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aveExternalLinkValues="0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Benoit Faucher\Desktop\Benoit\Contrat Excel\#1\"/>
    </mc:Choice>
  </mc:AlternateContent>
  <bookViews>
    <workbookView xWindow="0" yWindow="0" windowWidth="20490" windowHeight="7755" tabRatio="850" firstSheet="1" activeTab="4"/>
  </bookViews>
  <sheets>
    <sheet name="Importation (2)" sheetId="27" r:id="rId1"/>
    <sheet name="Importation" sheetId="26" r:id="rId2"/>
    <sheet name="MACROS" sheetId="18" r:id="rId3"/>
    <sheet name="FORMULES" sheetId="1" r:id="rId4"/>
    <sheet name="PEM" sheetId="10" r:id="rId5"/>
    <sheet name="SPOT" sheetId="12" r:id="rId6"/>
    <sheet name="TIME SAVER" sheetId="11" r:id="rId7"/>
    <sheet name="SOUDURE" sheetId="13" r:id="rId8"/>
    <sheet name="FINITION" sheetId="14" r:id="rId9"/>
    <sheet name="ASSEMBLAGE" sheetId="16" r:id="rId10"/>
    <sheet name="PLIAGE" sheetId="15" r:id="rId11"/>
    <sheet name="AUTRES" sheetId="28" r:id="rId12"/>
    <sheet name="Correspondance" sheetId="19" r:id="rId13"/>
    <sheet name="PDF" sheetId="25" r:id="rId14"/>
  </sheets>
  <functionGroups builtInGroupCount="18"/>
  <definedNames>
    <definedName name="_xlnm._FilterDatabase" localSheetId="3" hidden="1">FORMULES!$AB$1:$AP$1</definedName>
    <definedName name="_xlnm.Print_Area" localSheetId="9">ASSEMBLAGE!#REF!</definedName>
    <definedName name="_xlnm.Print_Area" localSheetId="11">AUTRES!#REF!</definedName>
    <definedName name="_xlnm.Print_Area" localSheetId="8">FINITION!#REF!</definedName>
    <definedName name="_xlnm.Print_Area" localSheetId="4">PEM!#REF!</definedName>
    <definedName name="_xlnm.Print_Area" localSheetId="10">PLIAGE!#REF!</definedName>
    <definedName name="_xlnm.Print_Area" localSheetId="7">SOUDURE!#REF!</definedName>
    <definedName name="_xlnm.Print_Area" localSheetId="5">SPOT!#REF!</definedName>
    <definedName name="_xlnm.Print_Area" localSheetId="6">'TIME SAVER'!#REF!</definedName>
  </definedNames>
  <calcPr calcId="152511"/>
</workbook>
</file>

<file path=xl/calcChain.xml><?xml version="1.0" encoding="utf-8"?>
<calcChain xmlns="http://schemas.openxmlformats.org/spreadsheetml/2006/main">
  <c r="A5615" i="19" l="1"/>
  <c r="A5614" i="19"/>
  <c r="A5613" i="19"/>
  <c r="A5612" i="19"/>
  <c r="A5611" i="19"/>
  <c r="A5610" i="19"/>
  <c r="A5609" i="19"/>
  <c r="A5608" i="19"/>
  <c r="A5607" i="19"/>
  <c r="A5606" i="19"/>
  <c r="A5605" i="19"/>
  <c r="A5604" i="19"/>
  <c r="A5603" i="19"/>
  <c r="A5602" i="19"/>
  <c r="A5601" i="19"/>
  <c r="A5600" i="19"/>
  <c r="A5599" i="19"/>
  <c r="A5598" i="19"/>
  <c r="A5597" i="19"/>
  <c r="A5596" i="19"/>
  <c r="A5595" i="19"/>
  <c r="A5594" i="19"/>
  <c r="A5593" i="19"/>
  <c r="A5592" i="19"/>
  <c r="A5591" i="19"/>
  <c r="A5590" i="19"/>
  <c r="A5589" i="19"/>
  <c r="A5588" i="19"/>
  <c r="A5587" i="19"/>
  <c r="A5586" i="19"/>
  <c r="A5585" i="19"/>
  <c r="A5584" i="19"/>
  <c r="A5583" i="19"/>
  <c r="A5582" i="19"/>
  <c r="A5581" i="19"/>
  <c r="A5580" i="19"/>
  <c r="A5579" i="19"/>
  <c r="A5578" i="19"/>
  <c r="A5577" i="19"/>
  <c r="A5576" i="19"/>
  <c r="A5575" i="19"/>
  <c r="A5574" i="19"/>
  <c r="A5573" i="19"/>
  <c r="A5572" i="19"/>
  <c r="A5571" i="19"/>
  <c r="A5570" i="19"/>
  <c r="A5569" i="19"/>
  <c r="A5568" i="19"/>
  <c r="A5567" i="19"/>
  <c r="A5566" i="19"/>
  <c r="A5565" i="19"/>
  <c r="A5564" i="19"/>
  <c r="A5563" i="19"/>
  <c r="A5562" i="19"/>
  <c r="A5561" i="19"/>
  <c r="A5560" i="19"/>
  <c r="A5559" i="19"/>
  <c r="A5558" i="19"/>
  <c r="A5557" i="19"/>
  <c r="A5556" i="19"/>
  <c r="A5555" i="19"/>
  <c r="A5554" i="19"/>
  <c r="A5553" i="19"/>
  <c r="A5552" i="19"/>
  <c r="A5551" i="19"/>
  <c r="A5550" i="19"/>
  <c r="A5549" i="19"/>
  <c r="A5548" i="19"/>
  <c r="A5547" i="19"/>
  <c r="A5546" i="19"/>
  <c r="A5545" i="19"/>
  <c r="A5544" i="19"/>
  <c r="A5543" i="19"/>
  <c r="A5542" i="19"/>
  <c r="A5541" i="19"/>
  <c r="A5540" i="19"/>
  <c r="A5539" i="19"/>
  <c r="A5538" i="19"/>
  <c r="A5537" i="19"/>
  <c r="A5536" i="19"/>
  <c r="A5535" i="19"/>
  <c r="A5534" i="19"/>
  <c r="A5533" i="19"/>
  <c r="A5532" i="19"/>
  <c r="A5531" i="19"/>
  <c r="A5530" i="19"/>
  <c r="A5529" i="19"/>
  <c r="A5528" i="19"/>
  <c r="A5527" i="19"/>
  <c r="A5526" i="19"/>
  <c r="A5525" i="19"/>
  <c r="A5524" i="19"/>
  <c r="A5523" i="19"/>
  <c r="A5522" i="19"/>
  <c r="A5521" i="19"/>
  <c r="A5520" i="19"/>
  <c r="A5519" i="19"/>
  <c r="A5518" i="19"/>
  <c r="A5517" i="19"/>
  <c r="A5516" i="19"/>
  <c r="A5515" i="19"/>
  <c r="A5514" i="19"/>
  <c r="A5513" i="19"/>
  <c r="A5512" i="19"/>
  <c r="A5511" i="19"/>
  <c r="A5510" i="19"/>
  <c r="A5509" i="19"/>
  <c r="A5508" i="19"/>
  <c r="A5507" i="19"/>
  <c r="A5506" i="19"/>
  <c r="A5505" i="19"/>
  <c r="A5504" i="19"/>
  <c r="A5503" i="19"/>
  <c r="A5502" i="19"/>
  <c r="A5501" i="19"/>
  <c r="A5500" i="19"/>
  <c r="A5499" i="19"/>
  <c r="A5498" i="19"/>
  <c r="A5497" i="19"/>
  <c r="A5496" i="19"/>
  <c r="A5495" i="19"/>
  <c r="A5494" i="19"/>
  <c r="A5493" i="19"/>
  <c r="A5492" i="19"/>
  <c r="A5491" i="19"/>
  <c r="A5490" i="19"/>
  <c r="A5489" i="19"/>
  <c r="A5488" i="19"/>
  <c r="A5487" i="19"/>
  <c r="A5486" i="19"/>
  <c r="A5485" i="19"/>
  <c r="A5484" i="19"/>
  <c r="A5483" i="19"/>
  <c r="A5482" i="19"/>
  <c r="A5481" i="19"/>
  <c r="A5480" i="19"/>
  <c r="A5479" i="19"/>
  <c r="A5478" i="19"/>
  <c r="A5477" i="19"/>
  <c r="A5476" i="19"/>
  <c r="A5475" i="19"/>
  <c r="A5474" i="19"/>
  <c r="A5473" i="19"/>
  <c r="A5472" i="19"/>
  <c r="A5471" i="19"/>
  <c r="A5470" i="19"/>
  <c r="A5469" i="19"/>
  <c r="A5468" i="19"/>
  <c r="A5467" i="19"/>
  <c r="A5466" i="19"/>
  <c r="A5465" i="19"/>
  <c r="A5464" i="19"/>
  <c r="A5463" i="19"/>
  <c r="A5462" i="19"/>
  <c r="A5461" i="19"/>
  <c r="A5460" i="19"/>
  <c r="A5459" i="19"/>
  <c r="A5458" i="19"/>
  <c r="A5457" i="19"/>
  <c r="A5456" i="19"/>
  <c r="A5455" i="19"/>
  <c r="A5454" i="19"/>
  <c r="A5453" i="19"/>
  <c r="A5452" i="19"/>
  <c r="A5451" i="19"/>
  <c r="A5450" i="19"/>
  <c r="A5449" i="19"/>
  <c r="A5448" i="19"/>
  <c r="A5447" i="19"/>
  <c r="A5446" i="19"/>
  <c r="A5445" i="19"/>
  <c r="A5444" i="19"/>
  <c r="A5443" i="19"/>
  <c r="A5442" i="19"/>
  <c r="A5441" i="19"/>
  <c r="A5440" i="19"/>
  <c r="A5439" i="19"/>
  <c r="A5438" i="19"/>
  <c r="A5437" i="19"/>
  <c r="A5436" i="19"/>
  <c r="A5435" i="19"/>
  <c r="A5434" i="19"/>
  <c r="A5433" i="19"/>
  <c r="A5432" i="19"/>
  <c r="A5431" i="19"/>
  <c r="A5430" i="19"/>
  <c r="A5429" i="19"/>
  <c r="A5428" i="19"/>
  <c r="A5427" i="19"/>
  <c r="A5426" i="19"/>
  <c r="A5425" i="19"/>
  <c r="A5424" i="19"/>
  <c r="A5423" i="19"/>
  <c r="A5422" i="19"/>
  <c r="A5421" i="19"/>
  <c r="A5420" i="19"/>
  <c r="A5419" i="19"/>
  <c r="A5418" i="19"/>
  <c r="A5417" i="19"/>
  <c r="A5416" i="19"/>
  <c r="A5415" i="19"/>
  <c r="A5414" i="19"/>
  <c r="A5413" i="19"/>
  <c r="A5412" i="19"/>
  <c r="A5411" i="19"/>
  <c r="A5410" i="19"/>
  <c r="A5409" i="19"/>
  <c r="A5408" i="19"/>
  <c r="A5407" i="19"/>
  <c r="A5406" i="19"/>
  <c r="A5405" i="19"/>
  <c r="A5404" i="19"/>
  <c r="A5403" i="19"/>
  <c r="A5402" i="19"/>
  <c r="A5401" i="19"/>
  <c r="A5400" i="19"/>
  <c r="A5399" i="19"/>
  <c r="A5398" i="19"/>
  <c r="A5397" i="19"/>
  <c r="A5396" i="19"/>
  <c r="A5395" i="19"/>
  <c r="A5394" i="19"/>
  <c r="A5393" i="19"/>
  <c r="A5392" i="19"/>
  <c r="A5391" i="19"/>
  <c r="A5390" i="19"/>
  <c r="A5389" i="19"/>
  <c r="A5388" i="19"/>
  <c r="A5387" i="19"/>
  <c r="A5386" i="19"/>
  <c r="A5385" i="19"/>
  <c r="A5384" i="19"/>
  <c r="A5383" i="19"/>
  <c r="A5382" i="19"/>
  <c r="A5381" i="19"/>
  <c r="A5380" i="19"/>
  <c r="A5379" i="19"/>
  <c r="A5378" i="19"/>
  <c r="A5377" i="19"/>
  <c r="A5376" i="19"/>
  <c r="A5375" i="19"/>
  <c r="A5374" i="19"/>
  <c r="A5373" i="19"/>
  <c r="A5372" i="19"/>
  <c r="A5371" i="19"/>
  <c r="A5370" i="19"/>
  <c r="A5369" i="19"/>
  <c r="A5368" i="19"/>
  <c r="A5367" i="19"/>
  <c r="A5366" i="19"/>
  <c r="A5365" i="19"/>
  <c r="A5364" i="19"/>
  <c r="A5363" i="19"/>
  <c r="A5362" i="19"/>
  <c r="A5361" i="19"/>
  <c r="A5360" i="19"/>
  <c r="A5359" i="19"/>
  <c r="A5358" i="19"/>
  <c r="A5357" i="19"/>
  <c r="A5356" i="19"/>
  <c r="A5355" i="19"/>
  <c r="A5354" i="19"/>
  <c r="A5353" i="19"/>
  <c r="A5352" i="19"/>
  <c r="A5351" i="19"/>
  <c r="A5350" i="19"/>
  <c r="A5349" i="19"/>
  <c r="A5348" i="19"/>
  <c r="A5347" i="19"/>
  <c r="A5346" i="19"/>
  <c r="A5345" i="19"/>
  <c r="A5344" i="19"/>
  <c r="A5343" i="19"/>
  <c r="A5342" i="19"/>
  <c r="A5341" i="19"/>
  <c r="A5340" i="19"/>
  <c r="A5339" i="19"/>
  <c r="A5338" i="19"/>
  <c r="A5337" i="19"/>
  <c r="A5336" i="19"/>
  <c r="A5335" i="19"/>
  <c r="A5334" i="19"/>
  <c r="A5333" i="19"/>
  <c r="A5332" i="19"/>
  <c r="A5331" i="19"/>
  <c r="A5330" i="19"/>
  <c r="A5329" i="19"/>
  <c r="A5328" i="19"/>
  <c r="A5327" i="19"/>
  <c r="A5326" i="19"/>
  <c r="A5325" i="19"/>
  <c r="A5324" i="19"/>
  <c r="A5323" i="19"/>
  <c r="A5322" i="19"/>
  <c r="A5321" i="19"/>
  <c r="A5320" i="19"/>
  <c r="A5319" i="19"/>
  <c r="A5318" i="19"/>
  <c r="A5317" i="19"/>
  <c r="A5316" i="19"/>
  <c r="A5315" i="19"/>
  <c r="A5314" i="19"/>
  <c r="A5313" i="19"/>
  <c r="A5312" i="19"/>
  <c r="A5311" i="19"/>
  <c r="A5310" i="19"/>
  <c r="A5309" i="19"/>
  <c r="A5308" i="19"/>
  <c r="A5307" i="19"/>
  <c r="A5306" i="19"/>
  <c r="A5305" i="19"/>
  <c r="A5304" i="19"/>
  <c r="A5303" i="19"/>
  <c r="A5302" i="19"/>
  <c r="A5301" i="19"/>
  <c r="A5300" i="19"/>
  <c r="A5299" i="19"/>
  <c r="A5298" i="19"/>
  <c r="A5297" i="19"/>
  <c r="A5296" i="19"/>
  <c r="A5295" i="19"/>
  <c r="A5294" i="19"/>
  <c r="A5293" i="19"/>
  <c r="A5292" i="19"/>
  <c r="A5291" i="19"/>
  <c r="A5290" i="19"/>
  <c r="A5289" i="19"/>
  <c r="A5288" i="19"/>
  <c r="A5287" i="19"/>
  <c r="A5286" i="19"/>
  <c r="A5285" i="19"/>
  <c r="A5284" i="19"/>
  <c r="A5283" i="19"/>
  <c r="A5282" i="19"/>
  <c r="A5281" i="19"/>
  <c r="A5280" i="19"/>
  <c r="A5279" i="19"/>
  <c r="A5278" i="19"/>
  <c r="A5277" i="19"/>
  <c r="A5276" i="19"/>
  <c r="A5275" i="19"/>
  <c r="A5274" i="19"/>
  <c r="A5273" i="19"/>
  <c r="A5272" i="19"/>
  <c r="A5271" i="19"/>
  <c r="A5270" i="19"/>
  <c r="A5269" i="19"/>
  <c r="A5268" i="19"/>
  <c r="A5267" i="19"/>
  <c r="A5266" i="19"/>
  <c r="A5265" i="19"/>
  <c r="A5264" i="19"/>
  <c r="A5263" i="19"/>
  <c r="A5262" i="19"/>
  <c r="A5261" i="19"/>
  <c r="A5260" i="19"/>
  <c r="A5259" i="19"/>
  <c r="A5258" i="19"/>
  <c r="A5257" i="19"/>
  <c r="A5256" i="19"/>
  <c r="A5255" i="19"/>
  <c r="A5254" i="19"/>
  <c r="A5253" i="19"/>
  <c r="A5252" i="19"/>
  <c r="A5251" i="19"/>
  <c r="A5250" i="19"/>
  <c r="A5249" i="19"/>
  <c r="A5248" i="19"/>
  <c r="A5247" i="19"/>
  <c r="A5246" i="19"/>
  <c r="A5245" i="19"/>
  <c r="A5244" i="19"/>
  <c r="A5243" i="19"/>
  <c r="A5242" i="19"/>
  <c r="A5241" i="19"/>
  <c r="A5240" i="19"/>
  <c r="A5239" i="19"/>
  <c r="A5238" i="19"/>
  <c r="A5237" i="19"/>
  <c r="A5236" i="19"/>
  <c r="A5235" i="19"/>
  <c r="A5234" i="19"/>
  <c r="A5233" i="19"/>
  <c r="A5232" i="19"/>
  <c r="A5231" i="19"/>
  <c r="A5230" i="19"/>
  <c r="A5229" i="19"/>
  <c r="A5228" i="19"/>
  <c r="A5227" i="19"/>
  <c r="A5226" i="19"/>
  <c r="A5225" i="19"/>
  <c r="A5224" i="19"/>
  <c r="A5223" i="19"/>
  <c r="A5222" i="19"/>
  <c r="A5221" i="19"/>
  <c r="A5220" i="19"/>
  <c r="A5219" i="19"/>
  <c r="A5218" i="19"/>
  <c r="A5217" i="19"/>
  <c r="A5216" i="19"/>
  <c r="A5215" i="19"/>
  <c r="A5214" i="19"/>
  <c r="A5213" i="19"/>
  <c r="A5212" i="19"/>
  <c r="A5211" i="19"/>
  <c r="A5210" i="19"/>
  <c r="A5209" i="19"/>
  <c r="A5208" i="19"/>
  <c r="A5207" i="19"/>
  <c r="A5206" i="19"/>
  <c r="A5205" i="19"/>
  <c r="A5204" i="19"/>
  <c r="A5203" i="19"/>
  <c r="A5202" i="19"/>
  <c r="A5201" i="19"/>
  <c r="A5200" i="19"/>
  <c r="A5199" i="19"/>
  <c r="A5198" i="19"/>
  <c r="A5197" i="19"/>
  <c r="A5196" i="19"/>
  <c r="A5195" i="19"/>
  <c r="A5194" i="19"/>
  <c r="A5193" i="19"/>
  <c r="A5192" i="19"/>
  <c r="A5191" i="19"/>
  <c r="A5190" i="19"/>
  <c r="A5189" i="19"/>
  <c r="A5188" i="19"/>
  <c r="A5187" i="19"/>
  <c r="A5186" i="19"/>
  <c r="A5185" i="19"/>
  <c r="A5184" i="19"/>
  <c r="A5183" i="19"/>
  <c r="A5182" i="19"/>
  <c r="A5181" i="19"/>
  <c r="A5180" i="19"/>
  <c r="A5179" i="19"/>
  <c r="A5178" i="19"/>
  <c r="A5177" i="19"/>
  <c r="A5176" i="19"/>
  <c r="A5175" i="19"/>
  <c r="A5174" i="19"/>
  <c r="A5173" i="19"/>
  <c r="A5172" i="19"/>
  <c r="A5171" i="19"/>
  <c r="A5170" i="19"/>
  <c r="A5169" i="19"/>
  <c r="A5168" i="19"/>
  <c r="A5167" i="19"/>
  <c r="A5166" i="19"/>
  <c r="A5165" i="19"/>
  <c r="A5164" i="19"/>
  <c r="A5163" i="19"/>
  <c r="A5162" i="19"/>
  <c r="A5161" i="19"/>
  <c r="A5160" i="19"/>
  <c r="A5159" i="19"/>
  <c r="A5158" i="19"/>
  <c r="A5157" i="19"/>
  <c r="A5156" i="19"/>
  <c r="A5155" i="19"/>
  <c r="A5154" i="19"/>
  <c r="A5153" i="19"/>
  <c r="A5152" i="19"/>
  <c r="A5151" i="19"/>
  <c r="A5150" i="19"/>
  <c r="A5149" i="19"/>
  <c r="A5148" i="19"/>
  <c r="A5147" i="19"/>
  <c r="A5146" i="19"/>
  <c r="A5145" i="19"/>
  <c r="A5144" i="19"/>
  <c r="A5143" i="19"/>
  <c r="A5142" i="19"/>
  <c r="A5141" i="19"/>
  <c r="A5140" i="19"/>
  <c r="A5139" i="19"/>
  <c r="A5138" i="19"/>
  <c r="A5137" i="19"/>
  <c r="A5136" i="19"/>
  <c r="A5135" i="19"/>
  <c r="A5134" i="19"/>
  <c r="A5133" i="19"/>
  <c r="A5132" i="19"/>
  <c r="A5131" i="19"/>
  <c r="A5130" i="19"/>
  <c r="A5129" i="19"/>
  <c r="A5128" i="19"/>
  <c r="A5127" i="19"/>
  <c r="A5126" i="19"/>
  <c r="A5125" i="19"/>
  <c r="A5124" i="19"/>
  <c r="A5123" i="19"/>
  <c r="A5122" i="19"/>
  <c r="A5121" i="19"/>
  <c r="A5120" i="19"/>
  <c r="A5119" i="19"/>
  <c r="A5118" i="19"/>
  <c r="A5117" i="19"/>
  <c r="A5116" i="19"/>
  <c r="A5115" i="19"/>
  <c r="A5114" i="19"/>
  <c r="A5113" i="19"/>
  <c r="A5112" i="19"/>
  <c r="A5111" i="19"/>
  <c r="A5110" i="19"/>
  <c r="A5109" i="19"/>
  <c r="A5108" i="19"/>
  <c r="A5107" i="19"/>
  <c r="A5106" i="19"/>
  <c r="A5105" i="19"/>
  <c r="A5104" i="19"/>
  <c r="A5103" i="19"/>
  <c r="A5102" i="19"/>
  <c r="A5101" i="19"/>
  <c r="A5100" i="19"/>
  <c r="A5099" i="19"/>
  <c r="A5098" i="19"/>
  <c r="A5097" i="19"/>
  <c r="A5096" i="19"/>
  <c r="A5095" i="19"/>
  <c r="A5094" i="19"/>
  <c r="A5093" i="19"/>
  <c r="A5092" i="19"/>
  <c r="A5091" i="19"/>
  <c r="A5090" i="19"/>
  <c r="A5089" i="19"/>
  <c r="A5088" i="19"/>
  <c r="A5087" i="19"/>
  <c r="A5086" i="19"/>
  <c r="A5085" i="19"/>
  <c r="A5084" i="19"/>
  <c r="A5083" i="19"/>
  <c r="A5082" i="19"/>
  <c r="A5081" i="19"/>
  <c r="A5080" i="19"/>
  <c r="A5079" i="19"/>
  <c r="A5078" i="19"/>
  <c r="A5077" i="19"/>
  <c r="A5076" i="19"/>
  <c r="A5075" i="19"/>
  <c r="A5074" i="19"/>
  <c r="A5073" i="19"/>
  <c r="A5072" i="19"/>
  <c r="A5071" i="19"/>
  <c r="A5070" i="19"/>
  <c r="A5069" i="19"/>
  <c r="A5068" i="19"/>
  <c r="A5067" i="19"/>
  <c r="A5066" i="19"/>
  <c r="A5065" i="19"/>
  <c r="A5064" i="19"/>
  <c r="A5063" i="19"/>
  <c r="A5062" i="19"/>
  <c r="A5061" i="19"/>
  <c r="A5060" i="19"/>
  <c r="A5059" i="19"/>
  <c r="A5058" i="19"/>
  <c r="A5057" i="19"/>
  <c r="A5056" i="19"/>
  <c r="A5055" i="19"/>
  <c r="A5054" i="19"/>
  <c r="A5053" i="19"/>
  <c r="A5052" i="19"/>
  <c r="A5051" i="19"/>
  <c r="A5050" i="19"/>
  <c r="A5049" i="19"/>
  <c r="A5048" i="19"/>
  <c r="A5047" i="19"/>
  <c r="A5046" i="19"/>
  <c r="A5045" i="19"/>
  <c r="A5044" i="19"/>
  <c r="A5043" i="19"/>
  <c r="A5042" i="19"/>
  <c r="A5041" i="19"/>
  <c r="A5040" i="19"/>
  <c r="A5039" i="19"/>
  <c r="A5038" i="19"/>
  <c r="A5037" i="19"/>
  <c r="A5036" i="19"/>
  <c r="A5035" i="19"/>
  <c r="A5034" i="19"/>
  <c r="A5033" i="19"/>
  <c r="A5032" i="19"/>
  <c r="A5031" i="19"/>
  <c r="A5030" i="19"/>
  <c r="A5029" i="19"/>
  <c r="A5028" i="19"/>
  <c r="A5027" i="19"/>
  <c r="A5026" i="19"/>
  <c r="A5025" i="19"/>
  <c r="A5024" i="19"/>
  <c r="A5023" i="19"/>
  <c r="A5022" i="19"/>
  <c r="A5021" i="19"/>
  <c r="A5020" i="19"/>
  <c r="A5019" i="19"/>
  <c r="A5018" i="19"/>
  <c r="A5017" i="19"/>
  <c r="A5016" i="19"/>
  <c r="A5015" i="19"/>
  <c r="A5014" i="19"/>
  <c r="A5013" i="19"/>
  <c r="A5012" i="19"/>
  <c r="A5011" i="19"/>
  <c r="A5010" i="19"/>
  <c r="A5009" i="19"/>
  <c r="A5008" i="19"/>
  <c r="A5007" i="19"/>
  <c r="A5006" i="19"/>
  <c r="A5005" i="19"/>
  <c r="A5004" i="19"/>
  <c r="A5003" i="19"/>
  <c r="A5002" i="19"/>
  <c r="A5001" i="19"/>
  <c r="A5000" i="19"/>
  <c r="A4999" i="19"/>
  <c r="A4998" i="19"/>
  <c r="A4997" i="19"/>
  <c r="A4996" i="19"/>
  <c r="A4995" i="19"/>
  <c r="A4994" i="19"/>
  <c r="A4993" i="19"/>
  <c r="A4992" i="19"/>
  <c r="A4991" i="19"/>
  <c r="A4990" i="19"/>
  <c r="A4989" i="19"/>
  <c r="A4988" i="19"/>
  <c r="A4987" i="19"/>
  <c r="A4986" i="19"/>
  <c r="A4985" i="19"/>
  <c r="A4984" i="19"/>
  <c r="A4983" i="19"/>
  <c r="A4982" i="19"/>
  <c r="A4981" i="19"/>
  <c r="A4980" i="19"/>
  <c r="A4979" i="19"/>
  <c r="A4978" i="19"/>
  <c r="A4977" i="19"/>
  <c r="A4976" i="19"/>
  <c r="A4975" i="19"/>
  <c r="A4974" i="19"/>
  <c r="A4973" i="19"/>
  <c r="A4972" i="19"/>
  <c r="A4971" i="19"/>
  <c r="A4970" i="19"/>
  <c r="A4969" i="19"/>
  <c r="A4968" i="19"/>
  <c r="A4967" i="19"/>
  <c r="A4966" i="19"/>
  <c r="A4965" i="19"/>
  <c r="A4964" i="19"/>
  <c r="A4963" i="19"/>
  <c r="A4962" i="19"/>
  <c r="A4961" i="19"/>
  <c r="A4960" i="19"/>
  <c r="A4959" i="19"/>
  <c r="A4958" i="19"/>
  <c r="A4957" i="19"/>
  <c r="A4956" i="19"/>
  <c r="A4955" i="19"/>
  <c r="A4954" i="19"/>
  <c r="A4953" i="19"/>
  <c r="A4952" i="19"/>
  <c r="A4951" i="19"/>
  <c r="A4950" i="19"/>
  <c r="A4949" i="19"/>
  <c r="A4948" i="19"/>
  <c r="A4947" i="19"/>
  <c r="A4946" i="19"/>
  <c r="A4945" i="19"/>
  <c r="A4944" i="19"/>
  <c r="A4943" i="19"/>
  <c r="A4942" i="19"/>
  <c r="A4941" i="19"/>
  <c r="A4940" i="19"/>
  <c r="A4939" i="19"/>
  <c r="A4938" i="19"/>
  <c r="A4937" i="19"/>
  <c r="A4936" i="19"/>
  <c r="A4935" i="19"/>
  <c r="A4934" i="19"/>
  <c r="A4933" i="19"/>
  <c r="A4932" i="19"/>
  <c r="A4931" i="19"/>
  <c r="A4930" i="19"/>
  <c r="A4929" i="19"/>
  <c r="A4928" i="19"/>
  <c r="A4927" i="19"/>
  <c r="A4926" i="19"/>
  <c r="A4925" i="19"/>
  <c r="A4924" i="19"/>
  <c r="A4923" i="19"/>
  <c r="A4922" i="19"/>
  <c r="A4921" i="19"/>
  <c r="A4920" i="19"/>
  <c r="A4919" i="19"/>
  <c r="A4918" i="19"/>
  <c r="A4917" i="19"/>
  <c r="A4916" i="19"/>
  <c r="A4915" i="19"/>
  <c r="A4914" i="19"/>
  <c r="A4913" i="19"/>
  <c r="A4912" i="19"/>
  <c r="A4911" i="19"/>
  <c r="A4910" i="19"/>
  <c r="A4909" i="19"/>
  <c r="A4908" i="19"/>
  <c r="A4907" i="19"/>
  <c r="A4906" i="19"/>
  <c r="A4905" i="19"/>
  <c r="A4904" i="19"/>
  <c r="A4903" i="19"/>
  <c r="A4902" i="19"/>
  <c r="A4901" i="19"/>
  <c r="A4900" i="19"/>
  <c r="A4899" i="19"/>
  <c r="A4898" i="19"/>
  <c r="A4897" i="19"/>
  <c r="A4896" i="19"/>
  <c r="A4895" i="19"/>
  <c r="A4894" i="19"/>
  <c r="A4893" i="19"/>
  <c r="A4892" i="19"/>
  <c r="A4891" i="19"/>
  <c r="A4890" i="19"/>
  <c r="A4889" i="19"/>
  <c r="A4888" i="19"/>
  <c r="A4887" i="19"/>
  <c r="A4886" i="19"/>
  <c r="A4885" i="19"/>
  <c r="A4884" i="19"/>
  <c r="A4883" i="19"/>
  <c r="A4882" i="19"/>
  <c r="A4881" i="19"/>
  <c r="A4880" i="19"/>
  <c r="A4879" i="19"/>
  <c r="A4878" i="19"/>
  <c r="A4877" i="19"/>
  <c r="A4876" i="19"/>
  <c r="A4875" i="19"/>
  <c r="A4874" i="19"/>
  <c r="A4873" i="19"/>
  <c r="A4872" i="19"/>
  <c r="A4871" i="19"/>
  <c r="A4870" i="19"/>
  <c r="A4869" i="19"/>
  <c r="A4868" i="19"/>
  <c r="A4867" i="19"/>
  <c r="A4866" i="19"/>
  <c r="A4865" i="19"/>
  <c r="A4864" i="19"/>
  <c r="A4863" i="19"/>
  <c r="A4862" i="19"/>
  <c r="A4861" i="19"/>
  <c r="A4860" i="19"/>
  <c r="A4859" i="19"/>
  <c r="A4858" i="19"/>
  <c r="A4857" i="19"/>
  <c r="A4856" i="19"/>
  <c r="A4855" i="19"/>
  <c r="A4854" i="19"/>
  <c r="A4853" i="19"/>
  <c r="A4852" i="19"/>
  <c r="A4851" i="19"/>
  <c r="A4850" i="19"/>
  <c r="A4849" i="19"/>
  <c r="A4848" i="19"/>
  <c r="A4847" i="19"/>
  <c r="A4846" i="19"/>
  <c r="A4845" i="19"/>
  <c r="A4844" i="19"/>
  <c r="A4843" i="19"/>
  <c r="A4842" i="19"/>
  <c r="A4841" i="19"/>
  <c r="A4840" i="19"/>
  <c r="A4839" i="19"/>
  <c r="A4838" i="19"/>
  <c r="A4837" i="19"/>
  <c r="A4836" i="19"/>
  <c r="A4835" i="19"/>
  <c r="A4834" i="19"/>
  <c r="A4833" i="19"/>
  <c r="A4832" i="19"/>
  <c r="A4831" i="19"/>
  <c r="A4830" i="19"/>
  <c r="A4829" i="19"/>
  <c r="A4828" i="19"/>
  <c r="A4827" i="19"/>
  <c r="A4826" i="19"/>
  <c r="A4825" i="19"/>
  <c r="A4824" i="19"/>
  <c r="A4823" i="19"/>
  <c r="A4822" i="19"/>
  <c r="A4821" i="19"/>
  <c r="A4820" i="19"/>
  <c r="A4819" i="19"/>
  <c r="A4818" i="19"/>
  <c r="A4817" i="19"/>
  <c r="A4816" i="19"/>
  <c r="A4815" i="19"/>
  <c r="A4814" i="19"/>
  <c r="A4813" i="19"/>
  <c r="A4812" i="19"/>
  <c r="A4811" i="19"/>
  <c r="A4810" i="19"/>
  <c r="A4809" i="19"/>
  <c r="A4808" i="19"/>
  <c r="A4807" i="19"/>
  <c r="A4806" i="19"/>
  <c r="A4805" i="19"/>
  <c r="A4804" i="19"/>
  <c r="A4803" i="19"/>
  <c r="A4802" i="19"/>
  <c r="A4801" i="19"/>
  <c r="A4800" i="19"/>
  <c r="A4799" i="19"/>
  <c r="A4798" i="19"/>
  <c r="A4797" i="19"/>
  <c r="A4796" i="19"/>
  <c r="A4795" i="19"/>
  <c r="A4794" i="19"/>
  <c r="A4793" i="19"/>
  <c r="A4792" i="19"/>
  <c r="A4791" i="19"/>
  <c r="A4790" i="19"/>
  <c r="A4789" i="19"/>
  <c r="A4788" i="19"/>
  <c r="A4787" i="19"/>
  <c r="A4786" i="19"/>
  <c r="A4785" i="19"/>
  <c r="A4784" i="19"/>
  <c r="A4783" i="19"/>
  <c r="A4782" i="19"/>
  <c r="A4781" i="19"/>
  <c r="A4780" i="19"/>
  <c r="A4779" i="19"/>
  <c r="A4778" i="19"/>
  <c r="A4777" i="19"/>
  <c r="A4776" i="19"/>
  <c r="A4775" i="19"/>
  <c r="A4774" i="19"/>
  <c r="A4773" i="19"/>
  <c r="A4772" i="19"/>
  <c r="A4771" i="19"/>
  <c r="A4770" i="19"/>
  <c r="A4769" i="19"/>
  <c r="A4768" i="19"/>
  <c r="A4767" i="19"/>
  <c r="A4766" i="19"/>
  <c r="A4765" i="19"/>
  <c r="A4764" i="19"/>
  <c r="A4763" i="19"/>
  <c r="A4762" i="19"/>
  <c r="A4761" i="19"/>
  <c r="A4760" i="19"/>
  <c r="A4759" i="19"/>
  <c r="A4758" i="19"/>
  <c r="A4757" i="19"/>
  <c r="A4756" i="19"/>
  <c r="A4755" i="19"/>
  <c r="A4754" i="19"/>
  <c r="A4753" i="19"/>
  <c r="A4752" i="19"/>
  <c r="A4751" i="19"/>
  <c r="A4750" i="19"/>
  <c r="A4749" i="19"/>
  <c r="A4748" i="19"/>
  <c r="A4747" i="19"/>
  <c r="A4746" i="19"/>
  <c r="A4745" i="19"/>
  <c r="A4744" i="19"/>
  <c r="A4743" i="19"/>
  <c r="A4742" i="19"/>
  <c r="A4741" i="19"/>
  <c r="A4740" i="19"/>
  <c r="A4739" i="19"/>
  <c r="A4738" i="19"/>
  <c r="A4737" i="19"/>
  <c r="A4736" i="19"/>
  <c r="A4735" i="19"/>
  <c r="A4734" i="19"/>
  <c r="A4733" i="19"/>
  <c r="A4732" i="19"/>
  <c r="A4731" i="19"/>
  <c r="A4730" i="19"/>
  <c r="A4729" i="19"/>
  <c r="A4728" i="19"/>
  <c r="A4727" i="19"/>
  <c r="A4726" i="19"/>
  <c r="A4725" i="19"/>
  <c r="A4724" i="19"/>
  <c r="A4723" i="19"/>
  <c r="A4722" i="19"/>
  <c r="A4721" i="19"/>
  <c r="A4720" i="19"/>
  <c r="A4719" i="19"/>
  <c r="A4718" i="19"/>
  <c r="A4717" i="19"/>
  <c r="A4716" i="19"/>
  <c r="A4715" i="19"/>
  <c r="A4714" i="19"/>
  <c r="A4713" i="19"/>
  <c r="A4712" i="19"/>
  <c r="A4711" i="19"/>
  <c r="A4710" i="19"/>
  <c r="A4709" i="19"/>
  <c r="A4708" i="19"/>
  <c r="A4707" i="19"/>
  <c r="A4706" i="19"/>
  <c r="A4705" i="19"/>
  <c r="A4704" i="19"/>
  <c r="A4703" i="19"/>
  <c r="A4702" i="19"/>
  <c r="A4701" i="19"/>
  <c r="A4700" i="19"/>
  <c r="A4699" i="19"/>
  <c r="A4698" i="19"/>
  <c r="A4697" i="19"/>
  <c r="A4696" i="19"/>
  <c r="A4695" i="19"/>
  <c r="A4694" i="19"/>
  <c r="A4693" i="19"/>
  <c r="A4692" i="19"/>
  <c r="A4691" i="19"/>
  <c r="A4690" i="19"/>
  <c r="A4689" i="19"/>
  <c r="A4688" i="19"/>
  <c r="A4687" i="19"/>
  <c r="A4686" i="19"/>
  <c r="A4685" i="19"/>
  <c r="A4684" i="19"/>
  <c r="A4683" i="19"/>
  <c r="A4682" i="19"/>
  <c r="A4681" i="19"/>
  <c r="A4680" i="19"/>
  <c r="A4679" i="19"/>
  <c r="A4678" i="19"/>
  <c r="A4677" i="19"/>
  <c r="A4676" i="19"/>
  <c r="A4675" i="19"/>
  <c r="A4674" i="19"/>
  <c r="A4673" i="19"/>
  <c r="A4672" i="19"/>
  <c r="A4671" i="19"/>
  <c r="A4670" i="19"/>
  <c r="A4669" i="19"/>
  <c r="A4668" i="19"/>
  <c r="A4667" i="19"/>
  <c r="A4666" i="19"/>
  <c r="A4665" i="19"/>
  <c r="A4664" i="19"/>
  <c r="A4663" i="19"/>
  <c r="A4662" i="19"/>
  <c r="A4661" i="19"/>
  <c r="A4660" i="19"/>
  <c r="A4659" i="19"/>
  <c r="A4658" i="19"/>
  <c r="A4657" i="19"/>
  <c r="A4656" i="19"/>
  <c r="A4655" i="19"/>
  <c r="A4654" i="19"/>
  <c r="A4653" i="19"/>
  <c r="A4652" i="19"/>
  <c r="A4651" i="19"/>
  <c r="A4650" i="19"/>
  <c r="A4649" i="19"/>
  <c r="A4648" i="19"/>
  <c r="A4647" i="19"/>
  <c r="A4646" i="19"/>
  <c r="A4645" i="19"/>
  <c r="A4644" i="19"/>
  <c r="A4643" i="19"/>
  <c r="A4642" i="19"/>
  <c r="A4641" i="19"/>
  <c r="A4640" i="19"/>
  <c r="A4639" i="19"/>
  <c r="A4638" i="19"/>
  <c r="A4637" i="19"/>
  <c r="A4636" i="19"/>
  <c r="A4635" i="19"/>
  <c r="A4634" i="19"/>
  <c r="A4633" i="19"/>
  <c r="A4632" i="19"/>
  <c r="A4631" i="19"/>
  <c r="A4630" i="19"/>
  <c r="A4629" i="19"/>
  <c r="A4628" i="19"/>
  <c r="A4627" i="19"/>
  <c r="A4626" i="19"/>
  <c r="A4625" i="19"/>
  <c r="A4624" i="19"/>
  <c r="A4623" i="19"/>
  <c r="A4622" i="19"/>
  <c r="A4621" i="19"/>
  <c r="A4620" i="19"/>
  <c r="A4619" i="19"/>
  <c r="A4618" i="19"/>
  <c r="A4617" i="19"/>
  <c r="A4616" i="19"/>
  <c r="A4615" i="19"/>
  <c r="A4614" i="19"/>
  <c r="A4613" i="19"/>
  <c r="A4612" i="19"/>
  <c r="A4611" i="19"/>
  <c r="A4610" i="19"/>
  <c r="A4609" i="19"/>
  <c r="A4608" i="19"/>
  <c r="A4607" i="19"/>
  <c r="A4606" i="19"/>
  <c r="A4605" i="19"/>
  <c r="A4604" i="19"/>
  <c r="A4603" i="19"/>
  <c r="A4602" i="19"/>
  <c r="A4601" i="19"/>
  <c r="A4600" i="19"/>
  <c r="A4599" i="19"/>
  <c r="A4598" i="19"/>
  <c r="A4597" i="19"/>
  <c r="A4596" i="19"/>
  <c r="A4595" i="19"/>
  <c r="A4594" i="19"/>
  <c r="A4593" i="19"/>
  <c r="A4592" i="19"/>
  <c r="A4591" i="19"/>
  <c r="A4590" i="19"/>
  <c r="A4589" i="19"/>
  <c r="A4588" i="19"/>
  <c r="A4587" i="19"/>
  <c r="A4586" i="19"/>
  <c r="A4585" i="19"/>
  <c r="A4584" i="19"/>
  <c r="A4583" i="19"/>
  <c r="A4582" i="19"/>
  <c r="A4581" i="19"/>
  <c r="A4580" i="19"/>
  <c r="A4579" i="19"/>
  <c r="A4578" i="19"/>
  <c r="A4577" i="19"/>
  <c r="A4576" i="19"/>
  <c r="A4575" i="19"/>
  <c r="A4574" i="19"/>
  <c r="A4573" i="19"/>
  <c r="A4572" i="19"/>
  <c r="A4571" i="19"/>
  <c r="A4570" i="19"/>
  <c r="A4569" i="19"/>
  <c r="A4568" i="19"/>
  <c r="A4567" i="19"/>
  <c r="A4566" i="19"/>
  <c r="A4565" i="19"/>
  <c r="A4564" i="19"/>
  <c r="A4563" i="19"/>
  <c r="A4562" i="19"/>
  <c r="A4561" i="19"/>
  <c r="A4560" i="19"/>
  <c r="A4559" i="19"/>
  <c r="A4558" i="19"/>
  <c r="A4557" i="19"/>
  <c r="A4556" i="19"/>
  <c r="A4555" i="19"/>
  <c r="A4554" i="19"/>
  <c r="A4553" i="19"/>
  <c r="A4552" i="19"/>
  <c r="A4551" i="19"/>
  <c r="A4550" i="19"/>
  <c r="A4549" i="19"/>
  <c r="A4548" i="19"/>
  <c r="A4547" i="19"/>
  <c r="A4546" i="19"/>
  <c r="A4545" i="19"/>
  <c r="A4544" i="19"/>
  <c r="A4543" i="19"/>
  <c r="A4542" i="19"/>
  <c r="A4541" i="19"/>
  <c r="A4540" i="19"/>
  <c r="A4539" i="19"/>
  <c r="A4538" i="19"/>
  <c r="A4537" i="19"/>
  <c r="A4536" i="19"/>
  <c r="A4535" i="19"/>
  <c r="A4534" i="19"/>
  <c r="A4533" i="19"/>
  <c r="A4532" i="19"/>
  <c r="A4531" i="19"/>
  <c r="A4530" i="19"/>
  <c r="A4529" i="19"/>
  <c r="A4528" i="19"/>
  <c r="A4527" i="19"/>
  <c r="A4526" i="19"/>
  <c r="A4525" i="19"/>
  <c r="A4524" i="19"/>
  <c r="A4523" i="19"/>
  <c r="A4522" i="19"/>
  <c r="A4521" i="19"/>
  <c r="A4520" i="19"/>
  <c r="A4519" i="19"/>
  <c r="A4518" i="19"/>
  <c r="A4517" i="19"/>
  <c r="A4516" i="19"/>
  <c r="A4515" i="19"/>
  <c r="A4514" i="19"/>
  <c r="A4513" i="19"/>
  <c r="A4512" i="19"/>
  <c r="A4511" i="19"/>
  <c r="A4510" i="19"/>
  <c r="A4509" i="19"/>
  <c r="A4508" i="19"/>
  <c r="A4507" i="19"/>
  <c r="A4506" i="19"/>
  <c r="A4505" i="19"/>
  <c r="A4504" i="19"/>
  <c r="A4503" i="19"/>
  <c r="A4502" i="19"/>
  <c r="A4501" i="19"/>
  <c r="A4500" i="19"/>
  <c r="A4499" i="19"/>
  <c r="A4498" i="19"/>
  <c r="A4497" i="19"/>
  <c r="A4496" i="19"/>
  <c r="A4495" i="19"/>
  <c r="A4494" i="19"/>
  <c r="A4493" i="19"/>
  <c r="A4492" i="19"/>
  <c r="A4491" i="19"/>
  <c r="A4490" i="19"/>
  <c r="A4489" i="19"/>
  <c r="A4488" i="19"/>
  <c r="A4487" i="19"/>
  <c r="A4486" i="19"/>
  <c r="A4485" i="19"/>
  <c r="A4484" i="19"/>
  <c r="A4483" i="19"/>
  <c r="A4482" i="19"/>
  <c r="A4481" i="19"/>
  <c r="A4480" i="19"/>
  <c r="A4479" i="19"/>
  <c r="A4478" i="19"/>
  <c r="A4477" i="19"/>
  <c r="A4476" i="19"/>
  <c r="A4475" i="19"/>
  <c r="A4474" i="19"/>
  <c r="A4473" i="19"/>
  <c r="A4472" i="19"/>
  <c r="A4471" i="19"/>
  <c r="A4470" i="19"/>
  <c r="A4469" i="19"/>
  <c r="A4468" i="19"/>
  <c r="A4467" i="19"/>
  <c r="A4466" i="19"/>
  <c r="A4465" i="19"/>
  <c r="A4464" i="19"/>
  <c r="A4463" i="19"/>
  <c r="A4462" i="19"/>
  <c r="A4461" i="19"/>
  <c r="A4460" i="19"/>
  <c r="A4459" i="19"/>
  <c r="A4458" i="19"/>
  <c r="A4457" i="19"/>
  <c r="A4456" i="19"/>
  <c r="A4455" i="19"/>
  <c r="A4454" i="19"/>
  <c r="A4453" i="19"/>
  <c r="A4452" i="19"/>
  <c r="A4451" i="19"/>
  <c r="A4450" i="19"/>
  <c r="A4449" i="19"/>
  <c r="A4448" i="19"/>
  <c r="A4447" i="19"/>
  <c r="A4446" i="19"/>
  <c r="A4445" i="19"/>
  <c r="A4444" i="19"/>
  <c r="A4443" i="19"/>
  <c r="A4442" i="19"/>
  <c r="A4441" i="19"/>
  <c r="A4440" i="19"/>
  <c r="A4439" i="19"/>
  <c r="A4438" i="19"/>
  <c r="A4437" i="19"/>
  <c r="A4436" i="19"/>
  <c r="A4435" i="19"/>
  <c r="A4434" i="19"/>
  <c r="A4433" i="19"/>
  <c r="A4432" i="19"/>
  <c r="A4431" i="19"/>
  <c r="A4430" i="19"/>
  <c r="A4429" i="19"/>
  <c r="A4428" i="19"/>
  <c r="A4427" i="19"/>
  <c r="A4426" i="19"/>
  <c r="A4425" i="19"/>
  <c r="A4424" i="19"/>
  <c r="A4423" i="19"/>
  <c r="A4422" i="19"/>
  <c r="A4421" i="19"/>
  <c r="A4420" i="19"/>
  <c r="A4419" i="19"/>
  <c r="A4418" i="19"/>
  <c r="A4417" i="19"/>
  <c r="A4416" i="19"/>
  <c r="A4415" i="19"/>
  <c r="A4414" i="19"/>
  <c r="A4413" i="19"/>
  <c r="A4412" i="19"/>
  <c r="A4411" i="19"/>
  <c r="A4410" i="19"/>
  <c r="A4409" i="19"/>
  <c r="A4408" i="19"/>
  <c r="A4407" i="19"/>
  <c r="A4406" i="19"/>
  <c r="A4405" i="19"/>
  <c r="A4404" i="19"/>
  <c r="A4403" i="19"/>
  <c r="A4402" i="19"/>
  <c r="A4401" i="19"/>
  <c r="A4400" i="19"/>
  <c r="A4399" i="19"/>
  <c r="A4398" i="19"/>
  <c r="A4397" i="19"/>
  <c r="A4396" i="19"/>
  <c r="A4395" i="19"/>
  <c r="A4394" i="19"/>
  <c r="A4393" i="19"/>
  <c r="A4392" i="19"/>
  <c r="A4391" i="19"/>
  <c r="A4390" i="19"/>
  <c r="A4389" i="19"/>
  <c r="A4388" i="19"/>
  <c r="A4387" i="19"/>
  <c r="A4386" i="19"/>
  <c r="A4385" i="19"/>
  <c r="A4384" i="19"/>
  <c r="A4383" i="19"/>
  <c r="A4382" i="19"/>
  <c r="A4381" i="19"/>
  <c r="A4380" i="19"/>
  <c r="A4379" i="19"/>
  <c r="A4378" i="19"/>
  <c r="A4377" i="19"/>
  <c r="A4376" i="19"/>
  <c r="A4375" i="19"/>
  <c r="A4374" i="19"/>
  <c r="A4373" i="19"/>
  <c r="A4372" i="19"/>
  <c r="A4371" i="19"/>
  <c r="A4370" i="19"/>
  <c r="A4369" i="19"/>
  <c r="A4368" i="19"/>
  <c r="A4367" i="19"/>
  <c r="A4366" i="19"/>
  <c r="A4365" i="19"/>
  <c r="A4364" i="19"/>
  <c r="A4363" i="19"/>
  <c r="A4362" i="19"/>
  <c r="A4361" i="19"/>
  <c r="A4360" i="19"/>
  <c r="A4359" i="19"/>
  <c r="A4358" i="19"/>
  <c r="A4357" i="19"/>
  <c r="A4356" i="19"/>
  <c r="A4355" i="19"/>
  <c r="A4354" i="19"/>
  <c r="A4353" i="19"/>
  <c r="A4352" i="19"/>
  <c r="A4351" i="19"/>
  <c r="A4350" i="19"/>
  <c r="A4349" i="19"/>
  <c r="A4348" i="19"/>
  <c r="A4347" i="19"/>
  <c r="A4346" i="19"/>
  <c r="A4345" i="19"/>
  <c r="A4344" i="19"/>
  <c r="A4343" i="19"/>
  <c r="A4342" i="19"/>
  <c r="A4341" i="19"/>
  <c r="A4340" i="19"/>
  <c r="A4339" i="19"/>
  <c r="A4338" i="19"/>
  <c r="A4337" i="19"/>
  <c r="A4336" i="19"/>
  <c r="A4335" i="19"/>
  <c r="A4334" i="19"/>
  <c r="A4333" i="19"/>
  <c r="A4332" i="19"/>
  <c r="A4331" i="19"/>
  <c r="A4330" i="19"/>
  <c r="A4329" i="19"/>
  <c r="A4328" i="19"/>
  <c r="A4327" i="19"/>
  <c r="A4326" i="19"/>
  <c r="A4325" i="19"/>
  <c r="A4324" i="19"/>
  <c r="A4323" i="19"/>
  <c r="A4322" i="19"/>
  <c r="A4321" i="19"/>
  <c r="A4320" i="19"/>
  <c r="A4319" i="19"/>
  <c r="A4318" i="19"/>
  <c r="A4317" i="19"/>
  <c r="A4316" i="19"/>
  <c r="A4315" i="19"/>
  <c r="A4314" i="19"/>
  <c r="A4313" i="19"/>
  <c r="A4312" i="19"/>
  <c r="A4311" i="19"/>
  <c r="A4310" i="19"/>
  <c r="A4309" i="19"/>
  <c r="A4308" i="19"/>
  <c r="A4307" i="19"/>
  <c r="A4306" i="19"/>
  <c r="A4305" i="19"/>
  <c r="A4304" i="19"/>
  <c r="A4303" i="19"/>
  <c r="A4302" i="19"/>
  <c r="A4301" i="19"/>
  <c r="A4300" i="19"/>
  <c r="A4299" i="19"/>
  <c r="A4298" i="19"/>
  <c r="A4297" i="19"/>
  <c r="A4296" i="19"/>
  <c r="A4295" i="19"/>
  <c r="A4294" i="19"/>
  <c r="A4293" i="19"/>
  <c r="A4292" i="19"/>
  <c r="A4291" i="19"/>
  <c r="A4290" i="19"/>
  <c r="A4289" i="19"/>
  <c r="A4288" i="19"/>
  <c r="A4287" i="19"/>
  <c r="A4286" i="19"/>
  <c r="A4285" i="19"/>
  <c r="A4284" i="19"/>
  <c r="A4283" i="19"/>
  <c r="A4282" i="19"/>
  <c r="A4281" i="19"/>
  <c r="A4280" i="19"/>
  <c r="A4279" i="19"/>
  <c r="A4278" i="19"/>
  <c r="A4277" i="19"/>
  <c r="A4276" i="19"/>
  <c r="A4275" i="19"/>
  <c r="A4274" i="19"/>
  <c r="A4273" i="19"/>
  <c r="A4272" i="19"/>
  <c r="A4271" i="19"/>
  <c r="A4270" i="19"/>
  <c r="A4269" i="19"/>
  <c r="A4268" i="19"/>
  <c r="A4267" i="19"/>
  <c r="A4266" i="19"/>
  <c r="A4265" i="19"/>
  <c r="A4264" i="19"/>
  <c r="A4263" i="19"/>
  <c r="A4262" i="19"/>
  <c r="A4261" i="19"/>
  <c r="A4260" i="19"/>
  <c r="A4259" i="19"/>
  <c r="A4258" i="19"/>
  <c r="A4257" i="19"/>
  <c r="A4256" i="19"/>
  <c r="A4255" i="19"/>
  <c r="A4254" i="19"/>
  <c r="A4253" i="19"/>
  <c r="A4252" i="19"/>
  <c r="A4251" i="19"/>
  <c r="A4250" i="19"/>
  <c r="A4249" i="19"/>
  <c r="A4248" i="19"/>
  <c r="A4247" i="19"/>
  <c r="A4246" i="19"/>
  <c r="A4245" i="19"/>
  <c r="A4244" i="19"/>
  <c r="A4243" i="19"/>
  <c r="A4242" i="19"/>
  <c r="A4241" i="19"/>
  <c r="A4240" i="19"/>
  <c r="A4239" i="19"/>
  <c r="A4238" i="19"/>
  <c r="A4237" i="19"/>
  <c r="A4236" i="19"/>
  <c r="A4235" i="19"/>
  <c r="A4234" i="19"/>
  <c r="A4233" i="19"/>
  <c r="A4232" i="19"/>
  <c r="A4231" i="19"/>
  <c r="A4230" i="19"/>
  <c r="A4229" i="19"/>
  <c r="A4228" i="19"/>
  <c r="A4227" i="19"/>
  <c r="A4226" i="19"/>
  <c r="A4225" i="19"/>
  <c r="A4224" i="19"/>
  <c r="A4223" i="19"/>
  <c r="A4222" i="19"/>
  <c r="A4221" i="19"/>
  <c r="A4220" i="19"/>
  <c r="A4219" i="19"/>
  <c r="A4218" i="19"/>
  <c r="A4217" i="19"/>
  <c r="A4216" i="19"/>
  <c r="A4215" i="19"/>
  <c r="A4214" i="19"/>
  <c r="A4213" i="19"/>
  <c r="A4212" i="19"/>
  <c r="A4211" i="19"/>
  <c r="A4210" i="19"/>
  <c r="A4209" i="19"/>
  <c r="A4208" i="19"/>
  <c r="A4207" i="19"/>
  <c r="A4206" i="19"/>
  <c r="A4205" i="19"/>
  <c r="A4204" i="19"/>
  <c r="A4203" i="19"/>
  <c r="A4202" i="19"/>
  <c r="A4201" i="19"/>
  <c r="A4200" i="19"/>
  <c r="A4199" i="19"/>
  <c r="A4198" i="19"/>
  <c r="A4197" i="19"/>
  <c r="A4196" i="19"/>
  <c r="A4195" i="19"/>
  <c r="A4194" i="19"/>
  <c r="A4193" i="19"/>
  <c r="A4192" i="19"/>
  <c r="A4191" i="19"/>
  <c r="A4190" i="19"/>
  <c r="A4189" i="19"/>
  <c r="A4188" i="19"/>
  <c r="A4187" i="19"/>
  <c r="A4186" i="19"/>
  <c r="A4185" i="19"/>
  <c r="A4184" i="19"/>
  <c r="A4183" i="19"/>
  <c r="A4182" i="19"/>
  <c r="A4181" i="19"/>
  <c r="A4180" i="19"/>
  <c r="A4179" i="19"/>
  <c r="A4178" i="19"/>
  <c r="A4177" i="19"/>
  <c r="A4176" i="19"/>
  <c r="A4175" i="19"/>
  <c r="A4174" i="19"/>
  <c r="A4173" i="19"/>
  <c r="A4172" i="19"/>
  <c r="A4171" i="19"/>
  <c r="A4170" i="19"/>
  <c r="A4169" i="19"/>
  <c r="A4168" i="19"/>
  <c r="A4167" i="19"/>
  <c r="A4166" i="19"/>
  <c r="A4165" i="19"/>
  <c r="A4164" i="19"/>
  <c r="A4163" i="19"/>
  <c r="A4162" i="19"/>
  <c r="A4161" i="19"/>
  <c r="A4160" i="19"/>
  <c r="A4159" i="19"/>
  <c r="A4158" i="19"/>
  <c r="A4157" i="19"/>
  <c r="A4156" i="19"/>
  <c r="A4155" i="19"/>
  <c r="A4154" i="19"/>
  <c r="A4153" i="19"/>
  <c r="A4152" i="19"/>
  <c r="A4151" i="19"/>
  <c r="A4150" i="19"/>
  <c r="A4149" i="19"/>
  <c r="A4148" i="19"/>
  <c r="A4147" i="19"/>
  <c r="A4146" i="19"/>
  <c r="A4145" i="19"/>
  <c r="A4144" i="19"/>
  <c r="A4143" i="19"/>
  <c r="A4142" i="19"/>
  <c r="A4141" i="19"/>
  <c r="A4140" i="19"/>
  <c r="A4139" i="19"/>
  <c r="A4138" i="19"/>
  <c r="A4137" i="19"/>
  <c r="A4136" i="19"/>
  <c r="A4135" i="19"/>
  <c r="A4134" i="19"/>
  <c r="A4133" i="19"/>
  <c r="A4132" i="19"/>
  <c r="A4131" i="19"/>
  <c r="A4130" i="19"/>
  <c r="A4129" i="19"/>
  <c r="A4128" i="19"/>
  <c r="A4127" i="19"/>
  <c r="A4126" i="19"/>
  <c r="A4125" i="19"/>
  <c r="A4124" i="19"/>
  <c r="A4123" i="19"/>
  <c r="A4122" i="19"/>
  <c r="A4121" i="19"/>
  <c r="A4120" i="19"/>
  <c r="A4119" i="19"/>
  <c r="A4118" i="19"/>
  <c r="A4117" i="19"/>
  <c r="A4116" i="19"/>
  <c r="A4115" i="19"/>
  <c r="A4114" i="19"/>
  <c r="A4113" i="19"/>
  <c r="A4112" i="19"/>
  <c r="A4111" i="19"/>
  <c r="A4110" i="19"/>
  <c r="A4109" i="19"/>
  <c r="A4108" i="19"/>
  <c r="A4107" i="19"/>
  <c r="A4106" i="19"/>
  <c r="A4105" i="19"/>
  <c r="A4104" i="19"/>
  <c r="A4103" i="19"/>
  <c r="A4102" i="19"/>
  <c r="A4101" i="19"/>
  <c r="A4100" i="19"/>
  <c r="A4099" i="19"/>
  <c r="A4098" i="19"/>
  <c r="A4097" i="19"/>
  <c r="A4096" i="19"/>
  <c r="A4095" i="19"/>
  <c r="A4094" i="19"/>
  <c r="A4093" i="19"/>
  <c r="A4092" i="19"/>
  <c r="A4091" i="19"/>
  <c r="A4090" i="19"/>
  <c r="A4089" i="19"/>
  <c r="A4088" i="19"/>
  <c r="A4087" i="19"/>
  <c r="A4086" i="19"/>
  <c r="A4085" i="19"/>
  <c r="A4084" i="19"/>
  <c r="A4083" i="19"/>
  <c r="A4082" i="19"/>
  <c r="A4081" i="19"/>
  <c r="A4080" i="19"/>
  <c r="A4079" i="19"/>
  <c r="A4078" i="19"/>
  <c r="A4077" i="19"/>
  <c r="A4076" i="19"/>
  <c r="A4075" i="19"/>
  <c r="A4074" i="19"/>
  <c r="A4073" i="19"/>
  <c r="A4072" i="19"/>
  <c r="A4071" i="19"/>
  <c r="A4070" i="19"/>
  <c r="A4069" i="19"/>
  <c r="A4068" i="19"/>
  <c r="A4067" i="19"/>
  <c r="A4066" i="19"/>
  <c r="A4065" i="19"/>
  <c r="A4064" i="19"/>
  <c r="A4063" i="19"/>
  <c r="A4062" i="19"/>
  <c r="A4061" i="19"/>
  <c r="A4060" i="19"/>
  <c r="A4059" i="19"/>
  <c r="A4058" i="19"/>
  <c r="A4057" i="19"/>
  <c r="A4056" i="19"/>
  <c r="A4055" i="19"/>
  <c r="A4054" i="19"/>
  <c r="A4053" i="19"/>
  <c r="A4052" i="19"/>
  <c r="A4051" i="19"/>
  <c r="A4050" i="19"/>
  <c r="A4049" i="19"/>
  <c r="A4048" i="19"/>
  <c r="A4047" i="19"/>
  <c r="A4046" i="19"/>
  <c r="A4045" i="19"/>
  <c r="A4044" i="19"/>
  <c r="A4043" i="19"/>
  <c r="A4042" i="19"/>
  <c r="A4041" i="19"/>
  <c r="A4040" i="19"/>
  <c r="A4039" i="19"/>
  <c r="A4038" i="19"/>
  <c r="A4037" i="19"/>
  <c r="A4036" i="19"/>
  <c r="A4035" i="19"/>
  <c r="A4034" i="19"/>
  <c r="A4033" i="19"/>
  <c r="A4032" i="19"/>
  <c r="A4031" i="19"/>
  <c r="A4030" i="19"/>
  <c r="A4029" i="19"/>
  <c r="A4028" i="19"/>
  <c r="A4027" i="19"/>
  <c r="A4026" i="19"/>
  <c r="A4025" i="19"/>
  <c r="A4024" i="19"/>
  <c r="A4023" i="19"/>
  <c r="A4022" i="19"/>
  <c r="A4021" i="19"/>
  <c r="A4020" i="19"/>
  <c r="A4019" i="19"/>
  <c r="A4018" i="19"/>
  <c r="A4017" i="19"/>
  <c r="A4016" i="19"/>
  <c r="A4015" i="19"/>
  <c r="A4014" i="19"/>
  <c r="A4013" i="19"/>
  <c r="A4012" i="19"/>
  <c r="A4011" i="19"/>
  <c r="A4010" i="19"/>
  <c r="A4009" i="19"/>
  <c r="A4008" i="19"/>
  <c r="A4007" i="19"/>
  <c r="A4006" i="19"/>
  <c r="A4005" i="19"/>
  <c r="A4004" i="19"/>
  <c r="A4003" i="19"/>
  <c r="A4002" i="19"/>
  <c r="A4001" i="19"/>
  <c r="A4000" i="19"/>
  <c r="A3999" i="19"/>
  <c r="A3998" i="19"/>
  <c r="A3997" i="19"/>
  <c r="A3996" i="19"/>
  <c r="A3995" i="19"/>
  <c r="A3994" i="19"/>
  <c r="A3993" i="19"/>
  <c r="A3992" i="19"/>
  <c r="A3991" i="19"/>
  <c r="A3990" i="19"/>
  <c r="A3989" i="19"/>
  <c r="A3988" i="19"/>
  <c r="A3987" i="19"/>
  <c r="A3986" i="19"/>
  <c r="A3985" i="19"/>
  <c r="A3984" i="19"/>
  <c r="A3983" i="19"/>
  <c r="A3982" i="19"/>
  <c r="A3981" i="19"/>
  <c r="A3980" i="19"/>
  <c r="A3979" i="19"/>
  <c r="A3978" i="19"/>
  <c r="A3977" i="19"/>
  <c r="A3976" i="19"/>
  <c r="A3975" i="19"/>
  <c r="A3974" i="19"/>
  <c r="A3973" i="19"/>
  <c r="A3972" i="19"/>
  <c r="A3971" i="19"/>
  <c r="A3970" i="19"/>
  <c r="A3969" i="19"/>
  <c r="A3968" i="19"/>
  <c r="A3967" i="19"/>
  <c r="A3966" i="19"/>
  <c r="A3965" i="19"/>
  <c r="A3964" i="19"/>
  <c r="A3963" i="19"/>
  <c r="A3962" i="19"/>
  <c r="A3961" i="19"/>
  <c r="A3960" i="19"/>
  <c r="A3959" i="19"/>
  <c r="A3958" i="19"/>
  <c r="A3957" i="19"/>
  <c r="A3956" i="19"/>
  <c r="A3955" i="19"/>
  <c r="A3954" i="19"/>
  <c r="A3953" i="19"/>
  <c r="A3952" i="19"/>
  <c r="A3951" i="19"/>
  <c r="A3950" i="19"/>
  <c r="A3949" i="19"/>
  <c r="A3948" i="19"/>
  <c r="A3947" i="19"/>
  <c r="A3946" i="19"/>
  <c r="A3945" i="19"/>
  <c r="A3944" i="19"/>
  <c r="A3943" i="19"/>
  <c r="A3942" i="19"/>
  <c r="A3941" i="19"/>
  <c r="A3940" i="19"/>
  <c r="A3939" i="19"/>
  <c r="A3938" i="19"/>
  <c r="A3937" i="19"/>
  <c r="A3936" i="19"/>
  <c r="A3935" i="19"/>
  <c r="A3934" i="19"/>
  <c r="A3933" i="19"/>
  <c r="A3932" i="19"/>
  <c r="A3931" i="19"/>
  <c r="A3930" i="19"/>
  <c r="A3929" i="19"/>
  <c r="A3928" i="19"/>
  <c r="A3927" i="19"/>
  <c r="A3926" i="19"/>
  <c r="A3925" i="19"/>
  <c r="A3924" i="19"/>
  <c r="A3923" i="19"/>
  <c r="A3922" i="19"/>
  <c r="A3921" i="19"/>
  <c r="A3920" i="19"/>
  <c r="A3919" i="19"/>
  <c r="A3918" i="19"/>
  <c r="A3917" i="19"/>
  <c r="A3916" i="19"/>
  <c r="A3915" i="19"/>
  <c r="A3914" i="19"/>
  <c r="A3913" i="19"/>
  <c r="A3912" i="19"/>
  <c r="A3911" i="19"/>
  <c r="A3910" i="19"/>
  <c r="A3909" i="19"/>
  <c r="A3908" i="19"/>
  <c r="A3907" i="19"/>
  <c r="A3906" i="19"/>
  <c r="A3905" i="19"/>
  <c r="A3904" i="19"/>
  <c r="A3903" i="19"/>
  <c r="A3902" i="19"/>
  <c r="A3901" i="19"/>
  <c r="A3900" i="19"/>
  <c r="A3899" i="19"/>
  <c r="A3898" i="19"/>
  <c r="A3897" i="19"/>
  <c r="A3896" i="19"/>
  <c r="A3895" i="19"/>
  <c r="A3894" i="19"/>
  <c r="A3893" i="19"/>
  <c r="A3892" i="19"/>
  <c r="A3891" i="19"/>
  <c r="A3890" i="19"/>
  <c r="A3889" i="19"/>
  <c r="A3888" i="19"/>
  <c r="A3887" i="19"/>
  <c r="A3886" i="19"/>
  <c r="A3885" i="19"/>
  <c r="A3884" i="19"/>
  <c r="A3883" i="19"/>
  <c r="A3882" i="19"/>
  <c r="A3881" i="19"/>
  <c r="A3880" i="19"/>
  <c r="A3879" i="19"/>
  <c r="A3878" i="19"/>
  <c r="A3877" i="19"/>
  <c r="A3876" i="19"/>
  <c r="A3875" i="19"/>
  <c r="A3874" i="19"/>
  <c r="A3873" i="19"/>
  <c r="A3872" i="19"/>
  <c r="A3871" i="19"/>
  <c r="A3870" i="19"/>
  <c r="A3869" i="19"/>
  <c r="A3868" i="19"/>
  <c r="A3867" i="19"/>
  <c r="A3866" i="19"/>
  <c r="A3865" i="19"/>
  <c r="A3864" i="19"/>
  <c r="A3863" i="19"/>
  <c r="A3862" i="19"/>
  <c r="A3861" i="19"/>
  <c r="A3860" i="19"/>
  <c r="A3859" i="19"/>
  <c r="A3858" i="19"/>
  <c r="A3857" i="19"/>
  <c r="A3856" i="19"/>
  <c r="A3855" i="19"/>
  <c r="A3854" i="19"/>
  <c r="A3853" i="19"/>
  <c r="A3852" i="19"/>
  <c r="A3851" i="19"/>
  <c r="A3850" i="19"/>
  <c r="A3849" i="19"/>
  <c r="A3848" i="19"/>
  <c r="A3847" i="19"/>
  <c r="A3846" i="19"/>
  <c r="A3845" i="19"/>
  <c r="A3844" i="19"/>
  <c r="A3843" i="19"/>
  <c r="A3842" i="19"/>
  <c r="A3841" i="19"/>
  <c r="A3840" i="19"/>
  <c r="A3839" i="19"/>
  <c r="A3838" i="19"/>
  <c r="A3837" i="19"/>
  <c r="A3836" i="19"/>
  <c r="A3835" i="19"/>
  <c r="A3834" i="19"/>
  <c r="A3833" i="19"/>
  <c r="A3832" i="19"/>
  <c r="A3831" i="19"/>
  <c r="A3830" i="19"/>
  <c r="A3829" i="19"/>
  <c r="A3828" i="19"/>
  <c r="A3827" i="19"/>
  <c r="A3826" i="19"/>
  <c r="A3825" i="19"/>
  <c r="A3824" i="19"/>
  <c r="A3823" i="19"/>
  <c r="A3822" i="19"/>
  <c r="A3821" i="19"/>
  <c r="A3820" i="19"/>
  <c r="A3819" i="19"/>
  <c r="A3818" i="19"/>
  <c r="A3817" i="19"/>
  <c r="A3816" i="19"/>
  <c r="A3815" i="19"/>
  <c r="A3814" i="19"/>
  <c r="A3813" i="19"/>
  <c r="A3812" i="19"/>
  <c r="A3811" i="19"/>
  <c r="A3810" i="19"/>
  <c r="A3809" i="19"/>
  <c r="A3808" i="19"/>
  <c r="A3807" i="19"/>
  <c r="A3806" i="19"/>
  <c r="A3805" i="19"/>
  <c r="A3804" i="19"/>
  <c r="A3803" i="19"/>
  <c r="A3802" i="19"/>
  <c r="A3801" i="19"/>
  <c r="A3800" i="19"/>
  <c r="A3799" i="19"/>
  <c r="A3798" i="19"/>
  <c r="A3797" i="19"/>
  <c r="A3796" i="19"/>
  <c r="A3795" i="19"/>
  <c r="A3794" i="19"/>
  <c r="A3793" i="19"/>
  <c r="A3792" i="19"/>
  <c r="A3791" i="19"/>
  <c r="A3790" i="19"/>
  <c r="A3789" i="19"/>
  <c r="A3788" i="19"/>
  <c r="A3787" i="19"/>
  <c r="A3786" i="19"/>
  <c r="A3785" i="19"/>
  <c r="A3784" i="19"/>
  <c r="A3783" i="19"/>
  <c r="A3782" i="19"/>
  <c r="A3781" i="19"/>
  <c r="A3780" i="19"/>
  <c r="A3779" i="19"/>
  <c r="A3778" i="19"/>
  <c r="A3777" i="19"/>
  <c r="A3776" i="19"/>
  <c r="A3775" i="19"/>
  <c r="A3774" i="19"/>
  <c r="A3773" i="19"/>
  <c r="A3772" i="19"/>
  <c r="A3771" i="19"/>
  <c r="A3770" i="19"/>
  <c r="A3769" i="19"/>
  <c r="A3768" i="19"/>
  <c r="A3767" i="19"/>
  <c r="A3766" i="19"/>
  <c r="A3765" i="19"/>
  <c r="A3764" i="19"/>
  <c r="A3763" i="19"/>
  <c r="A3762" i="19"/>
  <c r="A3761" i="19"/>
  <c r="A3760" i="19"/>
  <c r="A3759" i="19"/>
  <c r="A3758" i="19"/>
  <c r="A3757" i="19"/>
  <c r="A3756" i="19"/>
  <c r="A3755" i="19"/>
  <c r="A3754" i="19"/>
  <c r="A3753" i="19"/>
  <c r="A3752" i="19"/>
  <c r="A3751" i="19"/>
  <c r="A3750" i="19"/>
  <c r="A3749" i="19"/>
  <c r="A3748" i="19"/>
  <c r="A3747" i="19"/>
  <c r="A3746" i="19"/>
  <c r="A3745" i="19"/>
  <c r="A3744" i="19"/>
  <c r="A3743" i="19"/>
  <c r="A3742" i="19"/>
  <c r="A3741" i="19"/>
  <c r="A3740" i="19"/>
  <c r="A3739" i="19"/>
  <c r="A3738" i="19"/>
  <c r="A3737" i="19"/>
  <c r="A3736" i="19"/>
  <c r="A3735" i="19"/>
  <c r="A3734" i="19"/>
  <c r="A3733" i="19"/>
  <c r="A3732" i="19"/>
  <c r="A3731" i="19"/>
  <c r="A3730" i="19"/>
  <c r="A3729" i="19"/>
  <c r="A3728" i="19"/>
  <c r="A3727" i="19"/>
  <c r="A3726" i="19"/>
  <c r="A3725" i="19"/>
  <c r="A3724" i="19"/>
  <c r="A3723" i="19"/>
  <c r="A3722" i="19"/>
  <c r="A3721" i="19"/>
  <c r="A3720" i="19"/>
  <c r="A3719" i="19"/>
  <c r="A3718" i="19"/>
  <c r="A3717" i="19"/>
  <c r="A3716" i="19"/>
  <c r="A3715" i="19"/>
  <c r="A3714" i="19"/>
  <c r="A3713" i="19"/>
  <c r="A3712" i="19"/>
  <c r="A3711" i="19"/>
  <c r="A3710" i="19"/>
  <c r="A3709" i="19"/>
  <c r="A3708" i="19"/>
  <c r="A3707" i="19"/>
  <c r="A3706" i="19"/>
  <c r="A3705" i="19"/>
  <c r="A3704" i="19"/>
  <c r="A3703" i="19"/>
  <c r="A3702" i="19"/>
  <c r="A3701" i="19"/>
  <c r="A3700" i="19"/>
  <c r="A3699" i="19"/>
  <c r="A3698" i="19"/>
  <c r="A3697" i="19"/>
  <c r="A3696" i="19"/>
  <c r="A3695" i="19"/>
  <c r="A3694" i="19"/>
  <c r="A3693" i="19"/>
  <c r="A3692" i="19"/>
  <c r="A3691" i="19"/>
  <c r="A3690" i="19"/>
  <c r="A3689" i="19"/>
  <c r="A3688" i="19"/>
  <c r="A3687" i="19"/>
  <c r="A3686" i="19"/>
  <c r="A3685" i="19"/>
  <c r="A3684" i="19"/>
  <c r="A3683" i="19"/>
  <c r="A3682" i="19"/>
  <c r="A3681" i="19"/>
  <c r="A3680" i="19"/>
  <c r="A3679" i="19"/>
  <c r="A3678" i="19"/>
  <c r="A3677" i="19"/>
  <c r="A3676" i="19"/>
  <c r="A3675" i="19"/>
  <c r="A3674" i="19"/>
  <c r="A3673" i="19"/>
  <c r="A3672" i="19"/>
  <c r="A3671" i="19"/>
  <c r="A3670" i="19"/>
  <c r="A3669" i="19"/>
  <c r="A3668" i="19"/>
  <c r="A3667" i="19"/>
  <c r="A3666" i="19"/>
  <c r="A3665" i="19"/>
  <c r="A3664" i="19"/>
  <c r="A3663" i="19"/>
  <c r="A3662" i="19"/>
  <c r="A3661" i="19"/>
  <c r="A3660" i="19"/>
  <c r="A3659" i="19"/>
  <c r="A3658" i="19"/>
  <c r="A3657" i="19"/>
  <c r="A3656" i="19"/>
  <c r="A3655" i="19"/>
  <c r="A3654" i="19"/>
  <c r="A3653" i="19"/>
  <c r="A3652" i="19"/>
  <c r="A3651" i="19"/>
  <c r="A3650" i="19"/>
  <c r="A3649" i="19"/>
  <c r="A3648" i="19"/>
  <c r="A3647" i="19"/>
  <c r="A3646" i="19"/>
  <c r="A3645" i="19"/>
  <c r="A3644" i="19"/>
  <c r="A3643" i="19"/>
  <c r="A3642" i="19"/>
  <c r="A3641" i="19"/>
  <c r="A3640" i="19"/>
  <c r="A3639" i="19"/>
  <c r="A3638" i="19"/>
  <c r="A3637" i="19"/>
  <c r="A3636" i="19"/>
  <c r="A3635" i="19"/>
  <c r="A3634" i="19"/>
  <c r="A3633" i="19"/>
  <c r="A3632" i="19"/>
  <c r="A3631" i="19"/>
  <c r="A3630" i="19"/>
  <c r="A3629" i="19"/>
  <c r="A3628" i="19"/>
  <c r="A3627" i="19"/>
  <c r="A3626" i="19"/>
  <c r="A3625" i="19"/>
  <c r="A3624" i="19"/>
  <c r="A3623" i="19"/>
  <c r="A3622" i="19"/>
  <c r="A3621" i="19"/>
  <c r="A3620" i="19"/>
  <c r="A3619" i="19"/>
  <c r="A3618" i="19"/>
  <c r="A3617" i="19"/>
  <c r="A3616" i="19"/>
  <c r="A3615" i="19"/>
  <c r="A3614" i="19"/>
  <c r="A3613" i="19"/>
  <c r="A3612" i="19"/>
  <c r="A3611" i="19"/>
  <c r="A3610" i="19"/>
  <c r="A3609" i="19"/>
  <c r="A3608" i="19"/>
  <c r="A3607" i="19"/>
  <c r="A3606" i="19"/>
  <c r="A3605" i="19"/>
  <c r="A3604" i="19"/>
  <c r="A3603" i="19"/>
  <c r="A3602" i="19"/>
  <c r="A3601" i="19"/>
  <c r="A3600" i="19"/>
  <c r="A3599" i="19"/>
  <c r="A3598" i="19"/>
  <c r="A3597" i="19"/>
  <c r="A3596" i="19"/>
  <c r="A3595" i="19"/>
  <c r="A3594" i="19"/>
  <c r="A3593" i="19"/>
  <c r="A3592" i="19"/>
  <c r="A3591" i="19"/>
  <c r="A3590" i="19"/>
  <c r="A3589" i="19"/>
  <c r="A3588" i="19"/>
  <c r="A3587" i="19"/>
  <c r="A3586" i="19"/>
  <c r="A3585" i="19"/>
  <c r="A3584" i="19"/>
  <c r="A3583" i="19"/>
  <c r="A3582" i="19"/>
  <c r="A3581" i="19"/>
  <c r="A3580" i="19"/>
  <c r="A3579" i="19"/>
  <c r="A3578" i="19"/>
  <c r="A3577" i="19"/>
  <c r="A3576" i="19"/>
  <c r="A3575" i="19"/>
  <c r="A3574" i="19"/>
  <c r="A3573" i="19"/>
  <c r="A3572" i="19"/>
  <c r="A3571" i="19"/>
  <c r="A3570" i="19"/>
  <c r="A3569" i="19"/>
  <c r="A3568" i="19"/>
  <c r="A3567" i="19"/>
  <c r="A3566" i="19"/>
  <c r="A3565" i="19"/>
  <c r="A3564" i="19"/>
  <c r="A3563" i="19"/>
  <c r="A3562" i="19"/>
  <c r="A3561" i="19"/>
  <c r="A3560" i="19"/>
  <c r="A3559" i="19"/>
  <c r="A3558" i="19"/>
  <c r="A3557" i="19"/>
  <c r="A3556" i="19"/>
  <c r="A3555" i="19"/>
  <c r="A3554" i="19"/>
  <c r="A3553" i="19"/>
  <c r="A3552" i="19"/>
  <c r="A3551" i="19"/>
  <c r="A3550" i="19"/>
  <c r="A3549" i="19"/>
  <c r="A3548" i="19"/>
  <c r="A3547" i="19"/>
  <c r="A3546" i="19"/>
  <c r="A3545" i="19"/>
  <c r="A3544" i="19"/>
  <c r="A3543" i="19"/>
  <c r="A3542" i="19"/>
  <c r="A3541" i="19"/>
  <c r="A3540" i="19"/>
  <c r="A3539" i="19"/>
  <c r="A3538" i="19"/>
  <c r="A3537" i="19"/>
  <c r="A3536" i="19"/>
  <c r="A3535" i="19"/>
  <c r="A3534" i="19"/>
  <c r="A3533" i="19"/>
  <c r="A3532" i="19"/>
  <c r="A3531" i="19"/>
  <c r="A3530" i="19"/>
  <c r="A3529" i="19"/>
  <c r="A3528" i="19"/>
  <c r="A3527" i="19"/>
  <c r="A3526" i="19"/>
  <c r="A3525" i="19"/>
  <c r="A3524" i="19"/>
  <c r="A3523" i="19"/>
  <c r="A3522" i="19"/>
  <c r="A3521" i="19"/>
  <c r="A3520" i="19"/>
  <c r="A3519" i="19"/>
  <c r="A3518" i="19"/>
  <c r="A3517" i="19"/>
  <c r="A3516" i="19"/>
  <c r="A3515" i="19"/>
  <c r="A3514" i="19"/>
  <c r="A3513" i="19"/>
  <c r="A3512" i="19"/>
  <c r="A3511" i="19"/>
  <c r="A3510" i="19"/>
  <c r="A3509" i="19"/>
  <c r="A3508" i="19"/>
  <c r="A3507" i="19"/>
  <c r="A3506" i="19"/>
  <c r="A3505" i="19"/>
  <c r="A3504" i="19"/>
  <c r="A3503" i="19"/>
  <c r="A3502" i="19"/>
  <c r="A3501" i="19"/>
  <c r="A3500" i="19"/>
  <c r="A3499" i="19"/>
  <c r="A3498" i="19"/>
  <c r="A3497" i="19"/>
  <c r="A3496" i="19"/>
  <c r="A3495" i="19"/>
  <c r="A3494" i="19"/>
  <c r="A3493" i="19"/>
  <c r="A3492" i="19"/>
  <c r="A3491" i="19"/>
  <c r="A3490" i="19"/>
  <c r="A3489" i="19"/>
  <c r="A3488" i="19"/>
  <c r="A3487" i="19"/>
  <c r="A3486" i="19"/>
  <c r="A3485" i="19"/>
  <c r="A3484" i="19"/>
  <c r="A3483" i="19"/>
  <c r="A3482" i="19"/>
  <c r="A3481" i="19"/>
  <c r="A3480" i="19"/>
  <c r="A3479" i="19"/>
  <c r="A3478" i="19"/>
  <c r="A3477" i="19"/>
  <c r="A3476" i="19"/>
  <c r="A3475" i="19"/>
  <c r="A3474" i="19"/>
  <c r="A3473" i="19"/>
  <c r="A3472" i="19"/>
  <c r="A3471" i="19"/>
  <c r="A3470" i="19"/>
  <c r="A3469" i="19"/>
  <c r="A3468" i="19"/>
  <c r="A3467" i="19"/>
  <c r="A3466" i="19"/>
  <c r="A3465" i="19"/>
  <c r="A3464" i="19"/>
  <c r="A3463" i="19"/>
  <c r="A3462" i="19"/>
  <c r="A3461" i="19"/>
  <c r="A3460" i="19"/>
  <c r="A3459" i="19"/>
  <c r="A3458" i="19"/>
  <c r="A3457" i="19"/>
  <c r="A3456" i="19"/>
  <c r="A3455" i="19"/>
  <c r="A3454" i="19"/>
  <c r="A3453" i="19"/>
  <c r="A3452" i="19"/>
  <c r="A3451" i="19"/>
  <c r="A3450" i="19"/>
  <c r="A3449" i="19"/>
  <c r="A3448" i="19"/>
  <c r="A3447" i="19"/>
  <c r="A3446" i="19"/>
  <c r="A3445" i="19"/>
  <c r="A3444" i="19"/>
  <c r="A3443" i="19"/>
  <c r="A3442" i="19"/>
  <c r="A3441" i="19"/>
  <c r="A3440" i="19"/>
  <c r="A3439" i="19"/>
  <c r="A3438" i="19"/>
  <c r="A3437" i="19"/>
  <c r="A3436" i="19"/>
  <c r="A3435" i="19"/>
  <c r="A3434" i="19"/>
  <c r="A3433" i="19"/>
  <c r="A3432" i="19"/>
  <c r="A3431" i="19"/>
  <c r="A3430" i="19"/>
  <c r="A3429" i="19"/>
  <c r="A3428" i="19"/>
  <c r="A3427" i="19"/>
  <c r="A3426" i="19"/>
  <c r="A3425" i="19"/>
  <c r="A3424" i="19"/>
  <c r="A3423" i="19"/>
  <c r="A3422" i="19"/>
  <c r="A3421" i="19"/>
  <c r="A3420" i="19"/>
  <c r="A3419" i="19"/>
  <c r="A3418" i="19"/>
  <c r="A3417" i="19"/>
  <c r="A3416" i="19"/>
  <c r="A3415" i="19"/>
  <c r="A3414" i="19"/>
  <c r="A3413" i="19"/>
  <c r="A3412" i="19"/>
  <c r="A3411" i="19"/>
  <c r="A3410" i="19"/>
  <c r="A3409" i="19"/>
  <c r="A3408" i="19"/>
  <c r="A3407" i="19"/>
  <c r="A3406" i="19"/>
  <c r="A3405" i="19"/>
  <c r="A3404" i="19"/>
  <c r="A3403" i="19"/>
  <c r="A3402" i="19"/>
  <c r="A3401" i="19"/>
  <c r="A3400" i="19"/>
  <c r="A3399" i="19"/>
  <c r="A3398" i="19"/>
  <c r="A3397" i="19"/>
  <c r="A3396" i="19"/>
  <c r="A3395" i="19"/>
  <c r="A3394" i="19"/>
  <c r="A3393" i="19"/>
  <c r="A3392" i="19"/>
  <c r="A3391" i="19"/>
  <c r="A3390" i="19"/>
  <c r="A3389" i="19"/>
  <c r="A3388" i="19"/>
  <c r="A3387" i="19"/>
  <c r="A3386" i="19"/>
  <c r="A3385" i="19"/>
  <c r="A3384" i="19"/>
  <c r="A3383" i="19"/>
  <c r="A3382" i="19"/>
  <c r="A3381" i="19"/>
  <c r="A3380" i="19"/>
  <c r="A3379" i="19"/>
  <c r="A3378" i="19"/>
  <c r="A3377" i="19"/>
  <c r="A3376" i="19"/>
  <c r="A3375" i="19"/>
  <c r="A3374" i="19"/>
  <c r="A3373" i="19"/>
  <c r="A3372" i="19"/>
  <c r="A3371" i="19"/>
  <c r="A3370" i="19"/>
  <c r="A3369" i="19"/>
  <c r="A3368" i="19"/>
  <c r="A3367" i="19"/>
  <c r="A3366" i="19"/>
  <c r="A3365" i="19"/>
  <c r="A3364" i="19"/>
  <c r="A3363" i="19"/>
  <c r="A3362" i="19"/>
  <c r="A3361" i="19"/>
  <c r="A3360" i="19"/>
  <c r="A3359" i="19"/>
  <c r="A3358" i="19"/>
  <c r="A3357" i="19"/>
  <c r="A3356" i="19"/>
  <c r="A3355" i="19"/>
  <c r="A3354" i="19"/>
  <c r="A3353" i="19"/>
  <c r="A3352" i="19"/>
  <c r="A3351" i="19"/>
  <c r="A3350" i="19"/>
  <c r="A3349" i="19"/>
  <c r="A3348" i="19"/>
  <c r="A3347" i="19"/>
  <c r="A3346" i="19"/>
  <c r="A3345" i="19"/>
  <c r="A3344" i="19"/>
  <c r="A3343" i="19"/>
  <c r="A3342" i="19"/>
  <c r="A3341" i="19"/>
  <c r="A3340" i="19"/>
  <c r="A3339" i="19"/>
  <c r="A3338" i="19"/>
  <c r="A3337" i="19"/>
  <c r="A3336" i="19"/>
  <c r="A3335" i="19"/>
  <c r="A3334" i="19"/>
  <c r="A3333" i="19"/>
  <c r="A3332" i="19"/>
  <c r="A3331" i="19"/>
  <c r="A3330" i="19"/>
  <c r="A3329" i="19"/>
  <c r="A3328" i="19"/>
  <c r="A3327" i="19"/>
  <c r="A3326" i="19"/>
  <c r="A3325" i="19"/>
  <c r="A3324" i="19"/>
  <c r="A3323" i="19"/>
  <c r="A3322" i="19"/>
  <c r="A3321" i="19"/>
  <c r="A3320" i="19"/>
  <c r="A3319" i="19"/>
  <c r="A3318" i="19"/>
  <c r="A3317" i="19"/>
  <c r="A3316" i="19"/>
  <c r="A3315" i="19"/>
  <c r="A3314" i="19"/>
  <c r="A3313" i="19"/>
  <c r="A3312" i="19"/>
  <c r="A3311" i="19"/>
  <c r="A3310" i="19"/>
  <c r="A3309" i="19"/>
  <c r="A3308" i="19"/>
  <c r="A3307" i="19"/>
  <c r="A3306" i="19"/>
  <c r="A3305" i="19"/>
  <c r="A3304" i="19"/>
  <c r="A3303" i="19"/>
  <c r="A3302" i="19"/>
  <c r="A3301" i="19"/>
  <c r="A3300" i="19"/>
  <c r="A3299" i="19"/>
  <c r="A3298" i="19"/>
  <c r="A3297" i="19"/>
  <c r="A3296" i="19"/>
  <c r="A3295" i="19"/>
  <c r="A3294" i="19"/>
  <c r="A3293" i="19"/>
  <c r="A3292" i="19"/>
  <c r="A3291" i="19"/>
  <c r="A3290" i="19"/>
  <c r="A3289" i="19"/>
  <c r="A3288" i="19"/>
  <c r="A3287" i="19"/>
  <c r="A3286" i="19"/>
  <c r="A3285" i="19"/>
  <c r="A3284" i="19"/>
  <c r="A3283" i="19"/>
  <c r="A3282" i="19"/>
  <c r="A3281" i="19"/>
  <c r="A3280" i="19"/>
  <c r="A3279" i="19"/>
  <c r="A3278" i="19"/>
  <c r="A3277" i="19"/>
  <c r="A3276" i="19"/>
  <c r="A3275" i="19"/>
  <c r="A3274" i="19"/>
  <c r="A3273" i="19"/>
  <c r="A3272" i="19"/>
  <c r="A3271" i="19"/>
  <c r="A3270" i="19"/>
  <c r="A3269" i="19"/>
  <c r="A3268" i="19"/>
  <c r="A3267" i="19"/>
  <c r="A3266" i="19"/>
  <c r="A3265" i="19"/>
  <c r="A3264" i="19"/>
  <c r="A3263" i="19"/>
  <c r="A3262" i="19"/>
  <c r="A3261" i="19"/>
  <c r="A3260" i="19"/>
  <c r="A3259" i="19"/>
  <c r="A3258" i="19"/>
  <c r="A3257" i="19"/>
  <c r="A3256" i="19"/>
  <c r="A3255" i="19"/>
  <c r="A3254" i="19"/>
  <c r="A3253" i="19"/>
  <c r="A3252" i="19"/>
  <c r="A3251" i="19"/>
  <c r="A3250" i="19"/>
  <c r="A3249" i="19"/>
  <c r="A3248" i="19"/>
  <c r="A3247" i="19"/>
  <c r="A3246" i="19"/>
  <c r="A3245" i="19"/>
  <c r="A3244" i="19"/>
  <c r="A3243" i="19"/>
  <c r="A3242" i="19"/>
  <c r="A3241" i="19"/>
  <c r="A3240" i="19"/>
  <c r="A3239" i="19"/>
  <c r="A3238" i="19"/>
  <c r="A3237" i="19"/>
  <c r="A3236" i="19"/>
  <c r="A3235" i="19"/>
  <c r="A3234" i="19"/>
  <c r="A3233" i="19"/>
  <c r="A3232" i="19"/>
  <c r="A3231" i="19"/>
  <c r="A3230" i="19"/>
  <c r="A3229" i="19"/>
  <c r="A3228" i="19"/>
  <c r="A3227" i="19"/>
  <c r="A3226" i="19"/>
  <c r="A3225" i="19"/>
  <c r="A3224" i="19"/>
  <c r="A3223" i="19"/>
  <c r="A3222" i="19"/>
  <c r="A3221" i="19"/>
  <c r="A3220" i="19"/>
  <c r="A3219" i="19"/>
  <c r="A3218" i="19"/>
  <c r="A3217" i="19"/>
  <c r="A3216" i="19"/>
  <c r="A3215" i="19"/>
  <c r="A3214" i="19"/>
  <c r="A3213" i="19"/>
  <c r="A3212" i="19"/>
  <c r="A3211" i="19"/>
  <c r="A3210" i="19"/>
  <c r="A3209" i="19"/>
  <c r="A3208" i="19"/>
  <c r="A3207" i="19"/>
  <c r="A3206" i="19"/>
  <c r="A3205" i="19"/>
  <c r="A3204" i="19"/>
  <c r="A3203" i="19"/>
  <c r="A3202" i="19"/>
  <c r="A3201" i="19"/>
  <c r="A3200" i="19"/>
  <c r="A3199" i="19"/>
  <c r="A3198" i="19"/>
  <c r="A3197" i="19"/>
  <c r="A3196" i="19"/>
  <c r="A3195" i="19"/>
  <c r="A3194" i="19"/>
  <c r="A3193" i="19"/>
  <c r="A3192" i="19"/>
  <c r="A3191" i="19"/>
  <c r="A3190" i="19"/>
  <c r="A3189" i="19"/>
  <c r="A3188" i="19"/>
  <c r="A3187" i="19"/>
  <c r="A3186" i="19"/>
  <c r="A3185" i="19"/>
  <c r="A3184" i="19"/>
  <c r="A3183" i="19"/>
  <c r="A3182" i="19"/>
  <c r="A3181" i="19"/>
  <c r="A3180" i="19"/>
  <c r="A3179" i="19"/>
  <c r="A3178" i="19"/>
  <c r="A3177" i="19"/>
  <c r="A3176" i="19"/>
  <c r="A3175" i="19"/>
  <c r="A3174" i="19"/>
  <c r="A3173" i="19"/>
  <c r="A3172" i="19"/>
  <c r="A3171" i="19"/>
  <c r="A3170" i="19"/>
  <c r="A3169" i="19"/>
  <c r="A3168" i="19"/>
  <c r="A3167" i="19"/>
  <c r="A3166" i="19"/>
  <c r="A3165" i="19"/>
  <c r="A3164" i="19"/>
  <c r="A3163" i="19"/>
  <c r="A3162" i="19"/>
  <c r="A3161" i="19"/>
  <c r="A3160" i="19"/>
  <c r="A3159" i="19"/>
  <c r="A3158" i="19"/>
  <c r="A3157" i="19"/>
  <c r="A3156" i="19"/>
  <c r="A3155" i="19"/>
  <c r="A3154" i="19"/>
  <c r="A3153" i="19"/>
  <c r="A3152" i="19"/>
  <c r="A3151" i="19"/>
  <c r="A3150" i="19"/>
  <c r="A3149" i="19"/>
  <c r="A3148" i="19"/>
  <c r="A3147" i="19"/>
  <c r="A3146" i="19"/>
  <c r="A3145" i="19"/>
  <c r="A3144" i="19"/>
  <c r="A3143" i="19"/>
  <c r="A3142" i="19"/>
  <c r="A3141" i="19"/>
  <c r="A3140" i="19"/>
  <c r="A3139" i="19"/>
  <c r="A3138" i="19"/>
  <c r="A3137" i="19"/>
  <c r="A3136" i="19"/>
  <c r="A3135" i="19"/>
  <c r="A3134" i="19"/>
  <c r="A3133" i="19"/>
  <c r="A3132" i="19"/>
  <c r="A3131" i="19"/>
  <c r="A3130" i="19"/>
  <c r="A3129" i="19"/>
  <c r="A3128" i="19"/>
  <c r="A3127" i="19"/>
  <c r="A3126" i="19"/>
  <c r="A3125" i="19"/>
  <c r="A3124" i="19"/>
  <c r="A3123" i="19"/>
  <c r="A3122" i="19"/>
  <c r="A3121" i="19"/>
  <c r="A3120" i="19"/>
  <c r="A3119" i="19"/>
  <c r="A3118" i="19"/>
  <c r="A3117" i="19"/>
  <c r="A3116" i="19"/>
  <c r="A3115" i="19"/>
  <c r="A3114" i="19"/>
  <c r="A3113" i="19"/>
  <c r="A3112" i="19"/>
  <c r="A3111" i="19"/>
  <c r="A3110" i="19"/>
  <c r="A3109" i="19"/>
  <c r="A3108" i="19"/>
  <c r="A3107" i="19"/>
  <c r="A3106" i="19"/>
  <c r="A3105" i="19"/>
  <c r="A3104" i="19"/>
  <c r="A3103" i="19"/>
  <c r="A3102" i="19"/>
  <c r="A3101" i="19"/>
  <c r="A3100" i="19"/>
  <c r="A3099" i="19"/>
  <c r="A3098" i="19"/>
  <c r="A3097" i="19"/>
  <c r="A3096" i="19"/>
  <c r="A3095" i="19"/>
  <c r="A3094" i="19"/>
  <c r="A3093" i="19"/>
  <c r="A3092" i="19"/>
  <c r="A3091" i="19"/>
  <c r="A3090" i="19"/>
  <c r="A3089" i="19"/>
  <c r="A3088" i="19"/>
  <c r="A3087" i="19"/>
  <c r="A3086" i="19"/>
  <c r="A3085" i="19"/>
  <c r="A3084" i="19"/>
  <c r="A3083" i="19"/>
  <c r="A3082" i="19"/>
  <c r="A3081" i="19"/>
  <c r="A3080" i="19"/>
  <c r="A3079" i="19"/>
  <c r="A3078" i="19"/>
  <c r="A3077" i="19"/>
  <c r="A3076" i="19"/>
  <c r="A3075" i="19"/>
  <c r="A3074" i="19"/>
  <c r="A3073" i="19"/>
  <c r="A3072" i="19"/>
  <c r="A3071" i="19"/>
  <c r="A3070" i="19"/>
  <c r="A3069" i="19"/>
  <c r="A3068" i="19"/>
  <c r="A3067" i="19"/>
  <c r="A3066" i="19"/>
  <c r="A3065" i="19"/>
  <c r="A3064" i="19"/>
  <c r="A3063" i="19"/>
  <c r="A3062" i="19"/>
  <c r="A3061" i="19"/>
  <c r="A3060" i="19"/>
  <c r="A3059" i="19"/>
  <c r="A3058" i="19"/>
  <c r="A3057" i="19"/>
  <c r="A3056" i="19"/>
  <c r="A3055" i="19"/>
  <c r="A3054" i="19"/>
  <c r="A3053" i="19"/>
  <c r="A3052" i="19"/>
  <c r="A3051" i="19"/>
  <c r="A3050" i="19"/>
  <c r="A3049" i="19"/>
  <c r="A3048" i="19"/>
  <c r="A3047" i="19"/>
  <c r="A3046" i="19"/>
  <c r="A3045" i="19"/>
  <c r="A3044" i="19"/>
  <c r="A3043" i="19"/>
  <c r="A3042" i="19"/>
  <c r="A3041" i="19"/>
  <c r="A3040" i="19"/>
  <c r="A3039" i="19"/>
  <c r="A3038" i="19"/>
  <c r="A3037" i="19"/>
  <c r="A3036" i="19"/>
  <c r="A3035" i="19"/>
  <c r="A3034" i="19"/>
  <c r="A3033" i="19"/>
  <c r="A3032" i="19"/>
  <c r="A3031" i="19"/>
  <c r="A3030" i="19"/>
  <c r="A3029" i="19"/>
  <c r="A3028" i="19"/>
  <c r="A3027" i="19"/>
  <c r="A3026" i="19"/>
  <c r="A3025" i="19"/>
  <c r="A3024" i="19"/>
  <c r="A3023" i="19"/>
  <c r="A3022" i="19"/>
  <c r="A3021" i="19"/>
  <c r="A3020" i="19"/>
  <c r="A3019" i="19"/>
  <c r="A3018" i="19"/>
  <c r="A3017" i="19"/>
  <c r="A3016" i="19"/>
  <c r="A3015" i="19"/>
  <c r="A3014" i="19"/>
  <c r="A3013" i="19"/>
  <c r="A3012" i="19"/>
  <c r="A3011" i="19"/>
  <c r="A3010" i="19"/>
  <c r="A3009" i="19"/>
  <c r="A3008" i="19"/>
  <c r="A3007" i="19"/>
  <c r="A3006" i="19"/>
  <c r="A3005" i="19"/>
  <c r="A3004" i="19"/>
  <c r="A3003" i="19"/>
  <c r="A3002" i="19"/>
  <c r="A3001" i="19"/>
  <c r="A3000" i="19"/>
  <c r="A2999" i="19"/>
  <c r="A2998" i="19"/>
  <c r="A2997" i="19"/>
  <c r="A2996" i="19"/>
  <c r="A2995" i="19"/>
  <c r="A2994" i="19"/>
  <c r="A2993" i="19"/>
  <c r="A2992" i="19"/>
  <c r="A2991" i="19"/>
  <c r="A2990" i="19"/>
  <c r="A2989" i="19"/>
  <c r="A2988" i="19"/>
  <c r="A2987" i="19"/>
  <c r="A2986" i="19"/>
  <c r="A2985" i="19"/>
  <c r="A2984" i="19"/>
  <c r="A2983" i="19"/>
  <c r="A2982" i="19"/>
  <c r="A2981" i="19"/>
  <c r="A2980" i="19"/>
  <c r="A2979" i="19"/>
  <c r="A2978" i="19"/>
  <c r="A2977" i="19"/>
  <c r="A2976" i="19"/>
  <c r="A2975" i="19"/>
  <c r="A2974" i="19"/>
  <c r="A2973" i="19"/>
  <c r="A2972" i="19"/>
  <c r="A2971" i="19"/>
  <c r="A2970" i="19"/>
  <c r="A2969" i="19"/>
  <c r="A2968" i="19"/>
  <c r="A2967" i="19"/>
  <c r="A2966" i="19"/>
  <c r="A2965" i="19"/>
  <c r="A2964" i="19"/>
  <c r="A2963" i="19"/>
  <c r="A2962" i="19"/>
  <c r="A2961" i="19"/>
  <c r="A2960" i="19"/>
  <c r="A2959" i="19"/>
  <c r="A2958" i="19"/>
  <c r="A2957" i="19"/>
  <c r="A2956" i="19"/>
  <c r="A2955" i="19"/>
  <c r="A2954" i="19"/>
  <c r="A2953" i="19"/>
  <c r="A2952" i="19"/>
  <c r="A2951" i="19"/>
  <c r="A2950" i="19"/>
  <c r="A2949" i="19"/>
  <c r="A2948" i="19"/>
  <c r="A2947" i="19"/>
  <c r="A2946" i="19"/>
  <c r="A2945" i="19"/>
  <c r="A2944" i="19"/>
  <c r="A2943" i="19"/>
  <c r="A2942" i="19"/>
  <c r="A2941" i="19"/>
  <c r="A2940" i="19"/>
  <c r="A2939" i="19"/>
  <c r="A2938" i="19"/>
  <c r="A2937" i="19"/>
  <c r="A2936" i="19"/>
  <c r="A2935" i="19"/>
  <c r="A2934" i="19"/>
  <c r="A2933" i="19"/>
  <c r="A2932" i="19"/>
  <c r="A2931" i="19"/>
  <c r="A2930" i="19"/>
  <c r="A2929" i="19"/>
  <c r="A2928" i="19"/>
  <c r="A2927" i="19"/>
  <c r="A2926" i="19"/>
  <c r="A2925" i="19"/>
  <c r="A2924" i="19"/>
  <c r="A2923" i="19"/>
  <c r="A2922" i="19"/>
  <c r="A2921" i="19"/>
  <c r="A2920" i="19"/>
  <c r="A2919" i="19"/>
  <c r="A2918" i="19"/>
  <c r="A2917" i="19"/>
  <c r="A2916" i="19"/>
  <c r="A2915" i="19"/>
  <c r="A2914" i="19"/>
  <c r="A2913" i="19"/>
  <c r="A2912" i="19"/>
  <c r="A2911" i="19"/>
  <c r="A2910" i="19"/>
  <c r="A2909" i="19"/>
  <c r="A2908" i="19"/>
  <c r="A2907" i="19"/>
  <c r="A2906" i="19"/>
  <c r="A2905" i="19"/>
  <c r="A2904" i="19"/>
  <c r="A2903" i="19"/>
  <c r="A2902" i="19"/>
  <c r="A2901" i="19"/>
  <c r="A2900" i="19"/>
  <c r="A2899" i="19"/>
  <c r="A2898" i="19"/>
  <c r="A2897" i="19"/>
  <c r="A2896" i="19"/>
  <c r="A2895" i="19"/>
  <c r="A2894" i="19"/>
  <c r="A2893" i="19"/>
  <c r="A2892" i="19"/>
  <c r="A2891" i="19"/>
  <c r="A2890" i="19"/>
  <c r="A2889" i="19"/>
  <c r="A2888" i="19"/>
  <c r="A2887" i="19"/>
  <c r="A2886" i="19"/>
  <c r="A2885" i="19"/>
  <c r="A2884" i="19"/>
  <c r="A2883" i="19"/>
  <c r="A2882" i="19"/>
  <c r="A2881" i="19"/>
  <c r="A2880" i="19"/>
  <c r="A2879" i="19"/>
  <c r="A2878" i="19"/>
  <c r="A2877" i="19"/>
  <c r="A2876" i="19"/>
  <c r="A2875" i="19"/>
  <c r="A2874" i="19"/>
  <c r="A2873" i="19"/>
  <c r="A2872" i="19"/>
  <c r="A2871" i="19"/>
  <c r="A2870" i="19"/>
  <c r="A2869" i="19"/>
  <c r="A2868" i="19"/>
  <c r="A2867" i="19"/>
  <c r="A2866" i="19"/>
  <c r="A2865" i="19"/>
  <c r="A2864" i="19"/>
  <c r="A2863" i="19"/>
  <c r="A2862" i="19"/>
  <c r="A2861" i="19"/>
  <c r="A2860" i="19"/>
  <c r="A2859" i="19"/>
  <c r="A2858" i="19"/>
  <c r="A2857" i="19"/>
  <c r="A2856" i="19"/>
  <c r="A2855" i="19"/>
  <c r="A2854" i="19"/>
  <c r="A2853" i="19"/>
  <c r="A2852" i="19"/>
  <c r="A2851" i="19"/>
  <c r="A2850" i="19"/>
  <c r="A2849" i="19"/>
  <c r="A2848" i="19"/>
  <c r="A2847" i="19"/>
  <c r="A2846" i="19"/>
  <c r="A2845" i="19"/>
  <c r="A2844" i="19"/>
  <c r="A2843" i="19"/>
  <c r="A2842" i="19"/>
  <c r="A2841" i="19"/>
  <c r="A2840" i="19"/>
  <c r="A2839" i="19"/>
  <c r="A2838" i="19"/>
  <c r="A2837" i="19"/>
  <c r="A2836" i="19"/>
  <c r="A2835" i="19"/>
  <c r="A2834" i="19"/>
  <c r="A2833" i="19"/>
  <c r="A2832" i="19"/>
  <c r="A2831" i="19"/>
  <c r="A2830" i="19"/>
  <c r="A2829" i="19"/>
  <c r="A2828" i="19"/>
  <c r="A2827" i="19"/>
  <c r="A2826" i="19"/>
  <c r="A2825" i="19"/>
  <c r="A2824" i="19"/>
  <c r="A2823" i="19"/>
  <c r="A2822" i="19"/>
  <c r="A2821" i="19"/>
  <c r="A2820" i="19"/>
  <c r="A2819" i="19"/>
  <c r="A2818" i="19"/>
  <c r="A2817" i="19"/>
  <c r="A2816" i="19"/>
  <c r="A2815" i="19"/>
  <c r="A2814" i="19"/>
  <c r="A2813" i="19"/>
  <c r="A2812" i="19"/>
  <c r="A2811" i="19"/>
  <c r="A2810" i="19"/>
  <c r="A2809" i="19"/>
  <c r="A2808" i="19"/>
  <c r="A2807" i="19"/>
  <c r="A2806" i="19"/>
  <c r="A2805" i="19"/>
  <c r="A2804" i="19"/>
  <c r="A2803" i="19"/>
  <c r="A2802" i="19"/>
  <c r="A2801" i="19"/>
  <c r="A2800" i="19"/>
  <c r="A2799" i="19"/>
  <c r="A2798" i="19"/>
  <c r="A2797" i="19"/>
  <c r="A2796" i="19"/>
  <c r="A2795" i="19"/>
  <c r="A2794" i="19"/>
  <c r="A2793" i="19"/>
  <c r="A2792" i="19"/>
  <c r="A2791" i="19"/>
  <c r="A2790" i="19"/>
  <c r="A2789" i="19"/>
  <c r="A2788" i="19"/>
  <c r="A2787" i="19"/>
  <c r="A2786" i="19"/>
  <c r="A2785" i="19"/>
  <c r="A2784" i="19"/>
  <c r="A2783" i="19"/>
  <c r="A2782" i="19"/>
  <c r="A2781" i="19"/>
  <c r="A2780" i="19"/>
  <c r="A2779" i="19"/>
  <c r="A2778" i="19"/>
  <c r="A2777" i="19"/>
  <c r="A2776" i="19"/>
  <c r="A2775" i="19"/>
  <c r="A2774" i="19"/>
  <c r="A2773" i="19"/>
  <c r="A2772" i="19"/>
  <c r="A2771" i="19"/>
  <c r="A2770" i="19"/>
  <c r="A2769" i="19"/>
  <c r="A2768" i="19"/>
  <c r="A2767" i="19"/>
  <c r="A2766" i="19"/>
  <c r="A2765" i="19"/>
  <c r="A2764" i="19"/>
  <c r="A2763" i="19"/>
  <c r="A2762" i="19"/>
  <c r="A2761" i="19"/>
  <c r="A2760" i="19"/>
  <c r="A2759" i="19"/>
  <c r="A2758" i="19"/>
  <c r="A2757" i="19"/>
  <c r="A2756" i="19"/>
  <c r="A2755" i="19"/>
  <c r="A2754" i="19"/>
  <c r="A2753" i="19"/>
  <c r="A2752" i="19"/>
  <c r="A2751" i="19"/>
  <c r="A2750" i="19"/>
  <c r="A2749" i="19"/>
  <c r="A2748" i="19"/>
  <c r="A2747" i="19"/>
  <c r="A2746" i="19"/>
  <c r="A2745" i="19"/>
  <c r="A2744" i="19"/>
  <c r="A2743" i="19"/>
  <c r="A2742" i="19"/>
  <c r="A2741" i="19"/>
  <c r="A2740" i="19"/>
  <c r="A2739" i="19"/>
  <c r="A2738" i="19"/>
  <c r="A2737" i="19"/>
  <c r="A2736" i="19"/>
  <c r="A2735" i="19"/>
  <c r="A2734" i="19"/>
  <c r="A2733" i="19"/>
  <c r="A2732" i="19"/>
  <c r="A2731" i="19"/>
  <c r="A2730" i="19"/>
  <c r="A2729" i="19"/>
  <c r="A2728" i="19"/>
  <c r="A2727" i="19"/>
  <c r="A2726" i="19"/>
  <c r="A2725" i="19"/>
  <c r="A2724" i="19"/>
  <c r="A2723" i="19"/>
  <c r="A2722" i="19"/>
  <c r="A2721" i="19"/>
  <c r="A2720" i="19"/>
  <c r="A2719" i="19"/>
  <c r="A2718" i="19"/>
  <c r="A2717" i="19"/>
  <c r="A2716" i="19"/>
  <c r="A2715" i="19"/>
  <c r="A2714" i="19"/>
  <c r="A2713" i="19"/>
  <c r="A2712" i="19"/>
  <c r="A2711" i="19"/>
  <c r="A2710" i="19"/>
  <c r="A2709" i="19"/>
  <c r="A2708" i="19"/>
  <c r="A2707" i="19"/>
  <c r="A2706" i="19"/>
  <c r="A2705" i="19"/>
  <c r="A2704" i="19"/>
  <c r="A2703" i="19"/>
  <c r="A2702" i="19"/>
  <c r="A2701" i="19"/>
  <c r="A2700" i="19"/>
  <c r="A2699" i="19"/>
  <c r="A2698" i="19"/>
  <c r="A2697" i="19"/>
  <c r="A2696" i="19"/>
  <c r="A2695" i="19"/>
  <c r="A2694" i="19"/>
  <c r="A2693" i="19"/>
  <c r="A2692" i="19"/>
  <c r="A2691" i="19"/>
  <c r="A2690" i="19"/>
  <c r="A2689" i="19"/>
  <c r="A2688" i="19"/>
  <c r="A2687" i="19"/>
  <c r="A2686" i="19"/>
  <c r="A2685" i="19"/>
  <c r="A2684" i="19"/>
  <c r="A2683" i="19"/>
  <c r="A2682" i="19"/>
  <c r="A2681" i="19"/>
  <c r="A2680" i="19"/>
  <c r="A2679" i="19"/>
  <c r="A2678" i="19"/>
  <c r="A2677" i="19"/>
  <c r="A2676" i="19"/>
  <c r="A2675" i="19"/>
  <c r="A2674" i="19"/>
  <c r="A2673" i="19"/>
  <c r="A2672" i="19"/>
  <c r="A2671" i="19"/>
  <c r="A2670" i="19"/>
  <c r="A2669" i="19"/>
  <c r="A2668" i="19"/>
  <c r="A2667" i="19"/>
  <c r="A2666" i="19"/>
  <c r="A2665" i="19"/>
  <c r="A2664" i="19"/>
  <c r="A2663" i="19"/>
  <c r="A2662" i="19"/>
  <c r="A2661" i="19"/>
  <c r="A2660" i="19"/>
  <c r="A2659" i="19"/>
  <c r="A2658" i="19"/>
  <c r="A2657" i="19"/>
  <c r="A2656" i="19"/>
  <c r="A2655" i="19"/>
  <c r="A2654" i="19"/>
  <c r="A2653" i="19"/>
  <c r="A2652" i="19"/>
  <c r="A2651" i="19"/>
  <c r="A2650" i="19"/>
  <c r="A2649" i="19"/>
  <c r="A2648" i="19"/>
  <c r="A2647" i="19"/>
  <c r="A2646" i="19"/>
  <c r="A2645" i="19"/>
  <c r="A2644" i="19"/>
  <c r="A2643" i="19"/>
  <c r="A2642" i="19"/>
  <c r="A2641" i="19"/>
  <c r="A2640" i="19"/>
  <c r="A2639" i="19"/>
  <c r="A2638" i="19"/>
  <c r="A2637" i="19"/>
  <c r="A2636" i="19"/>
  <c r="A2635" i="19"/>
  <c r="A2634" i="19"/>
  <c r="A2633" i="19"/>
  <c r="A2632" i="19"/>
  <c r="A2631" i="19"/>
  <c r="A2630" i="19"/>
  <c r="A2629" i="19"/>
  <c r="A2628" i="19"/>
  <c r="A2627" i="19"/>
  <c r="A2626" i="19"/>
  <c r="A2625" i="19"/>
  <c r="A2624" i="19"/>
  <c r="A2623" i="19"/>
  <c r="A2622" i="19"/>
  <c r="A2621" i="19"/>
  <c r="A2620" i="19"/>
  <c r="A2619" i="19"/>
  <c r="A2618" i="19"/>
  <c r="A2617" i="19"/>
  <c r="A2616" i="19"/>
  <c r="A2615" i="19"/>
  <c r="A2614" i="19"/>
  <c r="A2613" i="19"/>
  <c r="A2612" i="19"/>
  <c r="A2611" i="19"/>
  <c r="A2610" i="19"/>
  <c r="A2609" i="19"/>
  <c r="A2608" i="19"/>
  <c r="A2607" i="19"/>
  <c r="A2606" i="19"/>
  <c r="A2605" i="19"/>
  <c r="A2604" i="19"/>
  <c r="A2603" i="19"/>
  <c r="A2602" i="19"/>
  <c r="A2601" i="19"/>
  <c r="A2600" i="19"/>
  <c r="A2599" i="19"/>
  <c r="A2598" i="19"/>
  <c r="A2597" i="19"/>
  <c r="A2596" i="19"/>
  <c r="A2595" i="19"/>
  <c r="A2594" i="19"/>
  <c r="A2593" i="19"/>
  <c r="A2592" i="19"/>
  <c r="A2591" i="19"/>
  <c r="A2590" i="19"/>
  <c r="A2589" i="19"/>
  <c r="A2588" i="19"/>
  <c r="A2587" i="19"/>
  <c r="A2586" i="19"/>
  <c r="A2585" i="19"/>
  <c r="A2584" i="19"/>
  <c r="A2583" i="19"/>
  <c r="A2582" i="19"/>
  <c r="A2581" i="19"/>
  <c r="A2580" i="19"/>
  <c r="A2579" i="19"/>
  <c r="A2578" i="19"/>
  <c r="A2577" i="19"/>
  <c r="A2576" i="19"/>
  <c r="A2575" i="19"/>
  <c r="A2574" i="19"/>
  <c r="A2573" i="19"/>
  <c r="A2572" i="19"/>
  <c r="A2571" i="19"/>
  <c r="A2570" i="19"/>
  <c r="A2569" i="19"/>
  <c r="A2568" i="19"/>
  <c r="A2567" i="19"/>
  <c r="A2566" i="19"/>
  <c r="A2565" i="19"/>
  <c r="A2564" i="19"/>
  <c r="A2563" i="19"/>
  <c r="A2562" i="19"/>
  <c r="A2561" i="19"/>
  <c r="A2560" i="19"/>
  <c r="A2559" i="19"/>
  <c r="A2558" i="19"/>
  <c r="A2557" i="19"/>
  <c r="A2556" i="19"/>
  <c r="A2555" i="19"/>
  <c r="A2554" i="19"/>
  <c r="A2553" i="19"/>
  <c r="A2552" i="19"/>
  <c r="A2551" i="19"/>
  <c r="A2550" i="19"/>
  <c r="A2549" i="19"/>
  <c r="A2548" i="19"/>
  <c r="A2547" i="19"/>
  <c r="A2546" i="19"/>
  <c r="A2545" i="19"/>
  <c r="A2544" i="19"/>
  <c r="A2543" i="19"/>
  <c r="A2542" i="19"/>
  <c r="A2541" i="19"/>
  <c r="A2540" i="19"/>
  <c r="A2539" i="19"/>
  <c r="A2538" i="19"/>
  <c r="A2537" i="19"/>
  <c r="A2536" i="19"/>
  <c r="A2535" i="19"/>
  <c r="A2534" i="19"/>
  <c r="A2533" i="19"/>
  <c r="A2532" i="19"/>
  <c r="A2531" i="19"/>
  <c r="A2530" i="19"/>
  <c r="A2529" i="19"/>
  <c r="A2528" i="19"/>
  <c r="A2527" i="19"/>
  <c r="A2526" i="19"/>
  <c r="A2525" i="19"/>
  <c r="A2524" i="19"/>
  <c r="A2523" i="19"/>
  <c r="A2522" i="19"/>
  <c r="A2521" i="19"/>
  <c r="A2520" i="19"/>
  <c r="A2519" i="19"/>
  <c r="A2518" i="19"/>
  <c r="A2517" i="19"/>
  <c r="A2516" i="19"/>
  <c r="A2515" i="19"/>
  <c r="A2514" i="19"/>
  <c r="A2513" i="19"/>
  <c r="A2512" i="19"/>
  <c r="A2511" i="19"/>
  <c r="A2510" i="19"/>
  <c r="A2509" i="19"/>
  <c r="A2508" i="19"/>
  <c r="A2507" i="19"/>
  <c r="A2506" i="19"/>
  <c r="A2505" i="19"/>
  <c r="A2504" i="19"/>
  <c r="A2503" i="19"/>
  <c r="A2502" i="19"/>
  <c r="A2501" i="19"/>
  <c r="A2500" i="19"/>
  <c r="A2499" i="19"/>
  <c r="A2498" i="19"/>
  <c r="A2497" i="19"/>
  <c r="A2496" i="19"/>
  <c r="A2495" i="19"/>
  <c r="A2494" i="19"/>
  <c r="A2493" i="19"/>
  <c r="A2492" i="19"/>
  <c r="A2491" i="19"/>
  <c r="A2490" i="19"/>
  <c r="A2489" i="19"/>
  <c r="A2488" i="19"/>
  <c r="A2487" i="19"/>
  <c r="A2486" i="19"/>
  <c r="A2485" i="19"/>
  <c r="A2484" i="19"/>
  <c r="A2483" i="19"/>
  <c r="A2482" i="19"/>
  <c r="A2481" i="19"/>
  <c r="A2480" i="19"/>
  <c r="A2479" i="19"/>
  <c r="A2478" i="19"/>
  <c r="A2477" i="19"/>
  <c r="A2476" i="19"/>
  <c r="A2475" i="19"/>
  <c r="A2474" i="19"/>
  <c r="A2473" i="19"/>
  <c r="A2472" i="19"/>
  <c r="A2471" i="19"/>
  <c r="A2470" i="19"/>
  <c r="A2469" i="19"/>
  <c r="A2468" i="19"/>
  <c r="A2467" i="19"/>
  <c r="A2466" i="19"/>
  <c r="A2465" i="19"/>
  <c r="A2464" i="19"/>
  <c r="A2463" i="19"/>
  <c r="A2462" i="19"/>
  <c r="A2461" i="19"/>
  <c r="A2460" i="19"/>
  <c r="A2459" i="19"/>
  <c r="A2458" i="19"/>
  <c r="A2457" i="19"/>
  <c r="A2456" i="19"/>
  <c r="A2455" i="19"/>
  <c r="A2454" i="19"/>
  <c r="A2453" i="19"/>
  <c r="A2452" i="19"/>
  <c r="A2451" i="19"/>
  <c r="A2450" i="19"/>
  <c r="A2449" i="19"/>
  <c r="A2448" i="19"/>
  <c r="A2447" i="19"/>
  <c r="A2446" i="19"/>
  <c r="A2445" i="19"/>
  <c r="A2444" i="19"/>
  <c r="A2443" i="19"/>
  <c r="A2442" i="19"/>
  <c r="A2441" i="19"/>
  <c r="A2440" i="19"/>
  <c r="A2439" i="19"/>
  <c r="A2438" i="19"/>
  <c r="A2437" i="19"/>
  <c r="A2436" i="19"/>
  <c r="A2435" i="19"/>
  <c r="A2434" i="19"/>
  <c r="A2433" i="19"/>
  <c r="A2432" i="19"/>
  <c r="A2431" i="19"/>
  <c r="A2430" i="19"/>
  <c r="A2429" i="19"/>
  <c r="A2428" i="19"/>
  <c r="A2427" i="19"/>
  <c r="A2426" i="19"/>
  <c r="A2425" i="19"/>
  <c r="A2424" i="19"/>
  <c r="A2423" i="19"/>
  <c r="A2422" i="19"/>
  <c r="A2421" i="19"/>
  <c r="A2420" i="19"/>
  <c r="A2419" i="19"/>
  <c r="A2418" i="19"/>
  <c r="A2417" i="19"/>
  <c r="A2416" i="19"/>
  <c r="A2415" i="19"/>
  <c r="A2414" i="19"/>
  <c r="A2413" i="19"/>
  <c r="A2412" i="19"/>
  <c r="A2411" i="19"/>
  <c r="A2410" i="19"/>
  <c r="A2409" i="19"/>
  <c r="A2408" i="19"/>
  <c r="A2407" i="19"/>
  <c r="A2406" i="19"/>
  <c r="A2405" i="19"/>
  <c r="A2404" i="19"/>
  <c r="A2403" i="19"/>
  <c r="A2402" i="19"/>
  <c r="A2401" i="19"/>
  <c r="A2400" i="19"/>
  <c r="A2399" i="19"/>
  <c r="A2398" i="19"/>
  <c r="A2397" i="19"/>
  <c r="A2396" i="19"/>
  <c r="A2395" i="19"/>
  <c r="A2394" i="19"/>
  <c r="A2393" i="19"/>
  <c r="A2392" i="19"/>
  <c r="A2391" i="19"/>
  <c r="A2390" i="19"/>
  <c r="A2389" i="19"/>
  <c r="A2388" i="19"/>
  <c r="A2387" i="19"/>
  <c r="A2386" i="19"/>
  <c r="A2385" i="19"/>
  <c r="A2384" i="19"/>
  <c r="A2383" i="19"/>
  <c r="A2382" i="19"/>
  <c r="A2381" i="19"/>
  <c r="A2380" i="19"/>
  <c r="A2379" i="19"/>
  <c r="A2378" i="19"/>
  <c r="A2377" i="19"/>
  <c r="A2376" i="19"/>
  <c r="A2375" i="19"/>
  <c r="A2374" i="19"/>
  <c r="A2373" i="19"/>
  <c r="A2372" i="19"/>
  <c r="A2371" i="19"/>
  <c r="A2370" i="19"/>
  <c r="A2369" i="19"/>
  <c r="A2368" i="19"/>
  <c r="A2367" i="19"/>
  <c r="A2366" i="19"/>
  <c r="A2365" i="19"/>
  <c r="A2364" i="19"/>
  <c r="A2363" i="19"/>
  <c r="A2362" i="19"/>
  <c r="A2361" i="19"/>
  <c r="A2360" i="19"/>
  <c r="A2359" i="19"/>
  <c r="A2358" i="19"/>
  <c r="A2357" i="19"/>
  <c r="A2356" i="19"/>
  <c r="A2355" i="19"/>
  <c r="A2354" i="19"/>
  <c r="A2353" i="19"/>
  <c r="A2352" i="19"/>
  <c r="A2351" i="19"/>
  <c r="A2350" i="19"/>
  <c r="A2349" i="19"/>
  <c r="A2348" i="19"/>
  <c r="A2347" i="19"/>
  <c r="A2346" i="19"/>
  <c r="A2345" i="19"/>
  <c r="A2344" i="19"/>
  <c r="A2343" i="19"/>
  <c r="A2342" i="19"/>
  <c r="A2341" i="19"/>
  <c r="A2340" i="19"/>
  <c r="A2339" i="19"/>
  <c r="A2338" i="19"/>
  <c r="A2337" i="19"/>
  <c r="A2336" i="19"/>
  <c r="A2335" i="19"/>
  <c r="A2334" i="19"/>
  <c r="A2333" i="19"/>
  <c r="A2332" i="19"/>
  <c r="A2331" i="19"/>
  <c r="A2330" i="19"/>
  <c r="A2329" i="19"/>
  <c r="A2328" i="19"/>
  <c r="A2327" i="19"/>
  <c r="A2326" i="19"/>
  <c r="A2325" i="19"/>
  <c r="A2324" i="19"/>
  <c r="A2323" i="19"/>
  <c r="A2322" i="19"/>
  <c r="A2321" i="19"/>
  <c r="A2320" i="19"/>
  <c r="A2319" i="19"/>
  <c r="A2318" i="19"/>
  <c r="A2317" i="19"/>
  <c r="A2316" i="19"/>
  <c r="A2315" i="19"/>
  <c r="A2314" i="19"/>
  <c r="A2313" i="19"/>
  <c r="A2312" i="19"/>
  <c r="A2311" i="19"/>
  <c r="A2310" i="19"/>
  <c r="A2309" i="19"/>
  <c r="A2308" i="19"/>
  <c r="A2307" i="19"/>
  <c r="A2306" i="19"/>
  <c r="A2305" i="19"/>
  <c r="A2304" i="19"/>
  <c r="A2303" i="19"/>
  <c r="A2302" i="19"/>
  <c r="A2301" i="19"/>
  <c r="A2300" i="19"/>
  <c r="A2299" i="19"/>
  <c r="A2298" i="19"/>
  <c r="A2297" i="19"/>
  <c r="A2296" i="19"/>
  <c r="A2295" i="19"/>
  <c r="A2294" i="19"/>
  <c r="A2293" i="19"/>
  <c r="A2292" i="19"/>
  <c r="A2291" i="19"/>
  <c r="A2290" i="19"/>
  <c r="A2289" i="19"/>
  <c r="A2288" i="19"/>
  <c r="A2287" i="19"/>
  <c r="A2286" i="19"/>
  <c r="A2285" i="19"/>
  <c r="A2284" i="19"/>
  <c r="A2283" i="19"/>
  <c r="A2282" i="19"/>
  <c r="A2281" i="19"/>
  <c r="A2280" i="19"/>
  <c r="A2279" i="19"/>
  <c r="A2278" i="19"/>
  <c r="A2277" i="19"/>
  <c r="A2276" i="19"/>
  <c r="A2275" i="19"/>
  <c r="A2274" i="19"/>
  <c r="A2273" i="19"/>
  <c r="A2272" i="19"/>
  <c r="A2271" i="19"/>
  <c r="A2270" i="19"/>
  <c r="A2269" i="19"/>
  <c r="A2268" i="19"/>
  <c r="A2267" i="19"/>
  <c r="A2266" i="19"/>
  <c r="A2265" i="19"/>
  <c r="A2264" i="19"/>
  <c r="A2263" i="19"/>
  <c r="A2262" i="19"/>
  <c r="A2261" i="19"/>
  <c r="A2260" i="19"/>
  <c r="A2259" i="19"/>
  <c r="A2258" i="19"/>
  <c r="A2257" i="19"/>
  <c r="A2256" i="19"/>
  <c r="A2255" i="19"/>
  <c r="A2254" i="19"/>
  <c r="A2253" i="19"/>
  <c r="A2252" i="19"/>
  <c r="A2251" i="19"/>
  <c r="A2250" i="19"/>
  <c r="A2249" i="19"/>
  <c r="A2248" i="19"/>
  <c r="A2247" i="19"/>
  <c r="A2246" i="19"/>
  <c r="A2245" i="19"/>
  <c r="A2244" i="19"/>
  <c r="A2243" i="19"/>
  <c r="A2242" i="19"/>
  <c r="A2241" i="19"/>
  <c r="A2240" i="19"/>
  <c r="A2239" i="19"/>
  <c r="A2238" i="19"/>
  <c r="A2237" i="19"/>
  <c r="A2236" i="19"/>
  <c r="A2235" i="19"/>
  <c r="A2234" i="19"/>
  <c r="A2233" i="19"/>
  <c r="A2232" i="19"/>
  <c r="A2231" i="19"/>
  <c r="A2230" i="19"/>
  <c r="A2229" i="19"/>
  <c r="A2228" i="19"/>
  <c r="A2227" i="19"/>
  <c r="A2226" i="19"/>
  <c r="A2225" i="19"/>
  <c r="A2224" i="19"/>
  <c r="A2223" i="19"/>
  <c r="A2222" i="19"/>
  <c r="A2221" i="19"/>
  <c r="A2220" i="19"/>
  <c r="A2219" i="19"/>
  <c r="A2218" i="19"/>
  <c r="A2217" i="19"/>
  <c r="A2216" i="19"/>
  <c r="A2215" i="19"/>
  <c r="A2214" i="19"/>
  <c r="A2213" i="19"/>
  <c r="A2212" i="19"/>
  <c r="A2211" i="19"/>
  <c r="A2210" i="19"/>
  <c r="A2209" i="19"/>
  <c r="A2208" i="19"/>
  <c r="A2207" i="19"/>
  <c r="A2206" i="19"/>
  <c r="A2205" i="19"/>
  <c r="A2204" i="19"/>
  <c r="A2203" i="19"/>
  <c r="A2202" i="19"/>
  <c r="A2201" i="19"/>
  <c r="A2200" i="19"/>
  <c r="A2199" i="19"/>
  <c r="A2198" i="19"/>
  <c r="A2197" i="19"/>
  <c r="A2196" i="19"/>
  <c r="A2195" i="19"/>
  <c r="A2194" i="19"/>
  <c r="A2193" i="19"/>
  <c r="A2192" i="19"/>
  <c r="A2191" i="19"/>
  <c r="A2190" i="19"/>
  <c r="A2189" i="19"/>
  <c r="A2188" i="19"/>
  <c r="A2187" i="19"/>
  <c r="A2186" i="19"/>
  <c r="A2185" i="19"/>
  <c r="A2184" i="19"/>
  <c r="A2183" i="19"/>
  <c r="A2182" i="19"/>
  <c r="A2181" i="19"/>
  <c r="A2180" i="19"/>
  <c r="A2179" i="19"/>
  <c r="A2178" i="19"/>
  <c r="A2177" i="19"/>
  <c r="A2176" i="19"/>
  <c r="A2175" i="19"/>
  <c r="A2174" i="19"/>
  <c r="A2173" i="19"/>
  <c r="A2172" i="19"/>
  <c r="A2171" i="19"/>
  <c r="A2170" i="19"/>
  <c r="A2169" i="19"/>
  <c r="A2168" i="19"/>
  <c r="A2167" i="19"/>
  <c r="A2166" i="19"/>
  <c r="A2165" i="19"/>
  <c r="A2164" i="19"/>
  <c r="A2163" i="19"/>
  <c r="A2162" i="19"/>
  <c r="A2161" i="19"/>
  <c r="A2160" i="19"/>
  <c r="A2159" i="19"/>
  <c r="A2158" i="19"/>
  <c r="A2157" i="19"/>
  <c r="A2156" i="19"/>
  <c r="A2155" i="19"/>
  <c r="A2154" i="19"/>
  <c r="A2153" i="19"/>
  <c r="A2152" i="19"/>
  <c r="A2151" i="19"/>
  <c r="A2150" i="19"/>
  <c r="A2149" i="19"/>
  <c r="A2148" i="19"/>
  <c r="A2147" i="19"/>
  <c r="A2146" i="19"/>
  <c r="A2145" i="19"/>
  <c r="A2144" i="19"/>
  <c r="A2143" i="19"/>
  <c r="A2142" i="19"/>
  <c r="A2141" i="19"/>
  <c r="A2140" i="19"/>
  <c r="A2139" i="19"/>
  <c r="A2138" i="19"/>
  <c r="A2137" i="19"/>
  <c r="A2136" i="19"/>
  <c r="A2135" i="19"/>
  <c r="A2134" i="19"/>
  <c r="A2133" i="19"/>
  <c r="A2132" i="19"/>
  <c r="A2131" i="19"/>
  <c r="A2130" i="19"/>
  <c r="A2129" i="19"/>
  <c r="A2128" i="19"/>
  <c r="A2127" i="19"/>
  <c r="A2126" i="19"/>
  <c r="A2125" i="19"/>
  <c r="A2124" i="19"/>
  <c r="A2123" i="19"/>
  <c r="A2122" i="19"/>
  <c r="A2121" i="19"/>
  <c r="A2120" i="19"/>
  <c r="A2119" i="19"/>
  <c r="A2118" i="19"/>
  <c r="A2117" i="19"/>
  <c r="A2116" i="19"/>
  <c r="A2115" i="19"/>
  <c r="A2114" i="19"/>
  <c r="A2113" i="19"/>
  <c r="A2112" i="19"/>
  <c r="A2111" i="19"/>
  <c r="A2110" i="19"/>
  <c r="A2109" i="19"/>
  <c r="A2108" i="19"/>
  <c r="A2107" i="19"/>
  <c r="A2106" i="19"/>
  <c r="A2105" i="19"/>
  <c r="A2104" i="19"/>
  <c r="A2103" i="19"/>
  <c r="A2102" i="19"/>
  <c r="A2101" i="19"/>
  <c r="A2100" i="19"/>
  <c r="A2099" i="19"/>
  <c r="A2098" i="19"/>
  <c r="A2097" i="19"/>
  <c r="A2096" i="19"/>
  <c r="A2095" i="19"/>
  <c r="A2094" i="19"/>
  <c r="A2093" i="19"/>
  <c r="A2092" i="19"/>
  <c r="A2091" i="19"/>
  <c r="A2090" i="19"/>
  <c r="A2089" i="19"/>
  <c r="A2088" i="19"/>
  <c r="A2087" i="19"/>
  <c r="A2086" i="19"/>
  <c r="A2085" i="19"/>
  <c r="A2084" i="19"/>
  <c r="A2083" i="19"/>
  <c r="A2082" i="19"/>
  <c r="A2081" i="19"/>
  <c r="A2080" i="19"/>
  <c r="A2079" i="19"/>
  <c r="A2078" i="19"/>
  <c r="A2077" i="19"/>
  <c r="A2076" i="19"/>
  <c r="A2075" i="19"/>
  <c r="A2074" i="19"/>
  <c r="A2073" i="19"/>
  <c r="A2072" i="19"/>
  <c r="A2071" i="19"/>
  <c r="A2070" i="19"/>
  <c r="A2069" i="19"/>
  <c r="A2068" i="19"/>
  <c r="A2067" i="19"/>
  <c r="A2066" i="19"/>
  <c r="A2065" i="19"/>
  <c r="A2064" i="19"/>
  <c r="A2063" i="19"/>
  <c r="A2062" i="19"/>
  <c r="A2061" i="19"/>
  <c r="A2060" i="19"/>
  <c r="A2059" i="19"/>
  <c r="A2058" i="19"/>
  <c r="A2057" i="19"/>
  <c r="A2056" i="19"/>
  <c r="A2055" i="19"/>
  <c r="A2054" i="19"/>
  <c r="A2053" i="19"/>
  <c r="A2052" i="19"/>
  <c r="A2051" i="19"/>
  <c r="A2050" i="19"/>
  <c r="A2049" i="19"/>
  <c r="A2048" i="19"/>
  <c r="A2047" i="19"/>
  <c r="A2046" i="19"/>
  <c r="A2045" i="19"/>
  <c r="A2044" i="19"/>
  <c r="A2043" i="19"/>
  <c r="A2042" i="19"/>
  <c r="A2041" i="19"/>
  <c r="A2040" i="19"/>
  <c r="A2039" i="19"/>
  <c r="A2038" i="19"/>
  <c r="A2037" i="19"/>
  <c r="A2036" i="19"/>
  <c r="A2035" i="19"/>
  <c r="A2034" i="19"/>
  <c r="A2033" i="19"/>
  <c r="A2032" i="19"/>
  <c r="A2031" i="19"/>
  <c r="A2030" i="19"/>
  <c r="A2029" i="19"/>
  <c r="A2028" i="19"/>
  <c r="A2027" i="19"/>
  <c r="A2026" i="19"/>
  <c r="A2025" i="19"/>
  <c r="A2024" i="19"/>
  <c r="A2023" i="19"/>
  <c r="A2022" i="19"/>
  <c r="A2021" i="19"/>
  <c r="A2020" i="19"/>
  <c r="A2019" i="19"/>
  <c r="A2018" i="19"/>
  <c r="A2017" i="19"/>
  <c r="A2016" i="19"/>
  <c r="A2015" i="19"/>
  <c r="A2014" i="19"/>
  <c r="A2013" i="19"/>
  <c r="A2012" i="19"/>
  <c r="A2011" i="19"/>
  <c r="A2010" i="19"/>
  <c r="A2009" i="19"/>
  <c r="A2008" i="19"/>
  <c r="A2007" i="19"/>
  <c r="A2006" i="19"/>
  <c r="A2005" i="19"/>
  <c r="A2004" i="19"/>
  <c r="A2003" i="19"/>
  <c r="A2002" i="19"/>
  <c r="A2001" i="19"/>
  <c r="A2000" i="19"/>
  <c r="A1999" i="19"/>
  <c r="A1998" i="19"/>
  <c r="A1997" i="19"/>
  <c r="A1996" i="19"/>
  <c r="A1995" i="19"/>
  <c r="A1994" i="19"/>
  <c r="A1993" i="19"/>
  <c r="A1992" i="19"/>
  <c r="A1991" i="19"/>
  <c r="A1990" i="19"/>
  <c r="A1989" i="19"/>
  <c r="A1988" i="19"/>
  <c r="A1987" i="19"/>
  <c r="A1986" i="19"/>
  <c r="A1985" i="19"/>
  <c r="A1984" i="19"/>
  <c r="A1983" i="19"/>
  <c r="A1982" i="19"/>
  <c r="A1981" i="19"/>
  <c r="A1980" i="19"/>
  <c r="A1979" i="19"/>
  <c r="A1978" i="19"/>
  <c r="A1977" i="19"/>
  <c r="A1976" i="19"/>
  <c r="A1975" i="19"/>
  <c r="A1974" i="19"/>
  <c r="A1973" i="19"/>
  <c r="A1972" i="19"/>
  <c r="A1971" i="19"/>
  <c r="A1970" i="19"/>
  <c r="A1969" i="19"/>
  <c r="A1968" i="19"/>
  <c r="A1967" i="19"/>
  <c r="A1966" i="19"/>
  <c r="A1965" i="19"/>
  <c r="A1964" i="19"/>
  <c r="A1963" i="19"/>
  <c r="A1962" i="19"/>
  <c r="A1961" i="19"/>
  <c r="A1960" i="19"/>
  <c r="A1959" i="19"/>
  <c r="A1958" i="19"/>
  <c r="A1957" i="19"/>
  <c r="A1956" i="19"/>
  <c r="A1955" i="19"/>
  <c r="A1954" i="19"/>
  <c r="A1953" i="19"/>
  <c r="A1952" i="19"/>
  <c r="A1951" i="19"/>
  <c r="A1950" i="19"/>
  <c r="A1949" i="19"/>
  <c r="A1948" i="19"/>
  <c r="A1947" i="19"/>
  <c r="A1946" i="19"/>
  <c r="A1945" i="19"/>
  <c r="A1944" i="19"/>
  <c r="A1943" i="19"/>
  <c r="A1942" i="19"/>
  <c r="A1941" i="19"/>
  <c r="A1940" i="19"/>
  <c r="A1939" i="19"/>
  <c r="A1938" i="19"/>
  <c r="A1937" i="19"/>
  <c r="A1936" i="19"/>
  <c r="A1935" i="19"/>
  <c r="A1934" i="19"/>
  <c r="A1933" i="19"/>
  <c r="A1932" i="19"/>
  <c r="A1931" i="19"/>
  <c r="A1930" i="19"/>
  <c r="A1929" i="19"/>
  <c r="A1928" i="19"/>
  <c r="A1927" i="19"/>
  <c r="A1926" i="19"/>
  <c r="A1925" i="19"/>
  <c r="A1924" i="19"/>
  <c r="A1923" i="19"/>
  <c r="A1922" i="19"/>
  <c r="A1921" i="19"/>
  <c r="A1920" i="19"/>
  <c r="A1919" i="19"/>
  <c r="A1918" i="19"/>
  <c r="A1917" i="19"/>
  <c r="A1916" i="19"/>
  <c r="A1915" i="19"/>
  <c r="A1914" i="19"/>
  <c r="A1913" i="19"/>
  <c r="A1912" i="19"/>
  <c r="A1911" i="19"/>
  <c r="A1910" i="19"/>
  <c r="A1909" i="19"/>
  <c r="A1908" i="19"/>
  <c r="A1907" i="19"/>
  <c r="A1906" i="19"/>
  <c r="A1905" i="19"/>
  <c r="A1904" i="19"/>
  <c r="A1903" i="19"/>
  <c r="A1902" i="19"/>
  <c r="A1901" i="19"/>
  <c r="A1900" i="19"/>
  <c r="A1899" i="19"/>
  <c r="A1898" i="19"/>
  <c r="A1897" i="19"/>
  <c r="A1896" i="19"/>
  <c r="A1895" i="19"/>
  <c r="A1894" i="19"/>
  <c r="A1893" i="19"/>
  <c r="A1892" i="19"/>
  <c r="A1891" i="19"/>
  <c r="A1890" i="19"/>
  <c r="A1889" i="19"/>
  <c r="A1888" i="19"/>
  <c r="A1887" i="19"/>
  <c r="A1886" i="19"/>
  <c r="A1885" i="19"/>
  <c r="A1884" i="19"/>
  <c r="A1883" i="19"/>
  <c r="A1882" i="19"/>
  <c r="A1881" i="19"/>
  <c r="A1880" i="19"/>
  <c r="A1879" i="19"/>
  <c r="A1878" i="19"/>
  <c r="A1877" i="19"/>
  <c r="A1876" i="19"/>
  <c r="A1875" i="19"/>
  <c r="A1874" i="19"/>
  <c r="A1873" i="19"/>
  <c r="A1872" i="19"/>
  <c r="A1871" i="19"/>
  <c r="A1870" i="19"/>
  <c r="A1869" i="19"/>
  <c r="A1868" i="19"/>
  <c r="A1867" i="19"/>
  <c r="A1866" i="19"/>
  <c r="A1865" i="19"/>
  <c r="A1864" i="19"/>
  <c r="A1863" i="19"/>
  <c r="A1862" i="19"/>
  <c r="A1861" i="19"/>
  <c r="A1860" i="19"/>
  <c r="A1859" i="19"/>
  <c r="A1858" i="19"/>
  <c r="A1857" i="19"/>
  <c r="A1856" i="19"/>
  <c r="A1855" i="19"/>
  <c r="A1854" i="19"/>
  <c r="A1853" i="19"/>
  <c r="A1852" i="19"/>
  <c r="A1851" i="19"/>
  <c r="A1850" i="19"/>
  <c r="A1849" i="19"/>
  <c r="A1848" i="19"/>
  <c r="A1847" i="19"/>
  <c r="A1846" i="19"/>
  <c r="A1845" i="19"/>
  <c r="A1844" i="19"/>
  <c r="A1843" i="19"/>
  <c r="A1842" i="19"/>
  <c r="A1841" i="19"/>
  <c r="A1840" i="19"/>
  <c r="A1839" i="19"/>
  <c r="A1838" i="19"/>
  <c r="A1837" i="19"/>
  <c r="A1836" i="19"/>
  <c r="A1835" i="19"/>
  <c r="A1834" i="19"/>
  <c r="A1833" i="19"/>
  <c r="A1832" i="19"/>
  <c r="A1831" i="19"/>
  <c r="A1830" i="19"/>
  <c r="A1829" i="19"/>
  <c r="A1828" i="19"/>
  <c r="A1827" i="19"/>
  <c r="A1826" i="19"/>
  <c r="A1825" i="19"/>
  <c r="A1824" i="19"/>
  <c r="A1823" i="19"/>
  <c r="A1822" i="19"/>
  <c r="A1821" i="19"/>
  <c r="A1820" i="19"/>
  <c r="A1819" i="19"/>
  <c r="A1818" i="19"/>
  <c r="A1817" i="19"/>
  <c r="A1816" i="19"/>
  <c r="A1815" i="19"/>
  <c r="A1814" i="19"/>
  <c r="A1813" i="19"/>
  <c r="A1812" i="19"/>
  <c r="A1811" i="19"/>
  <c r="A1810" i="19"/>
  <c r="A1809" i="19"/>
  <c r="A1808" i="19"/>
  <c r="A1807" i="19"/>
  <c r="A1806" i="19"/>
  <c r="A1805" i="19"/>
  <c r="A1804" i="19"/>
  <c r="A1803" i="19"/>
  <c r="A1802" i="19"/>
  <c r="A1801" i="19"/>
  <c r="A1800" i="19"/>
  <c r="A1799" i="19"/>
  <c r="A1798" i="19"/>
  <c r="A1797" i="19"/>
  <c r="A1796" i="19"/>
  <c r="A1795" i="19"/>
  <c r="A1794" i="19"/>
  <c r="A1793" i="19"/>
  <c r="A1792" i="19"/>
  <c r="A1791" i="19"/>
  <c r="A1790" i="19"/>
  <c r="A1789" i="19"/>
  <c r="A1788" i="19"/>
  <c r="A1787" i="19"/>
  <c r="A1786" i="19"/>
  <c r="A1785" i="19"/>
  <c r="A1784" i="19"/>
  <c r="A1783" i="19"/>
  <c r="A1782" i="19"/>
  <c r="A1781" i="19"/>
  <c r="A1780" i="19"/>
  <c r="A1779" i="19"/>
  <c r="A1778" i="19"/>
  <c r="A1777" i="19"/>
  <c r="A1776" i="19"/>
  <c r="A1775" i="19"/>
  <c r="A1774" i="19"/>
  <c r="A1773" i="19"/>
  <c r="A1772" i="19"/>
  <c r="A1771" i="19"/>
  <c r="A1770" i="19"/>
  <c r="A1769" i="19"/>
  <c r="A1768" i="19"/>
  <c r="A1767" i="19"/>
  <c r="A1766" i="19"/>
  <c r="A1765" i="19"/>
  <c r="A1764" i="19"/>
  <c r="A1763" i="19"/>
  <c r="A1762" i="19"/>
  <c r="A1761" i="19"/>
  <c r="A1760" i="19"/>
  <c r="A1759" i="19"/>
  <c r="A1758" i="19"/>
  <c r="A1757" i="19"/>
  <c r="A1756" i="19"/>
  <c r="A1755" i="19"/>
  <c r="A1754" i="19"/>
  <c r="A1753" i="19"/>
  <c r="A1752" i="19"/>
  <c r="A1751" i="19"/>
  <c r="A1750" i="19"/>
  <c r="A1749" i="19"/>
  <c r="A1748" i="19"/>
  <c r="A1747" i="19"/>
  <c r="A1746" i="19"/>
  <c r="A1745" i="19"/>
  <c r="A1744" i="19"/>
  <c r="A1743" i="19"/>
  <c r="A1742" i="19"/>
  <c r="A1741" i="19"/>
  <c r="A1740" i="19"/>
  <c r="A1739" i="19"/>
  <c r="A1738" i="19"/>
  <c r="A1737" i="19"/>
  <c r="A1736" i="19"/>
  <c r="A1735" i="19"/>
  <c r="A1734" i="19"/>
  <c r="A1733" i="19"/>
  <c r="A1732" i="19"/>
  <c r="A1731" i="19"/>
  <c r="A1730" i="19"/>
  <c r="A1729" i="19"/>
  <c r="A1728" i="19"/>
  <c r="A1727" i="19"/>
  <c r="A1726" i="19"/>
  <c r="A1725" i="19"/>
  <c r="A1724" i="19"/>
  <c r="A1723" i="19"/>
  <c r="A1722" i="19"/>
  <c r="A1721" i="19"/>
  <c r="A1720" i="19"/>
  <c r="A1719" i="19"/>
  <c r="A1718" i="19"/>
  <c r="A1717" i="19"/>
  <c r="A1716" i="19"/>
  <c r="A1715" i="19"/>
  <c r="A1714" i="19"/>
  <c r="A1713" i="19"/>
  <c r="A1712" i="19"/>
  <c r="A1711" i="19"/>
  <c r="A1710" i="19"/>
  <c r="A1709" i="19"/>
  <c r="A1708" i="19"/>
  <c r="A1707" i="19"/>
  <c r="A1706" i="19"/>
  <c r="A1705" i="19"/>
  <c r="A1704" i="19"/>
  <c r="A1703" i="19"/>
  <c r="A1702" i="19"/>
  <c r="A1701" i="19"/>
  <c r="A1700" i="19"/>
  <c r="A1699" i="19"/>
  <c r="A1698" i="19"/>
  <c r="A1697" i="19"/>
  <c r="A1696" i="19"/>
  <c r="A1695" i="19"/>
  <c r="A1694" i="19"/>
  <c r="A1693" i="19"/>
  <c r="A1692" i="19"/>
  <c r="A1691" i="19"/>
  <c r="A1690" i="19"/>
  <c r="A1689" i="19"/>
  <c r="A1688" i="19"/>
  <c r="A1687" i="19"/>
  <c r="A1686" i="19"/>
  <c r="A1685" i="19"/>
  <c r="A1684" i="19"/>
  <c r="A1683" i="19"/>
  <c r="A1682" i="19"/>
  <c r="A1681" i="19"/>
  <c r="A1680" i="19"/>
  <c r="A1679" i="19"/>
  <c r="A1678" i="19"/>
  <c r="A1677" i="19"/>
  <c r="A1676" i="19"/>
  <c r="A1675" i="19"/>
  <c r="A1674" i="19"/>
  <c r="A1673" i="19"/>
  <c r="A1672" i="19"/>
  <c r="A1671" i="19"/>
  <c r="A1670" i="19"/>
  <c r="A1669" i="19"/>
  <c r="A1668" i="19"/>
  <c r="A1667" i="19"/>
  <c r="A1666" i="19"/>
  <c r="A1665" i="19"/>
  <c r="A1664" i="19"/>
  <c r="A1663" i="19"/>
  <c r="A1662" i="19"/>
  <c r="A1661" i="19"/>
  <c r="A1660" i="19"/>
  <c r="A1659" i="19"/>
  <c r="A1658" i="19"/>
  <c r="A1657" i="19"/>
  <c r="A1656" i="19"/>
  <c r="A1655" i="19"/>
  <c r="A1654" i="19"/>
  <c r="A1653" i="19"/>
  <c r="A1652" i="19"/>
  <c r="A1651" i="19"/>
  <c r="A1650" i="19"/>
  <c r="A1649" i="19"/>
  <c r="A1648" i="19"/>
  <c r="A1647" i="19"/>
  <c r="A1646" i="19"/>
  <c r="A1645" i="19"/>
  <c r="A1644" i="19"/>
  <c r="A1643" i="19"/>
  <c r="A1642" i="19"/>
  <c r="A1641" i="19"/>
  <c r="A1640" i="19"/>
  <c r="A1639" i="19"/>
  <c r="A1638" i="19"/>
  <c r="A1637" i="19"/>
  <c r="A1636" i="19"/>
  <c r="A1635" i="19"/>
  <c r="A1634" i="19"/>
  <c r="A1633" i="19"/>
  <c r="A1632" i="19"/>
  <c r="A1631" i="19"/>
  <c r="A1630" i="19"/>
  <c r="A1629" i="19"/>
  <c r="A1628" i="19"/>
  <c r="A1627" i="19"/>
  <c r="A1626" i="19"/>
  <c r="A1625" i="19"/>
  <c r="A1624" i="19"/>
  <c r="A1623" i="19"/>
  <c r="A1622" i="19"/>
  <c r="A1621" i="19"/>
  <c r="A1620" i="19"/>
  <c r="A1619" i="19"/>
  <c r="A1618" i="19"/>
  <c r="A1617" i="19"/>
  <c r="A1616" i="19"/>
  <c r="A1615" i="19"/>
  <c r="A1614" i="19"/>
  <c r="A1613" i="19"/>
  <c r="A1612" i="19"/>
  <c r="A1611" i="19"/>
  <c r="A1610" i="19"/>
  <c r="A1609" i="19"/>
  <c r="A1608" i="19"/>
  <c r="A1607" i="19"/>
  <c r="A1606" i="19"/>
  <c r="A1605" i="19"/>
  <c r="A1604" i="19"/>
  <c r="A1603" i="19"/>
  <c r="A1602" i="19"/>
  <c r="A1601" i="19"/>
  <c r="A1600" i="19"/>
  <c r="A1599" i="19"/>
  <c r="A1598" i="19"/>
  <c r="A1597" i="19"/>
  <c r="A1596" i="19"/>
  <c r="A1595" i="19"/>
  <c r="A1594" i="19"/>
  <c r="A1593" i="19"/>
  <c r="A1592" i="19"/>
  <c r="A1591" i="19"/>
  <c r="A1590" i="19"/>
  <c r="A1589" i="19"/>
  <c r="A1588" i="19"/>
  <c r="A1587" i="19"/>
  <c r="A1586" i="19"/>
  <c r="A1585" i="19"/>
  <c r="A1584" i="19"/>
  <c r="A1583" i="19"/>
  <c r="A1582" i="19"/>
  <c r="A1581" i="19"/>
  <c r="A1580" i="19"/>
  <c r="A1579" i="19"/>
  <c r="A1578" i="19"/>
  <c r="A1577" i="19"/>
  <c r="A1576" i="19"/>
  <c r="A1575" i="19"/>
  <c r="A1574" i="19"/>
  <c r="A1573" i="19"/>
  <c r="A1572" i="19"/>
  <c r="A1571" i="19"/>
  <c r="A1570" i="19"/>
  <c r="A1569" i="19"/>
  <c r="A1568" i="19"/>
  <c r="A1567" i="19"/>
  <c r="A1566" i="19"/>
  <c r="A1565" i="19"/>
  <c r="A1564" i="19"/>
  <c r="A1563" i="19"/>
  <c r="A1562" i="19"/>
  <c r="A1561" i="19"/>
  <c r="A1560" i="19"/>
  <c r="A1559" i="19"/>
  <c r="A1558" i="19"/>
  <c r="A1557" i="19"/>
  <c r="A1556" i="19"/>
  <c r="A1555" i="19"/>
  <c r="A1554" i="19"/>
  <c r="A1553" i="19"/>
  <c r="A1552" i="19"/>
  <c r="A1551" i="19"/>
  <c r="A1550" i="19"/>
  <c r="A1549" i="19"/>
  <c r="A1548" i="19"/>
  <c r="A1547" i="19"/>
  <c r="A1546" i="19"/>
  <c r="A1545" i="19"/>
  <c r="A1544" i="19"/>
  <c r="A1543" i="19"/>
  <c r="A1542" i="19"/>
  <c r="A1541" i="19"/>
  <c r="A1540" i="19"/>
  <c r="A1539" i="19"/>
  <c r="A1538" i="19"/>
  <c r="A1537" i="19"/>
  <c r="A1536" i="19"/>
  <c r="A1535" i="19"/>
  <c r="A1534" i="19"/>
  <c r="A1533" i="19"/>
  <c r="A1532" i="19"/>
  <c r="A1531" i="19"/>
  <c r="A1530" i="19"/>
  <c r="A1529" i="19"/>
  <c r="A1528" i="19"/>
  <c r="A1527" i="19"/>
  <c r="A1526" i="19"/>
  <c r="A1525" i="19"/>
  <c r="A1524" i="19"/>
  <c r="A1523" i="19"/>
  <c r="A1522" i="19"/>
  <c r="A1521" i="19"/>
  <c r="A1520" i="19"/>
  <c r="A1519" i="19"/>
  <c r="A1518" i="19"/>
  <c r="A1517" i="19"/>
  <c r="A1516" i="19"/>
  <c r="A1515" i="19"/>
  <c r="A1514" i="19"/>
  <c r="A1513" i="19"/>
  <c r="A1512" i="19"/>
  <c r="A1511" i="19"/>
  <c r="A1510" i="19"/>
  <c r="A1509" i="19"/>
  <c r="A1508" i="19"/>
  <c r="A1507" i="19"/>
  <c r="A1506" i="19"/>
  <c r="A1505" i="19"/>
  <c r="A1504" i="19"/>
  <c r="A1503" i="19"/>
  <c r="A1502" i="19"/>
  <c r="A1501" i="19"/>
  <c r="A1500" i="19"/>
  <c r="A1499" i="19"/>
  <c r="A1498" i="19"/>
  <c r="A1497" i="19"/>
  <c r="A1496" i="19"/>
  <c r="A1495" i="19"/>
  <c r="A1494" i="19"/>
  <c r="A1493" i="19"/>
  <c r="A1492" i="19"/>
  <c r="A1491" i="19"/>
  <c r="A1490" i="19"/>
  <c r="A1489" i="19"/>
  <c r="A1488" i="19"/>
  <c r="A1487" i="19"/>
  <c r="A1486" i="19"/>
  <c r="A1485" i="19"/>
  <c r="A1484" i="19"/>
  <c r="A1483" i="19"/>
  <c r="A1482" i="19"/>
  <c r="A1481" i="19"/>
  <c r="A1480" i="19"/>
  <c r="A1479" i="19"/>
  <c r="A1478" i="19"/>
  <c r="A1477" i="19"/>
  <c r="A1476" i="19"/>
  <c r="A1475" i="19"/>
  <c r="A1474" i="19"/>
  <c r="A1473" i="19"/>
  <c r="A1472" i="19"/>
  <c r="A1471" i="19"/>
  <c r="A1470" i="19"/>
  <c r="A1469" i="19"/>
  <c r="A1468" i="19"/>
  <c r="A1467" i="19"/>
  <c r="A1466" i="19"/>
  <c r="A1465" i="19"/>
  <c r="A1464" i="19"/>
  <c r="A1463" i="19"/>
  <c r="A1462" i="19"/>
  <c r="A1461" i="19"/>
  <c r="A1460" i="19"/>
  <c r="A1459" i="19"/>
  <c r="A1458" i="19"/>
  <c r="A1457" i="19"/>
  <c r="A1456" i="19"/>
  <c r="A1455" i="19"/>
  <c r="A1454" i="19"/>
  <c r="A1453" i="19"/>
  <c r="A1452" i="19"/>
  <c r="A1451" i="19"/>
  <c r="A1450" i="19"/>
  <c r="A1449" i="19"/>
  <c r="A1448" i="19"/>
  <c r="A1447" i="19"/>
  <c r="A1446" i="19"/>
  <c r="A1445" i="19"/>
  <c r="A1444" i="19"/>
  <c r="A1443" i="19"/>
  <c r="A1442" i="19"/>
  <c r="A1441" i="19"/>
  <c r="A1440" i="19"/>
  <c r="A1439" i="19"/>
  <c r="A1438" i="19"/>
  <c r="A1437" i="19"/>
  <c r="A1436" i="19"/>
  <c r="A1435" i="19"/>
  <c r="A1434" i="19"/>
  <c r="A1433" i="19"/>
  <c r="A1432" i="19"/>
  <c r="A1431" i="19"/>
  <c r="A1430" i="19"/>
  <c r="A1429" i="19"/>
  <c r="A1428" i="19"/>
  <c r="A1427" i="19"/>
  <c r="A1426" i="19"/>
  <c r="A1425" i="19"/>
  <c r="A1424" i="19"/>
  <c r="A1423" i="19"/>
  <c r="A1422" i="19"/>
  <c r="A1421" i="19"/>
  <c r="A1420" i="19"/>
  <c r="A1419" i="19"/>
  <c r="A1418" i="19"/>
  <c r="A1417" i="19"/>
  <c r="A1416" i="19"/>
  <c r="A1415" i="19"/>
  <c r="A1414" i="19"/>
  <c r="A1413" i="19"/>
  <c r="A1412" i="19"/>
  <c r="A1411" i="19"/>
  <c r="A1410" i="19"/>
  <c r="A1409" i="19"/>
  <c r="A1408" i="19"/>
  <c r="A1407" i="19"/>
  <c r="A1406" i="19"/>
  <c r="A1405" i="19"/>
  <c r="A1404" i="19"/>
  <c r="A1403" i="19"/>
  <c r="A1402" i="19"/>
  <c r="A1401" i="19"/>
  <c r="A1400" i="19"/>
  <c r="A1399" i="19"/>
  <c r="A1398" i="19"/>
  <c r="A1397" i="19"/>
  <c r="A1396" i="19"/>
  <c r="A1395" i="19"/>
  <c r="A1394" i="19"/>
  <c r="A1393" i="19"/>
  <c r="A1392" i="19"/>
  <c r="A1391" i="19"/>
  <c r="A1390" i="19"/>
  <c r="A1389" i="19"/>
  <c r="A1388" i="19"/>
  <c r="A1387" i="19"/>
  <c r="A1386" i="19"/>
  <c r="A1385" i="19"/>
  <c r="A1384" i="19"/>
  <c r="A1383" i="19"/>
  <c r="A1382" i="19"/>
  <c r="A1381" i="19"/>
  <c r="A1380" i="19"/>
  <c r="A1379" i="19"/>
  <c r="A1378" i="19"/>
  <c r="A1377" i="19"/>
  <c r="A1376" i="19"/>
  <c r="A1375" i="19"/>
  <c r="A1374" i="19"/>
  <c r="A1373" i="19"/>
  <c r="A1372" i="19"/>
  <c r="A1371" i="19"/>
  <c r="A1370" i="19"/>
  <c r="A1369" i="19"/>
  <c r="A1368" i="19"/>
  <c r="A1367" i="19"/>
  <c r="A1366" i="19"/>
  <c r="A1365" i="19"/>
  <c r="A1364" i="19"/>
  <c r="A1363" i="19"/>
  <c r="A1362" i="19"/>
  <c r="A1361" i="19"/>
  <c r="A1360" i="19"/>
  <c r="A1359" i="19"/>
  <c r="A1358" i="19"/>
  <c r="A1357" i="19"/>
  <c r="A1356" i="19"/>
  <c r="A1355" i="19"/>
  <c r="A1354" i="19"/>
  <c r="A1353" i="19"/>
  <c r="A1352" i="19"/>
  <c r="A1351" i="19"/>
  <c r="A1350" i="19"/>
  <c r="A1349" i="19"/>
  <c r="A1348" i="19"/>
  <c r="A1347" i="19"/>
  <c r="A1346" i="19"/>
  <c r="A1345" i="19"/>
  <c r="A1344" i="19"/>
  <c r="A1343" i="19"/>
  <c r="A1342" i="19"/>
  <c r="A1341" i="19"/>
  <c r="A1340" i="19"/>
  <c r="A1339" i="19"/>
  <c r="A1338" i="19"/>
  <c r="A1337" i="19"/>
  <c r="A1336" i="19"/>
  <c r="A1335" i="19"/>
  <c r="A1334" i="19"/>
  <c r="A1333" i="19"/>
  <c r="A1332" i="19"/>
  <c r="A1331" i="19"/>
  <c r="A1330" i="19"/>
  <c r="A1329" i="19"/>
  <c r="A1328" i="19"/>
  <c r="A1327" i="19"/>
  <c r="A1326" i="19"/>
  <c r="A1325" i="19"/>
  <c r="A1324" i="19"/>
  <c r="A1323" i="19"/>
  <c r="A1322" i="19"/>
  <c r="A1321" i="19"/>
  <c r="A1320" i="19"/>
  <c r="A1319" i="19"/>
  <c r="A1318" i="19"/>
  <c r="A1317" i="19"/>
  <c r="A1316" i="19"/>
  <c r="A1315" i="19"/>
  <c r="A1314" i="19"/>
  <c r="A1313" i="19"/>
  <c r="A1312" i="19"/>
  <c r="A1311" i="19"/>
  <c r="A1310" i="19"/>
  <c r="A1309" i="19"/>
  <c r="A1308" i="19"/>
  <c r="A1307" i="19"/>
  <c r="A1306" i="19"/>
  <c r="A1305" i="19"/>
  <c r="A1304" i="19"/>
  <c r="A1303" i="19"/>
  <c r="A1302" i="19"/>
  <c r="A1301" i="19"/>
  <c r="A1300" i="19"/>
  <c r="A1299" i="19"/>
  <c r="A1298" i="19"/>
  <c r="A1297" i="19"/>
  <c r="A1296" i="19"/>
  <c r="A1295" i="19"/>
  <c r="A1294" i="19"/>
  <c r="A1293" i="19"/>
  <c r="A1292" i="19"/>
  <c r="A1291" i="19"/>
  <c r="A1290" i="19"/>
  <c r="A1289" i="19"/>
  <c r="A1288" i="19"/>
  <c r="A1287" i="19"/>
  <c r="A1286" i="19"/>
  <c r="A1285" i="19"/>
  <c r="A1284" i="19"/>
  <c r="A1283" i="19"/>
  <c r="A1282" i="19"/>
  <c r="A1281" i="19"/>
  <c r="A1280" i="19"/>
  <c r="A1279" i="19"/>
  <c r="A1278" i="19"/>
  <c r="A1277" i="19"/>
  <c r="A1276" i="19"/>
  <c r="A1275" i="19"/>
  <c r="A1274" i="19"/>
  <c r="A1273" i="19"/>
  <c r="A1272" i="19"/>
  <c r="A1271" i="19"/>
  <c r="A1270" i="19"/>
  <c r="A1269" i="19"/>
  <c r="A1268" i="19"/>
  <c r="A1267" i="19"/>
  <c r="A1266" i="19"/>
  <c r="A1265" i="19"/>
  <c r="A1264" i="19"/>
  <c r="A1263" i="19"/>
  <c r="A1262" i="19"/>
  <c r="A1261" i="19"/>
  <c r="A1260" i="19"/>
  <c r="A1259" i="19"/>
  <c r="A1258" i="19"/>
  <c r="A1257" i="19"/>
  <c r="A1256" i="19"/>
  <c r="A1255" i="19"/>
  <c r="A1254" i="19"/>
  <c r="A1253" i="19"/>
  <c r="A1252" i="19"/>
  <c r="A1251" i="19"/>
  <c r="A1250" i="19"/>
  <c r="A1249" i="19"/>
  <c r="A1248" i="19"/>
  <c r="A1247" i="19"/>
  <c r="A1246" i="19"/>
  <c r="A1245" i="19"/>
  <c r="A1244" i="19"/>
  <c r="A1243" i="19"/>
  <c r="A1242" i="19"/>
  <c r="A1241" i="19"/>
  <c r="A1240" i="19"/>
  <c r="A1239" i="19"/>
  <c r="A1238" i="19"/>
  <c r="A1237" i="19"/>
  <c r="A1236" i="19"/>
  <c r="A1235" i="19"/>
  <c r="A1234" i="19"/>
  <c r="A1233" i="19"/>
  <c r="A1232" i="19"/>
  <c r="A1231" i="19"/>
  <c r="A1230" i="19"/>
  <c r="A1229" i="19"/>
  <c r="A1228" i="19"/>
  <c r="A1227" i="19"/>
  <c r="A1226" i="19"/>
  <c r="A1225" i="19"/>
  <c r="A1224" i="19"/>
  <c r="A1223" i="19"/>
  <c r="A1222" i="19"/>
  <c r="A1221" i="19"/>
  <c r="A1220" i="19"/>
  <c r="A1219" i="19"/>
  <c r="A1218" i="19"/>
  <c r="A1217" i="19"/>
  <c r="A1216" i="19"/>
  <c r="A1215" i="19"/>
  <c r="A1214" i="19"/>
  <c r="A1213" i="19"/>
  <c r="A1212" i="19"/>
  <c r="A1211" i="19"/>
  <c r="A1210" i="19"/>
  <c r="A1209" i="19"/>
  <c r="A1208" i="19"/>
  <c r="A1207" i="19"/>
  <c r="A1206" i="19"/>
  <c r="A1205" i="19"/>
  <c r="A1204" i="19"/>
  <c r="A1203" i="19"/>
  <c r="A1202" i="19"/>
  <c r="A1201" i="19"/>
  <c r="A1200" i="19"/>
  <c r="A1199" i="19"/>
  <c r="A1198" i="19"/>
  <c r="A1197" i="19"/>
  <c r="A1196" i="19"/>
  <c r="A1195" i="19"/>
  <c r="A1194" i="19"/>
  <c r="A1193" i="19"/>
  <c r="A1192" i="19"/>
  <c r="A1191" i="19"/>
  <c r="A1190" i="19"/>
  <c r="A1189" i="19"/>
  <c r="A1188" i="19"/>
  <c r="A1187" i="19"/>
  <c r="A1186" i="19"/>
  <c r="A1185" i="19"/>
  <c r="A1184" i="19"/>
  <c r="A1183" i="19"/>
  <c r="A1182" i="19"/>
  <c r="A1181" i="19"/>
  <c r="A1180" i="19"/>
  <c r="A1179" i="19"/>
  <c r="A1178" i="19"/>
  <c r="A1177" i="19"/>
  <c r="A1176" i="19"/>
  <c r="A1175" i="19"/>
  <c r="A1174" i="19"/>
  <c r="A1173" i="19"/>
  <c r="A1172" i="19"/>
  <c r="A1171" i="19"/>
  <c r="A1170" i="19"/>
  <c r="A1169" i="19"/>
  <c r="A1168" i="19"/>
  <c r="A1167" i="19"/>
  <c r="A1166" i="19"/>
  <c r="A1165" i="19"/>
  <c r="A1164" i="19"/>
  <c r="A1163" i="19"/>
  <c r="A1162" i="19"/>
  <c r="A1161" i="19"/>
  <c r="A1160" i="19"/>
  <c r="A1159" i="19"/>
  <c r="A1158" i="19"/>
  <c r="A1157" i="19"/>
  <c r="A1156" i="19"/>
  <c r="A1155" i="19"/>
  <c r="A1154" i="19"/>
  <c r="A1153" i="19"/>
  <c r="A1152" i="19"/>
  <c r="A1151" i="19"/>
  <c r="A1150" i="19"/>
  <c r="A1149" i="19"/>
  <c r="A1148" i="19"/>
  <c r="A1147" i="19"/>
  <c r="A1146" i="19"/>
  <c r="A1145" i="19"/>
  <c r="A1144" i="19"/>
  <c r="A1143" i="19"/>
  <c r="A1142" i="19"/>
  <c r="A1141" i="19"/>
  <c r="A1140" i="19"/>
  <c r="A1139" i="19"/>
  <c r="A1138" i="19"/>
  <c r="A1137" i="19"/>
  <c r="A1136" i="19"/>
  <c r="A1135" i="19"/>
  <c r="A1134" i="19"/>
  <c r="A1133" i="19"/>
  <c r="A1132" i="19"/>
  <c r="A1131" i="19"/>
  <c r="A1130" i="19"/>
  <c r="A1129" i="19"/>
  <c r="A1128" i="19"/>
  <c r="A1127" i="19"/>
  <c r="A1126" i="19"/>
  <c r="A1125" i="19"/>
  <c r="A1124" i="19"/>
  <c r="A1123" i="19"/>
  <c r="A1122" i="19"/>
  <c r="A1121" i="19"/>
  <c r="A1120" i="19"/>
  <c r="A1119" i="19"/>
  <c r="A1118" i="19"/>
  <c r="A1117" i="19"/>
  <c r="A1116" i="19"/>
  <c r="A1115" i="19"/>
  <c r="A1114" i="19"/>
  <c r="A1113" i="19"/>
  <c r="A1112" i="19"/>
  <c r="A1111" i="19"/>
  <c r="A1110" i="19"/>
  <c r="A1109" i="19"/>
  <c r="A1108" i="19"/>
  <c r="A1107" i="19"/>
  <c r="A1106" i="19"/>
  <c r="A1105" i="19"/>
  <c r="A1104" i="19"/>
  <c r="A1103" i="19"/>
  <c r="A1102" i="19"/>
  <c r="A1101" i="19"/>
  <c r="A1100" i="19"/>
  <c r="A1099" i="19"/>
  <c r="A1098" i="19"/>
  <c r="A1097" i="19"/>
  <c r="A1096" i="19"/>
  <c r="A1095" i="19"/>
  <c r="A1094" i="19"/>
  <c r="A1093" i="19"/>
  <c r="A1092" i="19"/>
  <c r="A1091" i="19"/>
  <c r="A1090" i="19"/>
  <c r="A1089" i="19"/>
  <c r="A1088" i="19"/>
  <c r="A1087" i="19"/>
  <c r="A1086" i="19"/>
  <c r="A1085" i="19"/>
  <c r="A1084" i="19"/>
  <c r="A1083" i="19"/>
  <c r="A1082" i="19"/>
  <c r="A1081" i="19"/>
  <c r="A1080" i="19"/>
  <c r="A1079" i="19"/>
  <c r="A1078" i="19"/>
  <c r="A1077" i="19"/>
  <c r="A1076" i="19"/>
  <c r="A1075" i="19"/>
  <c r="A1074" i="19"/>
  <c r="A1073" i="19"/>
  <c r="A1072" i="19"/>
  <c r="A1071" i="19"/>
  <c r="A1070" i="19"/>
  <c r="A1069" i="19"/>
  <c r="A1068" i="19"/>
  <c r="A1067" i="19"/>
  <c r="A1066" i="19"/>
  <c r="A1065" i="19"/>
  <c r="A1064" i="19"/>
  <c r="A1063" i="19"/>
  <c r="A1062" i="19"/>
  <c r="A1061" i="19"/>
  <c r="A1060" i="19"/>
  <c r="A1059" i="19"/>
  <c r="A1058" i="19"/>
  <c r="A1057" i="19"/>
  <c r="A1056" i="19"/>
  <c r="A1055" i="19"/>
  <c r="A1054" i="19"/>
  <c r="A1053" i="19"/>
  <c r="A1052" i="19"/>
  <c r="A1051" i="19"/>
  <c r="A1050" i="19"/>
  <c r="A1049" i="19"/>
  <c r="A1048" i="19"/>
  <c r="A1047" i="19"/>
  <c r="A1046" i="19"/>
  <c r="A1045" i="19"/>
  <c r="A1044" i="19"/>
  <c r="A1043" i="19"/>
  <c r="A1042" i="19"/>
  <c r="A1041" i="19"/>
  <c r="A1040" i="19"/>
  <c r="A1039" i="19"/>
  <c r="A1038" i="19"/>
  <c r="A1037" i="19"/>
  <c r="A1036" i="19"/>
  <c r="A1035" i="19"/>
  <c r="A1034" i="19"/>
  <c r="A1033" i="19"/>
  <c r="A1032" i="19"/>
  <c r="A1031" i="19"/>
  <c r="A1030" i="19"/>
  <c r="A1029" i="19"/>
  <c r="A1028" i="19"/>
  <c r="A1027" i="19"/>
  <c r="A1026" i="19"/>
  <c r="A1025" i="19"/>
  <c r="A1024" i="19"/>
  <c r="A1023" i="19"/>
  <c r="A1022" i="19"/>
  <c r="A1021" i="19"/>
  <c r="A1020" i="19"/>
  <c r="A1019" i="19"/>
  <c r="A1018" i="19"/>
  <c r="A1017" i="19"/>
  <c r="A1016" i="19"/>
  <c r="A1015" i="19"/>
  <c r="A1014" i="19"/>
  <c r="A1013" i="19"/>
  <c r="A1012" i="19"/>
  <c r="A1011" i="19"/>
  <c r="A1010" i="19"/>
  <c r="A1009" i="19"/>
  <c r="A1008" i="19"/>
  <c r="A1007" i="19"/>
  <c r="A1006" i="19"/>
  <c r="A1005" i="19"/>
  <c r="A1004" i="19"/>
  <c r="A1003" i="19"/>
  <c r="A1002" i="19"/>
  <c r="A1001" i="19"/>
  <c r="A1000" i="19"/>
  <c r="A999" i="19"/>
  <c r="A998" i="19"/>
  <c r="A997" i="19"/>
  <c r="A996" i="19"/>
  <c r="A995" i="19"/>
  <c r="A994" i="19"/>
  <c r="A993" i="19"/>
  <c r="A992" i="19"/>
  <c r="A991" i="19"/>
  <c r="A990" i="19"/>
  <c r="A989" i="19"/>
  <c r="A988" i="19"/>
  <c r="A987" i="19"/>
  <c r="A986" i="19"/>
  <c r="A985" i="19"/>
  <c r="A984" i="19"/>
  <c r="A983" i="19"/>
  <c r="A982" i="19"/>
  <c r="A981" i="19"/>
  <c r="A980" i="19"/>
  <c r="A979" i="19"/>
  <c r="A978" i="19"/>
  <c r="A977" i="19"/>
  <c r="A976" i="19"/>
  <c r="A975" i="19"/>
  <c r="A974" i="19"/>
  <c r="A973" i="19"/>
  <c r="A972" i="19"/>
  <c r="A971" i="19"/>
  <c r="A970" i="19"/>
  <c r="A969" i="19"/>
  <c r="A968" i="19"/>
  <c r="A967" i="19"/>
  <c r="A966" i="19"/>
  <c r="A965" i="19"/>
  <c r="A964" i="19"/>
  <c r="A963" i="19"/>
  <c r="A962" i="19"/>
  <c r="A961" i="19"/>
  <c r="A960" i="19"/>
  <c r="A959" i="19"/>
  <c r="A958" i="19"/>
  <c r="A957" i="19"/>
  <c r="A956" i="19"/>
  <c r="A955" i="19"/>
  <c r="A954" i="19"/>
  <c r="A953" i="19"/>
  <c r="A952" i="19"/>
  <c r="A951" i="19"/>
  <c r="A950" i="19"/>
  <c r="A949" i="19"/>
  <c r="A948" i="19"/>
  <c r="A947" i="19"/>
  <c r="A946" i="19"/>
  <c r="A945" i="19"/>
  <c r="A944" i="19"/>
  <c r="A943" i="19"/>
  <c r="A942" i="19"/>
  <c r="A941" i="19"/>
  <c r="A940" i="19"/>
  <c r="A939" i="19"/>
  <c r="A938" i="19"/>
  <c r="A937" i="19"/>
  <c r="A936" i="19"/>
  <c r="A935" i="19"/>
  <c r="A934" i="19"/>
  <c r="A933" i="19"/>
  <c r="A932" i="19"/>
  <c r="A931" i="19"/>
  <c r="A930" i="19"/>
  <c r="A929" i="19"/>
  <c r="A928" i="19"/>
  <c r="A927" i="19"/>
  <c r="A926" i="19"/>
  <c r="A925" i="19"/>
  <c r="A924" i="19"/>
  <c r="A923" i="19"/>
  <c r="A922" i="19"/>
  <c r="A921" i="19"/>
  <c r="A920" i="19"/>
  <c r="A919" i="19"/>
  <c r="A918" i="19"/>
  <c r="A917" i="19"/>
  <c r="A916" i="19"/>
  <c r="A915" i="19"/>
  <c r="A914" i="19"/>
  <c r="A913" i="19"/>
  <c r="A912" i="19"/>
  <c r="A911" i="19"/>
  <c r="A910" i="19"/>
  <c r="A909" i="19"/>
  <c r="A908" i="19"/>
  <c r="A907" i="19"/>
  <c r="A906" i="19"/>
  <c r="A905" i="19"/>
  <c r="A904" i="19"/>
  <c r="A903" i="19"/>
  <c r="A902" i="19"/>
  <c r="A901" i="19"/>
  <c r="A900" i="19"/>
  <c r="A899" i="19"/>
  <c r="A898" i="19"/>
  <c r="A897" i="19"/>
  <c r="A896" i="19"/>
  <c r="A895" i="19"/>
  <c r="A894" i="19"/>
  <c r="A893" i="19"/>
  <c r="A892" i="19"/>
  <c r="A891" i="19"/>
  <c r="A890" i="19"/>
  <c r="A889" i="19"/>
  <c r="A888" i="19"/>
  <c r="A887" i="19"/>
  <c r="A886" i="19"/>
  <c r="A885" i="19"/>
  <c r="A884" i="19"/>
  <c r="A883" i="19"/>
  <c r="A882" i="19"/>
  <c r="A881" i="19"/>
  <c r="A880" i="19"/>
  <c r="A879" i="19"/>
  <c r="A878" i="19"/>
  <c r="A877" i="19"/>
  <c r="A876" i="19"/>
  <c r="A875" i="19"/>
  <c r="A874" i="19"/>
  <c r="A873" i="19"/>
  <c r="A872" i="19"/>
  <c r="A871" i="19"/>
  <c r="A870" i="19"/>
  <c r="A869" i="19"/>
  <c r="A868" i="19"/>
  <c r="A867" i="19"/>
  <c r="A866" i="19"/>
  <c r="A865" i="19"/>
  <c r="A864" i="19"/>
  <c r="A863" i="19"/>
  <c r="A862" i="19"/>
  <c r="A861" i="19"/>
  <c r="A860" i="19"/>
  <c r="A859" i="19"/>
  <c r="A858" i="19"/>
  <c r="A857" i="19"/>
  <c r="A856" i="19"/>
  <c r="A855" i="19"/>
  <c r="A854" i="19"/>
  <c r="A853" i="19"/>
  <c r="A852" i="19"/>
  <c r="A851" i="19"/>
  <c r="A850" i="19"/>
  <c r="A849" i="19"/>
  <c r="A848" i="19"/>
  <c r="A847" i="19"/>
  <c r="A846" i="19"/>
  <c r="A845" i="19"/>
  <c r="A844" i="19"/>
  <c r="A843" i="19"/>
  <c r="A842" i="19"/>
  <c r="A841" i="19"/>
  <c r="A840" i="19"/>
  <c r="A839" i="19"/>
  <c r="A838" i="19"/>
  <c r="A837" i="19"/>
  <c r="A836" i="19"/>
  <c r="A835" i="19"/>
  <c r="A834" i="19"/>
  <c r="A833" i="19"/>
  <c r="A832" i="19"/>
  <c r="A831" i="19"/>
  <c r="A830" i="19"/>
  <c r="A829" i="19"/>
  <c r="A828" i="19"/>
  <c r="A827" i="19"/>
  <c r="A826" i="19"/>
  <c r="A825" i="19"/>
  <c r="A824" i="19"/>
  <c r="A823" i="19"/>
  <c r="A822" i="19"/>
  <c r="A821" i="19"/>
  <c r="A820" i="19"/>
  <c r="A819" i="19"/>
  <c r="A818" i="19"/>
  <c r="A817" i="19"/>
  <c r="A816" i="19"/>
  <c r="A815" i="19"/>
  <c r="A814" i="19"/>
  <c r="A813" i="19"/>
  <c r="A812" i="19"/>
  <c r="A811" i="19"/>
  <c r="A810" i="19"/>
  <c r="A809" i="19"/>
  <c r="A808" i="19"/>
  <c r="A807" i="19"/>
  <c r="A806" i="19"/>
  <c r="A805" i="19"/>
  <c r="A804" i="19"/>
  <c r="A803" i="19"/>
  <c r="A802" i="19"/>
  <c r="A801" i="19"/>
  <c r="A800" i="19"/>
  <c r="A799" i="19"/>
  <c r="A798" i="19"/>
  <c r="A797" i="19"/>
  <c r="A796" i="19"/>
  <c r="A795" i="19"/>
  <c r="A794" i="19"/>
  <c r="A793" i="19"/>
  <c r="A792" i="19"/>
  <c r="A791" i="19"/>
  <c r="A790" i="19"/>
  <c r="A789" i="19"/>
  <c r="A788" i="19"/>
  <c r="A787" i="19"/>
  <c r="A786" i="19"/>
  <c r="A785" i="19"/>
  <c r="A784" i="19"/>
  <c r="A783" i="19"/>
  <c r="A782" i="19"/>
  <c r="A781" i="19"/>
  <c r="A780" i="19"/>
  <c r="A779" i="19"/>
  <c r="A778" i="19"/>
  <c r="A777" i="19"/>
  <c r="A776" i="19"/>
  <c r="A775" i="19"/>
  <c r="A774" i="19"/>
  <c r="A773" i="19"/>
  <c r="A772" i="19"/>
  <c r="A771" i="19"/>
  <c r="A770" i="19"/>
  <c r="A769" i="19"/>
  <c r="A768" i="19"/>
  <c r="A767" i="19"/>
  <c r="A766" i="19"/>
  <c r="A765" i="19"/>
  <c r="A764" i="19"/>
  <c r="A763" i="19"/>
  <c r="A762" i="19"/>
  <c r="A761" i="19"/>
  <c r="A760" i="19"/>
  <c r="A759" i="19"/>
  <c r="A758" i="19"/>
  <c r="A757" i="19"/>
  <c r="A756" i="19"/>
  <c r="A755" i="19"/>
  <c r="A754" i="19"/>
  <c r="A753" i="19"/>
  <c r="A752" i="19"/>
  <c r="A751" i="19"/>
  <c r="A750" i="19"/>
  <c r="A749" i="19"/>
  <c r="A748" i="19"/>
  <c r="A747" i="19"/>
  <c r="A746" i="19"/>
  <c r="A745" i="19"/>
  <c r="A744" i="19"/>
  <c r="A743" i="19"/>
  <c r="A742" i="19"/>
  <c r="A741" i="19"/>
  <c r="A740" i="19"/>
  <c r="A739" i="19"/>
  <c r="A738" i="19"/>
  <c r="A737" i="19"/>
  <c r="A736" i="19"/>
  <c r="A735" i="19"/>
  <c r="A734" i="19"/>
  <c r="A733" i="19"/>
  <c r="A732" i="19"/>
  <c r="A731" i="19"/>
  <c r="A730" i="19"/>
  <c r="A729" i="19"/>
  <c r="A728" i="19"/>
  <c r="A727" i="19"/>
  <c r="A726" i="19"/>
  <c r="A725" i="19"/>
  <c r="A724" i="19"/>
  <c r="A723" i="19"/>
  <c r="A722" i="19"/>
  <c r="A721" i="19"/>
  <c r="A720" i="19"/>
  <c r="A719" i="19"/>
  <c r="A718" i="19"/>
  <c r="A717" i="19"/>
  <c r="A716" i="19"/>
  <c r="A715" i="19"/>
  <c r="A714" i="19"/>
  <c r="A713" i="19"/>
  <c r="A712" i="19"/>
  <c r="A711" i="19"/>
  <c r="A710" i="19"/>
  <c r="A709" i="19"/>
  <c r="A708" i="19"/>
  <c r="A707" i="19"/>
  <c r="A706" i="19"/>
  <c r="A705" i="19"/>
  <c r="A704" i="19"/>
  <c r="A703" i="19"/>
  <c r="A702" i="19"/>
  <c r="A701" i="19"/>
  <c r="A700" i="19"/>
  <c r="A699" i="19"/>
  <c r="A698" i="19"/>
  <c r="A697" i="19"/>
  <c r="A696" i="19"/>
  <c r="A695" i="19"/>
  <c r="A694" i="19"/>
  <c r="A693" i="19"/>
  <c r="A692" i="19"/>
  <c r="A691" i="19"/>
  <c r="A690" i="19"/>
  <c r="A689" i="19"/>
  <c r="A688" i="19"/>
  <c r="A687" i="19"/>
  <c r="A686" i="19"/>
  <c r="A685" i="19"/>
  <c r="A684" i="19"/>
  <c r="A683" i="19"/>
  <c r="A682" i="19"/>
  <c r="A681" i="19"/>
  <c r="A680" i="19"/>
  <c r="A679" i="19"/>
  <c r="A678" i="19"/>
  <c r="A677" i="19"/>
  <c r="A676" i="19"/>
  <c r="A675" i="19"/>
  <c r="A674" i="19"/>
  <c r="A673" i="19"/>
  <c r="A672" i="19"/>
  <c r="A671" i="19"/>
  <c r="A670" i="19"/>
  <c r="A669" i="19"/>
  <c r="A668" i="19"/>
  <c r="A667" i="19"/>
  <c r="A666" i="19"/>
  <c r="A665" i="19"/>
  <c r="A664" i="19"/>
  <c r="A663" i="19"/>
  <c r="A662" i="19"/>
  <c r="A661" i="19"/>
  <c r="A660" i="19"/>
  <c r="A659" i="19"/>
  <c r="A658" i="19"/>
  <c r="A657" i="19"/>
  <c r="A656" i="19"/>
  <c r="A655" i="19"/>
  <c r="A654" i="19"/>
  <c r="A653" i="19"/>
  <c r="A652" i="19"/>
  <c r="A651" i="19"/>
  <c r="A650" i="19"/>
  <c r="A649" i="19"/>
  <c r="A648" i="19"/>
  <c r="A647" i="19"/>
  <c r="A646" i="19"/>
  <c r="A645" i="19"/>
  <c r="A644" i="19"/>
  <c r="A643" i="19"/>
  <c r="A642" i="19"/>
  <c r="A641" i="19"/>
  <c r="A640" i="19"/>
  <c r="A639" i="19"/>
  <c r="A638" i="19"/>
  <c r="A637" i="19"/>
  <c r="A636" i="19"/>
  <c r="A635" i="19"/>
  <c r="A634" i="19"/>
  <c r="A633" i="19"/>
  <c r="A632" i="19"/>
  <c r="A631" i="19"/>
  <c r="A630" i="19"/>
  <c r="A629" i="19"/>
  <c r="A628" i="19"/>
  <c r="A627" i="19"/>
  <c r="A626" i="19"/>
  <c r="A625" i="19"/>
  <c r="A624" i="19"/>
  <c r="A623" i="19"/>
  <c r="A622" i="19"/>
  <c r="A621" i="19"/>
  <c r="A620" i="19"/>
  <c r="A619" i="19"/>
  <c r="A618" i="19"/>
  <c r="A617" i="19"/>
  <c r="A616" i="19"/>
  <c r="A615" i="19"/>
  <c r="A614" i="19"/>
  <c r="A613" i="19"/>
  <c r="A612" i="19"/>
  <c r="A611" i="19"/>
  <c r="A610" i="19"/>
  <c r="A609" i="19"/>
  <c r="A608" i="19"/>
  <c r="A607" i="19"/>
  <c r="A606" i="19"/>
  <c r="A605" i="19"/>
  <c r="A604" i="19"/>
  <c r="A603" i="19"/>
  <c r="A602" i="19"/>
  <c r="A601" i="19"/>
  <c r="A600" i="19"/>
  <c r="A599" i="19"/>
  <c r="A598" i="19"/>
  <c r="A597" i="19"/>
  <c r="A596" i="19"/>
  <c r="A595" i="19"/>
  <c r="A594" i="19"/>
  <c r="A593" i="19"/>
  <c r="A592" i="19"/>
  <c r="A591" i="19"/>
  <c r="A590" i="19"/>
  <c r="A589" i="19"/>
  <c r="A588" i="19"/>
  <c r="A587" i="19"/>
  <c r="A586" i="19"/>
  <c r="A585" i="19"/>
  <c r="A584" i="19"/>
  <c r="A583" i="19"/>
  <c r="A582" i="19"/>
  <c r="A581" i="19"/>
  <c r="A580" i="19"/>
  <c r="A579" i="19"/>
  <c r="A578" i="19"/>
  <c r="A577" i="19"/>
  <c r="A576" i="19"/>
  <c r="A575" i="19"/>
  <c r="A574" i="19"/>
  <c r="A573" i="19"/>
  <c r="A572" i="19"/>
  <c r="A571" i="19"/>
  <c r="A570" i="19"/>
  <c r="A569" i="19"/>
  <c r="A568" i="19"/>
  <c r="A567" i="19"/>
  <c r="A566" i="19"/>
  <c r="A565" i="19"/>
  <c r="A564" i="19"/>
  <c r="A563" i="19"/>
  <c r="A562" i="19"/>
  <c r="A561" i="19"/>
  <c r="A560" i="19"/>
  <c r="A559" i="19"/>
  <c r="A558" i="19"/>
  <c r="A557" i="19"/>
  <c r="A556" i="19"/>
  <c r="A555" i="19"/>
  <c r="A554" i="19"/>
  <c r="A553" i="19"/>
  <c r="A552" i="19"/>
  <c r="A551" i="19"/>
  <c r="A550" i="19"/>
  <c r="A549" i="19"/>
  <c r="A548" i="19"/>
  <c r="A547" i="19"/>
  <c r="A546" i="19"/>
  <c r="A545" i="19"/>
  <c r="A544" i="19"/>
  <c r="A543" i="19"/>
  <c r="A542" i="19"/>
  <c r="A541" i="19"/>
  <c r="A540" i="19"/>
  <c r="A539" i="19"/>
  <c r="A538" i="19"/>
  <c r="A537" i="19"/>
  <c r="A536" i="19"/>
  <c r="A535" i="19"/>
  <c r="A534" i="19"/>
  <c r="A533" i="19"/>
  <c r="A532" i="19"/>
  <c r="A531" i="19"/>
  <c r="A530" i="19"/>
  <c r="A529" i="19"/>
  <c r="A528" i="19"/>
  <c r="A527" i="19"/>
  <c r="A526" i="19"/>
  <c r="A525" i="19"/>
  <c r="A524" i="19"/>
  <c r="A523" i="19"/>
  <c r="A522" i="19"/>
  <c r="A521" i="19"/>
  <c r="A520" i="19"/>
  <c r="A519" i="19"/>
  <c r="A518" i="19"/>
  <c r="A517" i="19"/>
  <c r="A516" i="19"/>
  <c r="A515" i="19"/>
  <c r="A514" i="19"/>
  <c r="A513" i="19"/>
  <c r="A512" i="19"/>
  <c r="A511" i="19"/>
  <c r="A510" i="19"/>
  <c r="A509" i="19"/>
  <c r="A508" i="19"/>
  <c r="A507" i="19"/>
  <c r="A506" i="19"/>
  <c r="A505" i="19"/>
  <c r="A504" i="19"/>
  <c r="A503" i="19"/>
  <c r="A502" i="19"/>
  <c r="A501" i="19"/>
  <c r="A500" i="19"/>
  <c r="A499" i="19"/>
  <c r="A498" i="19"/>
  <c r="A497" i="19"/>
  <c r="A496" i="19"/>
  <c r="A495" i="19"/>
  <c r="A494" i="19"/>
  <c r="A493" i="19"/>
  <c r="A492" i="19"/>
  <c r="A491" i="19"/>
  <c r="A490" i="19"/>
  <c r="A489" i="19"/>
  <c r="A488" i="19"/>
  <c r="A487" i="19"/>
  <c r="A486" i="19"/>
  <c r="A485" i="19"/>
  <c r="A484" i="19"/>
  <c r="A483" i="19"/>
  <c r="A482" i="19"/>
  <c r="A481" i="19"/>
  <c r="A480" i="19"/>
  <c r="A479" i="19"/>
  <c r="A478" i="19"/>
  <c r="A477" i="19"/>
  <c r="A476" i="19"/>
  <c r="A475" i="19"/>
  <c r="A474" i="19"/>
  <c r="A473" i="19"/>
  <c r="A472" i="19"/>
  <c r="A471" i="19"/>
  <c r="A470" i="19"/>
  <c r="A469" i="19"/>
  <c r="A468" i="19"/>
  <c r="A467" i="19"/>
  <c r="A466" i="19"/>
  <c r="A465" i="19"/>
  <c r="A464" i="19"/>
  <c r="A463" i="19"/>
  <c r="A462" i="19"/>
  <c r="A461" i="19"/>
  <c r="A460" i="19"/>
  <c r="A459" i="19"/>
  <c r="A458" i="19"/>
  <c r="A457" i="19"/>
  <c r="A456" i="19"/>
  <c r="A455" i="19"/>
  <c r="A454" i="19"/>
  <c r="A453" i="19"/>
  <c r="A452" i="19"/>
  <c r="A451" i="19"/>
  <c r="A450" i="19"/>
  <c r="A449" i="19"/>
  <c r="A448" i="19"/>
  <c r="A447" i="19"/>
  <c r="A446" i="19"/>
  <c r="A445" i="19"/>
  <c r="A444" i="19"/>
  <c r="A443" i="19"/>
  <c r="A442" i="19"/>
  <c r="A441" i="19"/>
  <c r="A440" i="19"/>
  <c r="A439" i="19"/>
  <c r="A438" i="19"/>
  <c r="A437" i="19"/>
  <c r="A436" i="19"/>
  <c r="A435" i="19"/>
  <c r="A434" i="19"/>
  <c r="A433" i="19"/>
  <c r="A432" i="19"/>
  <c r="A431" i="19"/>
  <c r="A430" i="19"/>
  <c r="A429" i="19"/>
  <c r="A428" i="19"/>
  <c r="A427" i="19"/>
  <c r="A426" i="19"/>
  <c r="A425" i="19"/>
  <c r="A424" i="19"/>
  <c r="A423" i="19"/>
  <c r="A422" i="19"/>
  <c r="A421" i="19"/>
  <c r="A420" i="19"/>
  <c r="A419" i="19"/>
  <c r="A418" i="19"/>
  <c r="A417" i="19"/>
  <c r="A416" i="19"/>
  <c r="A415" i="19"/>
  <c r="A414" i="19"/>
  <c r="A413" i="19"/>
  <c r="A412" i="19"/>
  <c r="A411" i="19"/>
  <c r="A410" i="19"/>
  <c r="A409" i="19"/>
  <c r="A408" i="19"/>
  <c r="A407" i="19"/>
  <c r="A406" i="19"/>
  <c r="A405" i="19"/>
  <c r="A404" i="19"/>
  <c r="A403" i="19"/>
  <c r="A402" i="19"/>
  <c r="A401" i="19"/>
  <c r="A400" i="19"/>
  <c r="A399" i="19"/>
  <c r="A398" i="19"/>
  <c r="A397" i="19"/>
  <c r="A396" i="19"/>
  <c r="A395" i="19"/>
  <c r="A394" i="19"/>
  <c r="A393" i="19"/>
  <c r="A392" i="19"/>
  <c r="A391" i="19"/>
  <c r="A390" i="19"/>
  <c r="A389" i="19"/>
  <c r="A388" i="19"/>
  <c r="A387" i="19"/>
  <c r="A386" i="19"/>
  <c r="A385" i="19"/>
  <c r="A384" i="19"/>
  <c r="A383" i="19"/>
  <c r="A382" i="19"/>
  <c r="A381" i="19"/>
  <c r="A380" i="19"/>
  <c r="A379" i="19"/>
  <c r="A378" i="19"/>
  <c r="A377" i="19"/>
  <c r="A376" i="19"/>
  <c r="A375" i="19"/>
  <c r="A374" i="19"/>
  <c r="A373" i="19"/>
  <c r="A372" i="19"/>
  <c r="A371" i="19"/>
  <c r="A370" i="19"/>
  <c r="A369" i="19"/>
  <c r="A368" i="19"/>
  <c r="A367" i="19"/>
  <c r="A366" i="19"/>
  <c r="A365" i="19"/>
  <c r="A364" i="19"/>
  <c r="A363" i="19"/>
  <c r="A362" i="19"/>
  <c r="A361" i="19"/>
  <c r="A360" i="19"/>
  <c r="A359" i="19"/>
  <c r="A358" i="19"/>
  <c r="A357" i="19"/>
  <c r="A356" i="19"/>
  <c r="A355" i="19"/>
  <c r="A354" i="19"/>
  <c r="A353" i="19"/>
  <c r="A352" i="19"/>
  <c r="A351" i="19"/>
  <c r="A350" i="19"/>
  <c r="A349" i="19"/>
  <c r="A348" i="19"/>
  <c r="A347" i="19"/>
  <c r="A346" i="19"/>
  <c r="A345" i="19"/>
  <c r="A344" i="19"/>
  <c r="A343" i="19"/>
  <c r="A342" i="19"/>
  <c r="A341" i="19"/>
  <c r="A340" i="19"/>
  <c r="A339" i="19"/>
  <c r="A338" i="19"/>
  <c r="A337" i="19"/>
  <c r="A336" i="19"/>
  <c r="A335" i="19"/>
  <c r="A334" i="19"/>
  <c r="A333" i="19"/>
  <c r="A332" i="19"/>
  <c r="A331" i="19"/>
  <c r="A330" i="19"/>
  <c r="A329" i="19"/>
  <c r="A328" i="19"/>
  <c r="A327" i="19"/>
  <c r="A326" i="19"/>
  <c r="A325" i="19"/>
  <c r="A324" i="19"/>
  <c r="A323" i="19"/>
  <c r="A322" i="19"/>
  <c r="A321" i="19"/>
  <c r="A320" i="19"/>
  <c r="A319" i="19"/>
  <c r="A318" i="19"/>
  <c r="A317" i="19"/>
  <c r="A316" i="19"/>
  <c r="A315" i="19"/>
  <c r="A314" i="19"/>
  <c r="A313" i="19"/>
  <c r="A312" i="19"/>
  <c r="A311" i="19"/>
  <c r="A310" i="19"/>
  <c r="A309" i="19"/>
  <c r="A308" i="19"/>
  <c r="A307" i="19"/>
  <c r="A306" i="19"/>
  <c r="A305" i="19"/>
  <c r="A304" i="19"/>
  <c r="A303" i="19"/>
  <c r="A302" i="19"/>
  <c r="A301" i="19"/>
  <c r="A300" i="19"/>
  <c r="A299" i="19"/>
  <c r="A298" i="19"/>
  <c r="A297" i="19"/>
  <c r="A296" i="19"/>
  <c r="A295" i="19"/>
  <c r="A294" i="19"/>
  <c r="A293" i="19"/>
  <c r="A292" i="19"/>
  <c r="A291" i="19"/>
  <c r="A290" i="19"/>
  <c r="A289" i="19"/>
  <c r="A288" i="19"/>
  <c r="A287" i="19"/>
  <c r="A286" i="19"/>
  <c r="A285" i="19"/>
  <c r="A284" i="19"/>
  <c r="A283" i="19"/>
  <c r="A282" i="19"/>
  <c r="A281" i="19"/>
  <c r="A280" i="19"/>
  <c r="A279" i="19"/>
  <c r="A278" i="19"/>
  <c r="A277" i="19"/>
  <c r="A276" i="19"/>
  <c r="A275" i="19"/>
  <c r="A274" i="19"/>
  <c r="A273" i="19"/>
  <c r="A272" i="19"/>
  <c r="A271" i="19"/>
  <c r="A270" i="19"/>
  <c r="A269" i="19"/>
  <c r="A268" i="19"/>
  <c r="A267" i="19"/>
  <c r="A266" i="19"/>
  <c r="A265" i="19"/>
  <c r="A264" i="19"/>
  <c r="A263" i="19"/>
  <c r="A262" i="19"/>
  <c r="A261" i="19"/>
  <c r="A260" i="19"/>
  <c r="A259" i="19"/>
  <c r="A258" i="19"/>
  <c r="A257" i="19"/>
  <c r="A256" i="19"/>
  <c r="A255" i="19"/>
  <c r="A254" i="19"/>
  <c r="A253" i="19"/>
  <c r="A252" i="19"/>
  <c r="A251" i="19"/>
  <c r="A250" i="19"/>
  <c r="A249" i="19"/>
  <c r="A248" i="19"/>
  <c r="A247" i="19"/>
  <c r="A246" i="19"/>
  <c r="A245" i="19"/>
  <c r="A244" i="19"/>
  <c r="A243" i="19"/>
  <c r="A242" i="19"/>
  <c r="A241" i="19"/>
  <c r="A240" i="19"/>
  <c r="A239" i="19"/>
  <c r="A238" i="19"/>
  <c r="A237" i="19"/>
  <c r="A236" i="19"/>
  <c r="A235" i="19"/>
  <c r="A234" i="19"/>
  <c r="A233" i="19"/>
  <c r="A232" i="19"/>
  <c r="A231" i="19"/>
  <c r="A230" i="19"/>
  <c r="A229" i="19"/>
  <c r="A228" i="19"/>
  <c r="A227" i="19"/>
  <c r="A226" i="19"/>
  <c r="A225" i="19"/>
  <c r="A224" i="19"/>
  <c r="A223" i="19"/>
  <c r="A222" i="19"/>
  <c r="A221" i="19"/>
  <c r="A220" i="19"/>
  <c r="A219" i="19"/>
  <c r="A218" i="19"/>
  <c r="A217" i="19"/>
  <c r="A216" i="19"/>
  <c r="A215" i="19"/>
  <c r="A214" i="19"/>
  <c r="A213" i="19"/>
  <c r="A212" i="19"/>
  <c r="A211" i="19"/>
  <c r="A210" i="19"/>
  <c r="A209" i="19"/>
  <c r="A208" i="19"/>
  <c r="A207" i="19"/>
  <c r="A206" i="19"/>
  <c r="A205" i="19"/>
  <c r="A204" i="19"/>
  <c r="A203" i="19"/>
  <c r="A202" i="19"/>
  <c r="A201" i="19"/>
  <c r="A200" i="19"/>
  <c r="A199" i="19"/>
  <c r="A198" i="19"/>
  <c r="A197" i="19"/>
  <c r="A196" i="19"/>
  <c r="A195" i="19"/>
  <c r="A194" i="19"/>
  <c r="A193" i="19"/>
  <c r="A192" i="19"/>
  <c r="A191" i="19"/>
  <c r="A190" i="19"/>
  <c r="A189" i="19"/>
  <c r="A188" i="19"/>
  <c r="A187" i="19"/>
  <c r="A186" i="19"/>
  <c r="A185" i="19"/>
  <c r="A184" i="19"/>
  <c r="A183" i="19"/>
  <c r="A182" i="19"/>
  <c r="A181" i="19"/>
  <c r="A180" i="19"/>
  <c r="A179" i="19"/>
  <c r="A178" i="19"/>
  <c r="A177" i="19"/>
  <c r="A176" i="19"/>
  <c r="A175" i="19"/>
  <c r="A174" i="19"/>
  <c r="A173" i="19"/>
  <c r="A172" i="19"/>
  <c r="A171" i="19"/>
  <c r="A170" i="19"/>
  <c r="A169" i="19"/>
  <c r="A168" i="19"/>
  <c r="A167" i="19"/>
  <c r="A166" i="19"/>
  <c r="A165" i="19"/>
  <c r="A164" i="19"/>
  <c r="A163" i="19"/>
  <c r="A162" i="19"/>
  <c r="A161" i="19"/>
  <c r="A160" i="19"/>
  <c r="A159" i="19"/>
  <c r="A158" i="19"/>
  <c r="A157" i="19"/>
  <c r="A156" i="19"/>
  <c r="A155" i="19"/>
  <c r="A154" i="19"/>
  <c r="A153" i="19"/>
  <c r="A152" i="19"/>
  <c r="A151" i="19"/>
  <c r="A150" i="19"/>
  <c r="A149" i="19"/>
  <c r="A148" i="19"/>
  <c r="A147" i="19"/>
  <c r="A146" i="19"/>
  <c r="A145" i="19"/>
  <c r="A144" i="19"/>
  <c r="A143" i="19"/>
  <c r="A142" i="19"/>
  <c r="A141" i="19"/>
  <c r="A140" i="19"/>
  <c r="A139" i="19"/>
  <c r="A138" i="19"/>
  <c r="A137" i="19"/>
  <c r="A136" i="19"/>
  <c r="A135" i="19"/>
  <c r="A134" i="19"/>
  <c r="A133" i="19"/>
  <c r="A132" i="19"/>
  <c r="A131" i="19"/>
  <c r="A130" i="19"/>
  <c r="A129" i="19"/>
  <c r="A128" i="19"/>
  <c r="A127" i="19"/>
  <c r="A126" i="19"/>
  <c r="A125" i="19"/>
  <c r="A124" i="19"/>
  <c r="A123" i="19"/>
  <c r="A122" i="19"/>
  <c r="A121" i="19"/>
  <c r="A120" i="19"/>
  <c r="A119" i="19"/>
  <c r="A118" i="19"/>
  <c r="A117" i="19"/>
  <c r="A116" i="19"/>
  <c r="A115" i="19"/>
  <c r="A114" i="19"/>
  <c r="A113" i="19"/>
  <c r="A112" i="19"/>
  <c r="A111" i="19"/>
  <c r="A110" i="19"/>
  <c r="A109" i="19"/>
  <c r="A108" i="19"/>
  <c r="A107" i="19"/>
  <c r="A106" i="19"/>
  <c r="A105" i="19"/>
  <c r="A104" i="19"/>
  <c r="A103" i="19"/>
  <c r="A102" i="19"/>
  <c r="A101" i="19"/>
  <c r="A100" i="19"/>
  <c r="A99" i="19"/>
  <c r="A98" i="19"/>
  <c r="A97" i="19"/>
  <c r="A96" i="19"/>
  <c r="A95" i="19"/>
  <c r="A94" i="19"/>
  <c r="A93" i="19"/>
  <c r="A92" i="19"/>
  <c r="A91" i="19"/>
  <c r="A90" i="19"/>
  <c r="A89" i="19"/>
  <c r="A88" i="19"/>
  <c r="A87" i="19"/>
  <c r="A86" i="19"/>
  <c r="A85" i="19"/>
  <c r="A84" i="19"/>
  <c r="A83" i="19"/>
  <c r="A82" i="19"/>
  <c r="A81" i="19"/>
  <c r="A80" i="19"/>
  <c r="A79" i="19"/>
  <c r="A78" i="19"/>
  <c r="A77" i="19"/>
  <c r="A76" i="19"/>
  <c r="A75" i="19"/>
  <c r="A74" i="19"/>
  <c r="A73" i="19"/>
  <c r="A72" i="19"/>
  <c r="A71" i="19"/>
  <c r="A70" i="19"/>
  <c r="A69" i="19"/>
  <c r="A68" i="19"/>
  <c r="A67" i="19"/>
  <c r="A66" i="19"/>
  <c r="A65" i="19"/>
  <c r="A64" i="19"/>
  <c r="A63" i="19"/>
  <c r="A62" i="19"/>
  <c r="A61" i="19"/>
  <c r="A60" i="19"/>
  <c r="A59" i="19"/>
  <c r="A58" i="19"/>
  <c r="A57" i="19"/>
  <c r="A56" i="19"/>
  <c r="A55" i="19"/>
  <c r="A54" i="19"/>
  <c r="A53" i="19"/>
  <c r="A52" i="19"/>
  <c r="A51" i="19"/>
  <c r="A50" i="19"/>
  <c r="A49" i="19"/>
  <c r="A48" i="19"/>
  <c r="A47" i="19"/>
  <c r="A46" i="19"/>
  <c r="A45" i="19"/>
  <c r="A44" i="19"/>
  <c r="A43" i="19"/>
  <c r="A42" i="19"/>
  <c r="A41" i="19"/>
  <c r="A40" i="19"/>
  <c r="A39" i="19"/>
  <c r="A38" i="19"/>
  <c r="A37" i="19"/>
  <c r="A36" i="19"/>
  <c r="A35" i="19"/>
  <c r="A34" i="19"/>
  <c r="A33" i="19"/>
  <c r="A32" i="19"/>
  <c r="A31" i="19"/>
  <c r="A30" i="19"/>
  <c r="A29" i="19"/>
  <c r="A28" i="19"/>
  <c r="A27" i="19"/>
  <c r="A26" i="19"/>
  <c r="A25" i="19"/>
  <c r="A24" i="19"/>
  <c r="A23" i="19"/>
  <c r="A22" i="19"/>
  <c r="A21" i="19"/>
  <c r="A20" i="19"/>
  <c r="A19" i="19"/>
  <c r="A18" i="19"/>
  <c r="A17" i="19"/>
  <c r="A16" i="19"/>
  <c r="A15" i="19"/>
  <c r="A14" i="19"/>
  <c r="A13" i="19"/>
  <c r="A12" i="19"/>
  <c r="A11" i="19"/>
  <c r="A10" i="19"/>
  <c r="A9" i="19"/>
  <c r="A8" i="19"/>
  <c r="A7" i="19"/>
  <c r="A6" i="19"/>
  <c r="A5" i="19"/>
  <c r="A4" i="19"/>
  <c r="A3" i="19"/>
  <c r="A2" i="19"/>
  <c r="A1" i="19"/>
  <c r="AI9" i="1" l="1"/>
  <c r="AI10" i="1" s="1"/>
  <c r="AB9" i="1"/>
  <c r="AC9" i="1" s="1"/>
  <c r="AD9" i="1"/>
  <c r="AJ9" i="1"/>
  <c r="AK9" i="1" s="1"/>
  <c r="AL9" i="1"/>
  <c r="AM9" i="1"/>
  <c r="AO9" i="1"/>
  <c r="AP9" i="1"/>
  <c r="AB10" i="1"/>
  <c r="AC10" i="1" s="1"/>
  <c r="AD10" i="1"/>
  <c r="AL10" i="1"/>
  <c r="AM10" i="1"/>
  <c r="AO10" i="1"/>
  <c r="AP10" i="1"/>
  <c r="AB11" i="1"/>
  <c r="AE11" i="1" s="1"/>
  <c r="AD11" i="1"/>
  <c r="AL11" i="1"/>
  <c r="AM11" i="1"/>
  <c r="AO11" i="1"/>
  <c r="AP11" i="1"/>
  <c r="AB12" i="1"/>
  <c r="AD12" i="1"/>
  <c r="AL12" i="1"/>
  <c r="AM12" i="1"/>
  <c r="AN12" i="1"/>
  <c r="AO12" i="1"/>
  <c r="AP12" i="1"/>
  <c r="AB13" i="1"/>
  <c r="AC13" i="1" s="1"/>
  <c r="AD13" i="1"/>
  <c r="AL13" i="1"/>
  <c r="AM13" i="1"/>
  <c r="AN13" i="1"/>
  <c r="AO13" i="1"/>
  <c r="AP13" i="1"/>
  <c r="AB14" i="1"/>
  <c r="AE14" i="1" s="1"/>
  <c r="AD14" i="1"/>
  <c r="AL14" i="1"/>
  <c r="AM14" i="1"/>
  <c r="AN14" i="1"/>
  <c r="AO14" i="1"/>
  <c r="AP14" i="1"/>
  <c r="AB15" i="1"/>
  <c r="AE15" i="1" s="1"/>
  <c r="AD15" i="1"/>
  <c r="AL15" i="1"/>
  <c r="AM15" i="1"/>
  <c r="AN15" i="1"/>
  <c r="AO15" i="1"/>
  <c r="AP15" i="1"/>
  <c r="AB16" i="1"/>
  <c r="AC16" i="1" s="1"/>
  <c r="AD16" i="1"/>
  <c r="AL16" i="1"/>
  <c r="AM16" i="1"/>
  <c r="AN16" i="1"/>
  <c r="AO16" i="1"/>
  <c r="AP16" i="1"/>
  <c r="AB17" i="1"/>
  <c r="AD17" i="1"/>
  <c r="AL17" i="1"/>
  <c r="AM17" i="1"/>
  <c r="AN17" i="1"/>
  <c r="AO17" i="1"/>
  <c r="AP17" i="1"/>
  <c r="AB18" i="1"/>
  <c r="AC18" i="1" s="1"/>
  <c r="AD18" i="1"/>
  <c r="AL18" i="1"/>
  <c r="AM18" i="1"/>
  <c r="AO18" i="1"/>
  <c r="AP18" i="1"/>
  <c r="AB19" i="1"/>
  <c r="AC19" i="1" s="1"/>
  <c r="AD19" i="1"/>
  <c r="AL19" i="1"/>
  <c r="AL20" i="1" s="1"/>
  <c r="AL21" i="1" s="1"/>
  <c r="AL22" i="1" s="1"/>
  <c r="AL23" i="1" s="1"/>
  <c r="AL24" i="1" s="1"/>
  <c r="AM19" i="1"/>
  <c r="AO19" i="1"/>
  <c r="AP19" i="1"/>
  <c r="AB20" i="1"/>
  <c r="AD20" i="1"/>
  <c r="AM20" i="1"/>
  <c r="AO20" i="1"/>
  <c r="AP20" i="1"/>
  <c r="AB21" i="1"/>
  <c r="AE21" i="1" s="1"/>
  <c r="AD21" i="1"/>
  <c r="AM21" i="1"/>
  <c r="AO21" i="1"/>
  <c r="AP21" i="1"/>
  <c r="AB22" i="1"/>
  <c r="AC22" i="1" s="1"/>
  <c r="AD22" i="1"/>
  <c r="AM22" i="1"/>
  <c r="AO22" i="1"/>
  <c r="AP22" i="1"/>
  <c r="AB23" i="1"/>
  <c r="AD23" i="1"/>
  <c r="AM23" i="1"/>
  <c r="AO23" i="1"/>
  <c r="AP23" i="1"/>
  <c r="AB24" i="1"/>
  <c r="AE24" i="1" s="1"/>
  <c r="AD24" i="1"/>
  <c r="AM24" i="1"/>
  <c r="AO24" i="1"/>
  <c r="AP24" i="1"/>
  <c r="AI6" i="1"/>
  <c r="AP8" i="1"/>
  <c r="AO8" i="1"/>
  <c r="AM8" i="1"/>
  <c r="AL8" i="1"/>
  <c r="AD8" i="1"/>
  <c r="AB8" i="1"/>
  <c r="AE8" i="1" s="1"/>
  <c r="AP7" i="1"/>
  <c r="AO7" i="1"/>
  <c r="AM7" i="1"/>
  <c r="AL7" i="1"/>
  <c r="AD7" i="1"/>
  <c r="AB7" i="1"/>
  <c r="AE7" i="1" s="1"/>
  <c r="AP6" i="1"/>
  <c r="AN6" i="1"/>
  <c r="AM6" i="1"/>
  <c r="AL6" i="1"/>
  <c r="AJ6" i="1"/>
  <c r="AI7" i="1"/>
  <c r="AD6" i="1"/>
  <c r="AB6" i="1"/>
  <c r="AE6" i="1" s="1"/>
  <c r="AP5" i="1"/>
  <c r="AO5" i="1"/>
  <c r="AN5" i="1"/>
  <c r="AM5" i="1"/>
  <c r="AL5" i="1"/>
  <c r="AJ5" i="1"/>
  <c r="AK5" i="1" s="1"/>
  <c r="AK6" i="1" s="1"/>
  <c r="AD5" i="1"/>
  <c r="AB5" i="1"/>
  <c r="AC5" i="1" s="1"/>
  <c r="AF20" i="1"/>
  <c r="AF5" i="1"/>
  <c r="AN24" i="1"/>
  <c r="AG20" i="1"/>
  <c r="AF6" i="1"/>
  <c r="AF22" i="1"/>
  <c r="AF12" i="1"/>
  <c r="AF19" i="1"/>
  <c r="AN19" i="1"/>
  <c r="AN10" i="1"/>
  <c r="AG6" i="1"/>
  <c r="AF15" i="1"/>
  <c r="AF10" i="1"/>
  <c r="AN9" i="1"/>
  <c r="AF17" i="1"/>
  <c r="AN7" i="1"/>
  <c r="AG23" i="1"/>
  <c r="AG12" i="1"/>
  <c r="AG18" i="1"/>
  <c r="AN21" i="1"/>
  <c r="AG7" i="1"/>
  <c r="AF18" i="1"/>
  <c r="AF23" i="1"/>
  <c r="AN8" i="1"/>
  <c r="AN22" i="1"/>
  <c r="AN20" i="1"/>
  <c r="AF8" i="1"/>
  <c r="AN23" i="1"/>
  <c r="AN18" i="1"/>
  <c r="AF21" i="1"/>
  <c r="AF7" i="1"/>
  <c r="AF11" i="1"/>
  <c r="AF16" i="1"/>
  <c r="AF9" i="1"/>
  <c r="AF14" i="1"/>
  <c r="AF13" i="1"/>
  <c r="AN11" i="1"/>
  <c r="AG17" i="1"/>
  <c r="AF24" i="1"/>
  <c r="AC12" i="1" l="1"/>
  <c r="AE12" i="1"/>
  <c r="AE17" i="1"/>
  <c r="AC17" i="1"/>
  <c r="AE20" i="1"/>
  <c r="AC20" i="1"/>
  <c r="AC23" i="1"/>
  <c r="AE23" i="1"/>
  <c r="AE10" i="1"/>
  <c r="AH10" i="1" s="1"/>
  <c r="AE9" i="1"/>
  <c r="AH9" i="1" s="1"/>
  <c r="AC15" i="1"/>
  <c r="AJ10" i="1"/>
  <c r="AI11" i="1"/>
  <c r="AE18" i="1"/>
  <c r="AH18" i="1" s="1"/>
  <c r="AK10" i="1"/>
  <c r="AC24" i="1"/>
  <c r="AH24" i="1" s="1"/>
  <c r="AE22" i="1"/>
  <c r="AH22" i="1" s="1"/>
  <c r="AC21" i="1"/>
  <c r="AH21" i="1" s="1"/>
  <c r="AE19" i="1"/>
  <c r="AH19" i="1" s="1"/>
  <c r="AE16" i="1"/>
  <c r="AC14" i="1"/>
  <c r="AE13" i="1"/>
  <c r="AC11" i="1"/>
  <c r="AH11" i="1" s="1"/>
  <c r="AE5" i="1"/>
  <c r="AC6" i="1"/>
  <c r="AH6" i="1" s="1"/>
  <c r="AC7" i="1"/>
  <c r="AH7" i="1" s="1"/>
  <c r="AJ7" i="1"/>
  <c r="AK7" i="1" s="1"/>
  <c r="AI8" i="1"/>
  <c r="AC8" i="1"/>
  <c r="AH8" i="1" s="1"/>
  <c r="AG16" i="1"/>
  <c r="AG21" i="1"/>
  <c r="AG13" i="1"/>
  <c r="AG15" i="1"/>
  <c r="AG8" i="1"/>
  <c r="AG10" i="1"/>
  <c r="AG19" i="1"/>
  <c r="AG5" i="1"/>
  <c r="AG9" i="1"/>
  <c r="AG22" i="1"/>
  <c r="AG14" i="1"/>
  <c r="AG11" i="1"/>
  <c r="AG24" i="1"/>
  <c r="AH5" i="1" l="1"/>
  <c r="AH15" i="1"/>
  <c r="AH17" i="1"/>
  <c r="AH12" i="1"/>
  <c r="AH23" i="1"/>
  <c r="AH20" i="1"/>
  <c r="AJ11" i="1"/>
  <c r="AK11" i="1" s="1"/>
  <c r="AI12" i="1"/>
  <c r="AH13" i="1"/>
  <c r="AH16" i="1"/>
  <c r="AH14" i="1"/>
  <c r="AJ8" i="1"/>
  <c r="AK8" i="1" s="1"/>
  <c r="AI13" i="1" l="1"/>
  <c r="AJ12" i="1"/>
  <c r="AK12" i="1" s="1"/>
  <c r="AI14" i="1" l="1"/>
  <c r="AJ13" i="1"/>
  <c r="AK13" i="1" s="1"/>
  <c r="AJ14" i="1" l="1"/>
  <c r="AK14" i="1" s="1"/>
  <c r="AI15" i="1"/>
  <c r="AK15" i="1" l="1"/>
  <c r="AI16" i="1"/>
  <c r="AJ15" i="1"/>
  <c r="AI17" i="1" l="1"/>
  <c r="AJ16" i="1"/>
  <c r="AK16" i="1" s="1"/>
  <c r="AI18" i="1" l="1"/>
  <c r="AJ17" i="1"/>
  <c r="AK17" i="1" s="1"/>
  <c r="AJ18" i="1" l="1"/>
  <c r="AK18" i="1" s="1"/>
  <c r="AI19" i="1"/>
  <c r="AI20" i="1" l="1"/>
  <c r="AJ19" i="1"/>
  <c r="AK19" i="1" s="1"/>
  <c r="AI21" i="1" l="1"/>
  <c r="AJ20" i="1"/>
  <c r="AK20" i="1" s="1"/>
  <c r="AI22" i="1" l="1"/>
  <c r="AJ21" i="1"/>
  <c r="AK21" i="1" s="1"/>
  <c r="AJ22" i="1" l="1"/>
  <c r="AK22" i="1" s="1"/>
  <c r="AI23" i="1"/>
  <c r="AI24" i="1" l="1"/>
  <c r="AJ24" i="1" s="1"/>
  <c r="AJ23" i="1"/>
  <c r="AK23" i="1" s="1"/>
  <c r="AK24" i="1" s="1"/>
  <c r="D5" i="25" l="1"/>
  <c r="D11" i="25"/>
  <c r="D10" i="25"/>
  <c r="D9" i="25"/>
  <c r="D8" i="25"/>
  <c r="D7" i="25"/>
  <c r="D6" i="25"/>
</calcChain>
</file>

<file path=xl/comments1.xml><?xml version="1.0" encoding="utf-8"?>
<comments xmlns="http://schemas.openxmlformats.org/spreadsheetml/2006/main">
  <authors>
    <author>Benoit Faucher</author>
  </authors>
  <commentList>
    <comment ref="AC1" authorId="0" shapeId="0">
      <text>
        <r>
          <rPr>
            <b/>
            <sz val="9"/>
            <color indexed="81"/>
            <rFont val="Tahoma"/>
            <family val="2"/>
          </rPr>
          <t>Benoit Faucher:</t>
        </r>
        <r>
          <rPr>
            <sz val="9"/>
            <color indexed="81"/>
            <rFont val="Tahoma"/>
            <family val="2"/>
          </rPr>
          <t xml:space="preserve">
R-Q &gt;=1 ET 
colonne H commence par "ST".</t>
        </r>
      </text>
    </comment>
    <comment ref="AD1" authorId="0" shapeId="0">
      <text>
        <r>
          <rPr>
            <b/>
            <sz val="9"/>
            <color indexed="81"/>
            <rFont val="Tahoma"/>
            <family val="2"/>
          </rPr>
          <t>Benoit Faucher:</t>
        </r>
        <r>
          <rPr>
            <sz val="9"/>
            <color indexed="81"/>
            <rFont val="Tahoma"/>
            <family val="2"/>
          </rPr>
          <t xml:space="preserve">
Colonne K &gt;0 ET 
Colonne H de la première ligne du bloc = "OP-QUA"</t>
        </r>
      </text>
    </comment>
    <comment ref="AE1" authorId="0" shapeId="0">
      <text>
        <r>
          <rPr>
            <b/>
            <sz val="9"/>
            <color indexed="81"/>
            <rFont val="Tahoma"/>
            <family val="2"/>
          </rPr>
          <t>Benoit Faucher:</t>
        </r>
        <r>
          <rPr>
            <sz val="9"/>
            <color indexed="81"/>
            <rFont val="Tahoma"/>
            <family val="2"/>
          </rPr>
          <t xml:space="preserve">
2 jours de retard ou plus</t>
        </r>
      </text>
    </comment>
    <comment ref="AF1" authorId="0" shapeId="0">
      <text>
        <r>
          <rPr>
            <b/>
            <sz val="9"/>
            <color indexed="81"/>
            <rFont val="Tahoma"/>
            <family val="2"/>
          </rPr>
          <t>Benoit Faucher:</t>
        </r>
        <r>
          <rPr>
            <sz val="9"/>
            <color indexed="81"/>
            <rFont val="Tahoma"/>
            <family val="2"/>
          </rPr>
          <t xml:space="preserve">
1 jour de retard ET date due job est en bleu colone Q</t>
        </r>
      </text>
    </comment>
    <comment ref="AG1" authorId="0" shapeId="0">
      <text>
        <r>
          <rPr>
            <b/>
            <sz val="9"/>
            <color indexed="81"/>
            <rFont val="Tahoma"/>
            <family val="2"/>
          </rPr>
          <t>Benoit Faucher:</t>
        </r>
        <r>
          <rPr>
            <sz val="9"/>
            <color indexed="81"/>
            <rFont val="Tahoma"/>
            <family val="2"/>
          </rPr>
          <t xml:space="preserve">
1 jour en retard ET due job non bleu</t>
        </r>
      </text>
    </comment>
    <comment ref="AO1" authorId="0" shapeId="0">
      <text>
        <r>
          <rPr>
            <b/>
            <sz val="9"/>
            <color indexed="81"/>
            <rFont val="Tahoma"/>
            <family val="2"/>
          </rPr>
          <t>Benoit Faucher:</t>
        </r>
        <r>
          <rPr>
            <sz val="9"/>
            <color indexed="81"/>
            <rFont val="Tahoma"/>
            <family val="2"/>
          </rPr>
          <t xml:space="preserve">
BC contient "RMA"</t>
        </r>
      </text>
    </comment>
    <comment ref="AP1" authorId="0" shapeId="0">
      <text>
        <r>
          <rPr>
            <b/>
            <sz val="9"/>
            <color indexed="81"/>
            <rFont val="Tahoma"/>
            <family val="2"/>
          </rPr>
          <t>Benoit Faucher:</t>
        </r>
        <r>
          <rPr>
            <sz val="9"/>
            <color indexed="81"/>
            <rFont val="Tahoma"/>
            <family val="2"/>
          </rPr>
          <t xml:space="preserve">
Description contien "ROSE"</t>
        </r>
      </text>
    </comment>
    <comment ref="AI5" authorId="0" shapeId="0">
      <text>
        <r>
          <rPr>
            <b/>
            <sz val="9"/>
            <color indexed="81"/>
            <rFont val="Tahoma"/>
            <family val="2"/>
          </rPr>
          <t>Benoit Faucher:</t>
        </r>
        <r>
          <rPr>
            <sz val="9"/>
            <color indexed="81"/>
            <rFont val="Tahoma"/>
            <family val="2"/>
          </rPr>
          <t xml:space="preserve">
Présume que chaque premier bloc commence à la ligne 5.</t>
        </r>
      </text>
    </comment>
  </commentList>
</comments>
</file>

<file path=xl/comments2.xml><?xml version="1.0" encoding="utf-8"?>
<comments xmlns="http://schemas.openxmlformats.org/spreadsheetml/2006/main">
  <authors>
    <author>Benoit Faucher</author>
  </authors>
  <commentList>
    <comment ref="AC1" authorId="0" shapeId="0">
      <text>
        <r>
          <rPr>
            <b/>
            <sz val="9"/>
            <color indexed="81"/>
            <rFont val="Tahoma"/>
            <family val="2"/>
          </rPr>
          <t>Benoit Faucher:</t>
        </r>
        <r>
          <rPr>
            <sz val="9"/>
            <color indexed="81"/>
            <rFont val="Tahoma"/>
            <family val="2"/>
          </rPr>
          <t xml:space="preserve">
R-Q &gt;=1 ET 
colonne H commence par "ST".</t>
        </r>
      </text>
    </comment>
    <comment ref="AD1" authorId="0" shapeId="0">
      <text>
        <r>
          <rPr>
            <b/>
            <sz val="9"/>
            <color indexed="81"/>
            <rFont val="Tahoma"/>
            <family val="2"/>
          </rPr>
          <t>Benoit Faucher:</t>
        </r>
        <r>
          <rPr>
            <sz val="9"/>
            <color indexed="81"/>
            <rFont val="Tahoma"/>
            <family val="2"/>
          </rPr>
          <t xml:space="preserve">
Colonne K &gt;0 ET 
Colonne H de la première ligne du bloc = "OP-QUA"</t>
        </r>
      </text>
    </comment>
    <comment ref="AE1" authorId="0" shapeId="0">
      <text>
        <r>
          <rPr>
            <b/>
            <sz val="9"/>
            <color indexed="81"/>
            <rFont val="Tahoma"/>
            <family val="2"/>
          </rPr>
          <t>Benoit Faucher:</t>
        </r>
        <r>
          <rPr>
            <sz val="9"/>
            <color indexed="81"/>
            <rFont val="Tahoma"/>
            <family val="2"/>
          </rPr>
          <t xml:space="preserve">
2 jours de retard ou plus</t>
        </r>
      </text>
    </comment>
    <comment ref="AF1" authorId="0" shapeId="0">
      <text>
        <r>
          <rPr>
            <b/>
            <sz val="9"/>
            <color indexed="81"/>
            <rFont val="Tahoma"/>
            <family val="2"/>
          </rPr>
          <t>Benoit Faucher:</t>
        </r>
        <r>
          <rPr>
            <sz val="9"/>
            <color indexed="81"/>
            <rFont val="Tahoma"/>
            <family val="2"/>
          </rPr>
          <t xml:space="preserve">
1 jour de retard ET date due job est en bleu colone Q</t>
        </r>
      </text>
    </comment>
    <comment ref="AG1" authorId="0" shapeId="0">
      <text>
        <r>
          <rPr>
            <b/>
            <sz val="9"/>
            <color indexed="81"/>
            <rFont val="Tahoma"/>
            <family val="2"/>
          </rPr>
          <t>Benoit Faucher:</t>
        </r>
        <r>
          <rPr>
            <sz val="9"/>
            <color indexed="81"/>
            <rFont val="Tahoma"/>
            <family val="2"/>
          </rPr>
          <t xml:space="preserve">
1 jour en retard ET due job non bleu</t>
        </r>
      </text>
    </comment>
    <comment ref="AO1" authorId="0" shapeId="0">
      <text>
        <r>
          <rPr>
            <b/>
            <sz val="9"/>
            <color indexed="81"/>
            <rFont val="Tahoma"/>
            <family val="2"/>
          </rPr>
          <t>Benoit Faucher:</t>
        </r>
        <r>
          <rPr>
            <sz val="9"/>
            <color indexed="81"/>
            <rFont val="Tahoma"/>
            <family val="2"/>
          </rPr>
          <t xml:space="preserve">
BC contient "RMA"</t>
        </r>
      </text>
    </comment>
    <comment ref="AP1" authorId="0" shapeId="0">
      <text>
        <r>
          <rPr>
            <b/>
            <sz val="9"/>
            <color indexed="81"/>
            <rFont val="Tahoma"/>
            <family val="2"/>
          </rPr>
          <t>Benoit Faucher:</t>
        </r>
        <r>
          <rPr>
            <sz val="9"/>
            <color indexed="81"/>
            <rFont val="Tahoma"/>
            <family val="2"/>
          </rPr>
          <t xml:space="preserve">
Description contien "ROSE"</t>
        </r>
      </text>
    </comment>
    <comment ref="AI5" authorId="0" shapeId="0">
      <text>
        <r>
          <rPr>
            <b/>
            <sz val="9"/>
            <color indexed="81"/>
            <rFont val="Tahoma"/>
            <family val="2"/>
          </rPr>
          <t>Benoit Faucher:</t>
        </r>
        <r>
          <rPr>
            <sz val="9"/>
            <color indexed="81"/>
            <rFont val="Tahoma"/>
            <family val="2"/>
          </rPr>
          <t xml:space="preserve">
Présume que chaque premier bloc commence à la ligne 5.</t>
        </r>
      </text>
    </comment>
  </commentList>
</comments>
</file>

<file path=xl/comments3.xml><?xml version="1.0" encoding="utf-8"?>
<comments xmlns="http://schemas.openxmlformats.org/spreadsheetml/2006/main">
  <authors>
    <author>Benoit Faucher</author>
  </authors>
  <commentList>
    <comment ref="AI1" authorId="0" shapeId="0">
      <text>
        <r>
          <rPr>
            <b/>
            <sz val="9"/>
            <color indexed="81"/>
            <rFont val="Tahoma"/>
            <family val="2"/>
          </rPr>
          <t>Benoit Faucher:</t>
        </r>
        <r>
          <rPr>
            <sz val="9"/>
            <color indexed="81"/>
            <rFont val="Tahoma"/>
            <family val="2"/>
          </rPr>
          <t xml:space="preserve">
Présume que chaque premier bloc commence à la ligne 5.</t>
        </r>
      </text>
    </comment>
  </commentList>
</comments>
</file>

<file path=xl/comments4.xml><?xml version="1.0" encoding="utf-8"?>
<comments xmlns="http://schemas.openxmlformats.org/spreadsheetml/2006/main">
  <authors>
    <author>Benoit Faucher</author>
  </authors>
  <commentList>
    <comment ref="AC1" authorId="0" shapeId="0">
      <text>
        <r>
          <rPr>
            <b/>
            <sz val="9"/>
            <color indexed="81"/>
            <rFont val="Tahoma"/>
            <family val="2"/>
          </rPr>
          <t>Benoit Faucher:</t>
        </r>
        <r>
          <rPr>
            <sz val="9"/>
            <color indexed="81"/>
            <rFont val="Tahoma"/>
            <family val="2"/>
          </rPr>
          <t xml:space="preserve">
R-Q &gt;=1 ET 
colonne H commence par "ST".</t>
        </r>
      </text>
    </comment>
    <comment ref="AD1" authorId="0" shapeId="0">
      <text>
        <r>
          <rPr>
            <b/>
            <sz val="9"/>
            <color indexed="81"/>
            <rFont val="Tahoma"/>
            <family val="2"/>
          </rPr>
          <t>Benoit Faucher:</t>
        </r>
        <r>
          <rPr>
            <sz val="9"/>
            <color indexed="81"/>
            <rFont val="Tahoma"/>
            <family val="2"/>
          </rPr>
          <t xml:space="preserve">
Colonne K &gt;0 ET 
Colonne H de la première ligne du bloc = "OP-QUA"</t>
        </r>
      </text>
    </comment>
    <comment ref="AE1" authorId="0" shapeId="0">
      <text>
        <r>
          <rPr>
            <b/>
            <sz val="9"/>
            <color indexed="81"/>
            <rFont val="Tahoma"/>
            <family val="2"/>
          </rPr>
          <t>Benoit Faucher:</t>
        </r>
        <r>
          <rPr>
            <sz val="9"/>
            <color indexed="81"/>
            <rFont val="Tahoma"/>
            <family val="2"/>
          </rPr>
          <t xml:space="preserve">
2 jours de retard ou plus</t>
        </r>
      </text>
    </comment>
    <comment ref="AF1" authorId="0" shapeId="0">
      <text>
        <r>
          <rPr>
            <b/>
            <sz val="9"/>
            <color indexed="81"/>
            <rFont val="Tahoma"/>
            <family val="2"/>
          </rPr>
          <t>Benoit Faucher:</t>
        </r>
        <r>
          <rPr>
            <sz val="9"/>
            <color indexed="81"/>
            <rFont val="Tahoma"/>
            <family val="2"/>
          </rPr>
          <t xml:space="preserve">
1 jour de retard ET date due job est en bleu colone Q</t>
        </r>
      </text>
    </comment>
    <comment ref="AG1" authorId="0" shapeId="0">
      <text>
        <r>
          <rPr>
            <b/>
            <sz val="9"/>
            <color indexed="81"/>
            <rFont val="Tahoma"/>
            <family val="2"/>
          </rPr>
          <t>Benoit Faucher:</t>
        </r>
        <r>
          <rPr>
            <sz val="9"/>
            <color indexed="81"/>
            <rFont val="Tahoma"/>
            <family val="2"/>
          </rPr>
          <t xml:space="preserve">
1 jour en retard ET due job non bleu</t>
        </r>
      </text>
    </comment>
    <comment ref="AO1" authorId="0" shapeId="0">
      <text>
        <r>
          <rPr>
            <b/>
            <sz val="9"/>
            <color indexed="81"/>
            <rFont val="Tahoma"/>
            <family val="2"/>
          </rPr>
          <t>Benoit Faucher:</t>
        </r>
        <r>
          <rPr>
            <sz val="9"/>
            <color indexed="81"/>
            <rFont val="Tahoma"/>
            <family val="2"/>
          </rPr>
          <t xml:space="preserve">
BC contient "RMA"</t>
        </r>
      </text>
    </comment>
    <comment ref="AP1" authorId="0" shapeId="0">
      <text>
        <r>
          <rPr>
            <b/>
            <sz val="9"/>
            <color indexed="81"/>
            <rFont val="Tahoma"/>
            <family val="2"/>
          </rPr>
          <t>Benoit Faucher:</t>
        </r>
        <r>
          <rPr>
            <sz val="9"/>
            <color indexed="81"/>
            <rFont val="Tahoma"/>
            <family val="2"/>
          </rPr>
          <t xml:space="preserve">
Description contien "ROSE"</t>
        </r>
      </text>
    </comment>
    <comment ref="AI5" authorId="0" shapeId="0">
      <text>
        <r>
          <rPr>
            <b/>
            <sz val="9"/>
            <color indexed="81"/>
            <rFont val="Tahoma"/>
            <family val="2"/>
          </rPr>
          <t>Benoit Faucher:</t>
        </r>
        <r>
          <rPr>
            <sz val="9"/>
            <color indexed="81"/>
            <rFont val="Tahoma"/>
            <family val="2"/>
          </rPr>
          <t xml:space="preserve">
Présume que chaque premier bloc commence à la ligne 5.</t>
        </r>
      </text>
    </comment>
  </commentList>
</comments>
</file>

<file path=xl/comments5.xml><?xml version="1.0" encoding="utf-8"?>
<comments xmlns="http://schemas.openxmlformats.org/spreadsheetml/2006/main">
  <authors>
    <author>Benoit Faucher</author>
  </authors>
  <commentList>
    <comment ref="C4" authorId="0" shapeId="0">
      <text>
        <r>
          <rPr>
            <b/>
            <sz val="9"/>
            <color indexed="81"/>
            <rFont val="Tahoma"/>
            <family val="2"/>
          </rPr>
          <t>Benoit Faucher:</t>
        </r>
        <r>
          <rPr>
            <sz val="9"/>
            <color indexed="81"/>
            <rFont val="Tahoma"/>
            <family val="2"/>
          </rPr>
          <t xml:space="preserve">
Incrire "0" si ne veut pas impriser l'onglet et "1" si veut l'imprimer. </t>
        </r>
      </text>
    </comment>
  </commentList>
</comments>
</file>

<file path=xl/sharedStrings.xml><?xml version="1.0" encoding="utf-8"?>
<sst xmlns="http://schemas.openxmlformats.org/spreadsheetml/2006/main" count="89758" uniqueCount="627">
  <si>
    <t/>
  </si>
  <si>
    <t>213117-3-1r</t>
  </si>
  <si>
    <t>Ass.</t>
  </si>
  <si>
    <t>Ass. : 0 (1 item)</t>
  </si>
  <si>
    <t>Ass. : 0 (2 items)</t>
  </si>
  <si>
    <t>Ass. : 0 (3 items)</t>
  </si>
  <si>
    <t>Ass. : 0 (4 items)</t>
  </si>
  <si>
    <t>Ass. : 0 (5 items)</t>
  </si>
  <si>
    <t>Ass. : 0 (6 items)</t>
  </si>
  <si>
    <t>Ass. : 0 (7 items)</t>
  </si>
  <si>
    <t>Ass. : 0 (8 items)</t>
  </si>
  <si>
    <t>Ass. : 1 (1 item)</t>
  </si>
  <si>
    <t>BC</t>
  </si>
  <si>
    <t>BO</t>
  </si>
  <si>
    <t>BT</t>
  </si>
  <si>
    <t>CLIENT :  (5 items)</t>
  </si>
  <si>
    <t>Commentaire prod</t>
  </si>
  <si>
    <t>Date HISTO</t>
  </si>
  <si>
    <t>Date PO ST</t>
  </si>
  <si>
    <t>Date due JOB</t>
  </si>
  <si>
    <t>Date prevu</t>
  </si>
  <si>
    <t>Dernière Impress.</t>
  </si>
  <si>
    <t>Description</t>
  </si>
  <si>
    <t>Due Date OP</t>
  </si>
  <si>
    <t>Exéc. Qté</t>
  </si>
  <si>
    <t>K5T06</t>
  </si>
  <si>
    <t>LDK-126</t>
  </si>
  <si>
    <t>OP-ASS1</t>
  </si>
  <si>
    <t>OP-EMB</t>
  </si>
  <si>
    <t>OP-EMPI</t>
  </si>
  <si>
    <t>OP-LAS</t>
  </si>
  <si>
    <t>OP-MAS</t>
  </si>
  <si>
    <t>OP-PEIN</t>
  </si>
  <si>
    <t>OP-PEM</t>
  </si>
  <si>
    <t>OP-PLIG</t>
  </si>
  <si>
    <t>OP-PLIP</t>
  </si>
  <si>
    <t>OP-POINC</t>
  </si>
  <si>
    <t>OP-PROGR</t>
  </si>
  <si>
    <t>OP-QUA</t>
  </si>
  <si>
    <t>OP-RET</t>
  </si>
  <si>
    <t>OP-SAB1</t>
  </si>
  <si>
    <t>OP-SOMIG</t>
  </si>
  <si>
    <t>OP-SPOT</t>
  </si>
  <si>
    <t>OP-TS</t>
  </si>
  <si>
    <t>Opr::</t>
  </si>
  <si>
    <t>Opérations</t>
  </si>
  <si>
    <t>PE-449/11400</t>
  </si>
  <si>
    <t>PE-PS311N13</t>
  </si>
  <si>
    <t>Part ASS</t>
  </si>
  <si>
    <t>Pièce : K5T06 (1 item)</t>
  </si>
  <si>
    <t>Pièce : LDK-126 (1 item)</t>
  </si>
  <si>
    <t>Plancher avant</t>
  </si>
  <si>
    <t>Plaque devant avec trou</t>
  </si>
  <si>
    <t>Poudre</t>
  </si>
  <si>
    <t>Production prorata</t>
  </si>
  <si>
    <t>Prorata setup</t>
  </si>
  <si>
    <t>Prêt</t>
  </si>
  <si>
    <t>Qté atteinte</t>
  </si>
  <si>
    <t>Relance</t>
  </si>
  <si>
    <t>ST-ANO</t>
  </si>
  <si>
    <t>ST-LAS</t>
  </si>
  <si>
    <t>ST-PLA</t>
  </si>
  <si>
    <t>ST-SERIE</t>
  </si>
  <si>
    <t>Start Date OP</t>
  </si>
  <si>
    <t>date_histo2</t>
  </si>
  <si>
    <t>op-emb</t>
  </si>
  <si>
    <t>op-empi</t>
  </si>
  <si>
    <t>op-qua</t>
  </si>
  <si>
    <t>TEST1</t>
  </si>
  <si>
    <t>TEST2</t>
  </si>
  <si>
    <t>TEST3</t>
  </si>
  <si>
    <t>TEST4</t>
  </si>
  <si>
    <t>TEST5</t>
  </si>
  <si>
    <t>ID_BLOC</t>
  </si>
  <si>
    <t>Département1</t>
  </si>
  <si>
    <t>Département2</t>
  </si>
  <si>
    <t>Lien fichier données:</t>
  </si>
  <si>
    <t>Module 1 macro Couleurs et macro format ST</t>
  </si>
  <si>
    <t>TEST 6</t>
  </si>
  <si>
    <t>Mettre lien ici</t>
  </si>
  <si>
    <t>Ass. : 3 (3 items)</t>
  </si>
  <si>
    <t>Pièce : 315830 (1 item)</t>
  </si>
  <si>
    <t>213272-5-1</t>
  </si>
  <si>
    <t>315830</t>
  </si>
  <si>
    <t>BASE 2000 PIVOTANTE LD BLANC / 210-315687</t>
  </si>
  <si>
    <t>4500036681</t>
  </si>
  <si>
    <t>Ass. : 6 (1 item)</t>
  </si>
  <si>
    <t>1712-060</t>
  </si>
  <si>
    <t>date du jour - date histo</t>
  </si>
  <si>
    <t>Test 7</t>
  </si>
  <si>
    <t>Test 8</t>
  </si>
  <si>
    <t>213089-35-1</t>
  </si>
  <si>
    <t>PEM</t>
  </si>
  <si>
    <t>SPOT</t>
  </si>
  <si>
    <t>TIME SAVER</t>
  </si>
  <si>
    <t>Indiquer 1 si veut PDF</t>
  </si>
  <si>
    <t>SOUDURE</t>
  </si>
  <si>
    <t>FINITION</t>
  </si>
  <si>
    <t>ASSEMBLAGE</t>
  </si>
  <si>
    <t>PLIAGE</t>
  </si>
  <si>
    <t>Opr:</t>
  </si>
  <si>
    <t>Asm</t>
  </si>
  <si>
    <t>12217</t>
  </si>
  <si>
    <t>Ass. : 1 (2 items)</t>
  </si>
  <si>
    <t>OP-PLI2H</t>
  </si>
  <si>
    <t>Ass. : 11 (3 items)</t>
  </si>
  <si>
    <t>PE-HX622N53</t>
  </si>
  <si>
    <t>PE-HT211N18</t>
  </si>
  <si>
    <t>41209</t>
  </si>
  <si>
    <t>BOITIER NOIR PETITE</t>
  </si>
  <si>
    <t>PEDOR01-01</t>
  </si>
  <si>
    <t>OP-RIVET</t>
  </si>
  <si>
    <t>PE-PS611W252-ECO</t>
  </si>
  <si>
    <t>Pièce : 315866 (1 item)</t>
  </si>
  <si>
    <t>214195-24-1</t>
  </si>
  <si>
    <t>315866</t>
  </si>
  <si>
    <t>BASE 2100 PIVOTANTE LD BLANC MAT MG / 210-315690</t>
  </si>
  <si>
    <t>4500037763</t>
  </si>
  <si>
    <t>213544-3-1</t>
  </si>
  <si>
    <t>B-RDT 300mm X 220mm X 447mm</t>
  </si>
  <si>
    <t>185320</t>
  </si>
  <si>
    <t>MQUX5187</t>
  </si>
  <si>
    <t>Ass. : 9 (1 item)</t>
  </si>
  <si>
    <t>MQUX5188</t>
  </si>
  <si>
    <t>Ass. : 0 (9 items)</t>
  </si>
  <si>
    <t>679875</t>
  </si>
  <si>
    <t>Couleur 1</t>
  </si>
  <si>
    <t>Ass. : 1 (3 items)</t>
  </si>
  <si>
    <t>PBPM-296872</t>
  </si>
  <si>
    <t>CLIENT : B3C (1 item)</t>
  </si>
  <si>
    <t>BTMAC2</t>
  </si>
  <si>
    <t>Boîtier DV-208</t>
  </si>
  <si>
    <t>PEC-049/80180</t>
  </si>
  <si>
    <t>SUPPORT LUMIÈRE</t>
  </si>
  <si>
    <t>SUPPORT À VERRE ASSEMBLÉ</t>
  </si>
  <si>
    <t>214279-5-1</t>
  </si>
  <si>
    <t>K5T03</t>
  </si>
  <si>
    <t>HMI Backplate</t>
  </si>
  <si>
    <t>K6108</t>
  </si>
  <si>
    <t>214279-23-1</t>
  </si>
  <si>
    <t>K5T19</t>
  </si>
  <si>
    <t>Casing top</t>
  </si>
  <si>
    <t>Attention, ici les macros impriment seulement les 192 premières lignes.</t>
  </si>
  <si>
    <t>Départements</t>
  </si>
  <si>
    <t>Pièce : SM1-W1 (3 items)</t>
  </si>
  <si>
    <t>Ass. : 2 (4 items)</t>
  </si>
  <si>
    <t>OP-DESS</t>
  </si>
  <si>
    <t>Pièce : BTMAC2 (1 item)</t>
  </si>
  <si>
    <t>CLIENT : CED (2 items)</t>
  </si>
  <si>
    <t>Pièce : VHEC01-TS002 (1 item)</t>
  </si>
  <si>
    <t>ST-PEI</t>
  </si>
  <si>
    <t>23010</t>
  </si>
  <si>
    <t>PE-PX611N26</t>
  </si>
  <si>
    <t>Ass. : 1 (4 items)</t>
  </si>
  <si>
    <t>PECAB01-01LEFT</t>
  </si>
  <si>
    <t>Ass. : 5 (3 items)</t>
  </si>
  <si>
    <t>CLIENT : GEN (1 item)</t>
  </si>
  <si>
    <t>214279-1-1</t>
  </si>
  <si>
    <t>K5T01</t>
  </si>
  <si>
    <t>Base plate</t>
  </si>
  <si>
    <t>Pièce : K5T03 (1 item)</t>
  </si>
  <si>
    <t>Pièce : K5T19 (1 item)</t>
  </si>
  <si>
    <t>Ass. : 7 (2 items)</t>
  </si>
  <si>
    <t>OP-USI</t>
  </si>
  <si>
    <t>Pièce : SAN-100-080-000 (1 item)</t>
  </si>
  <si>
    <t>214075-20-1</t>
  </si>
  <si>
    <t>SAN-100-080-000</t>
  </si>
  <si>
    <t>Eco Tank Cover - Galvanized</t>
  </si>
  <si>
    <t>214367-3-1</t>
  </si>
  <si>
    <t>MCU BOITIER</t>
  </si>
  <si>
    <t>Q27470</t>
  </si>
  <si>
    <t>MQUXE1023</t>
  </si>
  <si>
    <t>ST-USI</t>
  </si>
  <si>
    <t>10035541</t>
  </si>
  <si>
    <t>Q27161</t>
  </si>
  <si>
    <t>PE-PS232W306</t>
  </si>
  <si>
    <t>Ass. : 10 (2 items)</t>
  </si>
  <si>
    <t>Ass. : 12 (4 items)</t>
  </si>
  <si>
    <t>OP-ROTO</t>
  </si>
  <si>
    <t>Ass. : 1 (6 items)</t>
  </si>
  <si>
    <t>ACUX595</t>
  </si>
  <si>
    <t>PEC-449/40560</t>
  </si>
  <si>
    <t>ACUX682</t>
  </si>
  <si>
    <t>Ass. : 3 (1 item)</t>
  </si>
  <si>
    <t>Test 9</t>
  </si>
  <si>
    <t>Test 10</t>
  </si>
  <si>
    <t>CLIENT :  (1 item)</t>
  </si>
  <si>
    <t>Temp-000000000</t>
  </si>
  <si>
    <t>SM1-W1</t>
  </si>
  <si>
    <t>SUPPORT MURAL BLANC</t>
  </si>
  <si>
    <t>SM1-FACADE-1</t>
  </si>
  <si>
    <t>SM1-CROCHET-1</t>
  </si>
  <si>
    <t>Pièce : MT66-070000-0024 (1 item)</t>
  </si>
  <si>
    <t>214042-2-1</t>
  </si>
  <si>
    <t>MT66-070000-0024</t>
  </si>
  <si>
    <t>S.E. FACADE HAUT-PARLEUR</t>
  </si>
  <si>
    <t>218974</t>
  </si>
  <si>
    <t>CLIENT : CAB (1 item)</t>
  </si>
  <si>
    <t>214230-2-1</t>
  </si>
  <si>
    <t>Pièce : 17002 (3 items)</t>
  </si>
  <si>
    <t>214284-1-1</t>
  </si>
  <si>
    <t>17002</t>
  </si>
  <si>
    <t>CL-1919-05</t>
  </si>
  <si>
    <t>47522</t>
  </si>
  <si>
    <t>PE-PT312B316</t>
  </si>
  <si>
    <t>17002-02</t>
  </si>
  <si>
    <t>Ass. : 7 (1 item)</t>
  </si>
  <si>
    <t>17002-03</t>
  </si>
  <si>
    <t>Pièce : 24665 (1 item)</t>
  </si>
  <si>
    <t>212955-7-1</t>
  </si>
  <si>
    <t>24665</t>
  </si>
  <si>
    <t>CL-1918-10B-01</t>
  </si>
  <si>
    <t>45477</t>
  </si>
  <si>
    <t>CLIENT : CON (14 items)</t>
  </si>
  <si>
    <t>Pièce : VHEC01-FS002 (1 item)</t>
  </si>
  <si>
    <t>214266-1-1</t>
  </si>
  <si>
    <t>VHEC01-FS002</t>
  </si>
  <si>
    <t>DESSOUS</t>
  </si>
  <si>
    <t>130600</t>
  </si>
  <si>
    <t>Pièce : VHEC01-FS003 (1 item)</t>
  </si>
  <si>
    <t>214266-2-1</t>
  </si>
  <si>
    <t>VHEC01-FS003</t>
  </si>
  <si>
    <t>BASE 65.25 x 34.5</t>
  </si>
  <si>
    <t>Pièce : VHEC01-FS004 (1 item)</t>
  </si>
  <si>
    <t>214266-3-1</t>
  </si>
  <si>
    <t>VHEC01-FS004</t>
  </si>
  <si>
    <t>TÊTE 65.25 x 34.5</t>
  </si>
  <si>
    <t>Pièce : VHEC01-FS006 (1 item)</t>
  </si>
  <si>
    <t>214266-4-1</t>
  </si>
  <si>
    <t>VHEC01-FS006</t>
  </si>
  <si>
    <t>PORTE BASE DROITE</t>
  </si>
  <si>
    <t>Pièce : VHEC01-FS007 (1 item)</t>
  </si>
  <si>
    <t>214266-5-1</t>
  </si>
  <si>
    <t>VHEC01-FS007</t>
  </si>
  <si>
    <t>PORTE BASE GAUCHE</t>
  </si>
  <si>
    <t>Pièce : VHEC01-FS008 (1 item)</t>
  </si>
  <si>
    <t>214266-6-1</t>
  </si>
  <si>
    <t>VHEC01-FS008</t>
  </si>
  <si>
    <t>PORTE BASE GAUCHE (SANS TIROIR)</t>
  </si>
  <si>
    <t>Pièce : VHEC01-FS009 (1 item)</t>
  </si>
  <si>
    <t>214266-7-1</t>
  </si>
  <si>
    <t>VHEC01-FS009</t>
  </si>
  <si>
    <t>PORTE BAS DROITE (SANS TIROIR)</t>
  </si>
  <si>
    <t>Pièce : VHEC01-LT001 (1 item)</t>
  </si>
  <si>
    <t>214266-18-1</t>
  </si>
  <si>
    <t>VHEC01-LT001</t>
  </si>
  <si>
    <t>214266-28-1</t>
  </si>
  <si>
    <t>VHEC01-TS002</t>
  </si>
  <si>
    <t>TIROIR</t>
  </si>
  <si>
    <t>Pièce : VHEC01-TS003 (1 item)</t>
  </si>
  <si>
    <t>214266-29-1</t>
  </si>
  <si>
    <t>VHEC01-TS003</t>
  </si>
  <si>
    <t>FAÇADE TIROIR</t>
  </si>
  <si>
    <t>Pièce : VHEC01-VS007 (1 item)</t>
  </si>
  <si>
    <t>214254-1-1</t>
  </si>
  <si>
    <t>VHEC01-VS007</t>
  </si>
  <si>
    <t>PLAQUE PENTURE BAS GAUCHE</t>
  </si>
  <si>
    <t>130599</t>
  </si>
  <si>
    <t>Pièce : VHEC01-VS008 (1 item)</t>
  </si>
  <si>
    <t>214254-2-1</t>
  </si>
  <si>
    <t>VHEC01-VS008</t>
  </si>
  <si>
    <t>PLAQUE PENTURE HAUT GAUCHE</t>
  </si>
  <si>
    <t>Pièce : VHEC01-VS009 (1 item)</t>
  </si>
  <si>
    <t>214254-3-1</t>
  </si>
  <si>
    <t>VHEC01-VS009</t>
  </si>
  <si>
    <t>PLAQUE PENTURE BAS DROITE</t>
  </si>
  <si>
    <t>Pièce : VHEC01-VS010 (1 item)</t>
  </si>
  <si>
    <t>214254-4-1</t>
  </si>
  <si>
    <t>VHEC01-VS010</t>
  </si>
  <si>
    <t>BLOC PENTURE HAUT DROITE</t>
  </si>
  <si>
    <t>CLIENT : CRM (3 items)</t>
  </si>
  <si>
    <t>Pièce : C3DC-131 (1 item)</t>
  </si>
  <si>
    <t>214310-3-1</t>
  </si>
  <si>
    <t>C3DC-131</t>
  </si>
  <si>
    <t>TURNTABLE TOP</t>
  </si>
  <si>
    <t>35178</t>
  </si>
  <si>
    <t>Pièce : C3DLA-105 (1 item)</t>
  </si>
  <si>
    <t>214002-5-1R</t>
  </si>
  <si>
    <t>C3DLA-105</t>
  </si>
  <si>
    <t>CRM</t>
  </si>
  <si>
    <t>214002-5-1</t>
  </si>
  <si>
    <t>HOOK STOP</t>
  </si>
  <si>
    <t>34666</t>
  </si>
  <si>
    <t>Pièce : C3DLA-204 (1 item)</t>
  </si>
  <si>
    <t>214145-6-1</t>
  </si>
  <si>
    <t>C3DLA-204</t>
  </si>
  <si>
    <t>tripod handle</t>
  </si>
  <si>
    <t>34866</t>
  </si>
  <si>
    <t>213935-2-1</t>
  </si>
  <si>
    <t>34532</t>
  </si>
  <si>
    <t>CLIENT : CSC (4 items)</t>
  </si>
  <si>
    <t>Pièce : CF3265-B (1 item)</t>
  </si>
  <si>
    <t>214256-1-1</t>
  </si>
  <si>
    <t>CF3265-B</t>
  </si>
  <si>
    <t>BRABENDER BASE</t>
  </si>
  <si>
    <t>23659-18</t>
  </si>
  <si>
    <t>Pièce : FE3073-Q (1 item)</t>
  </si>
  <si>
    <t>214169-1-1RR</t>
  </si>
  <si>
    <t>FE3073-Q</t>
  </si>
  <si>
    <t>CSC</t>
  </si>
  <si>
    <t>214169-1-1</t>
  </si>
  <si>
    <t>CAISSE PORTE CHAMBRE DE CHAUFFE</t>
  </si>
  <si>
    <t>23617-18</t>
  </si>
  <si>
    <t>Pièce : FE3623-Q (1 item)</t>
  </si>
  <si>
    <t>213609-37-1</t>
  </si>
  <si>
    <t>FE3623-Q</t>
  </si>
  <si>
    <t>SOCLE ELEMENT</t>
  </si>
  <si>
    <t>Pièce : FE3661-B (1 item)</t>
  </si>
  <si>
    <t>213609-53-1</t>
  </si>
  <si>
    <t>FE3661-B</t>
  </si>
  <si>
    <t>ÉQUERRE TENSIONNEUR TRANSLATION</t>
  </si>
  <si>
    <t>CLIENT : CUM (1 item)</t>
  </si>
  <si>
    <t>Pièce : C02-L-06 (1 item)</t>
  </si>
  <si>
    <t>214152-27-1</t>
  </si>
  <si>
    <t>C02-L-06</t>
  </si>
  <si>
    <t>TABLETTE COMPTOIR 24X18</t>
  </si>
  <si>
    <t>JEAN0001</t>
  </si>
  <si>
    <t>PE-049/66230</t>
  </si>
  <si>
    <t>CLIENT : ECA (12 items)</t>
  </si>
  <si>
    <t>Pièce : 05CAB19B (1 item)</t>
  </si>
  <si>
    <t>214242-1-1</t>
  </si>
  <si>
    <t>05CAB19B</t>
  </si>
  <si>
    <t>CROCHET PANNEAU AVANT</t>
  </si>
  <si>
    <t>41443</t>
  </si>
  <si>
    <t>Pièce : 05CAB30 (1 item)</t>
  </si>
  <si>
    <t>214101-1-1</t>
  </si>
  <si>
    <t>05CAB30</t>
  </si>
  <si>
    <t>PIECE D'APPOINT</t>
  </si>
  <si>
    <t>Pièce : 17CAB06 (1 item)</t>
  </si>
  <si>
    <t>214101-4-1</t>
  </si>
  <si>
    <t>17CAB06</t>
  </si>
  <si>
    <t>SUPPORT D'ALIMENTATION D'EAU</t>
  </si>
  <si>
    <t>Pièce : 17CAB10 (1 item)</t>
  </si>
  <si>
    <t>214101-5-1</t>
  </si>
  <si>
    <t>17CAB10</t>
  </si>
  <si>
    <t>SUPPORT RÉSERVOIR ET</t>
  </si>
  <si>
    <t>Pièce : 17CAB16 (1 item)</t>
  </si>
  <si>
    <t>214101-7-1</t>
  </si>
  <si>
    <t>17CAB16</t>
  </si>
  <si>
    <t>PLAQUE SUPPORT ANTENNE</t>
  </si>
  <si>
    <t>Pièce : 17CAB18 (1 item)</t>
  </si>
  <si>
    <t>214101-8-1</t>
  </si>
  <si>
    <t>17CAB18</t>
  </si>
  <si>
    <t>SUPPORT VENTILATEUR VAPEUR</t>
  </si>
  <si>
    <t>Pièce : 17CAB34 (1 item)</t>
  </si>
  <si>
    <t>214101-11-1</t>
  </si>
  <si>
    <t>17CAB34</t>
  </si>
  <si>
    <t>ALIGNEUR</t>
  </si>
  <si>
    <t>Pièce : 17CAB44 (1 item)</t>
  </si>
  <si>
    <t>214101-12-1</t>
  </si>
  <si>
    <t>17CAB44</t>
  </si>
  <si>
    <t>SUPPORT BLOCS ALIMENTATION</t>
  </si>
  <si>
    <t>Pièce : PECAB00 (14 items)</t>
  </si>
  <si>
    <t>Ass. : 0 (23 items)</t>
  </si>
  <si>
    <t>214193-1-1</t>
  </si>
  <si>
    <t>PECAB00</t>
  </si>
  <si>
    <t>39588-184</t>
  </si>
  <si>
    <t>214278-1-1</t>
  </si>
  <si>
    <t>39588-185</t>
  </si>
  <si>
    <t>214280-1-1</t>
  </si>
  <si>
    <t>39588-186</t>
  </si>
  <si>
    <t>214089-1-1</t>
  </si>
  <si>
    <t>39588-183</t>
  </si>
  <si>
    <t>PECAB01-01</t>
  </si>
  <si>
    <t>Ass. : 3 (7 items)</t>
  </si>
  <si>
    <t>Ass. : 4 (4 items)</t>
  </si>
  <si>
    <t>PECAB01-01RIGHT</t>
  </si>
  <si>
    <t>PECAB01-18</t>
  </si>
  <si>
    <t>Ass. : 6 (5 items)</t>
  </si>
  <si>
    <t>PECAB01-03</t>
  </si>
  <si>
    <t>Ass. : 7 (3 items)</t>
  </si>
  <si>
    <t>PECAB01-04</t>
  </si>
  <si>
    <t>Ass. : 8 (5 items)</t>
  </si>
  <si>
    <t>PECAB01-05</t>
  </si>
  <si>
    <t>Ass. : 9 (4 items)</t>
  </si>
  <si>
    <t>PECAB01-06</t>
  </si>
  <si>
    <t>Ass. : 10 (5 items)</t>
  </si>
  <si>
    <t>PECAB01-07</t>
  </si>
  <si>
    <t>PECAB01-11</t>
  </si>
  <si>
    <t>Ass. : 13 (24 items)</t>
  </si>
  <si>
    <t>Ass. : 16 (3 items)</t>
  </si>
  <si>
    <t>PECAB01-15</t>
  </si>
  <si>
    <t>Ass. : 17 (4 items)</t>
  </si>
  <si>
    <t>PECAB01-17</t>
  </si>
  <si>
    <t>Pièce : PECAB05 (1 item)</t>
  </si>
  <si>
    <t>214312-1-1</t>
  </si>
  <si>
    <t>PECAB05</t>
  </si>
  <si>
    <t>PANNEAU ARRIERE PETITE</t>
  </si>
  <si>
    <t>41559</t>
  </si>
  <si>
    <t>Pièce : PECAB07 (1 item)</t>
  </si>
  <si>
    <t>214319-2-1</t>
  </si>
  <si>
    <t>PECAB07</t>
  </si>
  <si>
    <t>PORTE ACCES RESERVOIR PETITE</t>
  </si>
  <si>
    <t>41554</t>
  </si>
  <si>
    <t>Pièce : PTY17DOR23 (3 items)</t>
  </si>
  <si>
    <t>214309-1-1</t>
  </si>
  <si>
    <t>PTY17DOR23</t>
  </si>
  <si>
    <t>41556</t>
  </si>
  <si>
    <t>PTY17DOR23-01</t>
  </si>
  <si>
    <t>PTY17DOR23-02</t>
  </si>
  <si>
    <t>CLIENT : ECO (3 items)</t>
  </si>
  <si>
    <t>Pièce : 315853 (1 item)</t>
  </si>
  <si>
    <t>214316-2-1</t>
  </si>
  <si>
    <t>315853</t>
  </si>
  <si>
    <t>BASE 2100 PIVOTANTE LD BLANC MAT / 210-315690</t>
  </si>
  <si>
    <t>4500037910</t>
  </si>
  <si>
    <t>CLIENT : ERA (1 item)</t>
  </si>
  <si>
    <t>Pièce : M-HE000-P-002 (1 item)</t>
  </si>
  <si>
    <t>214176-2-1</t>
  </si>
  <si>
    <t>M-HE000-P-002</t>
  </si>
  <si>
    <t>SUPPORT D'ECRAN</t>
  </si>
  <si>
    <t>22537</t>
  </si>
  <si>
    <t>CLIENT : EXF (1 item)</t>
  </si>
  <si>
    <t>Pièce : 1072615 (1 item)</t>
  </si>
  <si>
    <t>213917-3-1</t>
  </si>
  <si>
    <t>1072615</t>
  </si>
  <si>
    <t>MC8182E LTB-8 CASTING</t>
  </si>
  <si>
    <t>20242919</t>
  </si>
  <si>
    <t>CLIENT : FTE (3 items)</t>
  </si>
  <si>
    <t>Pièce : SCH-00868 (1 item)</t>
  </si>
  <si>
    <t>214190-3-1</t>
  </si>
  <si>
    <t>SCH-00868</t>
  </si>
  <si>
    <t>Plaque de gestion de fibre ACORN</t>
  </si>
  <si>
    <t>21287</t>
  </si>
  <si>
    <t>Pièce : SCH-01053 (1 item)</t>
  </si>
  <si>
    <t>214317-1-1</t>
  </si>
  <si>
    <t>SCH-01053</t>
  </si>
  <si>
    <t>COTE ET FOND DU BOITIER</t>
  </si>
  <si>
    <t>21505</t>
  </si>
  <si>
    <t>Peu être livré avant la date final pour faire un plus gros mois de janvier</t>
  </si>
  <si>
    <t>Pièce : SCH-01054 (1 item)</t>
  </si>
  <si>
    <t>214317-3-1</t>
  </si>
  <si>
    <t>SCH-01054</t>
  </si>
  <si>
    <t>TOLE SUPPORT 18 CONNECTEURS ST</t>
  </si>
  <si>
    <t>CLIENT : GAU (1 item)</t>
  </si>
  <si>
    <t>Pièce : GAU-308-96 (1 item)</t>
  </si>
  <si>
    <t>210476-47-1</t>
  </si>
  <si>
    <t>GAU-308-96</t>
  </si>
  <si>
    <t>MOULURE DE FINITION</t>
  </si>
  <si>
    <t>1923</t>
  </si>
  <si>
    <t>Pièce : 140-18969 (1 item)</t>
  </si>
  <si>
    <t>214285-1-1</t>
  </si>
  <si>
    <t>140-18969</t>
  </si>
  <si>
    <t>SUPPORT ICBA3-M  PES-3</t>
  </si>
  <si>
    <t>OP-PERC</t>
  </si>
  <si>
    <t>97805</t>
  </si>
  <si>
    <t>CLIENT : IKA (5 items)</t>
  </si>
  <si>
    <t>Pièce : K5T01 (1 item)</t>
  </si>
  <si>
    <t>Pièce : K5T02 (1 item)</t>
  </si>
  <si>
    <t>214279-3-1</t>
  </si>
  <si>
    <t>K5T02</t>
  </si>
  <si>
    <t>Power entry</t>
  </si>
  <si>
    <t>Pièce : K5T18 (1 item)</t>
  </si>
  <si>
    <t>Ass. : 0 (15 items)</t>
  </si>
  <si>
    <t>214358-1-1</t>
  </si>
  <si>
    <t>K5T18</t>
  </si>
  <si>
    <t xml:space="preserve"> Shield door</t>
  </si>
  <si>
    <t>K6128</t>
  </si>
  <si>
    <t>214279-21-1</t>
  </si>
  <si>
    <t>CLIENT : INF (1 item)</t>
  </si>
  <si>
    <t>Pièce : 1306-092-20 (1 item)</t>
  </si>
  <si>
    <t>214275-1-1</t>
  </si>
  <si>
    <t>1306-092-20</t>
  </si>
  <si>
    <t>BRACKET GW TRANSDEV</t>
  </si>
  <si>
    <t>2018-027</t>
  </si>
  <si>
    <t>PE-US511N6</t>
  </si>
  <si>
    <t>CLIENT : LAN (3 items)</t>
  </si>
  <si>
    <t>Pièce : TL190-1071-000 (1 item)</t>
  </si>
  <si>
    <t>213735-3-1</t>
  </si>
  <si>
    <t>TL190-1071-000</t>
  </si>
  <si>
    <t>SUPPORT ASSEMBLY</t>
  </si>
  <si>
    <t>4560103588</t>
  </si>
  <si>
    <t>Pièce : TL190-1074-000 (1 item)</t>
  </si>
  <si>
    <t>213735-4-1</t>
  </si>
  <si>
    <t>TL190-1074-000</t>
  </si>
  <si>
    <t>Pièce : TL200-1101-000 (1 item)</t>
  </si>
  <si>
    <t>214305-1-1</t>
  </si>
  <si>
    <t>TL200-1101-000</t>
  </si>
  <si>
    <t>PLATE ASSEMBLY</t>
  </si>
  <si>
    <t>4560105702</t>
  </si>
  <si>
    <t>PE-349/12604</t>
  </si>
  <si>
    <t>CLIENT : MOR (3 items)</t>
  </si>
  <si>
    <t>Pièce : MTC2714L-A (1 item)</t>
  </si>
  <si>
    <t>214281-1-1</t>
  </si>
  <si>
    <t>MTC2714L-A</t>
  </si>
  <si>
    <t>119886</t>
  </si>
  <si>
    <t>Pièce : MTC2714R-A (1 item)</t>
  </si>
  <si>
    <t>214281-2-1</t>
  </si>
  <si>
    <t>MTC2714R-A</t>
  </si>
  <si>
    <t>Pièce : MTDR44N-A (1 item)</t>
  </si>
  <si>
    <t>214258-1-1R</t>
  </si>
  <si>
    <t>MTDR44N-A</t>
  </si>
  <si>
    <t>MOR</t>
  </si>
  <si>
    <t>214258-1-1</t>
  </si>
  <si>
    <t>119856</t>
  </si>
  <si>
    <t>CLIENT : OLY (4 items)</t>
  </si>
  <si>
    <t>Pièce : ABUX395 (7 items)</t>
  </si>
  <si>
    <t>ABUX395</t>
  </si>
  <si>
    <t>MQUX5190</t>
  </si>
  <si>
    <t>Ass. : 5 (6 items)</t>
  </si>
  <si>
    <t>MQUX6285-01</t>
  </si>
  <si>
    <t>Pièce : MECH-10074 (1 item)</t>
  </si>
  <si>
    <t>212899-10-1</t>
  </si>
  <si>
    <t>MECH-10074</t>
  </si>
  <si>
    <t>Bracket optrex display</t>
  </si>
  <si>
    <t>183803</t>
  </si>
  <si>
    <t>Pièce : MQIV8788 (1 item)</t>
  </si>
  <si>
    <t>214303-1-1</t>
  </si>
  <si>
    <t>MQIV8788</t>
  </si>
  <si>
    <t>GOULOTTE POUR FILS - 8WW</t>
  </si>
  <si>
    <t>187700</t>
  </si>
  <si>
    <t>Pièce : MSIX1621 (1 item)</t>
  </si>
  <si>
    <t>214244-2-1</t>
  </si>
  <si>
    <t>MSIX1621</t>
  </si>
  <si>
    <t>Couvercle de Boitier 19 PO 3U acier</t>
  </si>
  <si>
    <t>187520</t>
  </si>
  <si>
    <t>CLIENT : OPU (1 item)</t>
  </si>
  <si>
    <t>Pièce : OPUIT-086 (1 item)</t>
  </si>
  <si>
    <t>214306-1-1</t>
  </si>
  <si>
    <t>Opuit-086</t>
  </si>
  <si>
    <t>Retouche</t>
  </si>
  <si>
    <t>JR220118</t>
  </si>
  <si>
    <t>CLIENT : PNO (1 item)</t>
  </si>
  <si>
    <t>Pièce : SCH0091-007 (1 item)</t>
  </si>
  <si>
    <t>214173-1-1</t>
  </si>
  <si>
    <t>SCH0091-007</t>
  </si>
  <si>
    <t>Boitier "nema 4" 304-4 16ga 6 x 6 x 6</t>
  </si>
  <si>
    <t>4204</t>
  </si>
  <si>
    <t>CLIENT : PTA (1 item)</t>
  </si>
  <si>
    <t>Pièce : 193575 (1 item)</t>
  </si>
  <si>
    <t>214144-1-1</t>
  </si>
  <si>
    <t>193575</t>
  </si>
  <si>
    <t>ecoflo roto moulé</t>
  </si>
  <si>
    <t>17207099</t>
  </si>
  <si>
    <t>CLIENT : RTE (1 item)</t>
  </si>
  <si>
    <t>Pièce : TCO-014 (3 items)</t>
  </si>
  <si>
    <t>214351-1-1</t>
  </si>
  <si>
    <t>TCO-014</t>
  </si>
  <si>
    <t>GARDE DE SECURITÉ</t>
  </si>
  <si>
    <t>KM06786</t>
  </si>
  <si>
    <t>Ass. : 1 (5 items)</t>
  </si>
  <si>
    <t>TCO-014-01</t>
  </si>
  <si>
    <t>PE-PS112Y154</t>
  </si>
  <si>
    <t>Ass. : 2 (7 items)</t>
  </si>
  <si>
    <t>TCO-014-03</t>
  </si>
  <si>
    <t>CLIENT : SAL (5 items)</t>
  </si>
  <si>
    <t>Pièce : S182324 (2 items)</t>
  </si>
  <si>
    <t>214075-2-1</t>
  </si>
  <si>
    <t>S182324</t>
  </si>
  <si>
    <t>Exterior protection box SanEco tank</t>
  </si>
  <si>
    <t>S182324-01</t>
  </si>
  <si>
    <t>Pièce : SAL-019 (1 item)</t>
  </si>
  <si>
    <t>214075-7-1</t>
  </si>
  <si>
    <t>SAL-019</t>
  </si>
  <si>
    <t>Carbon Filter Fixing Plate for 1 3/4" filter</t>
  </si>
  <si>
    <t>Pièce : SAL-023 (1 item)</t>
  </si>
  <si>
    <t>214075-31-1</t>
  </si>
  <si>
    <t>SAL-023</t>
  </si>
  <si>
    <t>Boitier ship Bluetooth</t>
  </si>
  <si>
    <t>Pièce : SAN-100-001-201 (1 item)</t>
  </si>
  <si>
    <t>214075-11-1</t>
  </si>
  <si>
    <t>SAN-100-001-201</t>
  </si>
  <si>
    <t>Eco Tank Base - Galvanized</t>
  </si>
  <si>
    <t>CLIENT : SCA (2 items)</t>
  </si>
  <si>
    <t>Pièce : BAED2-WWA1 (1 item)</t>
  </si>
  <si>
    <t>214194-2-1</t>
  </si>
  <si>
    <t>BAED2-WWA1</t>
  </si>
  <si>
    <t>BOITIER AED 15.3 X 14.2 X 6</t>
  </si>
  <si>
    <t>Louise080118</t>
  </si>
  <si>
    <t>214337-1-1</t>
  </si>
  <si>
    <t>LOUISE250118</t>
  </si>
  <si>
    <t>Ass. : 2 (1 item)</t>
  </si>
  <si>
    <t>CLIENT : SUI (3 items)</t>
  </si>
  <si>
    <t>Pièce : ASSY-42 (7 items)</t>
  </si>
  <si>
    <t>214325-1-1</t>
  </si>
  <si>
    <t>ASSY-42</t>
  </si>
  <si>
    <t>Assemblage Colonne et socle 42</t>
  </si>
  <si>
    <t>1801-241</t>
  </si>
  <si>
    <t>ASSY-SOCLE-42</t>
  </si>
  <si>
    <t>Ass. : 6 (4 items)</t>
  </si>
  <si>
    <t>COL-42-PIECE-A</t>
  </si>
  <si>
    <t>COL-42-PIECE-A1</t>
  </si>
  <si>
    <t>COL-42-PIECE-C</t>
  </si>
  <si>
    <t>réparation soudure/sablage 2018-01-30 PC</t>
  </si>
  <si>
    <t>COL-42-B1U1</t>
  </si>
  <si>
    <t>Ass. : 13 (1 item)</t>
  </si>
  <si>
    <t>COL-42-PIECE-B1</t>
  </si>
  <si>
    <t>Pièce : NPC001-2U-001 (1 item)</t>
  </si>
  <si>
    <t>214028-1-1R</t>
  </si>
  <si>
    <t>NPC001-2U-001</t>
  </si>
  <si>
    <t>SUI</t>
  </si>
  <si>
    <t>214028-1-1</t>
  </si>
  <si>
    <t>Boitier PC-2U</t>
  </si>
  <si>
    <t>Pièce : NPC001-2U-004 (1 item)</t>
  </si>
  <si>
    <t>214028-2-1</t>
  </si>
  <si>
    <t>NPC001-2U-004</t>
  </si>
  <si>
    <t>Couvercle boitier NPC-2U</t>
  </si>
  <si>
    <t>CLIENT : TRI (2 items)</t>
  </si>
  <si>
    <t>Pièce : PB310 (1 item)</t>
  </si>
  <si>
    <t>213805-6-1</t>
  </si>
  <si>
    <t>PB310</t>
  </si>
  <si>
    <t>ELECTRONIC'S ASSEMBLY COVER</t>
  </si>
  <si>
    <t>Pièce : PC101 (1 item)</t>
  </si>
  <si>
    <t>213805-5-1</t>
  </si>
  <si>
    <t>PC101</t>
  </si>
  <si>
    <t>INNER GUIDE 12K</t>
  </si>
  <si>
    <t>CLIENT : TTW (1 item)</t>
  </si>
  <si>
    <t>Pièce : D11413 (1 item)</t>
  </si>
  <si>
    <t>212958-7-1</t>
  </si>
  <si>
    <t>D11413</t>
  </si>
  <si>
    <t>BELL DECO FRAME</t>
  </si>
  <si>
    <t>1508-17</t>
  </si>
  <si>
    <t>CLIENT : ZET (2 items)</t>
  </si>
  <si>
    <t>Pièce : 10036280 (7 items)</t>
  </si>
  <si>
    <t>10036280</t>
  </si>
  <si>
    <t>10036279</t>
  </si>
  <si>
    <t>PE-HT312B79</t>
  </si>
  <si>
    <t>10035542</t>
  </si>
  <si>
    <t>10035573</t>
  </si>
  <si>
    <t>10036278</t>
  </si>
  <si>
    <t>Pièce : 10055807 (1 item)</t>
  </si>
  <si>
    <t>213958-2-1</t>
  </si>
  <si>
    <t>10055807</t>
  </si>
  <si>
    <t>TPZ64 FEUILLE SUPPORT ECRAN</t>
  </si>
  <si>
    <t>ONGLET VIDE</t>
  </si>
  <si>
    <t>Rouge</t>
  </si>
  <si>
    <t>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</si>
</sst>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"/>
  </numFmts>
  <fonts count="17" x14ac:knownFonts="1">
    <font>
      <sz val="10"/>
      <name val="Arial"/>
    </font>
    <font>
      <sz val="10"/>
      <name val="Arial"/>
      <family val="2"/>
    </font>
    <font>
      <sz val="9"/>
      <color indexed="64"/>
      <name val="Microsoft Sans Serif"/>
      <family val="2"/>
    </font>
    <font>
      <sz val="9"/>
      <color indexed="72"/>
      <name val="Microsoft Sans Serif"/>
      <family val="2"/>
    </font>
    <font>
      <sz val="9"/>
      <color indexed="13"/>
      <name val="Microsoft Sans Serif"/>
      <family val="2"/>
    </font>
    <font>
      <sz val="9"/>
      <color indexed="15"/>
      <name val="Microsoft Sans Serif"/>
      <family val="2"/>
    </font>
    <font>
      <sz val="10"/>
      <name val="Arial"/>
      <family val="2"/>
    </font>
    <font>
      <sz val="10"/>
      <color theme="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 Unicode MS"/>
      <family val="2"/>
    </font>
    <font>
      <b/>
      <sz val="10"/>
      <name val="Arial Unicode MS"/>
      <family val="2"/>
    </font>
    <font>
      <b/>
      <sz val="10"/>
      <name val="Arial"/>
      <family val="2"/>
    </font>
    <font>
      <sz val="9"/>
      <color indexed="16"/>
      <name val="Microsoft Sans Serif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9"/>
      <color rgb="FF000000"/>
      <name val="Microsoft Sans Serif"/>
      <family val="2"/>
    </font>
  </fonts>
  <fills count="16">
    <fill>
      <patternFill patternType="none"/>
    </fill>
    <fill>
      <patternFill patternType="gray125"/>
    </fill>
    <fill>
      <patternFill patternType="solid">
        <fgColor indexed="8"/>
        <bgColor indexed="17"/>
      </patternFill>
    </fill>
    <fill>
      <patternFill patternType="solid">
        <fgColor indexed="10"/>
        <bgColor indexed="17"/>
      </patternFill>
    </fill>
    <fill>
      <patternFill patternType="solid">
        <fgColor indexed="16"/>
        <bgColor indexed="17"/>
      </patternFill>
    </fill>
    <fill>
      <patternFill patternType="solid">
        <fgColor indexed="11"/>
        <bgColor indexed="17"/>
      </patternFill>
    </fill>
    <fill>
      <patternFill patternType="solid">
        <fgColor indexed="14"/>
        <bgColor indexed="17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CC"/>
      </patternFill>
    </fill>
    <fill>
      <patternFill patternType="solid">
        <fgColor indexed="15"/>
        <bgColor indexed="17"/>
      </patternFill>
    </fill>
    <fill>
      <patternFill patternType="solid">
        <fgColor indexed="35"/>
        <bgColor indexed="17"/>
      </patternFill>
    </fill>
    <fill>
      <patternFill patternType="solid">
        <fgColor rgb="FFFFFEFF"/>
        <bgColor indexed="17"/>
      </patternFill>
    </fill>
  </fills>
  <borders count="7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12" borderId="5" applyNumberFormat="0" applyFont="0" applyAlignment="0" applyProtection="0"/>
  </cellStyleXfs>
  <cellXfs count="54">
    <xf numFmtId="0" fontId="1" fillId="0" borderId="0" xfId="0" applyFont="1"/>
    <xf numFmtId="0" fontId="0" fillId="0" borderId="0" xfId="0"/>
    <xf numFmtId="0" fontId="2" fillId="2" borderId="1" xfId="0" applyFont="1" applyFill="1" applyBorder="1" applyAlignment="1">
      <alignment horizontal="left" vertical="top"/>
    </xf>
    <xf numFmtId="0" fontId="0" fillId="0" borderId="2" xfId="0" applyBorder="1"/>
    <xf numFmtId="0" fontId="3" fillId="3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right" vertical="top"/>
    </xf>
    <xf numFmtId="0" fontId="2" fillId="2" borderId="4" xfId="0" applyFont="1" applyFill="1" applyBorder="1" applyAlignment="1">
      <alignment horizontal="left" vertical="top"/>
    </xf>
    <xf numFmtId="164" fontId="2" fillId="2" borderId="4" xfId="0" applyNumberFormat="1" applyFont="1" applyFill="1" applyBorder="1" applyAlignment="1">
      <alignment horizontal="left" vertical="top"/>
    </xf>
    <xf numFmtId="0" fontId="4" fillId="4" borderId="4" xfId="0" applyFont="1" applyFill="1" applyBorder="1" applyAlignment="1">
      <alignment horizontal="right" vertical="top"/>
    </xf>
    <xf numFmtId="0" fontId="4" fillId="4" borderId="4" xfId="0" applyFont="1" applyFill="1" applyBorder="1" applyAlignment="1">
      <alignment horizontal="left" vertical="top"/>
    </xf>
    <xf numFmtId="164" fontId="4" fillId="4" borderId="4" xfId="0" applyNumberFormat="1" applyFont="1" applyFill="1" applyBorder="1" applyAlignment="1">
      <alignment horizontal="left" vertical="top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4" fillId="5" borderId="4" xfId="0" applyFont="1" applyFill="1" applyBorder="1" applyAlignment="1">
      <alignment horizontal="center" vertical="top"/>
    </xf>
    <xf numFmtId="0" fontId="2" fillId="2" borderId="4" xfId="0" applyFont="1" applyFill="1" applyBorder="1" applyAlignment="1">
      <alignment horizontal="center" vertical="top"/>
    </xf>
    <xf numFmtId="164" fontId="2" fillId="2" borderId="4" xfId="0" applyNumberFormat="1" applyFont="1" applyFill="1" applyBorder="1" applyAlignment="1">
      <alignment horizontal="center" vertical="top"/>
    </xf>
    <xf numFmtId="164" fontId="5" fillId="6" borderId="4" xfId="0" applyNumberFormat="1" applyFont="1" applyFill="1" applyBorder="1" applyAlignment="1">
      <alignment horizontal="center" vertical="top"/>
    </xf>
    <xf numFmtId="0" fontId="4" fillId="4" borderId="4" xfId="0" applyFont="1" applyFill="1" applyBorder="1" applyAlignment="1">
      <alignment horizontal="center" vertical="top"/>
    </xf>
    <xf numFmtId="164" fontId="4" fillId="4" borderId="4" xfId="0" applyNumberFormat="1" applyFont="1" applyFill="1" applyBorder="1" applyAlignment="1">
      <alignment horizontal="center" vertical="top"/>
    </xf>
    <xf numFmtId="0" fontId="6" fillId="0" borderId="0" xfId="0" applyFont="1"/>
    <xf numFmtId="0" fontId="0" fillId="7" borderId="0" xfId="0" applyFont="1" applyFill="1"/>
    <xf numFmtId="0" fontId="0" fillId="10" borderId="0" xfId="0" applyFont="1" applyFill="1"/>
    <xf numFmtId="0" fontId="7" fillId="9" borderId="0" xfId="0" applyFont="1" applyFill="1"/>
    <xf numFmtId="0" fontId="1" fillId="11" borderId="0" xfId="0" applyFont="1" applyFill="1"/>
    <xf numFmtId="0" fontId="6" fillId="8" borderId="0" xfId="0" applyFont="1" applyFill="1"/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/>
    <xf numFmtId="0" fontId="1" fillId="8" borderId="0" xfId="0" applyFont="1" applyFill="1"/>
    <xf numFmtId="0" fontId="1" fillId="0" borderId="0" xfId="0" applyNumberFormat="1" applyFont="1"/>
    <xf numFmtId="0" fontId="1" fillId="7" borderId="0" xfId="0" applyFont="1" applyFill="1"/>
    <xf numFmtId="0" fontId="1" fillId="0" borderId="0" xfId="0" applyFont="1" applyAlignment="1">
      <alignment horizontal="center"/>
    </xf>
    <xf numFmtId="0" fontId="4" fillId="6" borderId="4" xfId="0" applyFont="1" applyFill="1" applyBorder="1" applyAlignment="1">
      <alignment horizontal="right" vertical="top"/>
    </xf>
    <xf numFmtId="0" fontId="4" fillId="6" borderId="4" xfId="0" applyFont="1" applyFill="1" applyBorder="1" applyAlignment="1">
      <alignment horizontal="left" vertical="top"/>
    </xf>
    <xf numFmtId="164" fontId="4" fillId="6" borderId="4" xfId="0" applyNumberFormat="1" applyFont="1" applyFill="1" applyBorder="1" applyAlignment="1">
      <alignment horizontal="left" vertical="top"/>
    </xf>
    <xf numFmtId="0" fontId="1" fillId="12" borderId="5" xfId="2" applyFont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2" fillId="0" borderId="6" xfId="0" applyFont="1" applyBorder="1"/>
    <xf numFmtId="0" fontId="12" fillId="0" borderId="6" xfId="0" applyFont="1" applyBorder="1" applyAlignment="1">
      <alignment horizontal="center"/>
    </xf>
    <xf numFmtId="0" fontId="4" fillId="5" borderId="4" xfId="0" applyFont="1" applyFill="1" applyBorder="1" applyAlignment="1">
      <alignment horizontal="left" vertical="top"/>
    </xf>
    <xf numFmtId="164" fontId="13" fillId="13" borderId="4" xfId="0" applyNumberFormat="1" applyFont="1" applyFill="1" applyBorder="1" applyAlignment="1">
      <alignment horizontal="left" vertical="top"/>
    </xf>
    <xf numFmtId="0" fontId="4" fillId="6" borderId="4" xfId="0" applyFont="1" applyFill="1" applyBorder="1" applyAlignment="1">
      <alignment horizontal="center" vertical="top"/>
    </xf>
    <xf numFmtId="164" fontId="4" fillId="6" borderId="4" xfId="0" applyNumberFormat="1" applyFont="1" applyFill="1" applyBorder="1" applyAlignment="1">
      <alignment horizontal="center" vertical="top"/>
    </xf>
    <xf numFmtId="164" fontId="13" fillId="13" borderId="4" xfId="0" applyNumberFormat="1" applyFont="1" applyFill="1" applyBorder="1" applyAlignment="1">
      <alignment horizontal="center" vertical="top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2" fillId="14" borderId="4" xfId="0" applyFont="1" applyFill="1" applyBorder="1" applyAlignment="1">
      <alignment horizontal="center" vertical="top"/>
    </xf>
    <xf numFmtId="0" fontId="4" fillId="14" borderId="4" xfId="0" applyFont="1" applyFill="1" applyBorder="1" applyAlignment="1">
      <alignment horizontal="center" vertical="top"/>
    </xf>
    <xf numFmtId="0" fontId="16" fillId="15" borderId="4" xfId="0" applyFont="1" applyFill="1" applyBorder="1" applyAlignment="1">
      <alignment horizontal="center" vertical="top"/>
    </xf>
    <xf numFmtId="164" fontId="16" fillId="15" borderId="4" xfId="0" applyNumberFormat="1" applyFont="1" applyFill="1" applyBorder="1" applyAlignment="1">
      <alignment horizontal="center" vertical="top"/>
    </xf>
    <xf numFmtId="0" fontId="16" fillId="15" borderId="4" xfId="0" applyFont="1" applyFill="1" applyBorder="1" applyAlignment="1">
      <alignment horizontal="left" vertical="top"/>
    </xf>
    <xf numFmtId="164" fontId="16" fillId="15" borderId="4" xfId="0" applyNumberFormat="1" applyFont="1" applyFill="1" applyBorder="1" applyAlignment="1">
      <alignment horizontal="left" vertical="top"/>
    </xf>
    <xf numFmtId="0" fontId="16" fillId="15" borderId="4" xfId="0" applyFont="1" applyFill="1" applyBorder="1" applyAlignment="1">
      <alignment horizontal="right" vertical="top"/>
    </xf>
  </cellXfs>
  <cellStyles count="3">
    <cellStyle name="Commentaire" xfId="2" builtinId="10"/>
    <cellStyle name="Normal" xfId="0" builtinId="0"/>
    <cellStyle name="Normal 2" xfId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0F0F0"/>
      <rgbColor rgb="00D2D2D2"/>
      <rgbColor rgb="00C5C5C5"/>
      <rgbColor rgb="00FFFF00"/>
      <rgbColor rgb="00D2E1F4"/>
      <rgbColor rgb="00000000"/>
      <rgbColor rgb="003399FF"/>
      <rgbColor rgb="00FFFFFF"/>
      <rgbColor rgb="00FF0000"/>
      <rgbColor rgb="00FFFFFF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304800</xdr:colOff>
          <xdr:row>1</xdr:row>
          <xdr:rowOff>19050</xdr:rowOff>
        </xdr:from>
        <xdr:to>
          <xdr:col>6</xdr:col>
          <xdr:colOff>752475</xdr:colOff>
          <xdr:row>5</xdr:row>
          <xdr:rowOff>28575</xdr:rowOff>
        </xdr:to>
        <xdr:sp macro="" textlink="">
          <xdr:nvSpPr>
            <xdr:cNvPr id="25601" name="Button 1" hidden="1">
              <a:extLst>
                <a:ext uri="{63B3BB69-23CF-44E3-9099-C40C66FF867C}">
                  <a14:compatExt spid="_x0000_s256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Ouverture du fichier de données (Avoir copié le lien du fichier au préalable)</a:t>
              </a:r>
            </a:p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Ensuite, copier manuellement les données dans onglet "Importation".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304800</xdr:colOff>
          <xdr:row>9</xdr:row>
          <xdr:rowOff>57150</xdr:rowOff>
        </xdr:from>
        <xdr:to>
          <xdr:col>6</xdr:col>
          <xdr:colOff>742950</xdr:colOff>
          <xdr:row>12</xdr:row>
          <xdr:rowOff>133350</xdr:rowOff>
        </xdr:to>
        <xdr:sp macro="" textlink="">
          <xdr:nvSpPr>
            <xdr:cNvPr id="25602" name="Button 2" hidden="1">
              <a:extLst>
                <a:ext uri="{63B3BB69-23CF-44E3-9099-C40C66FF867C}">
                  <a14:compatExt spid="_x0000_s256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Exécuter Rapport!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752475</xdr:colOff>
      <xdr:row>4</xdr:row>
      <xdr:rowOff>85724</xdr:rowOff>
    </xdr:from>
    <xdr:to>
      <xdr:col>12</xdr:col>
      <xdr:colOff>704850</xdr:colOff>
      <xdr:row>26</xdr:row>
      <xdr:rowOff>104775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09" t="4952" r="6312" b="6389"/>
        <a:stretch/>
      </xdr:blipFill>
      <xdr:spPr>
        <a:xfrm>
          <a:off x="6086475" y="733424"/>
          <a:ext cx="4210050" cy="358140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304800</xdr:colOff>
          <xdr:row>5</xdr:row>
          <xdr:rowOff>57150</xdr:rowOff>
        </xdr:from>
        <xdr:to>
          <xdr:col>6</xdr:col>
          <xdr:colOff>742950</xdr:colOff>
          <xdr:row>8</xdr:row>
          <xdr:rowOff>133350</xdr:rowOff>
        </xdr:to>
        <xdr:sp macro="" textlink="">
          <xdr:nvSpPr>
            <xdr:cNvPr id="25604" name="Button 4" hidden="1">
              <a:extLst>
                <a:ext uri="{63B3BB69-23CF-44E3-9099-C40C66FF867C}">
                  <a14:compatExt spid="_x0000_s256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données importation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2</xdr:row>
          <xdr:rowOff>66675</xdr:rowOff>
        </xdr:from>
        <xdr:to>
          <xdr:col>4</xdr:col>
          <xdr:colOff>2619375</xdr:colOff>
          <xdr:row>5</xdr:row>
          <xdr:rowOff>142875</xdr:rowOff>
        </xdr:to>
        <xdr:sp macro="" textlink="">
          <xdr:nvSpPr>
            <xdr:cNvPr id="70657" name="Button 1" hidden="1">
              <a:extLst>
                <a:ext uri="{63B3BB69-23CF-44E3-9099-C40C66FF867C}">
                  <a14:compatExt spid="_x0000_s706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en PDF (Sans aperçu)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8</xdr:row>
          <xdr:rowOff>66675</xdr:rowOff>
        </xdr:from>
        <xdr:to>
          <xdr:col>4</xdr:col>
          <xdr:colOff>2619375</xdr:colOff>
          <xdr:row>11</xdr:row>
          <xdr:rowOff>142875</xdr:rowOff>
        </xdr:to>
        <xdr:sp macro="" textlink="">
          <xdr:nvSpPr>
            <xdr:cNvPr id="70658" name="Button 1" hidden="1">
              <a:extLst>
                <a:ext uri="{63B3BB69-23CF-44E3-9099-C40C66FF867C}">
                  <a14:compatExt spid="_x0000_s706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en PDF (Avec aperçu)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Relationship Id="rId6" Type="http://schemas.openxmlformats.org/officeDocument/2006/relationships/comments" Target="../comments5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0000"/>
  </sheetPr>
  <dimension ref="A1:AA1436"/>
  <sheetViews>
    <sheetView workbookViewId="0">
      <selection sqref="A1:XFD1048576"/>
    </sheetView>
  </sheetViews>
  <sheetFormatPr baseColWidth="10" defaultColWidth="9.140625" defaultRowHeight="12.75" x14ac:dyDescent="0.2"/>
  <cols>
    <col min="1" max="1" width="2.28515625" style="1" customWidth="1"/>
    <col min="2" max="2" width="4" style="1" customWidth="1"/>
    <col min="3" max="3" width="15.7109375" style="1" customWidth="1"/>
    <col min="4" max="5" width="10.28515625" style="1" customWidth="1"/>
    <col min="6" max="6" width="14" style="1" customWidth="1"/>
    <col min="7" max="7" width="15.42578125" style="1" customWidth="1"/>
    <col min="8" max="8" width="14.42578125" style="1" customWidth="1"/>
    <col min="9" max="13" width="3.140625" style="1" customWidth="1"/>
    <col min="14" max="14" width="17.28515625" style="1" customWidth="1"/>
    <col min="15" max="15" width="17" style="1" customWidth="1"/>
    <col min="16" max="16" width="16.28515625" style="1" customWidth="1"/>
    <col min="17" max="17" width="17.42578125" style="1" customWidth="1"/>
    <col min="18" max="18" width="15.42578125" style="1" customWidth="1"/>
    <col min="19" max="19" width="13.28515625" style="1" customWidth="1"/>
    <col min="20" max="20" width="13.5703125" style="1" customWidth="1"/>
    <col min="21" max="21" width="10" style="1" customWidth="1"/>
    <col min="22" max="22" width="20" style="1" customWidth="1"/>
    <col min="23" max="23" width="10.5703125" style="1" customWidth="1"/>
    <col min="24" max="24" width="16.140625" style="1" customWidth="1"/>
    <col min="25" max="25" width="12.7109375" style="1" customWidth="1"/>
    <col min="26" max="26" width="15.85546875" style="1" customWidth="1"/>
    <col min="27" max="27" width="8.140625" style="1" customWidth="1"/>
    <col min="256" max="256" width="23" customWidth="1"/>
    <col min="257" max="257" width="33" customWidth="1"/>
    <col min="258" max="258" width="20" customWidth="1"/>
    <col min="259" max="260" width="10.28515625" customWidth="1"/>
    <col min="261" max="261" width="14" customWidth="1"/>
    <col min="262" max="262" width="15.42578125" customWidth="1"/>
    <col min="263" max="263" width="14.42578125" customWidth="1"/>
    <col min="264" max="264" width="10" customWidth="1"/>
    <col min="265" max="265" width="13.42578125" customWidth="1"/>
    <col min="266" max="266" width="17.7109375" customWidth="1"/>
    <col min="267" max="267" width="16.85546875" customWidth="1"/>
    <col min="268" max="268" width="20.28515625" customWidth="1"/>
    <col min="269" max="269" width="17.28515625" customWidth="1"/>
    <col min="270" max="270" width="17" customWidth="1"/>
    <col min="271" max="271" width="16.28515625" customWidth="1"/>
    <col min="272" max="272" width="17.42578125" customWidth="1"/>
    <col min="273" max="273" width="15.42578125" customWidth="1"/>
    <col min="274" max="274" width="13.28515625" customWidth="1"/>
    <col min="275" max="275" width="13.5703125" customWidth="1"/>
    <col min="276" max="276" width="10" customWidth="1"/>
    <col min="277" max="277" width="20" customWidth="1"/>
    <col min="278" max="278" width="10.5703125" customWidth="1"/>
    <col min="279" max="279" width="16.140625" customWidth="1"/>
    <col min="280" max="280" width="12.7109375" customWidth="1"/>
    <col min="281" max="281" width="15.85546875" customWidth="1"/>
    <col min="282" max="282" width="8.140625" customWidth="1"/>
    <col min="512" max="512" width="23" customWidth="1"/>
    <col min="513" max="513" width="33" customWidth="1"/>
    <col min="514" max="514" width="20" customWidth="1"/>
    <col min="515" max="516" width="10.28515625" customWidth="1"/>
    <col min="517" max="517" width="14" customWidth="1"/>
    <col min="518" max="518" width="15.42578125" customWidth="1"/>
    <col min="519" max="519" width="14.42578125" customWidth="1"/>
    <col min="520" max="520" width="10" customWidth="1"/>
    <col min="521" max="521" width="13.42578125" customWidth="1"/>
    <col min="522" max="522" width="17.7109375" customWidth="1"/>
    <col min="523" max="523" width="16.85546875" customWidth="1"/>
    <col min="524" max="524" width="20.28515625" customWidth="1"/>
    <col min="525" max="525" width="17.28515625" customWidth="1"/>
    <col min="526" max="526" width="17" customWidth="1"/>
    <col min="527" max="527" width="16.28515625" customWidth="1"/>
    <col min="528" max="528" width="17.42578125" customWidth="1"/>
    <col min="529" max="529" width="15.42578125" customWidth="1"/>
    <col min="530" max="530" width="13.28515625" customWidth="1"/>
    <col min="531" max="531" width="13.5703125" customWidth="1"/>
    <col min="532" max="532" width="10" customWidth="1"/>
    <col min="533" max="533" width="20" customWidth="1"/>
    <col min="534" max="534" width="10.5703125" customWidth="1"/>
    <col min="535" max="535" width="16.140625" customWidth="1"/>
    <col min="536" max="536" width="12.7109375" customWidth="1"/>
    <col min="537" max="537" width="15.85546875" customWidth="1"/>
    <col min="538" max="538" width="8.140625" customWidth="1"/>
    <col min="768" max="768" width="23" customWidth="1"/>
    <col min="769" max="769" width="33" customWidth="1"/>
    <col min="770" max="770" width="20" customWidth="1"/>
    <col min="771" max="772" width="10.28515625" customWidth="1"/>
    <col min="773" max="773" width="14" customWidth="1"/>
    <col min="774" max="774" width="15.42578125" customWidth="1"/>
    <col min="775" max="775" width="14.42578125" customWidth="1"/>
    <col min="776" max="776" width="10" customWidth="1"/>
    <col min="777" max="777" width="13.42578125" customWidth="1"/>
    <col min="778" max="778" width="17.7109375" customWidth="1"/>
    <col min="779" max="779" width="16.85546875" customWidth="1"/>
    <col min="780" max="780" width="20.28515625" customWidth="1"/>
    <col min="781" max="781" width="17.28515625" customWidth="1"/>
    <col min="782" max="782" width="17" customWidth="1"/>
    <col min="783" max="783" width="16.28515625" customWidth="1"/>
    <col min="784" max="784" width="17.42578125" customWidth="1"/>
    <col min="785" max="785" width="15.42578125" customWidth="1"/>
    <col min="786" max="786" width="13.28515625" customWidth="1"/>
    <col min="787" max="787" width="13.5703125" customWidth="1"/>
    <col min="788" max="788" width="10" customWidth="1"/>
    <col min="789" max="789" width="20" customWidth="1"/>
    <col min="790" max="790" width="10.5703125" customWidth="1"/>
    <col min="791" max="791" width="16.140625" customWidth="1"/>
    <col min="792" max="792" width="12.7109375" customWidth="1"/>
    <col min="793" max="793" width="15.85546875" customWidth="1"/>
    <col min="794" max="794" width="8.140625" customWidth="1"/>
    <col min="1024" max="1024" width="23" customWidth="1"/>
    <col min="1025" max="1025" width="33" customWidth="1"/>
    <col min="1026" max="1026" width="20" customWidth="1"/>
    <col min="1027" max="1028" width="10.28515625" customWidth="1"/>
    <col min="1029" max="1029" width="14" customWidth="1"/>
    <col min="1030" max="1030" width="15.42578125" customWidth="1"/>
    <col min="1031" max="1031" width="14.42578125" customWidth="1"/>
    <col min="1032" max="1032" width="10" customWidth="1"/>
    <col min="1033" max="1033" width="13.42578125" customWidth="1"/>
    <col min="1034" max="1034" width="17.7109375" customWidth="1"/>
    <col min="1035" max="1035" width="16.85546875" customWidth="1"/>
    <col min="1036" max="1036" width="20.28515625" customWidth="1"/>
    <col min="1037" max="1037" width="17.28515625" customWidth="1"/>
    <col min="1038" max="1038" width="17" customWidth="1"/>
    <col min="1039" max="1039" width="16.28515625" customWidth="1"/>
    <col min="1040" max="1040" width="17.42578125" customWidth="1"/>
    <col min="1041" max="1041" width="15.42578125" customWidth="1"/>
    <col min="1042" max="1042" width="13.28515625" customWidth="1"/>
    <col min="1043" max="1043" width="13.5703125" customWidth="1"/>
    <col min="1044" max="1044" width="10" customWidth="1"/>
    <col min="1045" max="1045" width="20" customWidth="1"/>
    <col min="1046" max="1046" width="10.5703125" customWidth="1"/>
    <col min="1047" max="1047" width="16.140625" customWidth="1"/>
    <col min="1048" max="1048" width="12.7109375" customWidth="1"/>
    <col min="1049" max="1049" width="15.85546875" customWidth="1"/>
    <col min="1050" max="1050" width="8.140625" customWidth="1"/>
    <col min="1280" max="1280" width="23" customWidth="1"/>
    <col min="1281" max="1281" width="33" customWidth="1"/>
    <col min="1282" max="1282" width="20" customWidth="1"/>
    <col min="1283" max="1284" width="10.28515625" customWidth="1"/>
    <col min="1285" max="1285" width="14" customWidth="1"/>
    <col min="1286" max="1286" width="15.42578125" customWidth="1"/>
    <col min="1287" max="1287" width="14.42578125" customWidth="1"/>
    <col min="1288" max="1288" width="10" customWidth="1"/>
    <col min="1289" max="1289" width="13.42578125" customWidth="1"/>
    <col min="1290" max="1290" width="17.7109375" customWidth="1"/>
    <col min="1291" max="1291" width="16.85546875" customWidth="1"/>
    <col min="1292" max="1292" width="20.28515625" customWidth="1"/>
    <col min="1293" max="1293" width="17.28515625" customWidth="1"/>
    <col min="1294" max="1294" width="17" customWidth="1"/>
    <col min="1295" max="1295" width="16.28515625" customWidth="1"/>
    <col min="1296" max="1296" width="17.42578125" customWidth="1"/>
    <col min="1297" max="1297" width="15.42578125" customWidth="1"/>
    <col min="1298" max="1298" width="13.28515625" customWidth="1"/>
    <col min="1299" max="1299" width="13.5703125" customWidth="1"/>
    <col min="1300" max="1300" width="10" customWidth="1"/>
    <col min="1301" max="1301" width="20" customWidth="1"/>
    <col min="1302" max="1302" width="10.5703125" customWidth="1"/>
    <col min="1303" max="1303" width="16.140625" customWidth="1"/>
    <col min="1304" max="1304" width="12.7109375" customWidth="1"/>
    <col min="1305" max="1305" width="15.85546875" customWidth="1"/>
    <col min="1306" max="1306" width="8.140625" customWidth="1"/>
    <col min="1536" max="1536" width="23" customWidth="1"/>
    <col min="1537" max="1537" width="33" customWidth="1"/>
    <col min="1538" max="1538" width="20" customWidth="1"/>
    <col min="1539" max="1540" width="10.28515625" customWidth="1"/>
    <col min="1541" max="1541" width="14" customWidth="1"/>
    <col min="1542" max="1542" width="15.42578125" customWidth="1"/>
    <col min="1543" max="1543" width="14.42578125" customWidth="1"/>
    <col min="1544" max="1544" width="10" customWidth="1"/>
    <col min="1545" max="1545" width="13.42578125" customWidth="1"/>
    <col min="1546" max="1546" width="17.7109375" customWidth="1"/>
    <col min="1547" max="1547" width="16.85546875" customWidth="1"/>
    <col min="1548" max="1548" width="20.28515625" customWidth="1"/>
    <col min="1549" max="1549" width="17.28515625" customWidth="1"/>
    <col min="1550" max="1550" width="17" customWidth="1"/>
    <col min="1551" max="1551" width="16.28515625" customWidth="1"/>
    <col min="1552" max="1552" width="17.42578125" customWidth="1"/>
    <col min="1553" max="1553" width="15.42578125" customWidth="1"/>
    <col min="1554" max="1554" width="13.28515625" customWidth="1"/>
    <col min="1555" max="1555" width="13.5703125" customWidth="1"/>
    <col min="1556" max="1556" width="10" customWidth="1"/>
    <col min="1557" max="1557" width="20" customWidth="1"/>
    <col min="1558" max="1558" width="10.5703125" customWidth="1"/>
    <col min="1559" max="1559" width="16.140625" customWidth="1"/>
    <col min="1560" max="1560" width="12.7109375" customWidth="1"/>
    <col min="1561" max="1561" width="15.85546875" customWidth="1"/>
    <col min="1562" max="1562" width="8.140625" customWidth="1"/>
    <col min="1792" max="1792" width="23" customWidth="1"/>
    <col min="1793" max="1793" width="33" customWidth="1"/>
    <col min="1794" max="1794" width="20" customWidth="1"/>
    <col min="1795" max="1796" width="10.28515625" customWidth="1"/>
    <col min="1797" max="1797" width="14" customWidth="1"/>
    <col min="1798" max="1798" width="15.42578125" customWidth="1"/>
    <col min="1799" max="1799" width="14.42578125" customWidth="1"/>
    <col min="1800" max="1800" width="10" customWidth="1"/>
    <col min="1801" max="1801" width="13.42578125" customWidth="1"/>
    <col min="1802" max="1802" width="17.7109375" customWidth="1"/>
    <col min="1803" max="1803" width="16.85546875" customWidth="1"/>
    <col min="1804" max="1804" width="20.28515625" customWidth="1"/>
    <col min="1805" max="1805" width="17.28515625" customWidth="1"/>
    <col min="1806" max="1806" width="17" customWidth="1"/>
    <col min="1807" max="1807" width="16.28515625" customWidth="1"/>
    <col min="1808" max="1808" width="17.42578125" customWidth="1"/>
    <col min="1809" max="1809" width="15.42578125" customWidth="1"/>
    <col min="1810" max="1810" width="13.28515625" customWidth="1"/>
    <col min="1811" max="1811" width="13.5703125" customWidth="1"/>
    <col min="1812" max="1812" width="10" customWidth="1"/>
    <col min="1813" max="1813" width="20" customWidth="1"/>
    <col min="1814" max="1814" width="10.5703125" customWidth="1"/>
    <col min="1815" max="1815" width="16.140625" customWidth="1"/>
    <col min="1816" max="1816" width="12.7109375" customWidth="1"/>
    <col min="1817" max="1817" width="15.85546875" customWidth="1"/>
    <col min="1818" max="1818" width="8.140625" customWidth="1"/>
    <col min="2048" max="2048" width="23" customWidth="1"/>
    <col min="2049" max="2049" width="33" customWidth="1"/>
    <col min="2050" max="2050" width="20" customWidth="1"/>
    <col min="2051" max="2052" width="10.28515625" customWidth="1"/>
    <col min="2053" max="2053" width="14" customWidth="1"/>
    <col min="2054" max="2054" width="15.42578125" customWidth="1"/>
    <col min="2055" max="2055" width="14.42578125" customWidth="1"/>
    <col min="2056" max="2056" width="10" customWidth="1"/>
    <col min="2057" max="2057" width="13.42578125" customWidth="1"/>
    <col min="2058" max="2058" width="17.7109375" customWidth="1"/>
    <col min="2059" max="2059" width="16.85546875" customWidth="1"/>
    <col min="2060" max="2060" width="20.28515625" customWidth="1"/>
    <col min="2061" max="2061" width="17.28515625" customWidth="1"/>
    <col min="2062" max="2062" width="17" customWidth="1"/>
    <col min="2063" max="2063" width="16.28515625" customWidth="1"/>
    <col min="2064" max="2064" width="17.42578125" customWidth="1"/>
    <col min="2065" max="2065" width="15.42578125" customWidth="1"/>
    <col min="2066" max="2066" width="13.28515625" customWidth="1"/>
    <col min="2067" max="2067" width="13.5703125" customWidth="1"/>
    <col min="2068" max="2068" width="10" customWidth="1"/>
    <col min="2069" max="2069" width="20" customWidth="1"/>
    <col min="2070" max="2070" width="10.5703125" customWidth="1"/>
    <col min="2071" max="2071" width="16.140625" customWidth="1"/>
    <col min="2072" max="2072" width="12.7109375" customWidth="1"/>
    <col min="2073" max="2073" width="15.85546875" customWidth="1"/>
    <col min="2074" max="2074" width="8.140625" customWidth="1"/>
    <col min="2304" max="2304" width="23" customWidth="1"/>
    <col min="2305" max="2305" width="33" customWidth="1"/>
    <col min="2306" max="2306" width="20" customWidth="1"/>
    <col min="2307" max="2308" width="10.28515625" customWidth="1"/>
    <col min="2309" max="2309" width="14" customWidth="1"/>
    <col min="2310" max="2310" width="15.42578125" customWidth="1"/>
    <col min="2311" max="2311" width="14.42578125" customWidth="1"/>
    <col min="2312" max="2312" width="10" customWidth="1"/>
    <col min="2313" max="2313" width="13.42578125" customWidth="1"/>
    <col min="2314" max="2314" width="17.7109375" customWidth="1"/>
    <col min="2315" max="2315" width="16.85546875" customWidth="1"/>
    <col min="2316" max="2316" width="20.28515625" customWidth="1"/>
    <col min="2317" max="2317" width="17.28515625" customWidth="1"/>
    <col min="2318" max="2318" width="17" customWidth="1"/>
    <col min="2319" max="2319" width="16.28515625" customWidth="1"/>
    <col min="2320" max="2320" width="17.42578125" customWidth="1"/>
    <col min="2321" max="2321" width="15.42578125" customWidth="1"/>
    <col min="2322" max="2322" width="13.28515625" customWidth="1"/>
    <col min="2323" max="2323" width="13.5703125" customWidth="1"/>
    <col min="2324" max="2324" width="10" customWidth="1"/>
    <col min="2325" max="2325" width="20" customWidth="1"/>
    <col min="2326" max="2326" width="10.5703125" customWidth="1"/>
    <col min="2327" max="2327" width="16.140625" customWidth="1"/>
    <col min="2328" max="2328" width="12.7109375" customWidth="1"/>
    <col min="2329" max="2329" width="15.85546875" customWidth="1"/>
    <col min="2330" max="2330" width="8.140625" customWidth="1"/>
    <col min="2560" max="2560" width="23" customWidth="1"/>
    <col min="2561" max="2561" width="33" customWidth="1"/>
    <col min="2562" max="2562" width="20" customWidth="1"/>
    <col min="2563" max="2564" width="10.28515625" customWidth="1"/>
    <col min="2565" max="2565" width="14" customWidth="1"/>
    <col min="2566" max="2566" width="15.42578125" customWidth="1"/>
    <col min="2567" max="2567" width="14.42578125" customWidth="1"/>
    <col min="2568" max="2568" width="10" customWidth="1"/>
    <col min="2569" max="2569" width="13.42578125" customWidth="1"/>
    <col min="2570" max="2570" width="17.7109375" customWidth="1"/>
    <col min="2571" max="2571" width="16.85546875" customWidth="1"/>
    <col min="2572" max="2572" width="20.28515625" customWidth="1"/>
    <col min="2573" max="2573" width="17.28515625" customWidth="1"/>
    <col min="2574" max="2574" width="17" customWidth="1"/>
    <col min="2575" max="2575" width="16.28515625" customWidth="1"/>
    <col min="2576" max="2576" width="17.42578125" customWidth="1"/>
    <col min="2577" max="2577" width="15.42578125" customWidth="1"/>
    <col min="2578" max="2578" width="13.28515625" customWidth="1"/>
    <col min="2579" max="2579" width="13.5703125" customWidth="1"/>
    <col min="2580" max="2580" width="10" customWidth="1"/>
    <col min="2581" max="2581" width="20" customWidth="1"/>
    <col min="2582" max="2582" width="10.5703125" customWidth="1"/>
    <col min="2583" max="2583" width="16.140625" customWidth="1"/>
    <col min="2584" max="2584" width="12.7109375" customWidth="1"/>
    <col min="2585" max="2585" width="15.85546875" customWidth="1"/>
    <col min="2586" max="2586" width="8.140625" customWidth="1"/>
    <col min="2816" max="2816" width="23" customWidth="1"/>
    <col min="2817" max="2817" width="33" customWidth="1"/>
    <col min="2818" max="2818" width="20" customWidth="1"/>
    <col min="2819" max="2820" width="10.28515625" customWidth="1"/>
    <col min="2821" max="2821" width="14" customWidth="1"/>
    <col min="2822" max="2822" width="15.42578125" customWidth="1"/>
    <col min="2823" max="2823" width="14.42578125" customWidth="1"/>
    <col min="2824" max="2824" width="10" customWidth="1"/>
    <col min="2825" max="2825" width="13.42578125" customWidth="1"/>
    <col min="2826" max="2826" width="17.7109375" customWidth="1"/>
    <col min="2827" max="2827" width="16.85546875" customWidth="1"/>
    <col min="2828" max="2828" width="20.28515625" customWidth="1"/>
    <col min="2829" max="2829" width="17.28515625" customWidth="1"/>
    <col min="2830" max="2830" width="17" customWidth="1"/>
    <col min="2831" max="2831" width="16.28515625" customWidth="1"/>
    <col min="2832" max="2832" width="17.42578125" customWidth="1"/>
    <col min="2833" max="2833" width="15.42578125" customWidth="1"/>
    <col min="2834" max="2834" width="13.28515625" customWidth="1"/>
    <col min="2835" max="2835" width="13.5703125" customWidth="1"/>
    <col min="2836" max="2836" width="10" customWidth="1"/>
    <col min="2837" max="2837" width="20" customWidth="1"/>
    <col min="2838" max="2838" width="10.5703125" customWidth="1"/>
    <col min="2839" max="2839" width="16.140625" customWidth="1"/>
    <col min="2840" max="2840" width="12.7109375" customWidth="1"/>
    <col min="2841" max="2841" width="15.85546875" customWidth="1"/>
    <col min="2842" max="2842" width="8.140625" customWidth="1"/>
    <col min="3072" max="3072" width="23" customWidth="1"/>
    <col min="3073" max="3073" width="33" customWidth="1"/>
    <col min="3074" max="3074" width="20" customWidth="1"/>
    <col min="3075" max="3076" width="10.28515625" customWidth="1"/>
    <col min="3077" max="3077" width="14" customWidth="1"/>
    <col min="3078" max="3078" width="15.42578125" customWidth="1"/>
    <col min="3079" max="3079" width="14.42578125" customWidth="1"/>
    <col min="3080" max="3080" width="10" customWidth="1"/>
    <col min="3081" max="3081" width="13.42578125" customWidth="1"/>
    <col min="3082" max="3082" width="17.7109375" customWidth="1"/>
    <col min="3083" max="3083" width="16.85546875" customWidth="1"/>
    <col min="3084" max="3084" width="20.28515625" customWidth="1"/>
    <col min="3085" max="3085" width="17.28515625" customWidth="1"/>
    <col min="3086" max="3086" width="17" customWidth="1"/>
    <col min="3087" max="3087" width="16.28515625" customWidth="1"/>
    <col min="3088" max="3088" width="17.42578125" customWidth="1"/>
    <col min="3089" max="3089" width="15.42578125" customWidth="1"/>
    <col min="3090" max="3090" width="13.28515625" customWidth="1"/>
    <col min="3091" max="3091" width="13.5703125" customWidth="1"/>
    <col min="3092" max="3092" width="10" customWidth="1"/>
    <col min="3093" max="3093" width="20" customWidth="1"/>
    <col min="3094" max="3094" width="10.5703125" customWidth="1"/>
    <col min="3095" max="3095" width="16.140625" customWidth="1"/>
    <col min="3096" max="3096" width="12.7109375" customWidth="1"/>
    <col min="3097" max="3097" width="15.85546875" customWidth="1"/>
    <col min="3098" max="3098" width="8.140625" customWidth="1"/>
    <col min="3328" max="3328" width="23" customWidth="1"/>
    <col min="3329" max="3329" width="33" customWidth="1"/>
    <col min="3330" max="3330" width="20" customWidth="1"/>
    <col min="3331" max="3332" width="10.28515625" customWidth="1"/>
    <col min="3333" max="3333" width="14" customWidth="1"/>
    <col min="3334" max="3334" width="15.42578125" customWidth="1"/>
    <col min="3335" max="3335" width="14.42578125" customWidth="1"/>
    <col min="3336" max="3336" width="10" customWidth="1"/>
    <col min="3337" max="3337" width="13.42578125" customWidth="1"/>
    <col min="3338" max="3338" width="17.7109375" customWidth="1"/>
    <col min="3339" max="3339" width="16.85546875" customWidth="1"/>
    <col min="3340" max="3340" width="20.28515625" customWidth="1"/>
    <col min="3341" max="3341" width="17.28515625" customWidth="1"/>
    <col min="3342" max="3342" width="17" customWidth="1"/>
    <col min="3343" max="3343" width="16.28515625" customWidth="1"/>
    <col min="3344" max="3344" width="17.42578125" customWidth="1"/>
    <col min="3345" max="3345" width="15.42578125" customWidth="1"/>
    <col min="3346" max="3346" width="13.28515625" customWidth="1"/>
    <col min="3347" max="3347" width="13.5703125" customWidth="1"/>
    <col min="3348" max="3348" width="10" customWidth="1"/>
    <col min="3349" max="3349" width="20" customWidth="1"/>
    <col min="3350" max="3350" width="10.5703125" customWidth="1"/>
    <col min="3351" max="3351" width="16.140625" customWidth="1"/>
    <col min="3352" max="3352" width="12.7109375" customWidth="1"/>
    <col min="3353" max="3353" width="15.85546875" customWidth="1"/>
    <col min="3354" max="3354" width="8.140625" customWidth="1"/>
    <col min="3584" max="3584" width="23" customWidth="1"/>
    <col min="3585" max="3585" width="33" customWidth="1"/>
    <col min="3586" max="3586" width="20" customWidth="1"/>
    <col min="3587" max="3588" width="10.28515625" customWidth="1"/>
    <col min="3589" max="3589" width="14" customWidth="1"/>
    <col min="3590" max="3590" width="15.42578125" customWidth="1"/>
    <col min="3591" max="3591" width="14.42578125" customWidth="1"/>
    <col min="3592" max="3592" width="10" customWidth="1"/>
    <col min="3593" max="3593" width="13.42578125" customWidth="1"/>
    <col min="3594" max="3594" width="17.7109375" customWidth="1"/>
    <col min="3595" max="3595" width="16.85546875" customWidth="1"/>
    <col min="3596" max="3596" width="20.28515625" customWidth="1"/>
    <col min="3597" max="3597" width="17.28515625" customWidth="1"/>
    <col min="3598" max="3598" width="17" customWidth="1"/>
    <col min="3599" max="3599" width="16.28515625" customWidth="1"/>
    <col min="3600" max="3600" width="17.42578125" customWidth="1"/>
    <col min="3601" max="3601" width="15.42578125" customWidth="1"/>
    <col min="3602" max="3602" width="13.28515625" customWidth="1"/>
    <col min="3603" max="3603" width="13.5703125" customWidth="1"/>
    <col min="3604" max="3604" width="10" customWidth="1"/>
    <col min="3605" max="3605" width="20" customWidth="1"/>
    <col min="3606" max="3606" width="10.5703125" customWidth="1"/>
    <col min="3607" max="3607" width="16.140625" customWidth="1"/>
    <col min="3608" max="3608" width="12.7109375" customWidth="1"/>
    <col min="3609" max="3609" width="15.85546875" customWidth="1"/>
    <col min="3610" max="3610" width="8.140625" customWidth="1"/>
    <col min="3840" max="3840" width="23" customWidth="1"/>
    <col min="3841" max="3841" width="33" customWidth="1"/>
    <col min="3842" max="3842" width="20" customWidth="1"/>
    <col min="3843" max="3844" width="10.28515625" customWidth="1"/>
    <col min="3845" max="3845" width="14" customWidth="1"/>
    <col min="3846" max="3846" width="15.42578125" customWidth="1"/>
    <col min="3847" max="3847" width="14.42578125" customWidth="1"/>
    <col min="3848" max="3848" width="10" customWidth="1"/>
    <col min="3849" max="3849" width="13.42578125" customWidth="1"/>
    <col min="3850" max="3850" width="17.7109375" customWidth="1"/>
    <col min="3851" max="3851" width="16.85546875" customWidth="1"/>
    <col min="3852" max="3852" width="20.28515625" customWidth="1"/>
    <col min="3853" max="3853" width="17.28515625" customWidth="1"/>
    <col min="3854" max="3854" width="17" customWidth="1"/>
    <col min="3855" max="3855" width="16.28515625" customWidth="1"/>
    <col min="3856" max="3856" width="17.42578125" customWidth="1"/>
    <col min="3857" max="3857" width="15.42578125" customWidth="1"/>
    <col min="3858" max="3858" width="13.28515625" customWidth="1"/>
    <col min="3859" max="3859" width="13.5703125" customWidth="1"/>
    <col min="3860" max="3860" width="10" customWidth="1"/>
    <col min="3861" max="3861" width="20" customWidth="1"/>
    <col min="3862" max="3862" width="10.5703125" customWidth="1"/>
    <col min="3863" max="3863" width="16.140625" customWidth="1"/>
    <col min="3864" max="3864" width="12.7109375" customWidth="1"/>
    <col min="3865" max="3865" width="15.85546875" customWidth="1"/>
    <col min="3866" max="3866" width="8.140625" customWidth="1"/>
    <col min="4096" max="4096" width="23" customWidth="1"/>
    <col min="4097" max="4097" width="33" customWidth="1"/>
    <col min="4098" max="4098" width="20" customWidth="1"/>
    <col min="4099" max="4100" width="10.28515625" customWidth="1"/>
    <col min="4101" max="4101" width="14" customWidth="1"/>
    <col min="4102" max="4102" width="15.42578125" customWidth="1"/>
    <col min="4103" max="4103" width="14.42578125" customWidth="1"/>
    <col min="4104" max="4104" width="10" customWidth="1"/>
    <col min="4105" max="4105" width="13.42578125" customWidth="1"/>
    <col min="4106" max="4106" width="17.7109375" customWidth="1"/>
    <col min="4107" max="4107" width="16.85546875" customWidth="1"/>
    <col min="4108" max="4108" width="20.28515625" customWidth="1"/>
    <col min="4109" max="4109" width="17.28515625" customWidth="1"/>
    <col min="4110" max="4110" width="17" customWidth="1"/>
    <col min="4111" max="4111" width="16.28515625" customWidth="1"/>
    <col min="4112" max="4112" width="17.42578125" customWidth="1"/>
    <col min="4113" max="4113" width="15.42578125" customWidth="1"/>
    <col min="4114" max="4114" width="13.28515625" customWidth="1"/>
    <col min="4115" max="4115" width="13.5703125" customWidth="1"/>
    <col min="4116" max="4116" width="10" customWidth="1"/>
    <col min="4117" max="4117" width="20" customWidth="1"/>
    <col min="4118" max="4118" width="10.5703125" customWidth="1"/>
    <col min="4119" max="4119" width="16.140625" customWidth="1"/>
    <col min="4120" max="4120" width="12.7109375" customWidth="1"/>
    <col min="4121" max="4121" width="15.85546875" customWidth="1"/>
    <col min="4122" max="4122" width="8.140625" customWidth="1"/>
    <col min="4352" max="4352" width="23" customWidth="1"/>
    <col min="4353" max="4353" width="33" customWidth="1"/>
    <col min="4354" max="4354" width="20" customWidth="1"/>
    <col min="4355" max="4356" width="10.28515625" customWidth="1"/>
    <col min="4357" max="4357" width="14" customWidth="1"/>
    <col min="4358" max="4358" width="15.42578125" customWidth="1"/>
    <col min="4359" max="4359" width="14.42578125" customWidth="1"/>
    <col min="4360" max="4360" width="10" customWidth="1"/>
    <col min="4361" max="4361" width="13.42578125" customWidth="1"/>
    <col min="4362" max="4362" width="17.7109375" customWidth="1"/>
    <col min="4363" max="4363" width="16.85546875" customWidth="1"/>
    <col min="4364" max="4364" width="20.28515625" customWidth="1"/>
    <col min="4365" max="4365" width="17.28515625" customWidth="1"/>
    <col min="4366" max="4366" width="17" customWidth="1"/>
    <col min="4367" max="4367" width="16.28515625" customWidth="1"/>
    <col min="4368" max="4368" width="17.42578125" customWidth="1"/>
    <col min="4369" max="4369" width="15.42578125" customWidth="1"/>
    <col min="4370" max="4370" width="13.28515625" customWidth="1"/>
    <col min="4371" max="4371" width="13.5703125" customWidth="1"/>
    <col min="4372" max="4372" width="10" customWidth="1"/>
    <col min="4373" max="4373" width="20" customWidth="1"/>
    <col min="4374" max="4374" width="10.5703125" customWidth="1"/>
    <col min="4375" max="4375" width="16.140625" customWidth="1"/>
    <col min="4376" max="4376" width="12.7109375" customWidth="1"/>
    <col min="4377" max="4377" width="15.85546875" customWidth="1"/>
    <col min="4378" max="4378" width="8.140625" customWidth="1"/>
    <col min="4608" max="4608" width="23" customWidth="1"/>
    <col min="4609" max="4609" width="33" customWidth="1"/>
    <col min="4610" max="4610" width="20" customWidth="1"/>
    <col min="4611" max="4612" width="10.28515625" customWidth="1"/>
    <col min="4613" max="4613" width="14" customWidth="1"/>
    <col min="4614" max="4614" width="15.42578125" customWidth="1"/>
    <col min="4615" max="4615" width="14.42578125" customWidth="1"/>
    <col min="4616" max="4616" width="10" customWidth="1"/>
    <col min="4617" max="4617" width="13.42578125" customWidth="1"/>
    <col min="4618" max="4618" width="17.7109375" customWidth="1"/>
    <col min="4619" max="4619" width="16.85546875" customWidth="1"/>
    <col min="4620" max="4620" width="20.28515625" customWidth="1"/>
    <col min="4621" max="4621" width="17.28515625" customWidth="1"/>
    <col min="4622" max="4622" width="17" customWidth="1"/>
    <col min="4623" max="4623" width="16.28515625" customWidth="1"/>
    <col min="4624" max="4624" width="17.42578125" customWidth="1"/>
    <col min="4625" max="4625" width="15.42578125" customWidth="1"/>
    <col min="4626" max="4626" width="13.28515625" customWidth="1"/>
    <col min="4627" max="4627" width="13.5703125" customWidth="1"/>
    <col min="4628" max="4628" width="10" customWidth="1"/>
    <col min="4629" max="4629" width="20" customWidth="1"/>
    <col min="4630" max="4630" width="10.5703125" customWidth="1"/>
    <col min="4631" max="4631" width="16.140625" customWidth="1"/>
    <col min="4632" max="4632" width="12.7109375" customWidth="1"/>
    <col min="4633" max="4633" width="15.85546875" customWidth="1"/>
    <col min="4634" max="4634" width="8.140625" customWidth="1"/>
    <col min="4864" max="4864" width="23" customWidth="1"/>
    <col min="4865" max="4865" width="33" customWidth="1"/>
    <col min="4866" max="4866" width="20" customWidth="1"/>
    <col min="4867" max="4868" width="10.28515625" customWidth="1"/>
    <col min="4869" max="4869" width="14" customWidth="1"/>
    <col min="4870" max="4870" width="15.42578125" customWidth="1"/>
    <col min="4871" max="4871" width="14.42578125" customWidth="1"/>
    <col min="4872" max="4872" width="10" customWidth="1"/>
    <col min="4873" max="4873" width="13.42578125" customWidth="1"/>
    <col min="4874" max="4874" width="17.7109375" customWidth="1"/>
    <col min="4875" max="4875" width="16.85546875" customWidth="1"/>
    <col min="4876" max="4876" width="20.28515625" customWidth="1"/>
    <col min="4877" max="4877" width="17.28515625" customWidth="1"/>
    <col min="4878" max="4878" width="17" customWidth="1"/>
    <col min="4879" max="4879" width="16.28515625" customWidth="1"/>
    <col min="4880" max="4880" width="17.42578125" customWidth="1"/>
    <col min="4881" max="4881" width="15.42578125" customWidth="1"/>
    <col min="4882" max="4882" width="13.28515625" customWidth="1"/>
    <col min="4883" max="4883" width="13.5703125" customWidth="1"/>
    <col min="4884" max="4884" width="10" customWidth="1"/>
    <col min="4885" max="4885" width="20" customWidth="1"/>
    <col min="4886" max="4886" width="10.5703125" customWidth="1"/>
    <col min="4887" max="4887" width="16.140625" customWidth="1"/>
    <col min="4888" max="4888" width="12.7109375" customWidth="1"/>
    <col min="4889" max="4889" width="15.85546875" customWidth="1"/>
    <col min="4890" max="4890" width="8.140625" customWidth="1"/>
    <col min="5120" max="5120" width="23" customWidth="1"/>
    <col min="5121" max="5121" width="33" customWidth="1"/>
    <col min="5122" max="5122" width="20" customWidth="1"/>
    <col min="5123" max="5124" width="10.28515625" customWidth="1"/>
    <col min="5125" max="5125" width="14" customWidth="1"/>
    <col min="5126" max="5126" width="15.42578125" customWidth="1"/>
    <col min="5127" max="5127" width="14.42578125" customWidth="1"/>
    <col min="5128" max="5128" width="10" customWidth="1"/>
    <col min="5129" max="5129" width="13.42578125" customWidth="1"/>
    <col min="5130" max="5130" width="17.7109375" customWidth="1"/>
    <col min="5131" max="5131" width="16.85546875" customWidth="1"/>
    <col min="5132" max="5132" width="20.28515625" customWidth="1"/>
    <col min="5133" max="5133" width="17.28515625" customWidth="1"/>
    <col min="5134" max="5134" width="17" customWidth="1"/>
    <col min="5135" max="5135" width="16.28515625" customWidth="1"/>
    <col min="5136" max="5136" width="17.42578125" customWidth="1"/>
    <col min="5137" max="5137" width="15.42578125" customWidth="1"/>
    <col min="5138" max="5138" width="13.28515625" customWidth="1"/>
    <col min="5139" max="5139" width="13.5703125" customWidth="1"/>
    <col min="5140" max="5140" width="10" customWidth="1"/>
    <col min="5141" max="5141" width="20" customWidth="1"/>
    <col min="5142" max="5142" width="10.5703125" customWidth="1"/>
    <col min="5143" max="5143" width="16.140625" customWidth="1"/>
    <col min="5144" max="5144" width="12.7109375" customWidth="1"/>
    <col min="5145" max="5145" width="15.85546875" customWidth="1"/>
    <col min="5146" max="5146" width="8.140625" customWidth="1"/>
    <col min="5376" max="5376" width="23" customWidth="1"/>
    <col min="5377" max="5377" width="33" customWidth="1"/>
    <col min="5378" max="5378" width="20" customWidth="1"/>
    <col min="5379" max="5380" width="10.28515625" customWidth="1"/>
    <col min="5381" max="5381" width="14" customWidth="1"/>
    <col min="5382" max="5382" width="15.42578125" customWidth="1"/>
    <col min="5383" max="5383" width="14.42578125" customWidth="1"/>
    <col min="5384" max="5384" width="10" customWidth="1"/>
    <col min="5385" max="5385" width="13.42578125" customWidth="1"/>
    <col min="5386" max="5386" width="17.7109375" customWidth="1"/>
    <col min="5387" max="5387" width="16.85546875" customWidth="1"/>
    <col min="5388" max="5388" width="20.28515625" customWidth="1"/>
    <col min="5389" max="5389" width="17.28515625" customWidth="1"/>
    <col min="5390" max="5390" width="17" customWidth="1"/>
    <col min="5391" max="5391" width="16.28515625" customWidth="1"/>
    <col min="5392" max="5392" width="17.42578125" customWidth="1"/>
    <col min="5393" max="5393" width="15.42578125" customWidth="1"/>
    <col min="5394" max="5394" width="13.28515625" customWidth="1"/>
    <col min="5395" max="5395" width="13.5703125" customWidth="1"/>
    <col min="5396" max="5396" width="10" customWidth="1"/>
    <col min="5397" max="5397" width="20" customWidth="1"/>
    <col min="5398" max="5398" width="10.5703125" customWidth="1"/>
    <col min="5399" max="5399" width="16.140625" customWidth="1"/>
    <col min="5400" max="5400" width="12.7109375" customWidth="1"/>
    <col min="5401" max="5401" width="15.85546875" customWidth="1"/>
    <col min="5402" max="5402" width="8.140625" customWidth="1"/>
    <col min="5632" max="5632" width="23" customWidth="1"/>
    <col min="5633" max="5633" width="33" customWidth="1"/>
    <col min="5634" max="5634" width="20" customWidth="1"/>
    <col min="5635" max="5636" width="10.28515625" customWidth="1"/>
    <col min="5637" max="5637" width="14" customWidth="1"/>
    <col min="5638" max="5638" width="15.42578125" customWidth="1"/>
    <col min="5639" max="5639" width="14.42578125" customWidth="1"/>
    <col min="5640" max="5640" width="10" customWidth="1"/>
    <col min="5641" max="5641" width="13.42578125" customWidth="1"/>
    <col min="5642" max="5642" width="17.7109375" customWidth="1"/>
    <col min="5643" max="5643" width="16.85546875" customWidth="1"/>
    <col min="5644" max="5644" width="20.28515625" customWidth="1"/>
    <col min="5645" max="5645" width="17.28515625" customWidth="1"/>
    <col min="5646" max="5646" width="17" customWidth="1"/>
    <col min="5647" max="5647" width="16.28515625" customWidth="1"/>
    <col min="5648" max="5648" width="17.42578125" customWidth="1"/>
    <col min="5649" max="5649" width="15.42578125" customWidth="1"/>
    <col min="5650" max="5650" width="13.28515625" customWidth="1"/>
    <col min="5651" max="5651" width="13.5703125" customWidth="1"/>
    <col min="5652" max="5652" width="10" customWidth="1"/>
    <col min="5653" max="5653" width="20" customWidth="1"/>
    <col min="5654" max="5654" width="10.5703125" customWidth="1"/>
    <col min="5655" max="5655" width="16.140625" customWidth="1"/>
    <col min="5656" max="5656" width="12.7109375" customWidth="1"/>
    <col min="5657" max="5657" width="15.85546875" customWidth="1"/>
    <col min="5658" max="5658" width="8.140625" customWidth="1"/>
    <col min="5888" max="5888" width="23" customWidth="1"/>
    <col min="5889" max="5889" width="33" customWidth="1"/>
    <col min="5890" max="5890" width="20" customWidth="1"/>
    <col min="5891" max="5892" width="10.28515625" customWidth="1"/>
    <col min="5893" max="5893" width="14" customWidth="1"/>
    <col min="5894" max="5894" width="15.42578125" customWidth="1"/>
    <col min="5895" max="5895" width="14.42578125" customWidth="1"/>
    <col min="5896" max="5896" width="10" customWidth="1"/>
    <col min="5897" max="5897" width="13.42578125" customWidth="1"/>
    <col min="5898" max="5898" width="17.7109375" customWidth="1"/>
    <col min="5899" max="5899" width="16.85546875" customWidth="1"/>
    <col min="5900" max="5900" width="20.28515625" customWidth="1"/>
    <col min="5901" max="5901" width="17.28515625" customWidth="1"/>
    <col min="5902" max="5902" width="17" customWidth="1"/>
    <col min="5903" max="5903" width="16.28515625" customWidth="1"/>
    <col min="5904" max="5904" width="17.42578125" customWidth="1"/>
    <col min="5905" max="5905" width="15.42578125" customWidth="1"/>
    <col min="5906" max="5906" width="13.28515625" customWidth="1"/>
    <col min="5907" max="5907" width="13.5703125" customWidth="1"/>
    <col min="5908" max="5908" width="10" customWidth="1"/>
    <col min="5909" max="5909" width="20" customWidth="1"/>
    <col min="5910" max="5910" width="10.5703125" customWidth="1"/>
    <col min="5911" max="5911" width="16.140625" customWidth="1"/>
    <col min="5912" max="5912" width="12.7109375" customWidth="1"/>
    <col min="5913" max="5913" width="15.85546875" customWidth="1"/>
    <col min="5914" max="5914" width="8.140625" customWidth="1"/>
    <col min="6144" max="6144" width="23" customWidth="1"/>
    <col min="6145" max="6145" width="33" customWidth="1"/>
    <col min="6146" max="6146" width="20" customWidth="1"/>
    <col min="6147" max="6148" width="10.28515625" customWidth="1"/>
    <col min="6149" max="6149" width="14" customWidth="1"/>
    <col min="6150" max="6150" width="15.42578125" customWidth="1"/>
    <col min="6151" max="6151" width="14.42578125" customWidth="1"/>
    <col min="6152" max="6152" width="10" customWidth="1"/>
    <col min="6153" max="6153" width="13.42578125" customWidth="1"/>
    <col min="6154" max="6154" width="17.7109375" customWidth="1"/>
    <col min="6155" max="6155" width="16.85546875" customWidth="1"/>
    <col min="6156" max="6156" width="20.28515625" customWidth="1"/>
    <col min="6157" max="6157" width="17.28515625" customWidth="1"/>
    <col min="6158" max="6158" width="17" customWidth="1"/>
    <col min="6159" max="6159" width="16.28515625" customWidth="1"/>
    <col min="6160" max="6160" width="17.42578125" customWidth="1"/>
    <col min="6161" max="6161" width="15.42578125" customWidth="1"/>
    <col min="6162" max="6162" width="13.28515625" customWidth="1"/>
    <col min="6163" max="6163" width="13.5703125" customWidth="1"/>
    <col min="6164" max="6164" width="10" customWidth="1"/>
    <col min="6165" max="6165" width="20" customWidth="1"/>
    <col min="6166" max="6166" width="10.5703125" customWidth="1"/>
    <col min="6167" max="6167" width="16.140625" customWidth="1"/>
    <col min="6168" max="6168" width="12.7109375" customWidth="1"/>
    <col min="6169" max="6169" width="15.85546875" customWidth="1"/>
    <col min="6170" max="6170" width="8.140625" customWidth="1"/>
    <col min="6400" max="6400" width="23" customWidth="1"/>
    <col min="6401" max="6401" width="33" customWidth="1"/>
    <col min="6402" max="6402" width="20" customWidth="1"/>
    <col min="6403" max="6404" width="10.28515625" customWidth="1"/>
    <col min="6405" max="6405" width="14" customWidth="1"/>
    <col min="6406" max="6406" width="15.42578125" customWidth="1"/>
    <col min="6407" max="6407" width="14.42578125" customWidth="1"/>
    <col min="6408" max="6408" width="10" customWidth="1"/>
    <col min="6409" max="6409" width="13.42578125" customWidth="1"/>
    <col min="6410" max="6410" width="17.7109375" customWidth="1"/>
    <col min="6411" max="6411" width="16.85546875" customWidth="1"/>
    <col min="6412" max="6412" width="20.28515625" customWidth="1"/>
    <col min="6413" max="6413" width="17.28515625" customWidth="1"/>
    <col min="6414" max="6414" width="17" customWidth="1"/>
    <col min="6415" max="6415" width="16.28515625" customWidth="1"/>
    <col min="6416" max="6416" width="17.42578125" customWidth="1"/>
    <col min="6417" max="6417" width="15.42578125" customWidth="1"/>
    <col min="6418" max="6418" width="13.28515625" customWidth="1"/>
    <col min="6419" max="6419" width="13.5703125" customWidth="1"/>
    <col min="6420" max="6420" width="10" customWidth="1"/>
    <col min="6421" max="6421" width="20" customWidth="1"/>
    <col min="6422" max="6422" width="10.5703125" customWidth="1"/>
    <col min="6423" max="6423" width="16.140625" customWidth="1"/>
    <col min="6424" max="6424" width="12.7109375" customWidth="1"/>
    <col min="6425" max="6425" width="15.85546875" customWidth="1"/>
    <col min="6426" max="6426" width="8.140625" customWidth="1"/>
    <col min="6656" max="6656" width="23" customWidth="1"/>
    <col min="6657" max="6657" width="33" customWidth="1"/>
    <col min="6658" max="6658" width="20" customWidth="1"/>
    <col min="6659" max="6660" width="10.28515625" customWidth="1"/>
    <col min="6661" max="6661" width="14" customWidth="1"/>
    <col min="6662" max="6662" width="15.42578125" customWidth="1"/>
    <col min="6663" max="6663" width="14.42578125" customWidth="1"/>
    <col min="6664" max="6664" width="10" customWidth="1"/>
    <col min="6665" max="6665" width="13.42578125" customWidth="1"/>
    <col min="6666" max="6666" width="17.7109375" customWidth="1"/>
    <col min="6667" max="6667" width="16.85546875" customWidth="1"/>
    <col min="6668" max="6668" width="20.28515625" customWidth="1"/>
    <col min="6669" max="6669" width="17.28515625" customWidth="1"/>
    <col min="6670" max="6670" width="17" customWidth="1"/>
    <col min="6671" max="6671" width="16.28515625" customWidth="1"/>
    <col min="6672" max="6672" width="17.42578125" customWidth="1"/>
    <col min="6673" max="6673" width="15.42578125" customWidth="1"/>
    <col min="6674" max="6674" width="13.28515625" customWidth="1"/>
    <col min="6675" max="6675" width="13.5703125" customWidth="1"/>
    <col min="6676" max="6676" width="10" customWidth="1"/>
    <col min="6677" max="6677" width="20" customWidth="1"/>
    <col min="6678" max="6678" width="10.5703125" customWidth="1"/>
    <col min="6679" max="6679" width="16.140625" customWidth="1"/>
    <col min="6680" max="6680" width="12.7109375" customWidth="1"/>
    <col min="6681" max="6681" width="15.85546875" customWidth="1"/>
    <col min="6682" max="6682" width="8.140625" customWidth="1"/>
    <col min="6912" max="6912" width="23" customWidth="1"/>
    <col min="6913" max="6913" width="33" customWidth="1"/>
    <col min="6914" max="6914" width="20" customWidth="1"/>
    <col min="6915" max="6916" width="10.28515625" customWidth="1"/>
    <col min="6917" max="6917" width="14" customWidth="1"/>
    <col min="6918" max="6918" width="15.42578125" customWidth="1"/>
    <col min="6919" max="6919" width="14.42578125" customWidth="1"/>
    <col min="6920" max="6920" width="10" customWidth="1"/>
    <col min="6921" max="6921" width="13.42578125" customWidth="1"/>
    <col min="6922" max="6922" width="17.7109375" customWidth="1"/>
    <col min="6923" max="6923" width="16.85546875" customWidth="1"/>
    <col min="6924" max="6924" width="20.28515625" customWidth="1"/>
    <col min="6925" max="6925" width="17.28515625" customWidth="1"/>
    <col min="6926" max="6926" width="17" customWidth="1"/>
    <col min="6927" max="6927" width="16.28515625" customWidth="1"/>
    <col min="6928" max="6928" width="17.42578125" customWidth="1"/>
    <col min="6929" max="6929" width="15.42578125" customWidth="1"/>
    <col min="6930" max="6930" width="13.28515625" customWidth="1"/>
    <col min="6931" max="6931" width="13.5703125" customWidth="1"/>
    <col min="6932" max="6932" width="10" customWidth="1"/>
    <col min="6933" max="6933" width="20" customWidth="1"/>
    <col min="6934" max="6934" width="10.5703125" customWidth="1"/>
    <col min="6935" max="6935" width="16.140625" customWidth="1"/>
    <col min="6936" max="6936" width="12.7109375" customWidth="1"/>
    <col min="6937" max="6937" width="15.85546875" customWidth="1"/>
    <col min="6938" max="6938" width="8.140625" customWidth="1"/>
    <col min="7168" max="7168" width="23" customWidth="1"/>
    <col min="7169" max="7169" width="33" customWidth="1"/>
    <col min="7170" max="7170" width="20" customWidth="1"/>
    <col min="7171" max="7172" width="10.28515625" customWidth="1"/>
    <col min="7173" max="7173" width="14" customWidth="1"/>
    <col min="7174" max="7174" width="15.42578125" customWidth="1"/>
    <col min="7175" max="7175" width="14.42578125" customWidth="1"/>
    <col min="7176" max="7176" width="10" customWidth="1"/>
    <col min="7177" max="7177" width="13.42578125" customWidth="1"/>
    <col min="7178" max="7178" width="17.7109375" customWidth="1"/>
    <col min="7179" max="7179" width="16.85546875" customWidth="1"/>
    <col min="7180" max="7180" width="20.28515625" customWidth="1"/>
    <col min="7181" max="7181" width="17.28515625" customWidth="1"/>
    <col min="7182" max="7182" width="17" customWidth="1"/>
    <col min="7183" max="7183" width="16.28515625" customWidth="1"/>
    <col min="7184" max="7184" width="17.42578125" customWidth="1"/>
    <col min="7185" max="7185" width="15.42578125" customWidth="1"/>
    <col min="7186" max="7186" width="13.28515625" customWidth="1"/>
    <col min="7187" max="7187" width="13.5703125" customWidth="1"/>
    <col min="7188" max="7188" width="10" customWidth="1"/>
    <col min="7189" max="7189" width="20" customWidth="1"/>
    <col min="7190" max="7190" width="10.5703125" customWidth="1"/>
    <col min="7191" max="7191" width="16.140625" customWidth="1"/>
    <col min="7192" max="7192" width="12.7109375" customWidth="1"/>
    <col min="7193" max="7193" width="15.85546875" customWidth="1"/>
    <col min="7194" max="7194" width="8.140625" customWidth="1"/>
    <col min="7424" max="7424" width="23" customWidth="1"/>
    <col min="7425" max="7425" width="33" customWidth="1"/>
    <col min="7426" max="7426" width="20" customWidth="1"/>
    <col min="7427" max="7428" width="10.28515625" customWidth="1"/>
    <col min="7429" max="7429" width="14" customWidth="1"/>
    <col min="7430" max="7430" width="15.42578125" customWidth="1"/>
    <col min="7431" max="7431" width="14.42578125" customWidth="1"/>
    <col min="7432" max="7432" width="10" customWidth="1"/>
    <col min="7433" max="7433" width="13.42578125" customWidth="1"/>
    <col min="7434" max="7434" width="17.7109375" customWidth="1"/>
    <col min="7435" max="7435" width="16.85546875" customWidth="1"/>
    <col min="7436" max="7436" width="20.28515625" customWidth="1"/>
    <col min="7437" max="7437" width="17.28515625" customWidth="1"/>
    <col min="7438" max="7438" width="17" customWidth="1"/>
    <col min="7439" max="7439" width="16.28515625" customWidth="1"/>
    <col min="7440" max="7440" width="17.42578125" customWidth="1"/>
    <col min="7441" max="7441" width="15.42578125" customWidth="1"/>
    <col min="7442" max="7442" width="13.28515625" customWidth="1"/>
    <col min="7443" max="7443" width="13.5703125" customWidth="1"/>
    <col min="7444" max="7444" width="10" customWidth="1"/>
    <col min="7445" max="7445" width="20" customWidth="1"/>
    <col min="7446" max="7446" width="10.5703125" customWidth="1"/>
    <col min="7447" max="7447" width="16.140625" customWidth="1"/>
    <col min="7448" max="7448" width="12.7109375" customWidth="1"/>
    <col min="7449" max="7449" width="15.85546875" customWidth="1"/>
    <col min="7450" max="7450" width="8.140625" customWidth="1"/>
    <col min="7680" max="7680" width="23" customWidth="1"/>
    <col min="7681" max="7681" width="33" customWidth="1"/>
    <col min="7682" max="7682" width="20" customWidth="1"/>
    <col min="7683" max="7684" width="10.28515625" customWidth="1"/>
    <col min="7685" max="7685" width="14" customWidth="1"/>
    <col min="7686" max="7686" width="15.42578125" customWidth="1"/>
    <col min="7687" max="7687" width="14.42578125" customWidth="1"/>
    <col min="7688" max="7688" width="10" customWidth="1"/>
    <col min="7689" max="7689" width="13.42578125" customWidth="1"/>
    <col min="7690" max="7690" width="17.7109375" customWidth="1"/>
    <col min="7691" max="7691" width="16.85546875" customWidth="1"/>
    <col min="7692" max="7692" width="20.28515625" customWidth="1"/>
    <col min="7693" max="7693" width="17.28515625" customWidth="1"/>
    <col min="7694" max="7694" width="17" customWidth="1"/>
    <col min="7695" max="7695" width="16.28515625" customWidth="1"/>
    <col min="7696" max="7696" width="17.42578125" customWidth="1"/>
    <col min="7697" max="7697" width="15.42578125" customWidth="1"/>
    <col min="7698" max="7698" width="13.28515625" customWidth="1"/>
    <col min="7699" max="7699" width="13.5703125" customWidth="1"/>
    <col min="7700" max="7700" width="10" customWidth="1"/>
    <col min="7701" max="7701" width="20" customWidth="1"/>
    <col min="7702" max="7702" width="10.5703125" customWidth="1"/>
    <col min="7703" max="7703" width="16.140625" customWidth="1"/>
    <col min="7704" max="7704" width="12.7109375" customWidth="1"/>
    <col min="7705" max="7705" width="15.85546875" customWidth="1"/>
    <col min="7706" max="7706" width="8.140625" customWidth="1"/>
    <col min="7936" max="7936" width="23" customWidth="1"/>
    <col min="7937" max="7937" width="33" customWidth="1"/>
    <col min="7938" max="7938" width="20" customWidth="1"/>
    <col min="7939" max="7940" width="10.28515625" customWidth="1"/>
    <col min="7941" max="7941" width="14" customWidth="1"/>
    <col min="7942" max="7942" width="15.42578125" customWidth="1"/>
    <col min="7943" max="7943" width="14.42578125" customWidth="1"/>
    <col min="7944" max="7944" width="10" customWidth="1"/>
    <col min="7945" max="7945" width="13.42578125" customWidth="1"/>
    <col min="7946" max="7946" width="17.7109375" customWidth="1"/>
    <col min="7947" max="7947" width="16.85546875" customWidth="1"/>
    <col min="7948" max="7948" width="20.28515625" customWidth="1"/>
    <col min="7949" max="7949" width="17.28515625" customWidth="1"/>
    <col min="7950" max="7950" width="17" customWidth="1"/>
    <col min="7951" max="7951" width="16.28515625" customWidth="1"/>
    <col min="7952" max="7952" width="17.42578125" customWidth="1"/>
    <col min="7953" max="7953" width="15.42578125" customWidth="1"/>
    <col min="7954" max="7954" width="13.28515625" customWidth="1"/>
    <col min="7955" max="7955" width="13.5703125" customWidth="1"/>
    <col min="7956" max="7956" width="10" customWidth="1"/>
    <col min="7957" max="7957" width="20" customWidth="1"/>
    <col min="7958" max="7958" width="10.5703125" customWidth="1"/>
    <col min="7959" max="7959" width="16.140625" customWidth="1"/>
    <col min="7960" max="7960" width="12.7109375" customWidth="1"/>
    <col min="7961" max="7961" width="15.85546875" customWidth="1"/>
    <col min="7962" max="7962" width="8.140625" customWidth="1"/>
    <col min="8192" max="8192" width="23" customWidth="1"/>
    <col min="8193" max="8193" width="33" customWidth="1"/>
    <col min="8194" max="8194" width="20" customWidth="1"/>
    <col min="8195" max="8196" width="10.28515625" customWidth="1"/>
    <col min="8197" max="8197" width="14" customWidth="1"/>
    <col min="8198" max="8198" width="15.42578125" customWidth="1"/>
    <col min="8199" max="8199" width="14.42578125" customWidth="1"/>
    <col min="8200" max="8200" width="10" customWidth="1"/>
    <col min="8201" max="8201" width="13.42578125" customWidth="1"/>
    <col min="8202" max="8202" width="17.7109375" customWidth="1"/>
    <col min="8203" max="8203" width="16.85546875" customWidth="1"/>
    <col min="8204" max="8204" width="20.28515625" customWidth="1"/>
    <col min="8205" max="8205" width="17.28515625" customWidth="1"/>
    <col min="8206" max="8206" width="17" customWidth="1"/>
    <col min="8207" max="8207" width="16.28515625" customWidth="1"/>
    <col min="8208" max="8208" width="17.42578125" customWidth="1"/>
    <col min="8209" max="8209" width="15.42578125" customWidth="1"/>
    <col min="8210" max="8210" width="13.28515625" customWidth="1"/>
    <col min="8211" max="8211" width="13.5703125" customWidth="1"/>
    <col min="8212" max="8212" width="10" customWidth="1"/>
    <col min="8213" max="8213" width="20" customWidth="1"/>
    <col min="8214" max="8214" width="10.5703125" customWidth="1"/>
    <col min="8215" max="8215" width="16.140625" customWidth="1"/>
    <col min="8216" max="8216" width="12.7109375" customWidth="1"/>
    <col min="8217" max="8217" width="15.85546875" customWidth="1"/>
    <col min="8218" max="8218" width="8.140625" customWidth="1"/>
    <col min="8448" max="8448" width="23" customWidth="1"/>
    <col min="8449" max="8449" width="33" customWidth="1"/>
    <col min="8450" max="8450" width="20" customWidth="1"/>
    <col min="8451" max="8452" width="10.28515625" customWidth="1"/>
    <col min="8453" max="8453" width="14" customWidth="1"/>
    <col min="8454" max="8454" width="15.42578125" customWidth="1"/>
    <col min="8455" max="8455" width="14.42578125" customWidth="1"/>
    <col min="8456" max="8456" width="10" customWidth="1"/>
    <col min="8457" max="8457" width="13.42578125" customWidth="1"/>
    <col min="8458" max="8458" width="17.7109375" customWidth="1"/>
    <col min="8459" max="8459" width="16.85546875" customWidth="1"/>
    <col min="8460" max="8460" width="20.28515625" customWidth="1"/>
    <col min="8461" max="8461" width="17.28515625" customWidth="1"/>
    <col min="8462" max="8462" width="17" customWidth="1"/>
    <col min="8463" max="8463" width="16.28515625" customWidth="1"/>
    <col min="8464" max="8464" width="17.42578125" customWidth="1"/>
    <col min="8465" max="8465" width="15.42578125" customWidth="1"/>
    <col min="8466" max="8466" width="13.28515625" customWidth="1"/>
    <col min="8467" max="8467" width="13.5703125" customWidth="1"/>
    <col min="8468" max="8468" width="10" customWidth="1"/>
    <col min="8469" max="8469" width="20" customWidth="1"/>
    <col min="8470" max="8470" width="10.5703125" customWidth="1"/>
    <col min="8471" max="8471" width="16.140625" customWidth="1"/>
    <col min="8472" max="8472" width="12.7109375" customWidth="1"/>
    <col min="8473" max="8473" width="15.85546875" customWidth="1"/>
    <col min="8474" max="8474" width="8.140625" customWidth="1"/>
    <col min="8704" max="8704" width="23" customWidth="1"/>
    <col min="8705" max="8705" width="33" customWidth="1"/>
    <col min="8706" max="8706" width="20" customWidth="1"/>
    <col min="8707" max="8708" width="10.28515625" customWidth="1"/>
    <col min="8709" max="8709" width="14" customWidth="1"/>
    <col min="8710" max="8710" width="15.42578125" customWidth="1"/>
    <col min="8711" max="8711" width="14.42578125" customWidth="1"/>
    <col min="8712" max="8712" width="10" customWidth="1"/>
    <col min="8713" max="8713" width="13.42578125" customWidth="1"/>
    <col min="8714" max="8714" width="17.7109375" customWidth="1"/>
    <col min="8715" max="8715" width="16.85546875" customWidth="1"/>
    <col min="8716" max="8716" width="20.28515625" customWidth="1"/>
    <col min="8717" max="8717" width="17.28515625" customWidth="1"/>
    <col min="8718" max="8718" width="17" customWidth="1"/>
    <col min="8719" max="8719" width="16.28515625" customWidth="1"/>
    <col min="8720" max="8720" width="17.42578125" customWidth="1"/>
    <col min="8721" max="8721" width="15.42578125" customWidth="1"/>
    <col min="8722" max="8722" width="13.28515625" customWidth="1"/>
    <col min="8723" max="8723" width="13.5703125" customWidth="1"/>
    <col min="8724" max="8724" width="10" customWidth="1"/>
    <col min="8725" max="8725" width="20" customWidth="1"/>
    <col min="8726" max="8726" width="10.5703125" customWidth="1"/>
    <col min="8727" max="8727" width="16.140625" customWidth="1"/>
    <col min="8728" max="8728" width="12.7109375" customWidth="1"/>
    <col min="8729" max="8729" width="15.85546875" customWidth="1"/>
    <col min="8730" max="8730" width="8.140625" customWidth="1"/>
    <col min="8960" max="8960" width="23" customWidth="1"/>
    <col min="8961" max="8961" width="33" customWidth="1"/>
    <col min="8962" max="8962" width="20" customWidth="1"/>
    <col min="8963" max="8964" width="10.28515625" customWidth="1"/>
    <col min="8965" max="8965" width="14" customWidth="1"/>
    <col min="8966" max="8966" width="15.42578125" customWidth="1"/>
    <col min="8967" max="8967" width="14.42578125" customWidth="1"/>
    <col min="8968" max="8968" width="10" customWidth="1"/>
    <col min="8969" max="8969" width="13.42578125" customWidth="1"/>
    <col min="8970" max="8970" width="17.7109375" customWidth="1"/>
    <col min="8971" max="8971" width="16.85546875" customWidth="1"/>
    <col min="8972" max="8972" width="20.28515625" customWidth="1"/>
    <col min="8973" max="8973" width="17.28515625" customWidth="1"/>
    <col min="8974" max="8974" width="17" customWidth="1"/>
    <col min="8975" max="8975" width="16.28515625" customWidth="1"/>
    <col min="8976" max="8976" width="17.42578125" customWidth="1"/>
    <col min="8977" max="8977" width="15.42578125" customWidth="1"/>
    <col min="8978" max="8978" width="13.28515625" customWidth="1"/>
    <col min="8979" max="8979" width="13.5703125" customWidth="1"/>
    <col min="8980" max="8980" width="10" customWidth="1"/>
    <col min="8981" max="8981" width="20" customWidth="1"/>
    <col min="8982" max="8982" width="10.5703125" customWidth="1"/>
    <col min="8983" max="8983" width="16.140625" customWidth="1"/>
    <col min="8984" max="8984" width="12.7109375" customWidth="1"/>
    <col min="8985" max="8985" width="15.85546875" customWidth="1"/>
    <col min="8986" max="8986" width="8.140625" customWidth="1"/>
    <col min="9216" max="9216" width="23" customWidth="1"/>
    <col min="9217" max="9217" width="33" customWidth="1"/>
    <col min="9218" max="9218" width="20" customWidth="1"/>
    <col min="9219" max="9220" width="10.28515625" customWidth="1"/>
    <col min="9221" max="9221" width="14" customWidth="1"/>
    <col min="9222" max="9222" width="15.42578125" customWidth="1"/>
    <col min="9223" max="9223" width="14.42578125" customWidth="1"/>
    <col min="9224" max="9224" width="10" customWidth="1"/>
    <col min="9225" max="9225" width="13.42578125" customWidth="1"/>
    <col min="9226" max="9226" width="17.7109375" customWidth="1"/>
    <col min="9227" max="9227" width="16.85546875" customWidth="1"/>
    <col min="9228" max="9228" width="20.28515625" customWidth="1"/>
    <col min="9229" max="9229" width="17.28515625" customWidth="1"/>
    <col min="9230" max="9230" width="17" customWidth="1"/>
    <col min="9231" max="9231" width="16.28515625" customWidth="1"/>
    <col min="9232" max="9232" width="17.42578125" customWidth="1"/>
    <col min="9233" max="9233" width="15.42578125" customWidth="1"/>
    <col min="9234" max="9234" width="13.28515625" customWidth="1"/>
    <col min="9235" max="9235" width="13.5703125" customWidth="1"/>
    <col min="9236" max="9236" width="10" customWidth="1"/>
    <col min="9237" max="9237" width="20" customWidth="1"/>
    <col min="9238" max="9238" width="10.5703125" customWidth="1"/>
    <col min="9239" max="9239" width="16.140625" customWidth="1"/>
    <col min="9240" max="9240" width="12.7109375" customWidth="1"/>
    <col min="9241" max="9241" width="15.85546875" customWidth="1"/>
    <col min="9242" max="9242" width="8.140625" customWidth="1"/>
    <col min="9472" max="9472" width="23" customWidth="1"/>
    <col min="9473" max="9473" width="33" customWidth="1"/>
    <col min="9474" max="9474" width="20" customWidth="1"/>
    <col min="9475" max="9476" width="10.28515625" customWidth="1"/>
    <col min="9477" max="9477" width="14" customWidth="1"/>
    <col min="9478" max="9478" width="15.42578125" customWidth="1"/>
    <col min="9479" max="9479" width="14.42578125" customWidth="1"/>
    <col min="9480" max="9480" width="10" customWidth="1"/>
    <col min="9481" max="9481" width="13.42578125" customWidth="1"/>
    <col min="9482" max="9482" width="17.7109375" customWidth="1"/>
    <col min="9483" max="9483" width="16.85546875" customWidth="1"/>
    <col min="9484" max="9484" width="20.28515625" customWidth="1"/>
    <col min="9485" max="9485" width="17.28515625" customWidth="1"/>
    <col min="9486" max="9486" width="17" customWidth="1"/>
    <col min="9487" max="9487" width="16.28515625" customWidth="1"/>
    <col min="9488" max="9488" width="17.42578125" customWidth="1"/>
    <col min="9489" max="9489" width="15.42578125" customWidth="1"/>
    <col min="9490" max="9490" width="13.28515625" customWidth="1"/>
    <col min="9491" max="9491" width="13.5703125" customWidth="1"/>
    <col min="9492" max="9492" width="10" customWidth="1"/>
    <col min="9493" max="9493" width="20" customWidth="1"/>
    <col min="9494" max="9494" width="10.5703125" customWidth="1"/>
    <col min="9495" max="9495" width="16.140625" customWidth="1"/>
    <col min="9496" max="9496" width="12.7109375" customWidth="1"/>
    <col min="9497" max="9497" width="15.85546875" customWidth="1"/>
    <col min="9498" max="9498" width="8.140625" customWidth="1"/>
    <col min="9728" max="9728" width="23" customWidth="1"/>
    <col min="9729" max="9729" width="33" customWidth="1"/>
    <col min="9730" max="9730" width="20" customWidth="1"/>
    <col min="9731" max="9732" width="10.28515625" customWidth="1"/>
    <col min="9733" max="9733" width="14" customWidth="1"/>
    <col min="9734" max="9734" width="15.42578125" customWidth="1"/>
    <col min="9735" max="9735" width="14.42578125" customWidth="1"/>
    <col min="9736" max="9736" width="10" customWidth="1"/>
    <col min="9737" max="9737" width="13.42578125" customWidth="1"/>
    <col min="9738" max="9738" width="17.7109375" customWidth="1"/>
    <col min="9739" max="9739" width="16.85546875" customWidth="1"/>
    <col min="9740" max="9740" width="20.28515625" customWidth="1"/>
    <col min="9741" max="9741" width="17.28515625" customWidth="1"/>
    <col min="9742" max="9742" width="17" customWidth="1"/>
    <col min="9743" max="9743" width="16.28515625" customWidth="1"/>
    <col min="9744" max="9744" width="17.42578125" customWidth="1"/>
    <col min="9745" max="9745" width="15.42578125" customWidth="1"/>
    <col min="9746" max="9746" width="13.28515625" customWidth="1"/>
    <col min="9747" max="9747" width="13.5703125" customWidth="1"/>
    <col min="9748" max="9748" width="10" customWidth="1"/>
    <col min="9749" max="9749" width="20" customWidth="1"/>
    <col min="9750" max="9750" width="10.5703125" customWidth="1"/>
    <col min="9751" max="9751" width="16.140625" customWidth="1"/>
    <col min="9752" max="9752" width="12.7109375" customWidth="1"/>
    <col min="9753" max="9753" width="15.85546875" customWidth="1"/>
    <col min="9754" max="9754" width="8.140625" customWidth="1"/>
    <col min="9984" max="9984" width="23" customWidth="1"/>
    <col min="9985" max="9985" width="33" customWidth="1"/>
    <col min="9986" max="9986" width="20" customWidth="1"/>
    <col min="9987" max="9988" width="10.28515625" customWidth="1"/>
    <col min="9989" max="9989" width="14" customWidth="1"/>
    <col min="9990" max="9990" width="15.42578125" customWidth="1"/>
    <col min="9991" max="9991" width="14.42578125" customWidth="1"/>
    <col min="9992" max="9992" width="10" customWidth="1"/>
    <col min="9993" max="9993" width="13.42578125" customWidth="1"/>
    <col min="9994" max="9994" width="17.7109375" customWidth="1"/>
    <col min="9995" max="9995" width="16.85546875" customWidth="1"/>
    <col min="9996" max="9996" width="20.28515625" customWidth="1"/>
    <col min="9997" max="9997" width="17.28515625" customWidth="1"/>
    <col min="9998" max="9998" width="17" customWidth="1"/>
    <col min="9999" max="9999" width="16.28515625" customWidth="1"/>
    <col min="10000" max="10000" width="17.42578125" customWidth="1"/>
    <col min="10001" max="10001" width="15.42578125" customWidth="1"/>
    <col min="10002" max="10002" width="13.28515625" customWidth="1"/>
    <col min="10003" max="10003" width="13.5703125" customWidth="1"/>
    <col min="10004" max="10004" width="10" customWidth="1"/>
    <col min="10005" max="10005" width="20" customWidth="1"/>
    <col min="10006" max="10006" width="10.5703125" customWidth="1"/>
    <col min="10007" max="10007" width="16.140625" customWidth="1"/>
    <col min="10008" max="10008" width="12.7109375" customWidth="1"/>
    <col min="10009" max="10009" width="15.85546875" customWidth="1"/>
    <col min="10010" max="10010" width="8.140625" customWidth="1"/>
    <col min="10240" max="10240" width="23" customWidth="1"/>
    <col min="10241" max="10241" width="33" customWidth="1"/>
    <col min="10242" max="10242" width="20" customWidth="1"/>
    <col min="10243" max="10244" width="10.28515625" customWidth="1"/>
    <col min="10245" max="10245" width="14" customWidth="1"/>
    <col min="10246" max="10246" width="15.42578125" customWidth="1"/>
    <col min="10247" max="10247" width="14.42578125" customWidth="1"/>
    <col min="10248" max="10248" width="10" customWidth="1"/>
    <col min="10249" max="10249" width="13.42578125" customWidth="1"/>
    <col min="10250" max="10250" width="17.7109375" customWidth="1"/>
    <col min="10251" max="10251" width="16.85546875" customWidth="1"/>
    <col min="10252" max="10252" width="20.28515625" customWidth="1"/>
    <col min="10253" max="10253" width="17.28515625" customWidth="1"/>
    <col min="10254" max="10254" width="17" customWidth="1"/>
    <col min="10255" max="10255" width="16.28515625" customWidth="1"/>
    <col min="10256" max="10256" width="17.42578125" customWidth="1"/>
    <col min="10257" max="10257" width="15.42578125" customWidth="1"/>
    <col min="10258" max="10258" width="13.28515625" customWidth="1"/>
    <col min="10259" max="10259" width="13.5703125" customWidth="1"/>
    <col min="10260" max="10260" width="10" customWidth="1"/>
    <col min="10261" max="10261" width="20" customWidth="1"/>
    <col min="10262" max="10262" width="10.5703125" customWidth="1"/>
    <col min="10263" max="10263" width="16.140625" customWidth="1"/>
    <col min="10264" max="10264" width="12.7109375" customWidth="1"/>
    <col min="10265" max="10265" width="15.85546875" customWidth="1"/>
    <col min="10266" max="10266" width="8.140625" customWidth="1"/>
    <col min="10496" max="10496" width="23" customWidth="1"/>
    <col min="10497" max="10497" width="33" customWidth="1"/>
    <col min="10498" max="10498" width="20" customWidth="1"/>
    <col min="10499" max="10500" width="10.28515625" customWidth="1"/>
    <col min="10501" max="10501" width="14" customWidth="1"/>
    <col min="10502" max="10502" width="15.42578125" customWidth="1"/>
    <col min="10503" max="10503" width="14.42578125" customWidth="1"/>
    <col min="10504" max="10504" width="10" customWidth="1"/>
    <col min="10505" max="10505" width="13.42578125" customWidth="1"/>
    <col min="10506" max="10506" width="17.7109375" customWidth="1"/>
    <col min="10507" max="10507" width="16.85546875" customWidth="1"/>
    <col min="10508" max="10508" width="20.28515625" customWidth="1"/>
    <col min="10509" max="10509" width="17.28515625" customWidth="1"/>
    <col min="10510" max="10510" width="17" customWidth="1"/>
    <col min="10511" max="10511" width="16.28515625" customWidth="1"/>
    <col min="10512" max="10512" width="17.42578125" customWidth="1"/>
    <col min="10513" max="10513" width="15.42578125" customWidth="1"/>
    <col min="10514" max="10514" width="13.28515625" customWidth="1"/>
    <col min="10515" max="10515" width="13.5703125" customWidth="1"/>
    <col min="10516" max="10516" width="10" customWidth="1"/>
    <col min="10517" max="10517" width="20" customWidth="1"/>
    <col min="10518" max="10518" width="10.5703125" customWidth="1"/>
    <col min="10519" max="10519" width="16.140625" customWidth="1"/>
    <col min="10520" max="10520" width="12.7109375" customWidth="1"/>
    <col min="10521" max="10521" width="15.85546875" customWidth="1"/>
    <col min="10522" max="10522" width="8.140625" customWidth="1"/>
    <col min="10752" max="10752" width="23" customWidth="1"/>
    <col min="10753" max="10753" width="33" customWidth="1"/>
    <col min="10754" max="10754" width="20" customWidth="1"/>
    <col min="10755" max="10756" width="10.28515625" customWidth="1"/>
    <col min="10757" max="10757" width="14" customWidth="1"/>
    <col min="10758" max="10758" width="15.42578125" customWidth="1"/>
    <col min="10759" max="10759" width="14.42578125" customWidth="1"/>
    <col min="10760" max="10760" width="10" customWidth="1"/>
    <col min="10761" max="10761" width="13.42578125" customWidth="1"/>
    <col min="10762" max="10762" width="17.7109375" customWidth="1"/>
    <col min="10763" max="10763" width="16.85546875" customWidth="1"/>
    <col min="10764" max="10764" width="20.28515625" customWidth="1"/>
    <col min="10765" max="10765" width="17.28515625" customWidth="1"/>
    <col min="10766" max="10766" width="17" customWidth="1"/>
    <col min="10767" max="10767" width="16.28515625" customWidth="1"/>
    <col min="10768" max="10768" width="17.42578125" customWidth="1"/>
    <col min="10769" max="10769" width="15.42578125" customWidth="1"/>
    <col min="10770" max="10770" width="13.28515625" customWidth="1"/>
    <col min="10771" max="10771" width="13.5703125" customWidth="1"/>
    <col min="10772" max="10772" width="10" customWidth="1"/>
    <col min="10773" max="10773" width="20" customWidth="1"/>
    <col min="10774" max="10774" width="10.5703125" customWidth="1"/>
    <col min="10775" max="10775" width="16.140625" customWidth="1"/>
    <col min="10776" max="10776" width="12.7109375" customWidth="1"/>
    <col min="10777" max="10777" width="15.85546875" customWidth="1"/>
    <col min="10778" max="10778" width="8.140625" customWidth="1"/>
    <col min="11008" max="11008" width="23" customWidth="1"/>
    <col min="11009" max="11009" width="33" customWidth="1"/>
    <col min="11010" max="11010" width="20" customWidth="1"/>
    <col min="11011" max="11012" width="10.28515625" customWidth="1"/>
    <col min="11013" max="11013" width="14" customWidth="1"/>
    <col min="11014" max="11014" width="15.42578125" customWidth="1"/>
    <col min="11015" max="11015" width="14.42578125" customWidth="1"/>
    <col min="11016" max="11016" width="10" customWidth="1"/>
    <col min="11017" max="11017" width="13.42578125" customWidth="1"/>
    <col min="11018" max="11018" width="17.7109375" customWidth="1"/>
    <col min="11019" max="11019" width="16.85546875" customWidth="1"/>
    <col min="11020" max="11020" width="20.28515625" customWidth="1"/>
    <col min="11021" max="11021" width="17.28515625" customWidth="1"/>
    <col min="11022" max="11022" width="17" customWidth="1"/>
    <col min="11023" max="11023" width="16.28515625" customWidth="1"/>
    <col min="11024" max="11024" width="17.42578125" customWidth="1"/>
    <col min="11025" max="11025" width="15.42578125" customWidth="1"/>
    <col min="11026" max="11026" width="13.28515625" customWidth="1"/>
    <col min="11027" max="11027" width="13.5703125" customWidth="1"/>
    <col min="11028" max="11028" width="10" customWidth="1"/>
    <col min="11029" max="11029" width="20" customWidth="1"/>
    <col min="11030" max="11030" width="10.5703125" customWidth="1"/>
    <col min="11031" max="11031" width="16.140625" customWidth="1"/>
    <col min="11032" max="11032" width="12.7109375" customWidth="1"/>
    <col min="11033" max="11033" width="15.85546875" customWidth="1"/>
    <col min="11034" max="11034" width="8.140625" customWidth="1"/>
    <col min="11264" max="11264" width="23" customWidth="1"/>
    <col min="11265" max="11265" width="33" customWidth="1"/>
    <col min="11266" max="11266" width="20" customWidth="1"/>
    <col min="11267" max="11268" width="10.28515625" customWidth="1"/>
    <col min="11269" max="11269" width="14" customWidth="1"/>
    <col min="11270" max="11270" width="15.42578125" customWidth="1"/>
    <col min="11271" max="11271" width="14.42578125" customWidth="1"/>
    <col min="11272" max="11272" width="10" customWidth="1"/>
    <col min="11273" max="11273" width="13.42578125" customWidth="1"/>
    <col min="11274" max="11274" width="17.7109375" customWidth="1"/>
    <col min="11275" max="11275" width="16.85546875" customWidth="1"/>
    <col min="11276" max="11276" width="20.28515625" customWidth="1"/>
    <col min="11277" max="11277" width="17.28515625" customWidth="1"/>
    <col min="11278" max="11278" width="17" customWidth="1"/>
    <col min="11279" max="11279" width="16.28515625" customWidth="1"/>
    <col min="11280" max="11280" width="17.42578125" customWidth="1"/>
    <col min="11281" max="11281" width="15.42578125" customWidth="1"/>
    <col min="11282" max="11282" width="13.28515625" customWidth="1"/>
    <col min="11283" max="11283" width="13.5703125" customWidth="1"/>
    <col min="11284" max="11284" width="10" customWidth="1"/>
    <col min="11285" max="11285" width="20" customWidth="1"/>
    <col min="11286" max="11286" width="10.5703125" customWidth="1"/>
    <col min="11287" max="11287" width="16.140625" customWidth="1"/>
    <col min="11288" max="11288" width="12.7109375" customWidth="1"/>
    <col min="11289" max="11289" width="15.85546875" customWidth="1"/>
    <col min="11290" max="11290" width="8.140625" customWidth="1"/>
    <col min="11520" max="11520" width="23" customWidth="1"/>
    <col min="11521" max="11521" width="33" customWidth="1"/>
    <col min="11522" max="11522" width="20" customWidth="1"/>
    <col min="11523" max="11524" width="10.28515625" customWidth="1"/>
    <col min="11525" max="11525" width="14" customWidth="1"/>
    <col min="11526" max="11526" width="15.42578125" customWidth="1"/>
    <col min="11527" max="11527" width="14.42578125" customWidth="1"/>
    <col min="11528" max="11528" width="10" customWidth="1"/>
    <col min="11529" max="11529" width="13.42578125" customWidth="1"/>
    <col min="11530" max="11530" width="17.7109375" customWidth="1"/>
    <col min="11531" max="11531" width="16.85546875" customWidth="1"/>
    <col min="11532" max="11532" width="20.28515625" customWidth="1"/>
    <col min="11533" max="11533" width="17.28515625" customWidth="1"/>
    <col min="11534" max="11534" width="17" customWidth="1"/>
    <col min="11535" max="11535" width="16.28515625" customWidth="1"/>
    <col min="11536" max="11536" width="17.42578125" customWidth="1"/>
    <col min="11537" max="11537" width="15.42578125" customWidth="1"/>
    <col min="11538" max="11538" width="13.28515625" customWidth="1"/>
    <col min="11539" max="11539" width="13.5703125" customWidth="1"/>
    <col min="11540" max="11540" width="10" customWidth="1"/>
    <col min="11541" max="11541" width="20" customWidth="1"/>
    <col min="11542" max="11542" width="10.5703125" customWidth="1"/>
    <col min="11543" max="11543" width="16.140625" customWidth="1"/>
    <col min="11544" max="11544" width="12.7109375" customWidth="1"/>
    <col min="11545" max="11545" width="15.85546875" customWidth="1"/>
    <col min="11546" max="11546" width="8.140625" customWidth="1"/>
    <col min="11776" max="11776" width="23" customWidth="1"/>
    <col min="11777" max="11777" width="33" customWidth="1"/>
    <col min="11778" max="11778" width="20" customWidth="1"/>
    <col min="11779" max="11780" width="10.28515625" customWidth="1"/>
    <col min="11781" max="11781" width="14" customWidth="1"/>
    <col min="11782" max="11782" width="15.42578125" customWidth="1"/>
    <col min="11783" max="11783" width="14.42578125" customWidth="1"/>
    <col min="11784" max="11784" width="10" customWidth="1"/>
    <col min="11785" max="11785" width="13.42578125" customWidth="1"/>
    <col min="11786" max="11786" width="17.7109375" customWidth="1"/>
    <col min="11787" max="11787" width="16.85546875" customWidth="1"/>
    <col min="11788" max="11788" width="20.28515625" customWidth="1"/>
    <col min="11789" max="11789" width="17.28515625" customWidth="1"/>
    <col min="11790" max="11790" width="17" customWidth="1"/>
    <col min="11791" max="11791" width="16.28515625" customWidth="1"/>
    <col min="11792" max="11792" width="17.42578125" customWidth="1"/>
    <col min="11793" max="11793" width="15.42578125" customWidth="1"/>
    <col min="11794" max="11794" width="13.28515625" customWidth="1"/>
    <col min="11795" max="11795" width="13.5703125" customWidth="1"/>
    <col min="11796" max="11796" width="10" customWidth="1"/>
    <col min="11797" max="11797" width="20" customWidth="1"/>
    <col min="11798" max="11798" width="10.5703125" customWidth="1"/>
    <col min="11799" max="11799" width="16.140625" customWidth="1"/>
    <col min="11800" max="11800" width="12.7109375" customWidth="1"/>
    <col min="11801" max="11801" width="15.85546875" customWidth="1"/>
    <col min="11802" max="11802" width="8.140625" customWidth="1"/>
    <col min="12032" max="12032" width="23" customWidth="1"/>
    <col min="12033" max="12033" width="33" customWidth="1"/>
    <col min="12034" max="12034" width="20" customWidth="1"/>
    <col min="12035" max="12036" width="10.28515625" customWidth="1"/>
    <col min="12037" max="12037" width="14" customWidth="1"/>
    <col min="12038" max="12038" width="15.42578125" customWidth="1"/>
    <col min="12039" max="12039" width="14.42578125" customWidth="1"/>
    <col min="12040" max="12040" width="10" customWidth="1"/>
    <col min="12041" max="12041" width="13.42578125" customWidth="1"/>
    <col min="12042" max="12042" width="17.7109375" customWidth="1"/>
    <col min="12043" max="12043" width="16.85546875" customWidth="1"/>
    <col min="12044" max="12044" width="20.28515625" customWidth="1"/>
    <col min="12045" max="12045" width="17.28515625" customWidth="1"/>
    <col min="12046" max="12046" width="17" customWidth="1"/>
    <col min="12047" max="12047" width="16.28515625" customWidth="1"/>
    <col min="12048" max="12048" width="17.42578125" customWidth="1"/>
    <col min="12049" max="12049" width="15.42578125" customWidth="1"/>
    <col min="12050" max="12050" width="13.28515625" customWidth="1"/>
    <col min="12051" max="12051" width="13.5703125" customWidth="1"/>
    <col min="12052" max="12052" width="10" customWidth="1"/>
    <col min="12053" max="12053" width="20" customWidth="1"/>
    <col min="12054" max="12054" width="10.5703125" customWidth="1"/>
    <col min="12055" max="12055" width="16.140625" customWidth="1"/>
    <col min="12056" max="12056" width="12.7109375" customWidth="1"/>
    <col min="12057" max="12057" width="15.85546875" customWidth="1"/>
    <col min="12058" max="12058" width="8.140625" customWidth="1"/>
    <col min="12288" max="12288" width="23" customWidth="1"/>
    <col min="12289" max="12289" width="33" customWidth="1"/>
    <col min="12290" max="12290" width="20" customWidth="1"/>
    <col min="12291" max="12292" width="10.28515625" customWidth="1"/>
    <col min="12293" max="12293" width="14" customWidth="1"/>
    <col min="12294" max="12294" width="15.42578125" customWidth="1"/>
    <col min="12295" max="12295" width="14.42578125" customWidth="1"/>
    <col min="12296" max="12296" width="10" customWidth="1"/>
    <col min="12297" max="12297" width="13.42578125" customWidth="1"/>
    <col min="12298" max="12298" width="17.7109375" customWidth="1"/>
    <col min="12299" max="12299" width="16.85546875" customWidth="1"/>
    <col min="12300" max="12300" width="20.28515625" customWidth="1"/>
    <col min="12301" max="12301" width="17.28515625" customWidth="1"/>
    <col min="12302" max="12302" width="17" customWidth="1"/>
    <col min="12303" max="12303" width="16.28515625" customWidth="1"/>
    <col min="12304" max="12304" width="17.42578125" customWidth="1"/>
    <col min="12305" max="12305" width="15.42578125" customWidth="1"/>
    <col min="12306" max="12306" width="13.28515625" customWidth="1"/>
    <col min="12307" max="12307" width="13.5703125" customWidth="1"/>
    <col min="12308" max="12308" width="10" customWidth="1"/>
    <col min="12309" max="12309" width="20" customWidth="1"/>
    <col min="12310" max="12310" width="10.5703125" customWidth="1"/>
    <col min="12311" max="12311" width="16.140625" customWidth="1"/>
    <col min="12312" max="12312" width="12.7109375" customWidth="1"/>
    <col min="12313" max="12313" width="15.85546875" customWidth="1"/>
    <col min="12314" max="12314" width="8.140625" customWidth="1"/>
    <col min="12544" max="12544" width="23" customWidth="1"/>
    <col min="12545" max="12545" width="33" customWidth="1"/>
    <col min="12546" max="12546" width="20" customWidth="1"/>
    <col min="12547" max="12548" width="10.28515625" customWidth="1"/>
    <col min="12549" max="12549" width="14" customWidth="1"/>
    <col min="12550" max="12550" width="15.42578125" customWidth="1"/>
    <col min="12551" max="12551" width="14.42578125" customWidth="1"/>
    <col min="12552" max="12552" width="10" customWidth="1"/>
    <col min="12553" max="12553" width="13.42578125" customWidth="1"/>
    <col min="12554" max="12554" width="17.7109375" customWidth="1"/>
    <col min="12555" max="12555" width="16.85546875" customWidth="1"/>
    <col min="12556" max="12556" width="20.28515625" customWidth="1"/>
    <col min="12557" max="12557" width="17.28515625" customWidth="1"/>
    <col min="12558" max="12558" width="17" customWidth="1"/>
    <col min="12559" max="12559" width="16.28515625" customWidth="1"/>
    <col min="12560" max="12560" width="17.42578125" customWidth="1"/>
    <col min="12561" max="12561" width="15.42578125" customWidth="1"/>
    <col min="12562" max="12562" width="13.28515625" customWidth="1"/>
    <col min="12563" max="12563" width="13.5703125" customWidth="1"/>
    <col min="12564" max="12564" width="10" customWidth="1"/>
    <col min="12565" max="12565" width="20" customWidth="1"/>
    <col min="12566" max="12566" width="10.5703125" customWidth="1"/>
    <col min="12567" max="12567" width="16.140625" customWidth="1"/>
    <col min="12568" max="12568" width="12.7109375" customWidth="1"/>
    <col min="12569" max="12569" width="15.85546875" customWidth="1"/>
    <col min="12570" max="12570" width="8.140625" customWidth="1"/>
    <col min="12800" max="12800" width="23" customWidth="1"/>
    <col min="12801" max="12801" width="33" customWidth="1"/>
    <col min="12802" max="12802" width="20" customWidth="1"/>
    <col min="12803" max="12804" width="10.28515625" customWidth="1"/>
    <col min="12805" max="12805" width="14" customWidth="1"/>
    <col min="12806" max="12806" width="15.42578125" customWidth="1"/>
    <col min="12807" max="12807" width="14.42578125" customWidth="1"/>
    <col min="12808" max="12808" width="10" customWidth="1"/>
    <col min="12809" max="12809" width="13.42578125" customWidth="1"/>
    <col min="12810" max="12810" width="17.7109375" customWidth="1"/>
    <col min="12811" max="12811" width="16.85546875" customWidth="1"/>
    <col min="12812" max="12812" width="20.28515625" customWidth="1"/>
    <col min="12813" max="12813" width="17.28515625" customWidth="1"/>
    <col min="12814" max="12814" width="17" customWidth="1"/>
    <col min="12815" max="12815" width="16.28515625" customWidth="1"/>
    <col min="12816" max="12816" width="17.42578125" customWidth="1"/>
    <col min="12817" max="12817" width="15.42578125" customWidth="1"/>
    <col min="12818" max="12818" width="13.28515625" customWidth="1"/>
    <col min="12819" max="12819" width="13.5703125" customWidth="1"/>
    <col min="12820" max="12820" width="10" customWidth="1"/>
    <col min="12821" max="12821" width="20" customWidth="1"/>
    <col min="12822" max="12822" width="10.5703125" customWidth="1"/>
    <col min="12823" max="12823" width="16.140625" customWidth="1"/>
    <col min="12824" max="12824" width="12.7109375" customWidth="1"/>
    <col min="12825" max="12825" width="15.85546875" customWidth="1"/>
    <col min="12826" max="12826" width="8.140625" customWidth="1"/>
    <col min="13056" max="13056" width="23" customWidth="1"/>
    <col min="13057" max="13057" width="33" customWidth="1"/>
    <col min="13058" max="13058" width="20" customWidth="1"/>
    <col min="13059" max="13060" width="10.28515625" customWidth="1"/>
    <col min="13061" max="13061" width="14" customWidth="1"/>
    <col min="13062" max="13062" width="15.42578125" customWidth="1"/>
    <col min="13063" max="13063" width="14.42578125" customWidth="1"/>
    <col min="13064" max="13064" width="10" customWidth="1"/>
    <col min="13065" max="13065" width="13.42578125" customWidth="1"/>
    <col min="13066" max="13066" width="17.7109375" customWidth="1"/>
    <col min="13067" max="13067" width="16.85546875" customWidth="1"/>
    <col min="13068" max="13068" width="20.28515625" customWidth="1"/>
    <col min="13069" max="13069" width="17.28515625" customWidth="1"/>
    <col min="13070" max="13070" width="17" customWidth="1"/>
    <col min="13071" max="13071" width="16.28515625" customWidth="1"/>
    <col min="13072" max="13072" width="17.42578125" customWidth="1"/>
    <col min="13073" max="13073" width="15.42578125" customWidth="1"/>
    <col min="13074" max="13074" width="13.28515625" customWidth="1"/>
    <col min="13075" max="13075" width="13.5703125" customWidth="1"/>
    <col min="13076" max="13076" width="10" customWidth="1"/>
    <col min="13077" max="13077" width="20" customWidth="1"/>
    <col min="13078" max="13078" width="10.5703125" customWidth="1"/>
    <col min="13079" max="13079" width="16.140625" customWidth="1"/>
    <col min="13080" max="13080" width="12.7109375" customWidth="1"/>
    <col min="13081" max="13081" width="15.85546875" customWidth="1"/>
    <col min="13082" max="13082" width="8.140625" customWidth="1"/>
    <col min="13312" max="13312" width="23" customWidth="1"/>
    <col min="13313" max="13313" width="33" customWidth="1"/>
    <col min="13314" max="13314" width="20" customWidth="1"/>
    <col min="13315" max="13316" width="10.28515625" customWidth="1"/>
    <col min="13317" max="13317" width="14" customWidth="1"/>
    <col min="13318" max="13318" width="15.42578125" customWidth="1"/>
    <col min="13319" max="13319" width="14.42578125" customWidth="1"/>
    <col min="13320" max="13320" width="10" customWidth="1"/>
    <col min="13321" max="13321" width="13.42578125" customWidth="1"/>
    <col min="13322" max="13322" width="17.7109375" customWidth="1"/>
    <col min="13323" max="13323" width="16.85546875" customWidth="1"/>
    <col min="13324" max="13324" width="20.28515625" customWidth="1"/>
    <col min="13325" max="13325" width="17.28515625" customWidth="1"/>
    <col min="13326" max="13326" width="17" customWidth="1"/>
    <col min="13327" max="13327" width="16.28515625" customWidth="1"/>
    <col min="13328" max="13328" width="17.42578125" customWidth="1"/>
    <col min="13329" max="13329" width="15.42578125" customWidth="1"/>
    <col min="13330" max="13330" width="13.28515625" customWidth="1"/>
    <col min="13331" max="13331" width="13.5703125" customWidth="1"/>
    <col min="13332" max="13332" width="10" customWidth="1"/>
    <col min="13333" max="13333" width="20" customWidth="1"/>
    <col min="13334" max="13334" width="10.5703125" customWidth="1"/>
    <col min="13335" max="13335" width="16.140625" customWidth="1"/>
    <col min="13336" max="13336" width="12.7109375" customWidth="1"/>
    <col min="13337" max="13337" width="15.85546875" customWidth="1"/>
    <col min="13338" max="13338" width="8.140625" customWidth="1"/>
    <col min="13568" max="13568" width="23" customWidth="1"/>
    <col min="13569" max="13569" width="33" customWidth="1"/>
    <col min="13570" max="13570" width="20" customWidth="1"/>
    <col min="13571" max="13572" width="10.28515625" customWidth="1"/>
    <col min="13573" max="13573" width="14" customWidth="1"/>
    <col min="13574" max="13574" width="15.42578125" customWidth="1"/>
    <col min="13575" max="13575" width="14.42578125" customWidth="1"/>
    <col min="13576" max="13576" width="10" customWidth="1"/>
    <col min="13577" max="13577" width="13.42578125" customWidth="1"/>
    <col min="13578" max="13578" width="17.7109375" customWidth="1"/>
    <col min="13579" max="13579" width="16.85546875" customWidth="1"/>
    <col min="13580" max="13580" width="20.28515625" customWidth="1"/>
    <col min="13581" max="13581" width="17.28515625" customWidth="1"/>
    <col min="13582" max="13582" width="17" customWidth="1"/>
    <col min="13583" max="13583" width="16.28515625" customWidth="1"/>
    <col min="13584" max="13584" width="17.42578125" customWidth="1"/>
    <col min="13585" max="13585" width="15.42578125" customWidth="1"/>
    <col min="13586" max="13586" width="13.28515625" customWidth="1"/>
    <col min="13587" max="13587" width="13.5703125" customWidth="1"/>
    <col min="13588" max="13588" width="10" customWidth="1"/>
    <col min="13589" max="13589" width="20" customWidth="1"/>
    <col min="13590" max="13590" width="10.5703125" customWidth="1"/>
    <col min="13591" max="13591" width="16.140625" customWidth="1"/>
    <col min="13592" max="13592" width="12.7109375" customWidth="1"/>
    <col min="13593" max="13593" width="15.85546875" customWidth="1"/>
    <col min="13594" max="13594" width="8.140625" customWidth="1"/>
    <col min="13824" max="13824" width="23" customWidth="1"/>
    <col min="13825" max="13825" width="33" customWidth="1"/>
    <col min="13826" max="13826" width="20" customWidth="1"/>
    <col min="13827" max="13828" width="10.28515625" customWidth="1"/>
    <col min="13829" max="13829" width="14" customWidth="1"/>
    <col min="13830" max="13830" width="15.42578125" customWidth="1"/>
    <col min="13831" max="13831" width="14.42578125" customWidth="1"/>
    <col min="13832" max="13832" width="10" customWidth="1"/>
    <col min="13833" max="13833" width="13.42578125" customWidth="1"/>
    <col min="13834" max="13834" width="17.7109375" customWidth="1"/>
    <col min="13835" max="13835" width="16.85546875" customWidth="1"/>
    <col min="13836" max="13836" width="20.28515625" customWidth="1"/>
    <col min="13837" max="13837" width="17.28515625" customWidth="1"/>
    <col min="13838" max="13838" width="17" customWidth="1"/>
    <col min="13839" max="13839" width="16.28515625" customWidth="1"/>
    <col min="13840" max="13840" width="17.42578125" customWidth="1"/>
    <col min="13841" max="13841" width="15.42578125" customWidth="1"/>
    <col min="13842" max="13842" width="13.28515625" customWidth="1"/>
    <col min="13843" max="13843" width="13.5703125" customWidth="1"/>
    <col min="13844" max="13844" width="10" customWidth="1"/>
    <col min="13845" max="13845" width="20" customWidth="1"/>
    <col min="13846" max="13846" width="10.5703125" customWidth="1"/>
    <col min="13847" max="13847" width="16.140625" customWidth="1"/>
    <col min="13848" max="13848" width="12.7109375" customWidth="1"/>
    <col min="13849" max="13849" width="15.85546875" customWidth="1"/>
    <col min="13850" max="13850" width="8.140625" customWidth="1"/>
    <col min="14080" max="14080" width="23" customWidth="1"/>
    <col min="14081" max="14081" width="33" customWidth="1"/>
    <col min="14082" max="14082" width="20" customWidth="1"/>
    <col min="14083" max="14084" width="10.28515625" customWidth="1"/>
    <col min="14085" max="14085" width="14" customWidth="1"/>
    <col min="14086" max="14086" width="15.42578125" customWidth="1"/>
    <col min="14087" max="14087" width="14.42578125" customWidth="1"/>
    <col min="14088" max="14088" width="10" customWidth="1"/>
    <col min="14089" max="14089" width="13.42578125" customWidth="1"/>
    <col min="14090" max="14090" width="17.7109375" customWidth="1"/>
    <col min="14091" max="14091" width="16.85546875" customWidth="1"/>
    <col min="14092" max="14092" width="20.28515625" customWidth="1"/>
    <col min="14093" max="14093" width="17.28515625" customWidth="1"/>
    <col min="14094" max="14094" width="17" customWidth="1"/>
    <col min="14095" max="14095" width="16.28515625" customWidth="1"/>
    <col min="14096" max="14096" width="17.42578125" customWidth="1"/>
    <col min="14097" max="14097" width="15.42578125" customWidth="1"/>
    <col min="14098" max="14098" width="13.28515625" customWidth="1"/>
    <col min="14099" max="14099" width="13.5703125" customWidth="1"/>
    <col min="14100" max="14100" width="10" customWidth="1"/>
    <col min="14101" max="14101" width="20" customWidth="1"/>
    <col min="14102" max="14102" width="10.5703125" customWidth="1"/>
    <col min="14103" max="14103" width="16.140625" customWidth="1"/>
    <col min="14104" max="14104" width="12.7109375" customWidth="1"/>
    <col min="14105" max="14105" width="15.85546875" customWidth="1"/>
    <col min="14106" max="14106" width="8.140625" customWidth="1"/>
    <col min="14336" max="14336" width="23" customWidth="1"/>
    <col min="14337" max="14337" width="33" customWidth="1"/>
    <col min="14338" max="14338" width="20" customWidth="1"/>
    <col min="14339" max="14340" width="10.28515625" customWidth="1"/>
    <col min="14341" max="14341" width="14" customWidth="1"/>
    <col min="14342" max="14342" width="15.42578125" customWidth="1"/>
    <col min="14343" max="14343" width="14.42578125" customWidth="1"/>
    <col min="14344" max="14344" width="10" customWidth="1"/>
    <col min="14345" max="14345" width="13.42578125" customWidth="1"/>
    <col min="14346" max="14346" width="17.7109375" customWidth="1"/>
    <col min="14347" max="14347" width="16.85546875" customWidth="1"/>
    <col min="14348" max="14348" width="20.28515625" customWidth="1"/>
    <col min="14349" max="14349" width="17.28515625" customWidth="1"/>
    <col min="14350" max="14350" width="17" customWidth="1"/>
    <col min="14351" max="14351" width="16.28515625" customWidth="1"/>
    <col min="14352" max="14352" width="17.42578125" customWidth="1"/>
    <col min="14353" max="14353" width="15.42578125" customWidth="1"/>
    <col min="14354" max="14354" width="13.28515625" customWidth="1"/>
    <col min="14355" max="14355" width="13.5703125" customWidth="1"/>
    <col min="14356" max="14356" width="10" customWidth="1"/>
    <col min="14357" max="14357" width="20" customWidth="1"/>
    <col min="14358" max="14358" width="10.5703125" customWidth="1"/>
    <col min="14359" max="14359" width="16.140625" customWidth="1"/>
    <col min="14360" max="14360" width="12.7109375" customWidth="1"/>
    <col min="14361" max="14361" width="15.85546875" customWidth="1"/>
    <col min="14362" max="14362" width="8.140625" customWidth="1"/>
    <col min="14592" max="14592" width="23" customWidth="1"/>
    <col min="14593" max="14593" width="33" customWidth="1"/>
    <col min="14594" max="14594" width="20" customWidth="1"/>
    <col min="14595" max="14596" width="10.28515625" customWidth="1"/>
    <col min="14597" max="14597" width="14" customWidth="1"/>
    <col min="14598" max="14598" width="15.42578125" customWidth="1"/>
    <col min="14599" max="14599" width="14.42578125" customWidth="1"/>
    <col min="14600" max="14600" width="10" customWidth="1"/>
    <col min="14601" max="14601" width="13.42578125" customWidth="1"/>
    <col min="14602" max="14602" width="17.7109375" customWidth="1"/>
    <col min="14603" max="14603" width="16.85546875" customWidth="1"/>
    <col min="14604" max="14604" width="20.28515625" customWidth="1"/>
    <col min="14605" max="14605" width="17.28515625" customWidth="1"/>
    <col min="14606" max="14606" width="17" customWidth="1"/>
    <col min="14607" max="14607" width="16.28515625" customWidth="1"/>
    <col min="14608" max="14608" width="17.42578125" customWidth="1"/>
    <col min="14609" max="14609" width="15.42578125" customWidth="1"/>
    <col min="14610" max="14610" width="13.28515625" customWidth="1"/>
    <col min="14611" max="14611" width="13.5703125" customWidth="1"/>
    <col min="14612" max="14612" width="10" customWidth="1"/>
    <col min="14613" max="14613" width="20" customWidth="1"/>
    <col min="14614" max="14614" width="10.5703125" customWidth="1"/>
    <col min="14615" max="14615" width="16.140625" customWidth="1"/>
    <col min="14616" max="14616" width="12.7109375" customWidth="1"/>
    <col min="14617" max="14617" width="15.85546875" customWidth="1"/>
    <col min="14618" max="14618" width="8.140625" customWidth="1"/>
    <col min="14848" max="14848" width="23" customWidth="1"/>
    <col min="14849" max="14849" width="33" customWidth="1"/>
    <col min="14850" max="14850" width="20" customWidth="1"/>
    <col min="14851" max="14852" width="10.28515625" customWidth="1"/>
    <col min="14853" max="14853" width="14" customWidth="1"/>
    <col min="14854" max="14854" width="15.42578125" customWidth="1"/>
    <col min="14855" max="14855" width="14.42578125" customWidth="1"/>
    <col min="14856" max="14856" width="10" customWidth="1"/>
    <col min="14857" max="14857" width="13.42578125" customWidth="1"/>
    <col min="14858" max="14858" width="17.7109375" customWidth="1"/>
    <col min="14859" max="14859" width="16.85546875" customWidth="1"/>
    <col min="14860" max="14860" width="20.28515625" customWidth="1"/>
    <col min="14861" max="14861" width="17.28515625" customWidth="1"/>
    <col min="14862" max="14862" width="17" customWidth="1"/>
    <col min="14863" max="14863" width="16.28515625" customWidth="1"/>
    <col min="14864" max="14864" width="17.42578125" customWidth="1"/>
    <col min="14865" max="14865" width="15.42578125" customWidth="1"/>
    <col min="14866" max="14866" width="13.28515625" customWidth="1"/>
    <col min="14867" max="14867" width="13.5703125" customWidth="1"/>
    <col min="14868" max="14868" width="10" customWidth="1"/>
    <col min="14869" max="14869" width="20" customWidth="1"/>
    <col min="14870" max="14870" width="10.5703125" customWidth="1"/>
    <col min="14871" max="14871" width="16.140625" customWidth="1"/>
    <col min="14872" max="14872" width="12.7109375" customWidth="1"/>
    <col min="14873" max="14873" width="15.85546875" customWidth="1"/>
    <col min="14874" max="14874" width="8.140625" customWidth="1"/>
    <col min="15104" max="15104" width="23" customWidth="1"/>
    <col min="15105" max="15105" width="33" customWidth="1"/>
    <col min="15106" max="15106" width="20" customWidth="1"/>
    <col min="15107" max="15108" width="10.28515625" customWidth="1"/>
    <col min="15109" max="15109" width="14" customWidth="1"/>
    <col min="15110" max="15110" width="15.42578125" customWidth="1"/>
    <col min="15111" max="15111" width="14.42578125" customWidth="1"/>
    <col min="15112" max="15112" width="10" customWidth="1"/>
    <col min="15113" max="15113" width="13.42578125" customWidth="1"/>
    <col min="15114" max="15114" width="17.7109375" customWidth="1"/>
    <col min="15115" max="15115" width="16.85546875" customWidth="1"/>
    <col min="15116" max="15116" width="20.28515625" customWidth="1"/>
    <col min="15117" max="15117" width="17.28515625" customWidth="1"/>
    <col min="15118" max="15118" width="17" customWidth="1"/>
    <col min="15119" max="15119" width="16.28515625" customWidth="1"/>
    <col min="15120" max="15120" width="17.42578125" customWidth="1"/>
    <col min="15121" max="15121" width="15.42578125" customWidth="1"/>
    <col min="15122" max="15122" width="13.28515625" customWidth="1"/>
    <col min="15123" max="15123" width="13.5703125" customWidth="1"/>
    <col min="15124" max="15124" width="10" customWidth="1"/>
    <col min="15125" max="15125" width="20" customWidth="1"/>
    <col min="15126" max="15126" width="10.5703125" customWidth="1"/>
    <col min="15127" max="15127" width="16.140625" customWidth="1"/>
    <col min="15128" max="15128" width="12.7109375" customWidth="1"/>
    <col min="15129" max="15129" width="15.85546875" customWidth="1"/>
    <col min="15130" max="15130" width="8.140625" customWidth="1"/>
    <col min="15360" max="15360" width="23" customWidth="1"/>
    <col min="15361" max="15361" width="33" customWidth="1"/>
    <col min="15362" max="15362" width="20" customWidth="1"/>
    <col min="15363" max="15364" width="10.28515625" customWidth="1"/>
    <col min="15365" max="15365" width="14" customWidth="1"/>
    <col min="15366" max="15366" width="15.42578125" customWidth="1"/>
    <col min="15367" max="15367" width="14.42578125" customWidth="1"/>
    <col min="15368" max="15368" width="10" customWidth="1"/>
    <col min="15369" max="15369" width="13.42578125" customWidth="1"/>
    <col min="15370" max="15370" width="17.7109375" customWidth="1"/>
    <col min="15371" max="15371" width="16.85546875" customWidth="1"/>
    <col min="15372" max="15372" width="20.28515625" customWidth="1"/>
    <col min="15373" max="15373" width="17.28515625" customWidth="1"/>
    <col min="15374" max="15374" width="17" customWidth="1"/>
    <col min="15375" max="15375" width="16.28515625" customWidth="1"/>
    <col min="15376" max="15376" width="17.42578125" customWidth="1"/>
    <col min="15377" max="15377" width="15.42578125" customWidth="1"/>
    <col min="15378" max="15378" width="13.28515625" customWidth="1"/>
    <col min="15379" max="15379" width="13.5703125" customWidth="1"/>
    <col min="15380" max="15380" width="10" customWidth="1"/>
    <col min="15381" max="15381" width="20" customWidth="1"/>
    <col min="15382" max="15382" width="10.5703125" customWidth="1"/>
    <col min="15383" max="15383" width="16.140625" customWidth="1"/>
    <col min="15384" max="15384" width="12.7109375" customWidth="1"/>
    <col min="15385" max="15385" width="15.85546875" customWidth="1"/>
    <col min="15386" max="15386" width="8.140625" customWidth="1"/>
    <col min="15616" max="15616" width="23" customWidth="1"/>
    <col min="15617" max="15617" width="33" customWidth="1"/>
    <col min="15618" max="15618" width="20" customWidth="1"/>
    <col min="15619" max="15620" width="10.28515625" customWidth="1"/>
    <col min="15621" max="15621" width="14" customWidth="1"/>
    <col min="15622" max="15622" width="15.42578125" customWidth="1"/>
    <col min="15623" max="15623" width="14.42578125" customWidth="1"/>
    <col min="15624" max="15624" width="10" customWidth="1"/>
    <col min="15625" max="15625" width="13.42578125" customWidth="1"/>
    <col min="15626" max="15626" width="17.7109375" customWidth="1"/>
    <col min="15627" max="15627" width="16.85546875" customWidth="1"/>
    <col min="15628" max="15628" width="20.28515625" customWidth="1"/>
    <col min="15629" max="15629" width="17.28515625" customWidth="1"/>
    <col min="15630" max="15630" width="17" customWidth="1"/>
    <col min="15631" max="15631" width="16.28515625" customWidth="1"/>
    <col min="15632" max="15632" width="17.42578125" customWidth="1"/>
    <col min="15633" max="15633" width="15.42578125" customWidth="1"/>
    <col min="15634" max="15634" width="13.28515625" customWidth="1"/>
    <col min="15635" max="15635" width="13.5703125" customWidth="1"/>
    <col min="15636" max="15636" width="10" customWidth="1"/>
    <col min="15637" max="15637" width="20" customWidth="1"/>
    <col min="15638" max="15638" width="10.5703125" customWidth="1"/>
    <col min="15639" max="15639" width="16.140625" customWidth="1"/>
    <col min="15640" max="15640" width="12.7109375" customWidth="1"/>
    <col min="15641" max="15641" width="15.85546875" customWidth="1"/>
    <col min="15642" max="15642" width="8.140625" customWidth="1"/>
    <col min="15872" max="15872" width="23" customWidth="1"/>
    <col min="15873" max="15873" width="33" customWidth="1"/>
    <col min="15874" max="15874" width="20" customWidth="1"/>
    <col min="15875" max="15876" width="10.28515625" customWidth="1"/>
    <col min="15877" max="15877" width="14" customWidth="1"/>
    <col min="15878" max="15878" width="15.42578125" customWidth="1"/>
    <col min="15879" max="15879" width="14.42578125" customWidth="1"/>
    <col min="15880" max="15880" width="10" customWidth="1"/>
    <col min="15881" max="15881" width="13.42578125" customWidth="1"/>
    <col min="15882" max="15882" width="17.7109375" customWidth="1"/>
    <col min="15883" max="15883" width="16.85546875" customWidth="1"/>
    <col min="15884" max="15884" width="20.28515625" customWidth="1"/>
    <col min="15885" max="15885" width="17.28515625" customWidth="1"/>
    <col min="15886" max="15886" width="17" customWidth="1"/>
    <col min="15887" max="15887" width="16.28515625" customWidth="1"/>
    <col min="15888" max="15888" width="17.42578125" customWidth="1"/>
    <col min="15889" max="15889" width="15.42578125" customWidth="1"/>
    <col min="15890" max="15890" width="13.28515625" customWidth="1"/>
    <col min="15891" max="15891" width="13.5703125" customWidth="1"/>
    <col min="15892" max="15892" width="10" customWidth="1"/>
    <col min="15893" max="15893" width="20" customWidth="1"/>
    <col min="15894" max="15894" width="10.5703125" customWidth="1"/>
    <col min="15895" max="15895" width="16.140625" customWidth="1"/>
    <col min="15896" max="15896" width="12.7109375" customWidth="1"/>
    <col min="15897" max="15897" width="15.85546875" customWidth="1"/>
    <col min="15898" max="15898" width="8.140625" customWidth="1"/>
    <col min="16128" max="16128" width="23" customWidth="1"/>
    <col min="16129" max="16129" width="33" customWidth="1"/>
    <col min="16130" max="16130" width="20" customWidth="1"/>
    <col min="16131" max="16132" width="10.28515625" customWidth="1"/>
    <col min="16133" max="16133" width="14" customWidth="1"/>
    <col min="16134" max="16134" width="15.42578125" customWidth="1"/>
    <col min="16135" max="16135" width="14.42578125" customWidth="1"/>
    <col min="16136" max="16136" width="10" customWidth="1"/>
    <col min="16137" max="16137" width="13.42578125" customWidth="1"/>
    <col min="16138" max="16138" width="17.7109375" customWidth="1"/>
    <col min="16139" max="16139" width="16.85546875" customWidth="1"/>
    <col min="16140" max="16140" width="20.28515625" customWidth="1"/>
    <col min="16141" max="16141" width="17.28515625" customWidth="1"/>
    <col min="16142" max="16142" width="17" customWidth="1"/>
    <col min="16143" max="16143" width="16.28515625" customWidth="1"/>
    <col min="16144" max="16144" width="17.42578125" customWidth="1"/>
    <col min="16145" max="16145" width="15.42578125" customWidth="1"/>
    <col min="16146" max="16146" width="13.28515625" customWidth="1"/>
    <col min="16147" max="16147" width="13.5703125" customWidth="1"/>
    <col min="16148" max="16148" width="10" customWidth="1"/>
    <col min="16149" max="16149" width="20" customWidth="1"/>
    <col min="16150" max="16150" width="10.5703125" customWidth="1"/>
    <col min="16151" max="16151" width="16.140625" customWidth="1"/>
    <col min="16152" max="16152" width="12.7109375" customWidth="1"/>
    <col min="16153" max="16153" width="15.85546875" customWidth="1"/>
    <col min="16154" max="16154" width="8.140625" customWidth="1"/>
  </cols>
  <sheetData>
    <row r="1" spans="1:27" x14ac:dyDescent="0.2">
      <c r="A1" s="2" t="s">
        <v>186</v>
      </c>
    </row>
    <row r="2" spans="1:27" x14ac:dyDescent="0.2">
      <c r="B2" s="3"/>
    </row>
    <row r="3" spans="1:27" x14ac:dyDescent="0.2">
      <c r="B3" s="2" t="s">
        <v>144</v>
      </c>
    </row>
    <row r="4" spans="1:27" x14ac:dyDescent="0.2">
      <c r="C4" s="3"/>
    </row>
    <row r="5" spans="1:27" x14ac:dyDescent="0.2">
      <c r="C5" s="2" t="s">
        <v>8</v>
      </c>
    </row>
    <row r="6" spans="1:27" x14ac:dyDescent="0.2">
      <c r="D6" s="3"/>
    </row>
    <row r="7" spans="1:27" ht="16.5" customHeight="1" x14ac:dyDescent="0.2">
      <c r="D7" s="4" t="s">
        <v>14</v>
      </c>
      <c r="E7" s="4" t="s">
        <v>100</v>
      </c>
      <c r="F7" s="4" t="s">
        <v>48</v>
      </c>
      <c r="G7" s="4" t="s">
        <v>22</v>
      </c>
      <c r="H7" s="4" t="s">
        <v>45</v>
      </c>
      <c r="I7" s="4" t="s">
        <v>12</v>
      </c>
      <c r="J7" s="4" t="s">
        <v>24</v>
      </c>
      <c r="K7" s="4" t="s">
        <v>57</v>
      </c>
      <c r="L7" s="4" t="s">
        <v>55</v>
      </c>
      <c r="M7" s="4" t="s">
        <v>54</v>
      </c>
      <c r="N7" s="4" t="s">
        <v>63</v>
      </c>
      <c r="O7" s="4" t="s">
        <v>23</v>
      </c>
      <c r="P7" s="4" t="s">
        <v>17</v>
      </c>
      <c r="Q7" s="4" t="s">
        <v>19</v>
      </c>
      <c r="R7" s="4" t="s">
        <v>20</v>
      </c>
      <c r="S7" s="4" t="s">
        <v>64</v>
      </c>
      <c r="T7" s="4" t="s">
        <v>58</v>
      </c>
      <c r="U7" s="4" t="s">
        <v>13</v>
      </c>
      <c r="V7" s="4" t="s">
        <v>16</v>
      </c>
      <c r="W7" s="4" t="s">
        <v>56</v>
      </c>
      <c r="X7" s="4" t="s">
        <v>18</v>
      </c>
      <c r="Y7" s="4" t="s">
        <v>53</v>
      </c>
      <c r="Z7" s="4" t="s">
        <v>21</v>
      </c>
      <c r="AA7" s="4" t="s">
        <v>101</v>
      </c>
    </row>
    <row r="8" spans="1:27" x14ac:dyDescent="0.2">
      <c r="D8" s="40" t="s">
        <v>187</v>
      </c>
      <c r="E8" s="5">
        <v>10</v>
      </c>
      <c r="F8" s="6" t="s">
        <v>188</v>
      </c>
      <c r="G8" s="6" t="s">
        <v>189</v>
      </c>
      <c r="H8" s="6" t="s">
        <v>42</v>
      </c>
      <c r="I8" s="6" t="s">
        <v>0</v>
      </c>
      <c r="J8" s="5">
        <v>8</v>
      </c>
      <c r="K8" s="5">
        <v>0</v>
      </c>
      <c r="L8" s="5">
        <v>0.17</v>
      </c>
      <c r="M8" s="5">
        <v>0.37</v>
      </c>
      <c r="N8" s="7">
        <v>43138</v>
      </c>
      <c r="O8" s="7">
        <v>43138</v>
      </c>
      <c r="P8" s="6"/>
      <c r="Q8" s="7">
        <v>43144</v>
      </c>
      <c r="R8" s="7">
        <v>43146</v>
      </c>
      <c r="S8" s="6"/>
      <c r="T8" s="6" t="b">
        <v>0</v>
      </c>
      <c r="U8" s="6" t="b">
        <v>0</v>
      </c>
      <c r="V8" s="6" t="s">
        <v>0</v>
      </c>
      <c r="W8" s="6" t="b">
        <v>0</v>
      </c>
      <c r="X8" s="6"/>
      <c r="Y8" s="6" t="s">
        <v>0</v>
      </c>
      <c r="Z8" s="6"/>
      <c r="AA8" s="5"/>
    </row>
    <row r="9" spans="1:27" x14ac:dyDescent="0.2">
      <c r="D9" s="40" t="s">
        <v>187</v>
      </c>
      <c r="E9" s="5">
        <v>20</v>
      </c>
      <c r="F9" s="6" t="s">
        <v>188</v>
      </c>
      <c r="G9" s="6" t="s">
        <v>189</v>
      </c>
      <c r="H9" s="6" t="s">
        <v>40</v>
      </c>
      <c r="I9" s="6" t="s">
        <v>0</v>
      </c>
      <c r="J9" s="5">
        <v>8</v>
      </c>
      <c r="K9" s="5">
        <v>0</v>
      </c>
      <c r="L9" s="5">
        <v>0.22</v>
      </c>
      <c r="M9" s="5">
        <v>0.2</v>
      </c>
      <c r="N9" s="7">
        <v>43139</v>
      </c>
      <c r="O9" s="7">
        <v>43139</v>
      </c>
      <c r="P9" s="6"/>
      <c r="Q9" s="7">
        <v>43144</v>
      </c>
      <c r="R9" s="7">
        <v>43146</v>
      </c>
      <c r="S9" s="6"/>
      <c r="T9" s="6" t="b">
        <v>0</v>
      </c>
      <c r="U9" s="6" t="b">
        <v>0</v>
      </c>
      <c r="V9" s="6" t="s">
        <v>0</v>
      </c>
      <c r="W9" s="6" t="b">
        <v>0</v>
      </c>
      <c r="X9" s="6"/>
      <c r="Y9" s="6" t="s">
        <v>0</v>
      </c>
      <c r="Z9" s="6"/>
      <c r="AA9" s="5"/>
    </row>
    <row r="10" spans="1:27" x14ac:dyDescent="0.2">
      <c r="D10" s="40" t="s">
        <v>187</v>
      </c>
      <c r="E10" s="5">
        <v>30</v>
      </c>
      <c r="F10" s="6" t="s">
        <v>188</v>
      </c>
      <c r="G10" s="6" t="s">
        <v>189</v>
      </c>
      <c r="H10" s="6" t="s">
        <v>67</v>
      </c>
      <c r="I10" s="6" t="s">
        <v>0</v>
      </c>
      <c r="J10" s="5">
        <v>8</v>
      </c>
      <c r="K10" s="5">
        <v>0</v>
      </c>
      <c r="L10" s="5">
        <v>0.25</v>
      </c>
      <c r="M10" s="5">
        <v>0</v>
      </c>
      <c r="N10" s="7">
        <v>43143</v>
      </c>
      <c r="O10" s="7">
        <v>43143</v>
      </c>
      <c r="P10" s="6"/>
      <c r="Q10" s="7">
        <v>43144</v>
      </c>
      <c r="R10" s="7">
        <v>43146</v>
      </c>
      <c r="S10" s="6"/>
      <c r="T10" s="6" t="b">
        <v>0</v>
      </c>
      <c r="U10" s="6" t="b">
        <v>0</v>
      </c>
      <c r="V10" s="6" t="s">
        <v>0</v>
      </c>
      <c r="W10" s="6" t="b">
        <v>0</v>
      </c>
      <c r="X10" s="6"/>
      <c r="Y10" s="6" t="s">
        <v>0</v>
      </c>
      <c r="Z10" s="6"/>
      <c r="AA10" s="5"/>
    </row>
    <row r="11" spans="1:27" x14ac:dyDescent="0.2">
      <c r="D11" s="40" t="s">
        <v>187</v>
      </c>
      <c r="E11" s="5">
        <v>40</v>
      </c>
      <c r="F11" s="6" t="s">
        <v>188</v>
      </c>
      <c r="G11" s="6" t="s">
        <v>189</v>
      </c>
      <c r="H11" s="6" t="s">
        <v>32</v>
      </c>
      <c r="I11" s="6" t="s">
        <v>0</v>
      </c>
      <c r="J11" s="5">
        <v>8</v>
      </c>
      <c r="K11" s="5">
        <v>0</v>
      </c>
      <c r="L11" s="5">
        <v>0.22</v>
      </c>
      <c r="M11" s="5">
        <v>0.15</v>
      </c>
      <c r="N11" s="7">
        <v>43143</v>
      </c>
      <c r="O11" s="7">
        <v>43143</v>
      </c>
      <c r="P11" s="6"/>
      <c r="Q11" s="7">
        <v>43144</v>
      </c>
      <c r="R11" s="7">
        <v>43146</v>
      </c>
      <c r="S11" s="6"/>
      <c r="T11" s="6" t="b">
        <v>0</v>
      </c>
      <c r="U11" s="6" t="b">
        <v>0</v>
      </c>
      <c r="V11" s="6" t="s">
        <v>0</v>
      </c>
      <c r="W11" s="6" t="b">
        <v>0</v>
      </c>
      <c r="X11" s="6"/>
      <c r="Y11" s="6" t="s">
        <v>175</v>
      </c>
      <c r="Z11" s="6"/>
      <c r="AA11" s="5">
        <v>0</v>
      </c>
    </row>
    <row r="12" spans="1:27" x14ac:dyDescent="0.2">
      <c r="D12" s="40" t="s">
        <v>187</v>
      </c>
      <c r="E12" s="5">
        <v>50</v>
      </c>
      <c r="F12" s="6" t="s">
        <v>188</v>
      </c>
      <c r="G12" s="6" t="s">
        <v>189</v>
      </c>
      <c r="H12" s="6" t="s">
        <v>27</v>
      </c>
      <c r="I12" s="6" t="s">
        <v>0</v>
      </c>
      <c r="J12" s="5">
        <v>8</v>
      </c>
      <c r="K12" s="5">
        <v>0</v>
      </c>
      <c r="L12" s="5">
        <v>0.1</v>
      </c>
      <c r="M12" s="5">
        <v>0.8</v>
      </c>
      <c r="N12" s="7">
        <v>43145</v>
      </c>
      <c r="O12" s="7">
        <v>43145</v>
      </c>
      <c r="P12" s="6"/>
      <c r="Q12" s="7">
        <v>43144</v>
      </c>
      <c r="R12" s="7">
        <v>43146</v>
      </c>
      <c r="S12" s="6"/>
      <c r="T12" s="6" t="b">
        <v>0</v>
      </c>
      <c r="U12" s="6" t="b">
        <v>0</v>
      </c>
      <c r="V12" s="6" t="s">
        <v>0</v>
      </c>
      <c r="W12" s="6" t="b">
        <v>0</v>
      </c>
      <c r="X12" s="6"/>
      <c r="Y12" s="6" t="s">
        <v>0</v>
      </c>
      <c r="Z12" s="6"/>
      <c r="AA12" s="5"/>
    </row>
    <row r="13" spans="1:27" x14ac:dyDescent="0.2">
      <c r="D13" s="40" t="s">
        <v>187</v>
      </c>
      <c r="E13" s="5">
        <v>60</v>
      </c>
      <c r="F13" s="6" t="s">
        <v>188</v>
      </c>
      <c r="G13" s="6" t="s">
        <v>189</v>
      </c>
      <c r="H13" s="6" t="s">
        <v>28</v>
      </c>
      <c r="I13" s="6" t="s">
        <v>0</v>
      </c>
      <c r="J13" s="5">
        <v>8</v>
      </c>
      <c r="K13" s="5">
        <v>0</v>
      </c>
      <c r="L13" s="5">
        <v>0.08</v>
      </c>
      <c r="M13" s="5">
        <v>0</v>
      </c>
      <c r="N13" s="7">
        <v>43146</v>
      </c>
      <c r="O13" s="7">
        <v>43146</v>
      </c>
      <c r="P13" s="6"/>
      <c r="Q13" s="7">
        <v>43144</v>
      </c>
      <c r="R13" s="7">
        <v>43146</v>
      </c>
      <c r="S13" s="6"/>
      <c r="T13" s="6" t="b">
        <v>0</v>
      </c>
      <c r="U13" s="6" t="b">
        <v>0</v>
      </c>
      <c r="V13" s="6" t="s">
        <v>0</v>
      </c>
      <c r="W13" s="6" t="b">
        <v>0</v>
      </c>
      <c r="X13" s="6"/>
      <c r="Y13" s="6" t="s">
        <v>0</v>
      </c>
      <c r="Z13" s="6"/>
      <c r="AA13" s="5"/>
    </row>
    <row r="14" spans="1:27" x14ac:dyDescent="0.2">
      <c r="C14" s="3"/>
    </row>
    <row r="15" spans="1:27" x14ac:dyDescent="0.2">
      <c r="C15" s="2" t="s">
        <v>127</v>
      </c>
    </row>
    <row r="16" spans="1:27" x14ac:dyDescent="0.2">
      <c r="D16" s="3"/>
    </row>
    <row r="17" spans="1:27" ht="16.5" customHeight="1" x14ac:dyDescent="0.2">
      <c r="D17" s="4" t="s">
        <v>14</v>
      </c>
      <c r="E17" s="4" t="s">
        <v>100</v>
      </c>
      <c r="F17" s="4" t="s">
        <v>48</v>
      </c>
      <c r="G17" s="4" t="s">
        <v>22</v>
      </c>
      <c r="H17" s="4" t="s">
        <v>45</v>
      </c>
      <c r="I17" s="4" t="s">
        <v>12</v>
      </c>
      <c r="J17" s="4" t="s">
        <v>24</v>
      </c>
      <c r="K17" s="4" t="s">
        <v>57</v>
      </c>
      <c r="L17" s="4" t="s">
        <v>55</v>
      </c>
      <c r="M17" s="4" t="s">
        <v>54</v>
      </c>
      <c r="N17" s="4" t="s">
        <v>63</v>
      </c>
      <c r="O17" s="4" t="s">
        <v>23</v>
      </c>
      <c r="P17" s="4" t="s">
        <v>17</v>
      </c>
      <c r="Q17" s="4" t="s">
        <v>19</v>
      </c>
      <c r="R17" s="4" t="s">
        <v>20</v>
      </c>
      <c r="S17" s="4" t="s">
        <v>64</v>
      </c>
      <c r="T17" s="4" t="s">
        <v>58</v>
      </c>
      <c r="U17" s="4" t="s">
        <v>13</v>
      </c>
      <c r="V17" s="4" t="s">
        <v>16</v>
      </c>
      <c r="W17" s="4" t="s">
        <v>56</v>
      </c>
      <c r="X17" s="4" t="s">
        <v>18</v>
      </c>
      <c r="Y17" s="4" t="s">
        <v>53</v>
      </c>
      <c r="Z17" s="4" t="s">
        <v>21</v>
      </c>
      <c r="AA17" s="4" t="s">
        <v>101</v>
      </c>
    </row>
    <row r="18" spans="1:27" x14ac:dyDescent="0.2">
      <c r="D18" s="40" t="s">
        <v>187</v>
      </c>
      <c r="E18" s="5">
        <v>20</v>
      </c>
      <c r="F18" s="6" t="s">
        <v>190</v>
      </c>
      <c r="G18" s="6" t="s">
        <v>189</v>
      </c>
      <c r="H18" s="6" t="s">
        <v>37</v>
      </c>
      <c r="I18" s="6" t="s">
        <v>0</v>
      </c>
      <c r="J18" s="5">
        <v>8</v>
      </c>
      <c r="K18" s="5">
        <v>0</v>
      </c>
      <c r="L18" s="5">
        <v>0.25</v>
      </c>
      <c r="M18" s="5">
        <v>0</v>
      </c>
      <c r="N18" s="7">
        <v>43131</v>
      </c>
      <c r="O18" s="7">
        <v>43131</v>
      </c>
      <c r="P18" s="6"/>
      <c r="Q18" s="7">
        <v>43144</v>
      </c>
      <c r="R18" s="7">
        <v>43146</v>
      </c>
      <c r="S18" s="6"/>
      <c r="T18" s="6" t="b">
        <v>0</v>
      </c>
      <c r="U18" s="6" t="b">
        <v>0</v>
      </c>
      <c r="V18" s="6" t="s">
        <v>0</v>
      </c>
      <c r="W18" s="6" t="b">
        <v>0</v>
      </c>
      <c r="X18" s="6"/>
      <c r="Y18" s="6" t="s">
        <v>0</v>
      </c>
      <c r="Z18" s="6"/>
      <c r="AA18" s="5"/>
    </row>
    <row r="19" spans="1:27" x14ac:dyDescent="0.2">
      <c r="D19" s="40" t="s">
        <v>187</v>
      </c>
      <c r="E19" s="5">
        <v>30</v>
      </c>
      <c r="F19" s="6" t="s">
        <v>190</v>
      </c>
      <c r="G19" s="6" t="s">
        <v>189</v>
      </c>
      <c r="H19" s="6" t="s">
        <v>36</v>
      </c>
      <c r="I19" s="6" t="s">
        <v>0</v>
      </c>
      <c r="J19" s="5">
        <v>8</v>
      </c>
      <c r="K19" s="5">
        <v>0</v>
      </c>
      <c r="L19" s="5">
        <v>0.25</v>
      </c>
      <c r="M19" s="5">
        <v>0.12</v>
      </c>
      <c r="N19" s="7">
        <v>43132</v>
      </c>
      <c r="O19" s="7">
        <v>43132</v>
      </c>
      <c r="P19" s="6"/>
      <c r="Q19" s="7">
        <v>43144</v>
      </c>
      <c r="R19" s="7">
        <v>43146</v>
      </c>
      <c r="S19" s="6"/>
      <c r="T19" s="6" t="b">
        <v>0</v>
      </c>
      <c r="U19" s="6" t="b">
        <v>0</v>
      </c>
      <c r="V19" s="6" t="s">
        <v>0</v>
      </c>
      <c r="W19" s="6" t="b">
        <v>0</v>
      </c>
      <c r="X19" s="6"/>
      <c r="Y19" s="6" t="s">
        <v>0</v>
      </c>
      <c r="Z19" s="6"/>
      <c r="AA19" s="5"/>
    </row>
    <row r="20" spans="1:27" x14ac:dyDescent="0.2">
      <c r="D20" s="40" t="s">
        <v>187</v>
      </c>
      <c r="E20" s="5">
        <v>40</v>
      </c>
      <c r="F20" s="6" t="s">
        <v>190</v>
      </c>
      <c r="G20" s="6" t="s">
        <v>189</v>
      </c>
      <c r="H20" s="6" t="s">
        <v>35</v>
      </c>
      <c r="I20" s="6" t="s">
        <v>0</v>
      </c>
      <c r="J20" s="5">
        <v>8</v>
      </c>
      <c r="K20" s="5">
        <v>0</v>
      </c>
      <c r="L20" s="5">
        <v>0.32</v>
      </c>
      <c r="M20" s="5">
        <v>0.19</v>
      </c>
      <c r="N20" s="7">
        <v>43136</v>
      </c>
      <c r="O20" s="7">
        <v>43136</v>
      </c>
      <c r="P20" s="6"/>
      <c r="Q20" s="7">
        <v>43144</v>
      </c>
      <c r="R20" s="7">
        <v>43146</v>
      </c>
      <c r="S20" s="6"/>
      <c r="T20" s="6" t="b">
        <v>0</v>
      </c>
      <c r="U20" s="6" t="b">
        <v>0</v>
      </c>
      <c r="V20" s="6" t="s">
        <v>0</v>
      </c>
      <c r="W20" s="6" t="b">
        <v>0</v>
      </c>
      <c r="X20" s="6"/>
      <c r="Y20" s="6" t="s">
        <v>0</v>
      </c>
      <c r="Z20" s="6"/>
      <c r="AA20" s="5"/>
    </row>
    <row r="21" spans="1:27" x14ac:dyDescent="0.2">
      <c r="C21" s="3"/>
    </row>
    <row r="22" spans="1:27" x14ac:dyDescent="0.2">
      <c r="C22" s="2" t="s">
        <v>145</v>
      </c>
    </row>
    <row r="23" spans="1:27" x14ac:dyDescent="0.2">
      <c r="D23" s="3"/>
    </row>
    <row r="24" spans="1:27" ht="16.5" customHeight="1" x14ac:dyDescent="0.2">
      <c r="D24" s="4" t="s">
        <v>14</v>
      </c>
      <c r="E24" s="4" t="s">
        <v>100</v>
      </c>
      <c r="F24" s="4" t="s">
        <v>48</v>
      </c>
      <c r="G24" s="4" t="s">
        <v>22</v>
      </c>
      <c r="H24" s="4" t="s">
        <v>45</v>
      </c>
      <c r="I24" s="4" t="s">
        <v>12</v>
      </c>
      <c r="J24" s="4" t="s">
        <v>24</v>
      </c>
      <c r="K24" s="4" t="s">
        <v>57</v>
      </c>
      <c r="L24" s="4" t="s">
        <v>55</v>
      </c>
      <c r="M24" s="4" t="s">
        <v>54</v>
      </c>
      <c r="N24" s="4" t="s">
        <v>63</v>
      </c>
      <c r="O24" s="4" t="s">
        <v>23</v>
      </c>
      <c r="P24" s="4" t="s">
        <v>17</v>
      </c>
      <c r="Q24" s="4" t="s">
        <v>19</v>
      </c>
      <c r="R24" s="4" t="s">
        <v>20</v>
      </c>
      <c r="S24" s="4" t="s">
        <v>64</v>
      </c>
      <c r="T24" s="4" t="s">
        <v>58</v>
      </c>
      <c r="U24" s="4" t="s">
        <v>13</v>
      </c>
      <c r="V24" s="4" t="s">
        <v>16</v>
      </c>
      <c r="W24" s="4" t="s">
        <v>56</v>
      </c>
      <c r="X24" s="4" t="s">
        <v>18</v>
      </c>
      <c r="Y24" s="4" t="s">
        <v>53</v>
      </c>
      <c r="Z24" s="4" t="s">
        <v>21</v>
      </c>
      <c r="AA24" s="4" t="s">
        <v>101</v>
      </c>
    </row>
    <row r="25" spans="1:27" x14ac:dyDescent="0.2">
      <c r="D25" s="40" t="s">
        <v>187</v>
      </c>
      <c r="E25" s="5">
        <v>10</v>
      </c>
      <c r="F25" s="6" t="s">
        <v>191</v>
      </c>
      <c r="G25" s="6" t="s">
        <v>189</v>
      </c>
      <c r="H25" s="6" t="s">
        <v>146</v>
      </c>
      <c r="I25" s="6" t="s">
        <v>0</v>
      </c>
      <c r="J25" s="5">
        <v>8</v>
      </c>
      <c r="K25" s="5">
        <v>0</v>
      </c>
      <c r="L25" s="5">
        <v>0.25</v>
      </c>
      <c r="M25" s="5">
        <v>0</v>
      </c>
      <c r="N25" s="7">
        <v>43131</v>
      </c>
      <c r="O25" s="7">
        <v>43131</v>
      </c>
      <c r="P25" s="6"/>
      <c r="Q25" s="7">
        <v>43144</v>
      </c>
      <c r="R25" s="7">
        <v>43146</v>
      </c>
      <c r="S25" s="6"/>
      <c r="T25" s="6" t="b">
        <v>0</v>
      </c>
      <c r="U25" s="6" t="b">
        <v>0</v>
      </c>
      <c r="V25" s="6" t="s">
        <v>0</v>
      </c>
      <c r="W25" s="6" t="b">
        <v>0</v>
      </c>
      <c r="X25" s="6"/>
      <c r="Y25" s="6" t="s">
        <v>0</v>
      </c>
      <c r="Z25" s="6"/>
      <c r="AA25" s="5"/>
    </row>
    <row r="26" spans="1:27" x14ac:dyDescent="0.2">
      <c r="D26" s="40" t="s">
        <v>187</v>
      </c>
      <c r="E26" s="5">
        <v>20</v>
      </c>
      <c r="F26" s="6" t="s">
        <v>191</v>
      </c>
      <c r="G26" s="6" t="s">
        <v>189</v>
      </c>
      <c r="H26" s="6" t="s">
        <v>37</v>
      </c>
      <c r="I26" s="6" t="s">
        <v>0</v>
      </c>
      <c r="J26" s="5">
        <v>8</v>
      </c>
      <c r="K26" s="5">
        <v>0</v>
      </c>
      <c r="L26" s="5">
        <v>0.25</v>
      </c>
      <c r="M26" s="5">
        <v>0</v>
      </c>
      <c r="N26" s="7">
        <v>43132</v>
      </c>
      <c r="O26" s="7">
        <v>43132</v>
      </c>
      <c r="P26" s="6"/>
      <c r="Q26" s="7">
        <v>43144</v>
      </c>
      <c r="R26" s="7">
        <v>43146</v>
      </c>
      <c r="S26" s="6"/>
      <c r="T26" s="6" t="b">
        <v>0</v>
      </c>
      <c r="U26" s="6" t="b">
        <v>0</v>
      </c>
      <c r="V26" s="6" t="s">
        <v>0</v>
      </c>
      <c r="W26" s="6" t="b">
        <v>0</v>
      </c>
      <c r="X26" s="6"/>
      <c r="Y26" s="6" t="s">
        <v>0</v>
      </c>
      <c r="Z26" s="6"/>
      <c r="AA26" s="5"/>
    </row>
    <row r="27" spans="1:27" x14ac:dyDescent="0.2">
      <c r="D27" s="40" t="s">
        <v>187</v>
      </c>
      <c r="E27" s="5">
        <v>30</v>
      </c>
      <c r="F27" s="6" t="s">
        <v>191</v>
      </c>
      <c r="G27" s="6" t="s">
        <v>189</v>
      </c>
      <c r="H27" s="6" t="s">
        <v>30</v>
      </c>
      <c r="I27" s="6" t="s">
        <v>0</v>
      </c>
      <c r="J27" s="5">
        <v>8</v>
      </c>
      <c r="K27" s="5">
        <v>0</v>
      </c>
      <c r="L27" s="5">
        <v>0</v>
      </c>
      <c r="M27" s="5">
        <v>0.03</v>
      </c>
      <c r="N27" s="7">
        <v>43136</v>
      </c>
      <c r="O27" s="7">
        <v>43136</v>
      </c>
      <c r="P27" s="6"/>
      <c r="Q27" s="7">
        <v>43144</v>
      </c>
      <c r="R27" s="7">
        <v>43146</v>
      </c>
      <c r="S27" s="6"/>
      <c r="T27" s="6" t="b">
        <v>0</v>
      </c>
      <c r="U27" s="6" t="b">
        <v>0</v>
      </c>
      <c r="V27" s="6" t="s">
        <v>0</v>
      </c>
      <c r="W27" s="6" t="b">
        <v>0</v>
      </c>
      <c r="X27" s="6"/>
      <c r="Y27" s="6" t="s">
        <v>0</v>
      </c>
      <c r="Z27" s="6"/>
      <c r="AA27" s="5"/>
    </row>
    <row r="28" spans="1:27" x14ac:dyDescent="0.2">
      <c r="D28" s="40" t="s">
        <v>187</v>
      </c>
      <c r="E28" s="5">
        <v>40</v>
      </c>
      <c r="F28" s="6" t="s">
        <v>191</v>
      </c>
      <c r="G28" s="6" t="s">
        <v>189</v>
      </c>
      <c r="H28" s="6" t="s">
        <v>35</v>
      </c>
      <c r="I28" s="6" t="s">
        <v>0</v>
      </c>
      <c r="J28" s="5">
        <v>8</v>
      </c>
      <c r="K28" s="5">
        <v>0</v>
      </c>
      <c r="L28" s="5">
        <v>0.2</v>
      </c>
      <c r="M28" s="5">
        <v>0.06</v>
      </c>
      <c r="N28" s="7">
        <v>43137</v>
      </c>
      <c r="O28" s="7">
        <v>43137</v>
      </c>
      <c r="P28" s="6"/>
      <c r="Q28" s="7">
        <v>43144</v>
      </c>
      <c r="R28" s="7">
        <v>43146</v>
      </c>
      <c r="S28" s="6"/>
      <c r="T28" s="6" t="b">
        <v>0</v>
      </c>
      <c r="U28" s="6" t="b">
        <v>0</v>
      </c>
      <c r="V28" s="6" t="s">
        <v>0</v>
      </c>
      <c r="W28" s="6" t="b">
        <v>0</v>
      </c>
      <c r="X28" s="6"/>
      <c r="Y28" s="6" t="s">
        <v>0</v>
      </c>
      <c r="Z28" s="6"/>
      <c r="AA28" s="5"/>
    </row>
    <row r="31" spans="1:27" x14ac:dyDescent="0.2">
      <c r="A31" s="3"/>
      <c r="G31" s="45"/>
    </row>
    <row r="32" spans="1:27" x14ac:dyDescent="0.2">
      <c r="A32" s="2" t="s">
        <v>129</v>
      </c>
    </row>
    <row r="33" spans="2:27" x14ac:dyDescent="0.2">
      <c r="B33" s="3"/>
    </row>
    <row r="34" spans="2:27" x14ac:dyDescent="0.2">
      <c r="B34" s="2" t="s">
        <v>192</v>
      </c>
    </row>
    <row r="35" spans="2:27" x14ac:dyDescent="0.2">
      <c r="C35" s="3"/>
    </row>
    <row r="36" spans="2:27" x14ac:dyDescent="0.2">
      <c r="C36" s="2" t="s">
        <v>10</v>
      </c>
    </row>
    <row r="37" spans="2:27" x14ac:dyDescent="0.2">
      <c r="D37" s="3"/>
    </row>
    <row r="38" spans="2:27" ht="16.5" customHeight="1" x14ac:dyDescent="0.2">
      <c r="D38" s="4" t="s">
        <v>14</v>
      </c>
      <c r="E38" s="4" t="s">
        <v>100</v>
      </c>
      <c r="F38" s="4" t="s">
        <v>48</v>
      </c>
      <c r="G38" s="4" t="s">
        <v>22</v>
      </c>
      <c r="H38" s="4" t="s">
        <v>45</v>
      </c>
      <c r="I38" s="4" t="s">
        <v>12</v>
      </c>
      <c r="J38" s="4" t="s">
        <v>24</v>
      </c>
      <c r="K38" s="4" t="s">
        <v>57</v>
      </c>
      <c r="L38" s="4" t="s">
        <v>55</v>
      </c>
      <c r="M38" s="4" t="s">
        <v>54</v>
      </c>
      <c r="N38" s="4" t="s">
        <v>63</v>
      </c>
      <c r="O38" s="4" t="s">
        <v>23</v>
      </c>
      <c r="P38" s="4" t="s">
        <v>17</v>
      </c>
      <c r="Q38" s="4" t="s">
        <v>19</v>
      </c>
      <c r="R38" s="4" t="s">
        <v>20</v>
      </c>
      <c r="S38" s="4" t="s">
        <v>64</v>
      </c>
      <c r="T38" s="4" t="s">
        <v>58</v>
      </c>
      <c r="U38" s="4" t="s">
        <v>13</v>
      </c>
      <c r="V38" s="4" t="s">
        <v>16</v>
      </c>
      <c r="W38" s="4" t="s">
        <v>56</v>
      </c>
      <c r="X38" s="4" t="s">
        <v>18</v>
      </c>
      <c r="Y38" s="4" t="s">
        <v>53</v>
      </c>
      <c r="Z38" s="4" t="s">
        <v>21</v>
      </c>
      <c r="AA38" s="4" t="s">
        <v>101</v>
      </c>
    </row>
    <row r="39" spans="2:27" x14ac:dyDescent="0.2">
      <c r="D39" s="40" t="s">
        <v>193</v>
      </c>
      <c r="E39" s="5">
        <v>40</v>
      </c>
      <c r="F39" s="6" t="s">
        <v>194</v>
      </c>
      <c r="G39" s="6" t="s">
        <v>195</v>
      </c>
      <c r="H39" s="6" t="s">
        <v>43</v>
      </c>
      <c r="I39" s="6" t="s">
        <v>196</v>
      </c>
      <c r="J39" s="5">
        <v>123</v>
      </c>
      <c r="K39" s="5">
        <v>0</v>
      </c>
      <c r="L39" s="5">
        <v>0.1</v>
      </c>
      <c r="M39" s="5">
        <v>0.21</v>
      </c>
      <c r="N39" s="7">
        <v>43131</v>
      </c>
      <c r="O39" s="7">
        <v>43131</v>
      </c>
      <c r="P39" s="7">
        <v>43125</v>
      </c>
      <c r="Q39" s="7">
        <v>43145</v>
      </c>
      <c r="R39" s="7">
        <v>43150</v>
      </c>
      <c r="S39" s="7">
        <v>43125</v>
      </c>
      <c r="T39" s="6" t="b">
        <v>0</v>
      </c>
      <c r="U39" s="6" t="b">
        <v>0</v>
      </c>
      <c r="V39" s="6" t="s">
        <v>0</v>
      </c>
      <c r="W39" s="6" t="b">
        <v>1</v>
      </c>
      <c r="X39" s="6"/>
      <c r="Y39" s="6" t="s">
        <v>0</v>
      </c>
      <c r="Z39" s="7">
        <v>43082</v>
      </c>
      <c r="AA39" s="5"/>
    </row>
    <row r="40" spans="2:27" x14ac:dyDescent="0.2">
      <c r="D40" s="40" t="s">
        <v>193</v>
      </c>
      <c r="E40" s="5">
        <v>50</v>
      </c>
      <c r="F40" s="6" t="s">
        <v>194</v>
      </c>
      <c r="G40" s="6" t="s">
        <v>195</v>
      </c>
      <c r="H40" s="6" t="s">
        <v>40</v>
      </c>
      <c r="I40" s="6" t="s">
        <v>196</v>
      </c>
      <c r="J40" s="5">
        <v>123</v>
      </c>
      <c r="K40" s="5">
        <v>0</v>
      </c>
      <c r="L40" s="5">
        <v>0.22</v>
      </c>
      <c r="M40" s="5">
        <v>0.34</v>
      </c>
      <c r="N40" s="7">
        <v>43132</v>
      </c>
      <c r="O40" s="7">
        <v>43132</v>
      </c>
      <c r="P40" s="7">
        <v>43129</v>
      </c>
      <c r="Q40" s="7">
        <v>43145</v>
      </c>
      <c r="R40" s="7">
        <v>43150</v>
      </c>
      <c r="S40" s="7">
        <v>43129</v>
      </c>
      <c r="T40" s="6" t="b">
        <v>0</v>
      </c>
      <c r="U40" s="6" t="b">
        <v>0</v>
      </c>
      <c r="V40" s="6" t="s">
        <v>0</v>
      </c>
      <c r="W40" s="6" t="b">
        <v>0</v>
      </c>
      <c r="X40" s="6"/>
      <c r="Y40" s="6" t="s">
        <v>0</v>
      </c>
      <c r="Z40" s="7">
        <v>43082</v>
      </c>
      <c r="AA40" s="5"/>
    </row>
    <row r="41" spans="2:27" x14ac:dyDescent="0.2">
      <c r="D41" s="40" t="s">
        <v>193</v>
      </c>
      <c r="E41" s="5">
        <v>60</v>
      </c>
      <c r="F41" s="6" t="s">
        <v>194</v>
      </c>
      <c r="G41" s="6" t="s">
        <v>195</v>
      </c>
      <c r="H41" s="6" t="s">
        <v>35</v>
      </c>
      <c r="I41" s="6" t="s">
        <v>196</v>
      </c>
      <c r="J41" s="5">
        <v>123</v>
      </c>
      <c r="K41" s="5">
        <v>0</v>
      </c>
      <c r="L41" s="5">
        <v>0.21</v>
      </c>
      <c r="M41" s="5">
        <v>0.34</v>
      </c>
      <c r="N41" s="7">
        <v>43136</v>
      </c>
      <c r="O41" s="7">
        <v>43136</v>
      </c>
      <c r="P41" s="7">
        <v>43130</v>
      </c>
      <c r="Q41" s="7">
        <v>43145</v>
      </c>
      <c r="R41" s="7">
        <v>43150</v>
      </c>
      <c r="S41" s="7">
        <v>43130</v>
      </c>
      <c r="T41" s="6" t="b">
        <v>0</v>
      </c>
      <c r="U41" s="6" t="b">
        <v>0</v>
      </c>
      <c r="V41" s="6" t="s">
        <v>0</v>
      </c>
      <c r="W41" s="6" t="b">
        <v>0</v>
      </c>
      <c r="X41" s="6"/>
      <c r="Y41" s="6" t="s">
        <v>0</v>
      </c>
      <c r="Z41" s="7">
        <v>43082</v>
      </c>
      <c r="AA41" s="5"/>
    </row>
    <row r="42" spans="2:27" x14ac:dyDescent="0.2">
      <c r="D42" s="40" t="s">
        <v>193</v>
      </c>
      <c r="E42" s="5">
        <v>70</v>
      </c>
      <c r="F42" s="6" t="s">
        <v>194</v>
      </c>
      <c r="G42" s="6" t="s">
        <v>195</v>
      </c>
      <c r="H42" s="6" t="s">
        <v>33</v>
      </c>
      <c r="I42" s="6" t="s">
        <v>196</v>
      </c>
      <c r="J42" s="5">
        <v>123</v>
      </c>
      <c r="K42" s="5">
        <v>0</v>
      </c>
      <c r="L42" s="5">
        <v>0.42</v>
      </c>
      <c r="M42" s="5">
        <v>3</v>
      </c>
      <c r="N42" s="7">
        <v>43137</v>
      </c>
      <c r="O42" s="7">
        <v>43137</v>
      </c>
      <c r="P42" s="7">
        <v>43131</v>
      </c>
      <c r="Q42" s="7">
        <v>43145</v>
      </c>
      <c r="R42" s="7">
        <v>43150</v>
      </c>
      <c r="S42" s="7">
        <v>43131</v>
      </c>
      <c r="T42" s="6" t="b">
        <v>0</v>
      </c>
      <c r="U42" s="6" t="b">
        <v>0</v>
      </c>
      <c r="V42" s="6" t="s">
        <v>0</v>
      </c>
      <c r="W42" s="6" t="b">
        <v>0</v>
      </c>
      <c r="X42" s="6"/>
      <c r="Y42" s="6" t="s">
        <v>0</v>
      </c>
      <c r="Z42" s="7">
        <v>43082</v>
      </c>
      <c r="AA42" s="5"/>
    </row>
    <row r="43" spans="2:27" x14ac:dyDescent="0.2">
      <c r="D43" s="40" t="s">
        <v>193</v>
      </c>
      <c r="E43" s="5">
        <v>80</v>
      </c>
      <c r="F43" s="6" t="s">
        <v>194</v>
      </c>
      <c r="G43" s="6" t="s">
        <v>195</v>
      </c>
      <c r="H43" s="6" t="s">
        <v>67</v>
      </c>
      <c r="I43" s="6" t="s">
        <v>196</v>
      </c>
      <c r="J43" s="5">
        <v>123</v>
      </c>
      <c r="K43" s="5">
        <v>0</v>
      </c>
      <c r="L43" s="5">
        <v>0.25</v>
      </c>
      <c r="M43" s="5">
        <v>0</v>
      </c>
      <c r="N43" s="7">
        <v>43138</v>
      </c>
      <c r="O43" s="7">
        <v>43138</v>
      </c>
      <c r="P43" s="7">
        <v>43132</v>
      </c>
      <c r="Q43" s="7">
        <v>43145</v>
      </c>
      <c r="R43" s="7">
        <v>43150</v>
      </c>
      <c r="S43" s="7">
        <v>43132</v>
      </c>
      <c r="T43" s="6" t="b">
        <v>0</v>
      </c>
      <c r="U43" s="6" t="b">
        <v>0</v>
      </c>
      <c r="V43" s="6" t="s">
        <v>0</v>
      </c>
      <c r="W43" s="6" t="b">
        <v>0</v>
      </c>
      <c r="X43" s="6"/>
      <c r="Y43" s="6" t="s">
        <v>0</v>
      </c>
      <c r="Z43" s="7">
        <v>43082</v>
      </c>
      <c r="AA43" s="5"/>
    </row>
    <row r="44" spans="2:27" x14ac:dyDescent="0.2">
      <c r="D44" s="40" t="s">
        <v>193</v>
      </c>
      <c r="E44" s="5">
        <v>90</v>
      </c>
      <c r="F44" s="6" t="s">
        <v>194</v>
      </c>
      <c r="G44" s="6" t="s">
        <v>195</v>
      </c>
      <c r="H44" s="6" t="s">
        <v>61</v>
      </c>
      <c r="I44" s="6" t="s">
        <v>196</v>
      </c>
      <c r="J44" s="5">
        <v>123</v>
      </c>
      <c r="K44" s="5">
        <v>0</v>
      </c>
      <c r="L44" s="5">
        <v>0</v>
      </c>
      <c r="M44" s="5">
        <v>0</v>
      </c>
      <c r="N44" s="7">
        <v>43138</v>
      </c>
      <c r="O44" s="7">
        <v>43147</v>
      </c>
      <c r="P44" s="7">
        <v>43132</v>
      </c>
      <c r="Q44" s="7">
        <v>43145</v>
      </c>
      <c r="R44" s="7">
        <v>43150</v>
      </c>
      <c r="S44" s="7">
        <v>43132</v>
      </c>
      <c r="T44" s="6" t="b">
        <v>0</v>
      </c>
      <c r="U44" s="6" t="b">
        <v>0</v>
      </c>
      <c r="V44" s="6" t="s">
        <v>0</v>
      </c>
      <c r="W44" s="6" t="b">
        <v>0</v>
      </c>
      <c r="X44" s="6"/>
      <c r="Y44" s="6" t="s">
        <v>0</v>
      </c>
      <c r="Z44" s="7">
        <v>43082</v>
      </c>
      <c r="AA44" s="5"/>
    </row>
    <row r="45" spans="2:27" x14ac:dyDescent="0.2">
      <c r="D45" s="40" t="s">
        <v>193</v>
      </c>
      <c r="E45" s="5">
        <v>100</v>
      </c>
      <c r="F45" s="6" t="s">
        <v>194</v>
      </c>
      <c r="G45" s="6" t="s">
        <v>195</v>
      </c>
      <c r="H45" s="6" t="s">
        <v>39</v>
      </c>
      <c r="I45" s="6" t="s">
        <v>196</v>
      </c>
      <c r="J45" s="5">
        <v>123</v>
      </c>
      <c r="K45" s="5">
        <v>0</v>
      </c>
      <c r="L45" s="5">
        <v>0.25</v>
      </c>
      <c r="M45" s="5">
        <v>0</v>
      </c>
      <c r="N45" s="7">
        <v>43150</v>
      </c>
      <c r="O45" s="7">
        <v>43150</v>
      </c>
      <c r="P45" s="7">
        <v>43144</v>
      </c>
      <c r="Q45" s="7">
        <v>43145</v>
      </c>
      <c r="R45" s="7">
        <v>43150</v>
      </c>
      <c r="S45" s="7">
        <v>43144</v>
      </c>
      <c r="T45" s="6" t="b">
        <v>0</v>
      </c>
      <c r="U45" s="6" t="b">
        <v>0</v>
      </c>
      <c r="V45" s="6" t="s">
        <v>0</v>
      </c>
      <c r="W45" s="6" t="b">
        <v>0</v>
      </c>
      <c r="X45" s="6"/>
      <c r="Y45" s="6" t="s">
        <v>0</v>
      </c>
      <c r="Z45" s="7">
        <v>43082</v>
      </c>
      <c r="AA45" s="5"/>
    </row>
    <row r="46" spans="2:27" x14ac:dyDescent="0.2">
      <c r="D46" s="40" t="s">
        <v>193</v>
      </c>
      <c r="E46" s="5">
        <v>110</v>
      </c>
      <c r="F46" s="6" t="s">
        <v>194</v>
      </c>
      <c r="G46" s="6" t="s">
        <v>195</v>
      </c>
      <c r="H46" s="6" t="s">
        <v>65</v>
      </c>
      <c r="I46" s="6" t="s">
        <v>196</v>
      </c>
      <c r="J46" s="5">
        <v>123</v>
      </c>
      <c r="K46" s="5">
        <v>0</v>
      </c>
      <c r="L46" s="5">
        <v>0.08</v>
      </c>
      <c r="M46" s="5">
        <v>0</v>
      </c>
      <c r="N46" s="7">
        <v>43150</v>
      </c>
      <c r="O46" s="7">
        <v>43150</v>
      </c>
      <c r="P46" s="7">
        <v>43144</v>
      </c>
      <c r="Q46" s="7">
        <v>43145</v>
      </c>
      <c r="R46" s="7">
        <v>43150</v>
      </c>
      <c r="S46" s="7">
        <v>43144</v>
      </c>
      <c r="T46" s="6" t="b">
        <v>0</v>
      </c>
      <c r="U46" s="6" t="b">
        <v>0</v>
      </c>
      <c r="V46" s="6" t="s">
        <v>0</v>
      </c>
      <c r="W46" s="6" t="b">
        <v>0</v>
      </c>
      <c r="X46" s="6"/>
      <c r="Y46" s="6" t="s">
        <v>0</v>
      </c>
      <c r="Z46" s="7">
        <v>43082</v>
      </c>
      <c r="AA46" s="5"/>
    </row>
    <row r="49" spans="1:27" x14ac:dyDescent="0.2">
      <c r="A49" s="3"/>
    </row>
    <row r="50" spans="1:27" x14ac:dyDescent="0.2">
      <c r="A50" s="2" t="s">
        <v>197</v>
      </c>
    </row>
    <row r="51" spans="1:27" x14ac:dyDescent="0.2">
      <c r="B51" s="3"/>
    </row>
    <row r="52" spans="1:27" x14ac:dyDescent="0.2">
      <c r="B52" s="2" t="s">
        <v>147</v>
      </c>
    </row>
    <row r="53" spans="1:27" x14ac:dyDescent="0.2">
      <c r="C53" s="3"/>
    </row>
    <row r="54" spans="1:27" x14ac:dyDescent="0.2">
      <c r="C54" s="2" t="s">
        <v>10</v>
      </c>
    </row>
    <row r="55" spans="1:27" x14ac:dyDescent="0.2">
      <c r="D55" s="3"/>
    </row>
    <row r="56" spans="1:27" ht="16.5" customHeight="1" x14ac:dyDescent="0.2">
      <c r="D56" s="4" t="s">
        <v>14</v>
      </c>
      <c r="E56" s="4" t="s">
        <v>100</v>
      </c>
      <c r="F56" s="4" t="s">
        <v>48</v>
      </c>
      <c r="G56" s="4" t="s">
        <v>22</v>
      </c>
      <c r="H56" s="4" t="s">
        <v>45</v>
      </c>
      <c r="I56" s="4" t="s">
        <v>12</v>
      </c>
      <c r="J56" s="4" t="s">
        <v>24</v>
      </c>
      <c r="K56" s="4" t="s">
        <v>57</v>
      </c>
      <c r="L56" s="4" t="s">
        <v>55</v>
      </c>
      <c r="M56" s="4" t="s">
        <v>54</v>
      </c>
      <c r="N56" s="4" t="s">
        <v>63</v>
      </c>
      <c r="O56" s="4" t="s">
        <v>23</v>
      </c>
      <c r="P56" s="4" t="s">
        <v>17</v>
      </c>
      <c r="Q56" s="4" t="s">
        <v>19</v>
      </c>
      <c r="R56" s="4" t="s">
        <v>20</v>
      </c>
      <c r="S56" s="4" t="s">
        <v>64</v>
      </c>
      <c r="T56" s="4" t="s">
        <v>58</v>
      </c>
      <c r="U56" s="4" t="s">
        <v>13</v>
      </c>
      <c r="V56" s="4" t="s">
        <v>16</v>
      </c>
      <c r="W56" s="4" t="s">
        <v>56</v>
      </c>
      <c r="X56" s="4" t="s">
        <v>18</v>
      </c>
      <c r="Y56" s="4" t="s">
        <v>53</v>
      </c>
      <c r="Z56" s="4" t="s">
        <v>21</v>
      </c>
      <c r="AA56" s="4" t="s">
        <v>101</v>
      </c>
    </row>
    <row r="57" spans="1:27" x14ac:dyDescent="0.2">
      <c r="D57" s="40" t="s">
        <v>198</v>
      </c>
      <c r="E57" s="5">
        <v>50</v>
      </c>
      <c r="F57" s="6" t="s">
        <v>130</v>
      </c>
      <c r="G57" s="6" t="s">
        <v>131</v>
      </c>
      <c r="H57" s="6" t="s">
        <v>33</v>
      </c>
      <c r="I57" s="6" t="s">
        <v>102</v>
      </c>
      <c r="J57" s="5">
        <v>50</v>
      </c>
      <c r="K57" s="5">
        <v>10</v>
      </c>
      <c r="L57" s="5">
        <v>0.2</v>
      </c>
      <c r="M57" s="5">
        <v>4.29</v>
      </c>
      <c r="N57" s="7">
        <v>43131</v>
      </c>
      <c r="O57" s="7">
        <v>43132</v>
      </c>
      <c r="P57" s="7">
        <v>43129</v>
      </c>
      <c r="Q57" s="7">
        <v>43146</v>
      </c>
      <c r="R57" s="7">
        <v>43151</v>
      </c>
      <c r="S57" s="7">
        <v>43129</v>
      </c>
      <c r="T57" s="6" t="b">
        <v>0</v>
      </c>
      <c r="U57" s="6" t="b">
        <v>0</v>
      </c>
      <c r="V57" s="6" t="s">
        <v>0</v>
      </c>
      <c r="W57" s="6" t="b">
        <v>1</v>
      </c>
      <c r="X57" s="6"/>
      <c r="Y57" s="6" t="s">
        <v>0</v>
      </c>
      <c r="Z57" s="7">
        <v>43115</v>
      </c>
      <c r="AA57" s="5"/>
    </row>
    <row r="58" spans="1:27" x14ac:dyDescent="0.2">
      <c r="D58" s="40" t="s">
        <v>198</v>
      </c>
      <c r="E58" s="5">
        <v>60</v>
      </c>
      <c r="F58" s="6" t="s">
        <v>130</v>
      </c>
      <c r="G58" s="6" t="s">
        <v>131</v>
      </c>
      <c r="H58" s="6" t="s">
        <v>35</v>
      </c>
      <c r="I58" s="6" t="s">
        <v>102</v>
      </c>
      <c r="J58" s="5">
        <v>50</v>
      </c>
      <c r="K58" s="5">
        <v>0</v>
      </c>
      <c r="L58" s="5">
        <v>0.27</v>
      </c>
      <c r="M58" s="5">
        <v>0.93</v>
      </c>
      <c r="N58" s="7">
        <v>43136</v>
      </c>
      <c r="O58" s="7">
        <v>43136</v>
      </c>
      <c r="P58" s="7">
        <v>43130</v>
      </c>
      <c r="Q58" s="7">
        <v>43146</v>
      </c>
      <c r="R58" s="7">
        <v>43151</v>
      </c>
      <c r="S58" s="7">
        <v>43130</v>
      </c>
      <c r="T58" s="6" t="b">
        <v>0</v>
      </c>
      <c r="U58" s="6" t="b">
        <v>0</v>
      </c>
      <c r="V58" s="6" t="s">
        <v>0</v>
      </c>
      <c r="W58" s="6" t="b">
        <v>0</v>
      </c>
      <c r="X58" s="6"/>
      <c r="Y58" s="6" t="s">
        <v>0</v>
      </c>
      <c r="Z58" s="7">
        <v>43115</v>
      </c>
      <c r="AA58" s="5"/>
    </row>
    <row r="59" spans="1:27" x14ac:dyDescent="0.2">
      <c r="D59" s="40" t="s">
        <v>198</v>
      </c>
      <c r="E59" s="5">
        <v>70</v>
      </c>
      <c r="F59" s="6" t="s">
        <v>130</v>
      </c>
      <c r="G59" s="6" t="s">
        <v>131</v>
      </c>
      <c r="H59" s="6" t="s">
        <v>33</v>
      </c>
      <c r="I59" s="6" t="s">
        <v>102</v>
      </c>
      <c r="J59" s="5">
        <v>50</v>
      </c>
      <c r="K59" s="5">
        <v>0</v>
      </c>
      <c r="L59" s="5">
        <v>0.25</v>
      </c>
      <c r="M59" s="5">
        <v>6.97</v>
      </c>
      <c r="N59" s="7">
        <v>43137</v>
      </c>
      <c r="O59" s="7">
        <v>43137</v>
      </c>
      <c r="P59" s="7">
        <v>43131</v>
      </c>
      <c r="Q59" s="7">
        <v>43146</v>
      </c>
      <c r="R59" s="7">
        <v>43151</v>
      </c>
      <c r="S59" s="7">
        <v>43131</v>
      </c>
      <c r="T59" s="6" t="b">
        <v>0</v>
      </c>
      <c r="U59" s="6" t="b">
        <v>0</v>
      </c>
      <c r="V59" s="6" t="s">
        <v>0</v>
      </c>
      <c r="W59" s="6" t="b">
        <v>0</v>
      </c>
      <c r="X59" s="6"/>
      <c r="Y59" s="6" t="s">
        <v>0</v>
      </c>
      <c r="Z59" s="7">
        <v>43115</v>
      </c>
      <c r="AA59" s="5"/>
    </row>
    <row r="60" spans="1:27" x14ac:dyDescent="0.2">
      <c r="D60" s="40" t="s">
        <v>198</v>
      </c>
      <c r="E60" s="5">
        <v>80</v>
      </c>
      <c r="F60" s="6" t="s">
        <v>130</v>
      </c>
      <c r="G60" s="6" t="s">
        <v>131</v>
      </c>
      <c r="H60" s="6" t="s">
        <v>67</v>
      </c>
      <c r="I60" s="6" t="s">
        <v>102</v>
      </c>
      <c r="J60" s="5">
        <v>50</v>
      </c>
      <c r="K60" s="5">
        <v>0</v>
      </c>
      <c r="L60" s="5">
        <v>0.25</v>
      </c>
      <c r="M60" s="5">
        <v>0</v>
      </c>
      <c r="N60" s="7">
        <v>43138</v>
      </c>
      <c r="O60" s="7">
        <v>43138</v>
      </c>
      <c r="P60" s="7">
        <v>43132</v>
      </c>
      <c r="Q60" s="7">
        <v>43146</v>
      </c>
      <c r="R60" s="7">
        <v>43151</v>
      </c>
      <c r="S60" s="7">
        <v>43132</v>
      </c>
      <c r="T60" s="6" t="b">
        <v>0</v>
      </c>
      <c r="U60" s="6" t="b">
        <v>0</v>
      </c>
      <c r="V60" s="6" t="s">
        <v>0</v>
      </c>
      <c r="W60" s="6" t="b">
        <v>0</v>
      </c>
      <c r="X60" s="6"/>
      <c r="Y60" s="6" t="s">
        <v>0</v>
      </c>
      <c r="Z60" s="7">
        <v>43115</v>
      </c>
      <c r="AA60" s="5"/>
    </row>
    <row r="61" spans="1:27" x14ac:dyDescent="0.2">
      <c r="D61" s="40" t="s">
        <v>198</v>
      </c>
      <c r="E61" s="5">
        <v>90</v>
      </c>
      <c r="F61" s="6" t="s">
        <v>130</v>
      </c>
      <c r="G61" s="6" t="s">
        <v>131</v>
      </c>
      <c r="H61" s="6" t="s">
        <v>61</v>
      </c>
      <c r="I61" s="6" t="s">
        <v>102</v>
      </c>
      <c r="J61" s="5">
        <v>50</v>
      </c>
      <c r="K61" s="5">
        <v>0</v>
      </c>
      <c r="L61" s="5">
        <v>0</v>
      </c>
      <c r="M61" s="5">
        <v>0</v>
      </c>
      <c r="N61" s="7">
        <v>43138</v>
      </c>
      <c r="O61" s="7">
        <v>43147</v>
      </c>
      <c r="P61" s="7">
        <v>43133</v>
      </c>
      <c r="Q61" s="7">
        <v>43146</v>
      </c>
      <c r="R61" s="7">
        <v>43151</v>
      </c>
      <c r="S61" s="7">
        <v>43133</v>
      </c>
      <c r="T61" s="6" t="b">
        <v>0</v>
      </c>
      <c r="U61" s="6" t="b">
        <v>0</v>
      </c>
      <c r="V61" s="6" t="s">
        <v>0</v>
      </c>
      <c r="W61" s="6" t="b">
        <v>0</v>
      </c>
      <c r="X61" s="6"/>
      <c r="Y61" s="6" t="s">
        <v>0</v>
      </c>
      <c r="Z61" s="7">
        <v>43115</v>
      </c>
      <c r="AA61" s="5"/>
    </row>
    <row r="62" spans="1:27" x14ac:dyDescent="0.2">
      <c r="D62" s="40" t="s">
        <v>198</v>
      </c>
      <c r="E62" s="5">
        <v>100</v>
      </c>
      <c r="F62" s="6" t="s">
        <v>130</v>
      </c>
      <c r="G62" s="6" t="s">
        <v>131</v>
      </c>
      <c r="H62" s="6" t="s">
        <v>39</v>
      </c>
      <c r="I62" s="6" t="s">
        <v>102</v>
      </c>
      <c r="J62" s="5">
        <v>50</v>
      </c>
      <c r="K62" s="5">
        <v>0</v>
      </c>
      <c r="L62" s="5">
        <v>0.25</v>
      </c>
      <c r="M62" s="5">
        <v>0</v>
      </c>
      <c r="N62" s="7">
        <v>43150</v>
      </c>
      <c r="O62" s="7">
        <v>43150</v>
      </c>
      <c r="P62" s="7">
        <v>43145</v>
      </c>
      <c r="Q62" s="7">
        <v>43146</v>
      </c>
      <c r="R62" s="7">
        <v>43151</v>
      </c>
      <c r="S62" s="7">
        <v>43145</v>
      </c>
      <c r="T62" s="6" t="b">
        <v>0</v>
      </c>
      <c r="U62" s="6" t="b">
        <v>0</v>
      </c>
      <c r="V62" s="6" t="s">
        <v>0</v>
      </c>
      <c r="W62" s="6" t="b">
        <v>0</v>
      </c>
      <c r="X62" s="6"/>
      <c r="Y62" s="6" t="s">
        <v>0</v>
      </c>
      <c r="Z62" s="7">
        <v>43115</v>
      </c>
      <c r="AA62" s="5"/>
    </row>
    <row r="63" spans="1:27" x14ac:dyDescent="0.2">
      <c r="D63" s="40" t="s">
        <v>198</v>
      </c>
      <c r="E63" s="5">
        <v>110</v>
      </c>
      <c r="F63" s="6" t="s">
        <v>130</v>
      </c>
      <c r="G63" s="6" t="s">
        <v>131</v>
      </c>
      <c r="H63" s="6" t="s">
        <v>33</v>
      </c>
      <c r="I63" s="6" t="s">
        <v>102</v>
      </c>
      <c r="J63" s="5">
        <v>50</v>
      </c>
      <c r="K63" s="5">
        <v>0</v>
      </c>
      <c r="L63" s="5">
        <v>0.1</v>
      </c>
      <c r="M63" s="5">
        <v>0.8</v>
      </c>
      <c r="N63" s="7">
        <v>43150</v>
      </c>
      <c r="O63" s="7">
        <v>43150</v>
      </c>
      <c r="P63" s="7">
        <v>43145</v>
      </c>
      <c r="Q63" s="7">
        <v>43146</v>
      </c>
      <c r="R63" s="7">
        <v>43151</v>
      </c>
      <c r="S63" s="7">
        <v>43145</v>
      </c>
      <c r="T63" s="6" t="b">
        <v>0</v>
      </c>
      <c r="U63" s="6" t="b">
        <v>0</v>
      </c>
      <c r="V63" s="6" t="s">
        <v>0</v>
      </c>
      <c r="W63" s="6" t="b">
        <v>0</v>
      </c>
      <c r="X63" s="6"/>
      <c r="Y63" s="6" t="s">
        <v>0</v>
      </c>
      <c r="Z63" s="7">
        <v>43115</v>
      </c>
      <c r="AA63" s="5"/>
    </row>
    <row r="64" spans="1:27" x14ac:dyDescent="0.2">
      <c r="D64" s="40" t="s">
        <v>198</v>
      </c>
      <c r="E64" s="5">
        <v>120</v>
      </c>
      <c r="F64" s="6" t="s">
        <v>130</v>
      </c>
      <c r="G64" s="6" t="s">
        <v>131</v>
      </c>
      <c r="H64" s="6" t="s">
        <v>65</v>
      </c>
      <c r="I64" s="6" t="s">
        <v>102</v>
      </c>
      <c r="J64" s="5">
        <v>50</v>
      </c>
      <c r="K64" s="5">
        <v>0</v>
      </c>
      <c r="L64" s="5">
        <v>0.08</v>
      </c>
      <c r="M64" s="5">
        <v>0</v>
      </c>
      <c r="N64" s="7">
        <v>43151</v>
      </c>
      <c r="O64" s="7">
        <v>43151</v>
      </c>
      <c r="P64" s="7">
        <v>43146</v>
      </c>
      <c r="Q64" s="7">
        <v>43146</v>
      </c>
      <c r="R64" s="7">
        <v>43151</v>
      </c>
      <c r="S64" s="7">
        <v>43146</v>
      </c>
      <c r="T64" s="6" t="b">
        <v>0</v>
      </c>
      <c r="U64" s="6" t="b">
        <v>0</v>
      </c>
      <c r="V64" s="6" t="s">
        <v>0</v>
      </c>
      <c r="W64" s="6" t="b">
        <v>0</v>
      </c>
      <c r="X64" s="6"/>
      <c r="Y64" s="6" t="s">
        <v>0</v>
      </c>
      <c r="Z64" s="7">
        <v>43115</v>
      </c>
      <c r="AA64" s="5"/>
    </row>
    <row r="67" spans="1:27" x14ac:dyDescent="0.2">
      <c r="A67" s="3"/>
    </row>
    <row r="68" spans="1:27" x14ac:dyDescent="0.2">
      <c r="A68" s="2" t="s">
        <v>148</v>
      </c>
    </row>
    <row r="69" spans="1:27" x14ac:dyDescent="0.2">
      <c r="B69" s="3"/>
    </row>
    <row r="70" spans="1:27" x14ac:dyDescent="0.2">
      <c r="B70" s="2" t="s">
        <v>199</v>
      </c>
    </row>
    <row r="71" spans="1:27" x14ac:dyDescent="0.2">
      <c r="C71" s="3"/>
    </row>
    <row r="72" spans="1:27" x14ac:dyDescent="0.2">
      <c r="C72" s="2" t="s">
        <v>7</v>
      </c>
    </row>
    <row r="73" spans="1:27" x14ac:dyDescent="0.2">
      <c r="D73" s="3"/>
    </row>
    <row r="74" spans="1:27" ht="16.5" customHeight="1" x14ac:dyDescent="0.2">
      <c r="D74" s="4" t="s">
        <v>14</v>
      </c>
      <c r="E74" s="4" t="s">
        <v>100</v>
      </c>
      <c r="F74" s="4" t="s">
        <v>48</v>
      </c>
      <c r="G74" s="4" t="s">
        <v>22</v>
      </c>
      <c r="H74" s="4" t="s">
        <v>45</v>
      </c>
      <c r="I74" s="4" t="s">
        <v>12</v>
      </c>
      <c r="J74" s="4" t="s">
        <v>24</v>
      </c>
      <c r="K74" s="4" t="s">
        <v>57</v>
      </c>
      <c r="L74" s="4" t="s">
        <v>55</v>
      </c>
      <c r="M74" s="4" t="s">
        <v>54</v>
      </c>
      <c r="N74" s="4" t="s">
        <v>63</v>
      </c>
      <c r="O74" s="4" t="s">
        <v>23</v>
      </c>
      <c r="P74" s="4" t="s">
        <v>17</v>
      </c>
      <c r="Q74" s="4" t="s">
        <v>19</v>
      </c>
      <c r="R74" s="4" t="s">
        <v>20</v>
      </c>
      <c r="S74" s="4" t="s">
        <v>64</v>
      </c>
      <c r="T74" s="4" t="s">
        <v>58</v>
      </c>
      <c r="U74" s="4" t="s">
        <v>13</v>
      </c>
      <c r="V74" s="4" t="s">
        <v>16</v>
      </c>
      <c r="W74" s="4" t="s">
        <v>56</v>
      </c>
      <c r="X74" s="4" t="s">
        <v>18</v>
      </c>
      <c r="Y74" s="4" t="s">
        <v>53</v>
      </c>
      <c r="Z74" s="4" t="s">
        <v>21</v>
      </c>
      <c r="AA74" s="4" t="s">
        <v>101</v>
      </c>
    </row>
    <row r="75" spans="1:27" x14ac:dyDescent="0.2">
      <c r="D75" s="40" t="s">
        <v>200</v>
      </c>
      <c r="E75" s="5">
        <v>10</v>
      </c>
      <c r="F75" s="6" t="s">
        <v>201</v>
      </c>
      <c r="G75" s="6" t="s">
        <v>202</v>
      </c>
      <c r="H75" s="6" t="s">
        <v>42</v>
      </c>
      <c r="I75" s="6" t="s">
        <v>203</v>
      </c>
      <c r="J75" s="5">
        <v>30</v>
      </c>
      <c r="K75" s="5">
        <v>0</v>
      </c>
      <c r="L75" s="5">
        <v>0.17</v>
      </c>
      <c r="M75" s="5">
        <v>1.8</v>
      </c>
      <c r="N75" s="7">
        <v>43131</v>
      </c>
      <c r="O75" s="7">
        <v>43131</v>
      </c>
      <c r="P75" s="7">
        <v>43130</v>
      </c>
      <c r="Q75" s="7">
        <v>43137</v>
      </c>
      <c r="R75" s="7">
        <v>43139</v>
      </c>
      <c r="S75" s="7">
        <v>43130</v>
      </c>
      <c r="T75" s="6" t="b">
        <v>0</v>
      </c>
      <c r="U75" s="6" t="b">
        <v>0</v>
      </c>
      <c r="V75" s="6" t="s">
        <v>0</v>
      </c>
      <c r="W75" s="6" t="b">
        <v>1</v>
      </c>
      <c r="X75" s="6"/>
      <c r="Y75" s="6" t="s">
        <v>0</v>
      </c>
      <c r="Z75" s="7">
        <v>43122</v>
      </c>
      <c r="AA75" s="5"/>
    </row>
    <row r="76" spans="1:27" x14ac:dyDescent="0.2">
      <c r="D76" s="40" t="s">
        <v>200</v>
      </c>
      <c r="E76" s="5">
        <v>20</v>
      </c>
      <c r="F76" s="6" t="s">
        <v>201</v>
      </c>
      <c r="G76" s="6" t="s">
        <v>202</v>
      </c>
      <c r="H76" s="6" t="s">
        <v>38</v>
      </c>
      <c r="I76" s="6" t="s">
        <v>203</v>
      </c>
      <c r="J76" s="5">
        <v>30</v>
      </c>
      <c r="K76" s="5">
        <v>0</v>
      </c>
      <c r="L76" s="5">
        <v>0</v>
      </c>
      <c r="M76" s="5">
        <v>0</v>
      </c>
      <c r="N76" s="7">
        <v>43131</v>
      </c>
      <c r="O76" s="7">
        <v>43131</v>
      </c>
      <c r="P76" s="7">
        <v>43131</v>
      </c>
      <c r="Q76" s="7">
        <v>43137</v>
      </c>
      <c r="R76" s="7">
        <v>43139</v>
      </c>
      <c r="S76" s="7">
        <v>43131</v>
      </c>
      <c r="T76" s="6" t="b">
        <v>0</v>
      </c>
      <c r="U76" s="6" t="b">
        <v>0</v>
      </c>
      <c r="V76" s="6" t="s">
        <v>0</v>
      </c>
      <c r="W76" s="6" t="b">
        <v>0</v>
      </c>
      <c r="X76" s="6"/>
      <c r="Y76" s="6" t="s">
        <v>0</v>
      </c>
      <c r="Z76" s="7">
        <v>43122</v>
      </c>
      <c r="AA76" s="5"/>
    </row>
    <row r="77" spans="1:27" x14ac:dyDescent="0.2">
      <c r="D77" s="40" t="s">
        <v>200</v>
      </c>
      <c r="E77" s="5">
        <v>30</v>
      </c>
      <c r="F77" s="6" t="s">
        <v>201</v>
      </c>
      <c r="G77" s="6" t="s">
        <v>202</v>
      </c>
      <c r="H77" s="6" t="s">
        <v>31</v>
      </c>
      <c r="I77" s="6" t="s">
        <v>203</v>
      </c>
      <c r="J77" s="5">
        <v>30</v>
      </c>
      <c r="K77" s="5">
        <v>0</v>
      </c>
      <c r="L77" s="5">
        <v>0</v>
      </c>
      <c r="M77" s="5">
        <v>0.63</v>
      </c>
      <c r="N77" s="7">
        <v>43132</v>
      </c>
      <c r="O77" s="7">
        <v>43132</v>
      </c>
      <c r="P77" s="7">
        <v>43131</v>
      </c>
      <c r="Q77" s="7">
        <v>43137</v>
      </c>
      <c r="R77" s="7">
        <v>43139</v>
      </c>
      <c r="S77" s="7">
        <v>43131</v>
      </c>
      <c r="T77" s="6" t="b">
        <v>0</v>
      </c>
      <c r="U77" s="6" t="b">
        <v>0</v>
      </c>
      <c r="V77" s="6" t="s">
        <v>0</v>
      </c>
      <c r="W77" s="6" t="b">
        <v>0</v>
      </c>
      <c r="X77" s="6"/>
      <c r="Y77" s="6" t="s">
        <v>0</v>
      </c>
      <c r="Z77" s="7">
        <v>43122</v>
      </c>
      <c r="AA77" s="5"/>
    </row>
    <row r="78" spans="1:27" x14ac:dyDescent="0.2">
      <c r="D78" s="40" t="s">
        <v>200</v>
      </c>
      <c r="E78" s="5">
        <v>40</v>
      </c>
      <c r="F78" s="6" t="s">
        <v>201</v>
      </c>
      <c r="G78" s="6" t="s">
        <v>202</v>
      </c>
      <c r="H78" s="6" t="s">
        <v>32</v>
      </c>
      <c r="I78" s="6" t="s">
        <v>203</v>
      </c>
      <c r="J78" s="5">
        <v>30</v>
      </c>
      <c r="K78" s="5">
        <v>0</v>
      </c>
      <c r="L78" s="5">
        <v>0.22</v>
      </c>
      <c r="M78" s="5">
        <v>1.29</v>
      </c>
      <c r="N78" s="7">
        <v>43136</v>
      </c>
      <c r="O78" s="7">
        <v>43136</v>
      </c>
      <c r="P78" s="7">
        <v>43132</v>
      </c>
      <c r="Q78" s="7">
        <v>43137</v>
      </c>
      <c r="R78" s="7">
        <v>43139</v>
      </c>
      <c r="S78" s="7">
        <v>43132</v>
      </c>
      <c r="T78" s="6" t="b">
        <v>0</v>
      </c>
      <c r="U78" s="6" t="b">
        <v>0</v>
      </c>
      <c r="V78" s="6" t="s">
        <v>0</v>
      </c>
      <c r="W78" s="6" t="b">
        <v>0</v>
      </c>
      <c r="X78" s="6"/>
      <c r="Y78" s="6" t="s">
        <v>204</v>
      </c>
      <c r="Z78" s="7">
        <v>43122</v>
      </c>
      <c r="AA78" s="5">
        <v>0</v>
      </c>
    </row>
    <row r="79" spans="1:27" x14ac:dyDescent="0.2">
      <c r="D79" s="40" t="s">
        <v>200</v>
      </c>
      <c r="E79" s="5">
        <v>50</v>
      </c>
      <c r="F79" s="6" t="s">
        <v>201</v>
      </c>
      <c r="G79" s="6" t="s">
        <v>202</v>
      </c>
      <c r="H79" s="6" t="s">
        <v>29</v>
      </c>
      <c r="I79" s="6" t="s">
        <v>203</v>
      </c>
      <c r="J79" s="5">
        <v>30</v>
      </c>
      <c r="K79" s="5">
        <v>0</v>
      </c>
      <c r="L79" s="5">
        <v>0.08</v>
      </c>
      <c r="M79" s="5">
        <v>0</v>
      </c>
      <c r="N79" s="7">
        <v>43139</v>
      </c>
      <c r="O79" s="7">
        <v>43139</v>
      </c>
      <c r="P79" s="7">
        <v>43136</v>
      </c>
      <c r="Q79" s="7">
        <v>43137</v>
      </c>
      <c r="R79" s="7">
        <v>43139</v>
      </c>
      <c r="S79" s="7">
        <v>43136</v>
      </c>
      <c r="T79" s="6" t="b">
        <v>0</v>
      </c>
      <c r="U79" s="6" t="b">
        <v>0</v>
      </c>
      <c r="V79" s="6" t="s">
        <v>0</v>
      </c>
      <c r="W79" s="6" t="b">
        <v>0</v>
      </c>
      <c r="X79" s="6"/>
      <c r="Y79" s="6" t="s">
        <v>0</v>
      </c>
      <c r="Z79" s="7">
        <v>43122</v>
      </c>
      <c r="AA79" s="5"/>
    </row>
    <row r="80" spans="1:27" x14ac:dyDescent="0.2">
      <c r="C80" s="3"/>
    </row>
    <row r="81" spans="2:27" x14ac:dyDescent="0.2">
      <c r="C81" s="2" t="s">
        <v>145</v>
      </c>
    </row>
    <row r="82" spans="2:27" x14ac:dyDescent="0.2">
      <c r="D82" s="3"/>
    </row>
    <row r="83" spans="2:27" ht="16.5" customHeight="1" x14ac:dyDescent="0.2">
      <c r="D83" s="4" t="s">
        <v>14</v>
      </c>
      <c r="E83" s="4" t="s">
        <v>100</v>
      </c>
      <c r="F83" s="4" t="s">
        <v>48</v>
      </c>
      <c r="G83" s="4" t="s">
        <v>22</v>
      </c>
      <c r="H83" s="4" t="s">
        <v>45</v>
      </c>
      <c r="I83" s="4" t="s">
        <v>12</v>
      </c>
      <c r="J83" s="4" t="s">
        <v>24</v>
      </c>
      <c r="K83" s="4" t="s">
        <v>57</v>
      </c>
      <c r="L83" s="4" t="s">
        <v>55</v>
      </c>
      <c r="M83" s="4" t="s">
        <v>54</v>
      </c>
      <c r="N83" s="4" t="s">
        <v>63</v>
      </c>
      <c r="O83" s="4" t="s">
        <v>23</v>
      </c>
      <c r="P83" s="4" t="s">
        <v>17</v>
      </c>
      <c r="Q83" s="4" t="s">
        <v>19</v>
      </c>
      <c r="R83" s="4" t="s">
        <v>20</v>
      </c>
      <c r="S83" s="4" t="s">
        <v>64</v>
      </c>
      <c r="T83" s="4" t="s">
        <v>58</v>
      </c>
      <c r="U83" s="4" t="s">
        <v>13</v>
      </c>
      <c r="V83" s="4" t="s">
        <v>16</v>
      </c>
      <c r="W83" s="4" t="s">
        <v>56</v>
      </c>
      <c r="X83" s="4" t="s">
        <v>18</v>
      </c>
      <c r="Y83" s="4" t="s">
        <v>53</v>
      </c>
      <c r="Z83" s="4" t="s">
        <v>21</v>
      </c>
      <c r="AA83" s="4" t="s">
        <v>101</v>
      </c>
    </row>
    <row r="84" spans="2:27" x14ac:dyDescent="0.2">
      <c r="D84" s="40" t="s">
        <v>200</v>
      </c>
      <c r="E84" s="5">
        <v>40</v>
      </c>
      <c r="F84" s="6" t="s">
        <v>205</v>
      </c>
      <c r="G84" s="6" t="s">
        <v>202</v>
      </c>
      <c r="H84" s="6" t="s">
        <v>34</v>
      </c>
      <c r="I84" s="6" t="s">
        <v>203</v>
      </c>
      <c r="J84" s="5">
        <v>30</v>
      </c>
      <c r="K84" s="5">
        <v>0</v>
      </c>
      <c r="L84" s="5">
        <v>0.4</v>
      </c>
      <c r="M84" s="5">
        <v>0.94</v>
      </c>
      <c r="N84" s="7">
        <v>43131</v>
      </c>
      <c r="O84" s="7">
        <v>43132</v>
      </c>
      <c r="P84" s="7">
        <v>43130</v>
      </c>
      <c r="Q84" s="7">
        <v>43137</v>
      </c>
      <c r="R84" s="7">
        <v>43139</v>
      </c>
      <c r="S84" s="7">
        <v>43130</v>
      </c>
      <c r="T84" s="6" t="b">
        <v>0</v>
      </c>
      <c r="U84" s="6" t="b">
        <v>0</v>
      </c>
      <c r="V84" s="6" t="s">
        <v>0</v>
      </c>
      <c r="W84" s="6" t="b">
        <v>1</v>
      </c>
      <c r="X84" s="6"/>
      <c r="Y84" s="6" t="s">
        <v>0</v>
      </c>
      <c r="Z84" s="7">
        <v>43122</v>
      </c>
      <c r="AA84" s="5"/>
    </row>
    <row r="85" spans="2:27" x14ac:dyDescent="0.2">
      <c r="D85" s="40" t="s">
        <v>200</v>
      </c>
      <c r="E85" s="5">
        <v>50</v>
      </c>
      <c r="F85" s="6" t="s">
        <v>205</v>
      </c>
      <c r="G85" s="6" t="s">
        <v>202</v>
      </c>
      <c r="H85" s="6" t="s">
        <v>42</v>
      </c>
      <c r="I85" s="6" t="s">
        <v>203</v>
      </c>
      <c r="J85" s="5">
        <v>30</v>
      </c>
      <c r="K85" s="5">
        <v>0</v>
      </c>
      <c r="L85" s="5">
        <v>0.08</v>
      </c>
      <c r="M85" s="5">
        <v>0.67</v>
      </c>
      <c r="N85" s="7">
        <v>43136</v>
      </c>
      <c r="O85" s="7">
        <v>43136</v>
      </c>
      <c r="P85" s="7">
        <v>43131</v>
      </c>
      <c r="Q85" s="7">
        <v>43137</v>
      </c>
      <c r="R85" s="7">
        <v>43139</v>
      </c>
      <c r="S85" s="7">
        <v>43131</v>
      </c>
      <c r="T85" s="6" t="b">
        <v>0</v>
      </c>
      <c r="U85" s="6" t="b">
        <v>0</v>
      </c>
      <c r="V85" s="6" t="s">
        <v>0</v>
      </c>
      <c r="W85" s="6" t="b">
        <v>0</v>
      </c>
      <c r="X85" s="6"/>
      <c r="Y85" s="6" t="s">
        <v>0</v>
      </c>
      <c r="Z85" s="7">
        <v>43122</v>
      </c>
      <c r="AA85" s="5"/>
    </row>
    <row r="86" spans="2:27" x14ac:dyDescent="0.2">
      <c r="D86" s="40" t="s">
        <v>200</v>
      </c>
      <c r="E86" s="5">
        <v>60</v>
      </c>
      <c r="F86" s="6" t="s">
        <v>205</v>
      </c>
      <c r="G86" s="6" t="s">
        <v>202</v>
      </c>
      <c r="H86" s="6" t="s">
        <v>38</v>
      </c>
      <c r="I86" s="6" t="s">
        <v>203</v>
      </c>
      <c r="J86" s="5">
        <v>30</v>
      </c>
      <c r="K86" s="5">
        <v>0</v>
      </c>
      <c r="L86" s="5">
        <v>0.25</v>
      </c>
      <c r="M86" s="5">
        <v>0</v>
      </c>
      <c r="N86" s="7">
        <v>43137</v>
      </c>
      <c r="O86" s="7">
        <v>43137</v>
      </c>
      <c r="P86" s="7">
        <v>43132</v>
      </c>
      <c r="Q86" s="7">
        <v>43137</v>
      </c>
      <c r="R86" s="7">
        <v>43139</v>
      </c>
      <c r="S86" s="7">
        <v>43132</v>
      </c>
      <c r="T86" s="6" t="b">
        <v>0</v>
      </c>
      <c r="U86" s="6" t="b">
        <v>0</v>
      </c>
      <c r="V86" s="6" t="s">
        <v>0</v>
      </c>
      <c r="W86" s="6" t="b">
        <v>0</v>
      </c>
      <c r="X86" s="6"/>
      <c r="Y86" s="6" t="s">
        <v>0</v>
      </c>
      <c r="Z86" s="7">
        <v>43122</v>
      </c>
      <c r="AA86" s="5"/>
    </row>
    <row r="87" spans="2:27" x14ac:dyDescent="0.2">
      <c r="D87" s="40" t="s">
        <v>200</v>
      </c>
      <c r="E87" s="5">
        <v>70</v>
      </c>
      <c r="F87" s="6" t="s">
        <v>205</v>
      </c>
      <c r="G87" s="6" t="s">
        <v>202</v>
      </c>
      <c r="H87" s="6" t="s">
        <v>32</v>
      </c>
      <c r="I87" s="6" t="s">
        <v>203</v>
      </c>
      <c r="J87" s="5">
        <v>30</v>
      </c>
      <c r="K87" s="5">
        <v>0</v>
      </c>
      <c r="L87" s="5">
        <v>0</v>
      </c>
      <c r="M87" s="5">
        <v>1.2</v>
      </c>
      <c r="N87" s="7">
        <v>43137</v>
      </c>
      <c r="O87" s="7">
        <v>43137</v>
      </c>
      <c r="P87" s="7">
        <v>43132</v>
      </c>
      <c r="Q87" s="7">
        <v>43137</v>
      </c>
      <c r="R87" s="7">
        <v>43139</v>
      </c>
      <c r="S87" s="7">
        <v>43132</v>
      </c>
      <c r="T87" s="6" t="b">
        <v>0</v>
      </c>
      <c r="U87" s="6" t="b">
        <v>0</v>
      </c>
      <c r="V87" s="6" t="s">
        <v>0</v>
      </c>
      <c r="W87" s="6" t="b">
        <v>0</v>
      </c>
      <c r="X87" s="6"/>
      <c r="Y87" s="6" t="s">
        <v>204</v>
      </c>
      <c r="Z87" s="7">
        <v>43122</v>
      </c>
      <c r="AA87" s="5">
        <v>2</v>
      </c>
    </row>
    <row r="88" spans="2:27" x14ac:dyDescent="0.2">
      <c r="C88" s="3"/>
    </row>
    <row r="89" spans="2:27" x14ac:dyDescent="0.2">
      <c r="C89" s="2" t="s">
        <v>206</v>
      </c>
    </row>
    <row r="90" spans="2:27" x14ac:dyDescent="0.2">
      <c r="D90" s="3"/>
    </row>
    <row r="91" spans="2:27" ht="16.5" customHeight="1" x14ac:dyDescent="0.2">
      <c r="D91" s="4" t="s">
        <v>14</v>
      </c>
      <c r="E91" s="4" t="s">
        <v>100</v>
      </c>
      <c r="F91" s="4" t="s">
        <v>48</v>
      </c>
      <c r="G91" s="4" t="s">
        <v>22</v>
      </c>
      <c r="H91" s="4" t="s">
        <v>45</v>
      </c>
      <c r="I91" s="4" t="s">
        <v>12</v>
      </c>
      <c r="J91" s="4" t="s">
        <v>24</v>
      </c>
      <c r="K91" s="4" t="s">
        <v>57</v>
      </c>
      <c r="L91" s="4" t="s">
        <v>55</v>
      </c>
      <c r="M91" s="4" t="s">
        <v>54</v>
      </c>
      <c r="N91" s="4" t="s">
        <v>63</v>
      </c>
      <c r="O91" s="4" t="s">
        <v>23</v>
      </c>
      <c r="P91" s="4" t="s">
        <v>17</v>
      </c>
      <c r="Q91" s="4" t="s">
        <v>19</v>
      </c>
      <c r="R91" s="4" t="s">
        <v>20</v>
      </c>
      <c r="S91" s="4" t="s">
        <v>64</v>
      </c>
      <c r="T91" s="4" t="s">
        <v>58</v>
      </c>
      <c r="U91" s="4" t="s">
        <v>13</v>
      </c>
      <c r="V91" s="4" t="s">
        <v>16</v>
      </c>
      <c r="W91" s="4" t="s">
        <v>56</v>
      </c>
      <c r="X91" s="4" t="s">
        <v>18</v>
      </c>
      <c r="Y91" s="4" t="s">
        <v>53</v>
      </c>
      <c r="Z91" s="4" t="s">
        <v>21</v>
      </c>
      <c r="AA91" s="4" t="s">
        <v>101</v>
      </c>
    </row>
    <row r="92" spans="2:27" x14ac:dyDescent="0.2">
      <c r="D92" s="40" t="s">
        <v>200</v>
      </c>
      <c r="E92" s="5">
        <v>70</v>
      </c>
      <c r="F92" s="6" t="s">
        <v>207</v>
      </c>
      <c r="G92" s="6" t="s">
        <v>202</v>
      </c>
      <c r="H92" s="6" t="s">
        <v>32</v>
      </c>
      <c r="I92" s="6" t="s">
        <v>203</v>
      </c>
      <c r="J92" s="5">
        <v>30</v>
      </c>
      <c r="K92" s="5">
        <v>0</v>
      </c>
      <c r="L92" s="5">
        <v>0</v>
      </c>
      <c r="M92" s="5">
        <v>0.47</v>
      </c>
      <c r="N92" s="7">
        <v>43131</v>
      </c>
      <c r="O92" s="7">
        <v>43131</v>
      </c>
      <c r="P92" s="7">
        <v>43132</v>
      </c>
      <c r="Q92" s="7">
        <v>43137</v>
      </c>
      <c r="R92" s="7">
        <v>43139</v>
      </c>
      <c r="S92" s="7">
        <v>43132</v>
      </c>
      <c r="T92" s="6" t="b">
        <v>0</v>
      </c>
      <c r="U92" s="6" t="b">
        <v>0</v>
      </c>
      <c r="V92" s="6" t="s">
        <v>0</v>
      </c>
      <c r="W92" s="6" t="b">
        <v>1</v>
      </c>
      <c r="X92" s="6"/>
      <c r="Y92" s="6" t="s">
        <v>204</v>
      </c>
      <c r="Z92" s="7">
        <v>43122</v>
      </c>
      <c r="AA92" s="5">
        <v>7</v>
      </c>
    </row>
    <row r="94" spans="2:27" x14ac:dyDescent="0.2">
      <c r="B94" s="3"/>
    </row>
    <row r="95" spans="2:27" x14ac:dyDescent="0.2">
      <c r="B95" s="2" t="s">
        <v>208</v>
      </c>
    </row>
    <row r="96" spans="2:27" x14ac:dyDescent="0.2">
      <c r="C96" s="3"/>
    </row>
    <row r="97" spans="1:27" x14ac:dyDescent="0.2">
      <c r="C97" s="2" t="s">
        <v>5</v>
      </c>
    </row>
    <row r="98" spans="1:27" x14ac:dyDescent="0.2">
      <c r="D98" s="3"/>
    </row>
    <row r="99" spans="1:27" ht="16.5" customHeight="1" x14ac:dyDescent="0.2">
      <c r="D99" s="4" t="s">
        <v>14</v>
      </c>
      <c r="E99" s="4" t="s">
        <v>100</v>
      </c>
      <c r="F99" s="4" t="s">
        <v>48</v>
      </c>
      <c r="G99" s="4" t="s">
        <v>22</v>
      </c>
      <c r="H99" s="4" t="s">
        <v>45</v>
      </c>
      <c r="I99" s="4" t="s">
        <v>12</v>
      </c>
      <c r="J99" s="4" t="s">
        <v>24</v>
      </c>
      <c r="K99" s="4" t="s">
        <v>57</v>
      </c>
      <c r="L99" s="4" t="s">
        <v>55</v>
      </c>
      <c r="M99" s="4" t="s">
        <v>54</v>
      </c>
      <c r="N99" s="4" t="s">
        <v>63</v>
      </c>
      <c r="O99" s="4" t="s">
        <v>23</v>
      </c>
      <c r="P99" s="4" t="s">
        <v>17</v>
      </c>
      <c r="Q99" s="4" t="s">
        <v>19</v>
      </c>
      <c r="R99" s="4" t="s">
        <v>20</v>
      </c>
      <c r="S99" s="4" t="s">
        <v>64</v>
      </c>
      <c r="T99" s="4" t="s">
        <v>58</v>
      </c>
      <c r="U99" s="4" t="s">
        <v>13</v>
      </c>
      <c r="V99" s="4" t="s">
        <v>16</v>
      </c>
      <c r="W99" s="4" t="s">
        <v>56</v>
      </c>
      <c r="X99" s="4" t="s">
        <v>18</v>
      </c>
      <c r="Y99" s="4" t="s">
        <v>53</v>
      </c>
      <c r="Z99" s="4" t="s">
        <v>21</v>
      </c>
      <c r="AA99" s="4" t="s">
        <v>101</v>
      </c>
    </row>
    <row r="100" spans="1:27" x14ac:dyDescent="0.2">
      <c r="D100" s="40" t="s">
        <v>209</v>
      </c>
      <c r="E100" s="32">
        <v>50</v>
      </c>
      <c r="F100" s="33" t="s">
        <v>210</v>
      </c>
      <c r="G100" s="33" t="s">
        <v>211</v>
      </c>
      <c r="H100" s="33" t="s">
        <v>31</v>
      </c>
      <c r="I100" s="33" t="s">
        <v>212</v>
      </c>
      <c r="J100" s="32">
        <v>6</v>
      </c>
      <c r="K100" s="32">
        <v>0</v>
      </c>
      <c r="L100" s="32">
        <v>0</v>
      </c>
      <c r="M100" s="32">
        <v>0.7</v>
      </c>
      <c r="N100" s="34">
        <v>43131</v>
      </c>
      <c r="O100" s="34">
        <v>43131</v>
      </c>
      <c r="P100" s="34">
        <v>43122</v>
      </c>
      <c r="Q100" s="34">
        <v>43126</v>
      </c>
      <c r="R100" s="34">
        <v>43136</v>
      </c>
      <c r="S100" s="34">
        <v>43122</v>
      </c>
      <c r="T100" s="33" t="b">
        <v>0</v>
      </c>
      <c r="U100" s="33" t="b">
        <v>0</v>
      </c>
      <c r="V100" s="33" t="s">
        <v>0</v>
      </c>
      <c r="W100" s="33" t="b">
        <v>1</v>
      </c>
      <c r="X100" s="33"/>
      <c r="Y100" s="33" t="s">
        <v>0</v>
      </c>
      <c r="Z100" s="34">
        <v>43090</v>
      </c>
      <c r="AA100" s="32"/>
    </row>
    <row r="101" spans="1:27" x14ac:dyDescent="0.2">
      <c r="D101" s="40" t="s">
        <v>209</v>
      </c>
      <c r="E101" s="32">
        <v>60</v>
      </c>
      <c r="F101" s="33" t="s">
        <v>210</v>
      </c>
      <c r="G101" s="33" t="s">
        <v>211</v>
      </c>
      <c r="H101" s="33" t="s">
        <v>32</v>
      </c>
      <c r="I101" s="33" t="s">
        <v>212</v>
      </c>
      <c r="J101" s="32">
        <v>6</v>
      </c>
      <c r="K101" s="32">
        <v>0</v>
      </c>
      <c r="L101" s="32">
        <v>0.22</v>
      </c>
      <c r="M101" s="32">
        <v>1.3</v>
      </c>
      <c r="N101" s="34">
        <v>43132</v>
      </c>
      <c r="O101" s="34">
        <v>43132</v>
      </c>
      <c r="P101" s="34">
        <v>43123</v>
      </c>
      <c r="Q101" s="34">
        <v>43126</v>
      </c>
      <c r="R101" s="34">
        <v>43136</v>
      </c>
      <c r="S101" s="34">
        <v>43123</v>
      </c>
      <c r="T101" s="33" t="b">
        <v>0</v>
      </c>
      <c r="U101" s="33" t="b">
        <v>0</v>
      </c>
      <c r="V101" s="33" t="s">
        <v>0</v>
      </c>
      <c r="W101" s="33" t="b">
        <v>0</v>
      </c>
      <c r="X101" s="33"/>
      <c r="Y101" s="33" t="s">
        <v>204</v>
      </c>
      <c r="Z101" s="34">
        <v>43090</v>
      </c>
      <c r="AA101" s="32">
        <v>0</v>
      </c>
    </row>
    <row r="102" spans="1:27" x14ac:dyDescent="0.2">
      <c r="D102" s="40" t="s">
        <v>209</v>
      </c>
      <c r="E102" s="32">
        <v>70</v>
      </c>
      <c r="F102" s="33" t="s">
        <v>210</v>
      </c>
      <c r="G102" s="33" t="s">
        <v>211</v>
      </c>
      <c r="H102" s="33" t="s">
        <v>29</v>
      </c>
      <c r="I102" s="33" t="s">
        <v>212</v>
      </c>
      <c r="J102" s="32">
        <v>6</v>
      </c>
      <c r="K102" s="32">
        <v>0</v>
      </c>
      <c r="L102" s="32">
        <v>0.08</v>
      </c>
      <c r="M102" s="32">
        <v>0</v>
      </c>
      <c r="N102" s="34">
        <v>43136</v>
      </c>
      <c r="O102" s="34">
        <v>43136</v>
      </c>
      <c r="P102" s="34">
        <v>43125</v>
      </c>
      <c r="Q102" s="34">
        <v>43126</v>
      </c>
      <c r="R102" s="34">
        <v>43136</v>
      </c>
      <c r="S102" s="34">
        <v>43125</v>
      </c>
      <c r="T102" s="33" t="b">
        <v>0</v>
      </c>
      <c r="U102" s="33" t="b">
        <v>0</v>
      </c>
      <c r="V102" s="33" t="s">
        <v>0</v>
      </c>
      <c r="W102" s="33" t="b">
        <v>0</v>
      </c>
      <c r="X102" s="33"/>
      <c r="Y102" s="33" t="s">
        <v>0</v>
      </c>
      <c r="Z102" s="34">
        <v>43090</v>
      </c>
      <c r="AA102" s="32"/>
    </row>
    <row r="105" spans="1:27" x14ac:dyDescent="0.2">
      <c r="A105" s="3"/>
    </row>
    <row r="106" spans="1:27" x14ac:dyDescent="0.2">
      <c r="A106" s="2" t="s">
        <v>213</v>
      </c>
    </row>
    <row r="107" spans="1:27" x14ac:dyDescent="0.2">
      <c r="B107" s="3"/>
    </row>
    <row r="108" spans="1:27" x14ac:dyDescent="0.2">
      <c r="B108" s="2" t="s">
        <v>214</v>
      </c>
    </row>
    <row r="109" spans="1:27" x14ac:dyDescent="0.2">
      <c r="C109" s="3"/>
    </row>
    <row r="110" spans="1:27" x14ac:dyDescent="0.2">
      <c r="C110" s="2" t="s">
        <v>8</v>
      </c>
    </row>
    <row r="111" spans="1:27" x14ac:dyDescent="0.2">
      <c r="D111" s="3"/>
    </row>
    <row r="112" spans="1:27" ht="16.5" customHeight="1" x14ac:dyDescent="0.2">
      <c r="D112" s="4" t="s">
        <v>14</v>
      </c>
      <c r="E112" s="4" t="s">
        <v>100</v>
      </c>
      <c r="F112" s="4" t="s">
        <v>48</v>
      </c>
      <c r="G112" s="4" t="s">
        <v>22</v>
      </c>
      <c r="H112" s="4" t="s">
        <v>45</v>
      </c>
      <c r="I112" s="4" t="s">
        <v>12</v>
      </c>
      <c r="J112" s="4" t="s">
        <v>24</v>
      </c>
      <c r="K112" s="4" t="s">
        <v>57</v>
      </c>
      <c r="L112" s="4" t="s">
        <v>55</v>
      </c>
      <c r="M112" s="4" t="s">
        <v>54</v>
      </c>
      <c r="N112" s="4" t="s">
        <v>63</v>
      </c>
      <c r="O112" s="4" t="s">
        <v>23</v>
      </c>
      <c r="P112" s="4" t="s">
        <v>17</v>
      </c>
      <c r="Q112" s="4" t="s">
        <v>19</v>
      </c>
      <c r="R112" s="4" t="s">
        <v>20</v>
      </c>
      <c r="S112" s="4" t="s">
        <v>64</v>
      </c>
      <c r="T112" s="4" t="s">
        <v>58</v>
      </c>
      <c r="U112" s="4" t="s">
        <v>13</v>
      </c>
      <c r="V112" s="4" t="s">
        <v>16</v>
      </c>
      <c r="W112" s="4" t="s">
        <v>56</v>
      </c>
      <c r="X112" s="4" t="s">
        <v>18</v>
      </c>
      <c r="Y112" s="4" t="s">
        <v>53</v>
      </c>
      <c r="Z112" s="4" t="s">
        <v>21</v>
      </c>
      <c r="AA112" s="4" t="s">
        <v>101</v>
      </c>
    </row>
    <row r="113" spans="2:27" x14ac:dyDescent="0.2">
      <c r="D113" s="40" t="s">
        <v>215</v>
      </c>
      <c r="E113" s="5">
        <v>10</v>
      </c>
      <c r="F113" s="6" t="s">
        <v>216</v>
      </c>
      <c r="G113" s="6" t="s">
        <v>217</v>
      </c>
      <c r="H113" s="6" t="s">
        <v>41</v>
      </c>
      <c r="I113" s="6" t="s">
        <v>218</v>
      </c>
      <c r="J113" s="5">
        <v>10</v>
      </c>
      <c r="K113" s="5">
        <v>0</v>
      </c>
      <c r="L113" s="5">
        <v>0.85</v>
      </c>
      <c r="M113" s="5">
        <v>5</v>
      </c>
      <c r="N113" s="7">
        <v>43131</v>
      </c>
      <c r="O113" s="7">
        <v>43131</v>
      </c>
      <c r="P113" s="7">
        <v>43130</v>
      </c>
      <c r="Q113" s="7">
        <v>43139</v>
      </c>
      <c r="R113" s="7">
        <v>43143</v>
      </c>
      <c r="S113" s="7">
        <v>43130</v>
      </c>
      <c r="T113" s="6" t="b">
        <v>0</v>
      </c>
      <c r="U113" s="6" t="b">
        <v>0</v>
      </c>
      <c r="V113" s="6" t="s">
        <v>0</v>
      </c>
      <c r="W113" s="6" t="b">
        <v>1</v>
      </c>
      <c r="X113" s="6"/>
      <c r="Y113" s="6" t="s">
        <v>0</v>
      </c>
      <c r="Z113" s="7">
        <v>43123</v>
      </c>
      <c r="AA113" s="5"/>
    </row>
    <row r="114" spans="2:27" x14ac:dyDescent="0.2">
      <c r="D114" s="40" t="s">
        <v>215</v>
      </c>
      <c r="E114" s="5">
        <v>20</v>
      </c>
      <c r="F114" s="6" t="s">
        <v>216</v>
      </c>
      <c r="G114" s="6" t="s">
        <v>217</v>
      </c>
      <c r="H114" s="6" t="s">
        <v>40</v>
      </c>
      <c r="I114" s="6" t="s">
        <v>218</v>
      </c>
      <c r="J114" s="5">
        <v>10</v>
      </c>
      <c r="K114" s="5">
        <v>0</v>
      </c>
      <c r="L114" s="5">
        <v>0.22</v>
      </c>
      <c r="M114" s="5">
        <v>1.67</v>
      </c>
      <c r="N114" s="7">
        <v>43136</v>
      </c>
      <c r="O114" s="7">
        <v>43136</v>
      </c>
      <c r="P114" s="7">
        <v>43132</v>
      </c>
      <c r="Q114" s="7">
        <v>43139</v>
      </c>
      <c r="R114" s="7">
        <v>43143</v>
      </c>
      <c r="S114" s="7">
        <v>43132</v>
      </c>
      <c r="T114" s="6" t="b">
        <v>0</v>
      </c>
      <c r="U114" s="6" t="b">
        <v>0</v>
      </c>
      <c r="V114" s="6" t="s">
        <v>0</v>
      </c>
      <c r="W114" s="6" t="b">
        <v>0</v>
      </c>
      <c r="X114" s="6"/>
      <c r="Y114" s="6" t="s">
        <v>0</v>
      </c>
      <c r="Z114" s="7">
        <v>43123</v>
      </c>
      <c r="AA114" s="5"/>
    </row>
    <row r="115" spans="2:27" x14ac:dyDescent="0.2">
      <c r="D115" s="40" t="s">
        <v>215</v>
      </c>
      <c r="E115" s="5">
        <v>30</v>
      </c>
      <c r="F115" s="6" t="s">
        <v>216</v>
      </c>
      <c r="G115" s="6" t="s">
        <v>217</v>
      </c>
      <c r="H115" s="6" t="s">
        <v>38</v>
      </c>
      <c r="I115" s="6" t="s">
        <v>218</v>
      </c>
      <c r="J115" s="5">
        <v>10</v>
      </c>
      <c r="K115" s="5">
        <v>0</v>
      </c>
      <c r="L115" s="5">
        <v>0.25</v>
      </c>
      <c r="M115" s="5">
        <v>0</v>
      </c>
      <c r="N115" s="7">
        <v>43137</v>
      </c>
      <c r="O115" s="7">
        <v>43137</v>
      </c>
      <c r="P115" s="7">
        <v>43136</v>
      </c>
      <c r="Q115" s="7">
        <v>43139</v>
      </c>
      <c r="R115" s="7">
        <v>43143</v>
      </c>
      <c r="S115" s="7">
        <v>43136</v>
      </c>
      <c r="T115" s="6" t="b">
        <v>0</v>
      </c>
      <c r="U115" s="6" t="b">
        <v>0</v>
      </c>
      <c r="V115" s="6" t="s">
        <v>0</v>
      </c>
      <c r="W115" s="6" t="b">
        <v>0</v>
      </c>
      <c r="X115" s="6"/>
      <c r="Y115" s="6" t="s">
        <v>0</v>
      </c>
      <c r="Z115" s="7">
        <v>43123</v>
      </c>
      <c r="AA115" s="5"/>
    </row>
    <row r="116" spans="2:27" x14ac:dyDescent="0.2">
      <c r="D116" s="40" t="s">
        <v>215</v>
      </c>
      <c r="E116" s="5">
        <v>40</v>
      </c>
      <c r="F116" s="6" t="s">
        <v>216</v>
      </c>
      <c r="G116" s="6" t="s">
        <v>217</v>
      </c>
      <c r="H116" s="6" t="s">
        <v>31</v>
      </c>
      <c r="I116" s="6" t="s">
        <v>218</v>
      </c>
      <c r="J116" s="5">
        <v>10</v>
      </c>
      <c r="K116" s="5">
        <v>0</v>
      </c>
      <c r="L116" s="5">
        <v>0</v>
      </c>
      <c r="M116" s="5">
        <v>1.17</v>
      </c>
      <c r="N116" s="7">
        <v>43137</v>
      </c>
      <c r="O116" s="7">
        <v>43137</v>
      </c>
      <c r="P116" s="7">
        <v>43136</v>
      </c>
      <c r="Q116" s="7">
        <v>43139</v>
      </c>
      <c r="R116" s="7">
        <v>43143</v>
      </c>
      <c r="S116" s="7">
        <v>43136</v>
      </c>
      <c r="T116" s="6" t="b">
        <v>0</v>
      </c>
      <c r="U116" s="6" t="b">
        <v>0</v>
      </c>
      <c r="V116" s="6" t="s">
        <v>0</v>
      </c>
      <c r="W116" s="6" t="b">
        <v>0</v>
      </c>
      <c r="X116" s="6"/>
      <c r="Y116" s="6" t="s">
        <v>0</v>
      </c>
      <c r="Z116" s="7">
        <v>43123</v>
      </c>
      <c r="AA116" s="5"/>
    </row>
    <row r="117" spans="2:27" x14ac:dyDescent="0.2">
      <c r="D117" s="40" t="s">
        <v>215</v>
      </c>
      <c r="E117" s="5">
        <v>50</v>
      </c>
      <c r="F117" s="6" t="s">
        <v>216</v>
      </c>
      <c r="G117" s="6" t="s">
        <v>217</v>
      </c>
      <c r="H117" s="6" t="s">
        <v>32</v>
      </c>
      <c r="I117" s="6" t="s">
        <v>218</v>
      </c>
      <c r="J117" s="5">
        <v>10</v>
      </c>
      <c r="K117" s="5">
        <v>0</v>
      </c>
      <c r="L117" s="5">
        <v>0.08</v>
      </c>
      <c r="M117" s="5">
        <v>1.83</v>
      </c>
      <c r="N117" s="7">
        <v>43138</v>
      </c>
      <c r="O117" s="7">
        <v>43138</v>
      </c>
      <c r="P117" s="7">
        <v>43137</v>
      </c>
      <c r="Q117" s="7">
        <v>43139</v>
      </c>
      <c r="R117" s="7">
        <v>43143</v>
      </c>
      <c r="S117" s="7">
        <v>43137</v>
      </c>
      <c r="T117" s="6" t="b">
        <v>0</v>
      </c>
      <c r="U117" s="6" t="b">
        <v>0</v>
      </c>
      <c r="V117" s="6" t="s">
        <v>0</v>
      </c>
      <c r="W117" s="6" t="b">
        <v>0</v>
      </c>
      <c r="X117" s="6"/>
      <c r="Y117" s="6" t="s">
        <v>132</v>
      </c>
      <c r="Z117" s="7">
        <v>43123</v>
      </c>
      <c r="AA117" s="5">
        <v>0</v>
      </c>
    </row>
    <row r="118" spans="2:27" x14ac:dyDescent="0.2">
      <c r="D118" s="40" t="s">
        <v>215</v>
      </c>
      <c r="E118" s="5">
        <v>60</v>
      </c>
      <c r="F118" s="6" t="s">
        <v>216</v>
      </c>
      <c r="G118" s="6" t="s">
        <v>217</v>
      </c>
      <c r="H118" s="6" t="s">
        <v>29</v>
      </c>
      <c r="I118" s="6" t="s">
        <v>218</v>
      </c>
      <c r="J118" s="5">
        <v>10</v>
      </c>
      <c r="K118" s="5">
        <v>0</v>
      </c>
      <c r="L118" s="5">
        <v>0.08</v>
      </c>
      <c r="M118" s="5">
        <v>0</v>
      </c>
      <c r="N118" s="7">
        <v>43143</v>
      </c>
      <c r="O118" s="7">
        <v>43143</v>
      </c>
      <c r="P118" s="7">
        <v>43139</v>
      </c>
      <c r="Q118" s="7">
        <v>43139</v>
      </c>
      <c r="R118" s="7">
        <v>43143</v>
      </c>
      <c r="S118" s="7">
        <v>43139</v>
      </c>
      <c r="T118" s="6" t="b">
        <v>0</v>
      </c>
      <c r="U118" s="6" t="b">
        <v>0</v>
      </c>
      <c r="V118" s="6" t="s">
        <v>0</v>
      </c>
      <c r="W118" s="6" t="b">
        <v>0</v>
      </c>
      <c r="X118" s="6"/>
      <c r="Y118" s="6" t="s">
        <v>0</v>
      </c>
      <c r="Z118" s="7">
        <v>43123</v>
      </c>
      <c r="AA118" s="5"/>
    </row>
    <row r="120" spans="2:27" x14ac:dyDescent="0.2">
      <c r="B120" s="3"/>
    </row>
    <row r="121" spans="2:27" x14ac:dyDescent="0.2">
      <c r="B121" s="2" t="s">
        <v>219</v>
      </c>
    </row>
    <row r="122" spans="2:27" x14ac:dyDescent="0.2">
      <c r="C122" s="3"/>
    </row>
    <row r="123" spans="2:27" x14ac:dyDescent="0.2">
      <c r="C123" s="2" t="s">
        <v>9</v>
      </c>
    </row>
    <row r="124" spans="2:27" x14ac:dyDescent="0.2">
      <c r="D124" s="3"/>
    </row>
    <row r="125" spans="2:27" ht="16.5" customHeight="1" x14ac:dyDescent="0.2">
      <c r="D125" s="4" t="s">
        <v>14</v>
      </c>
      <c r="E125" s="4" t="s">
        <v>100</v>
      </c>
      <c r="F125" s="4" t="s">
        <v>48</v>
      </c>
      <c r="G125" s="4" t="s">
        <v>22</v>
      </c>
      <c r="H125" s="4" t="s">
        <v>45</v>
      </c>
      <c r="I125" s="4" t="s">
        <v>12</v>
      </c>
      <c r="J125" s="4" t="s">
        <v>24</v>
      </c>
      <c r="K125" s="4" t="s">
        <v>57</v>
      </c>
      <c r="L125" s="4" t="s">
        <v>55</v>
      </c>
      <c r="M125" s="4" t="s">
        <v>54</v>
      </c>
      <c r="N125" s="4" t="s">
        <v>63</v>
      </c>
      <c r="O125" s="4" t="s">
        <v>23</v>
      </c>
      <c r="P125" s="4" t="s">
        <v>17</v>
      </c>
      <c r="Q125" s="4" t="s">
        <v>19</v>
      </c>
      <c r="R125" s="4" t="s">
        <v>20</v>
      </c>
      <c r="S125" s="4" t="s">
        <v>64</v>
      </c>
      <c r="T125" s="4" t="s">
        <v>58</v>
      </c>
      <c r="U125" s="4" t="s">
        <v>13</v>
      </c>
      <c r="V125" s="4" t="s">
        <v>16</v>
      </c>
      <c r="W125" s="4" t="s">
        <v>56</v>
      </c>
      <c r="X125" s="4" t="s">
        <v>18</v>
      </c>
      <c r="Y125" s="4" t="s">
        <v>53</v>
      </c>
      <c r="Z125" s="4" t="s">
        <v>21</v>
      </c>
      <c r="AA125" s="4" t="s">
        <v>101</v>
      </c>
    </row>
    <row r="126" spans="2:27" x14ac:dyDescent="0.2">
      <c r="D126" s="40" t="s">
        <v>220</v>
      </c>
      <c r="E126" s="5">
        <v>10</v>
      </c>
      <c r="F126" s="6" t="s">
        <v>221</v>
      </c>
      <c r="G126" s="6" t="s">
        <v>222</v>
      </c>
      <c r="H126" s="6" t="s">
        <v>42</v>
      </c>
      <c r="I126" s="6" t="s">
        <v>218</v>
      </c>
      <c r="J126" s="5">
        <v>10</v>
      </c>
      <c r="K126" s="5">
        <v>1</v>
      </c>
      <c r="L126" s="5">
        <v>0.15</v>
      </c>
      <c r="M126" s="5">
        <v>0.75</v>
      </c>
      <c r="N126" s="7">
        <v>43131</v>
      </c>
      <c r="O126" s="7">
        <v>43131</v>
      </c>
      <c r="P126" s="7">
        <v>43129</v>
      </c>
      <c r="Q126" s="7">
        <v>43139</v>
      </c>
      <c r="R126" s="7">
        <v>43143</v>
      </c>
      <c r="S126" s="7">
        <v>43129</v>
      </c>
      <c r="T126" s="6" t="b">
        <v>0</v>
      </c>
      <c r="U126" s="6" t="b">
        <v>0</v>
      </c>
      <c r="V126" s="6" t="s">
        <v>0</v>
      </c>
      <c r="W126" s="6" t="b">
        <v>1</v>
      </c>
      <c r="X126" s="6"/>
      <c r="Y126" s="6" t="s">
        <v>0</v>
      </c>
      <c r="Z126" s="7">
        <v>43117</v>
      </c>
      <c r="AA126" s="5"/>
    </row>
    <row r="127" spans="2:27" x14ac:dyDescent="0.2">
      <c r="D127" s="40" t="s">
        <v>220</v>
      </c>
      <c r="E127" s="5">
        <v>20</v>
      </c>
      <c r="F127" s="6" t="s">
        <v>221</v>
      </c>
      <c r="G127" s="6" t="s">
        <v>222</v>
      </c>
      <c r="H127" s="6" t="s">
        <v>41</v>
      </c>
      <c r="I127" s="6" t="s">
        <v>218</v>
      </c>
      <c r="J127" s="5">
        <v>10</v>
      </c>
      <c r="K127" s="5">
        <v>0</v>
      </c>
      <c r="L127" s="5">
        <v>0.68</v>
      </c>
      <c r="M127" s="5">
        <v>4.17</v>
      </c>
      <c r="N127" s="7">
        <v>43132</v>
      </c>
      <c r="O127" s="7">
        <v>43132</v>
      </c>
      <c r="P127" s="7">
        <v>43130</v>
      </c>
      <c r="Q127" s="7">
        <v>43139</v>
      </c>
      <c r="R127" s="7">
        <v>43143</v>
      </c>
      <c r="S127" s="7">
        <v>43130</v>
      </c>
      <c r="T127" s="6" t="b">
        <v>0</v>
      </c>
      <c r="U127" s="6" t="b">
        <v>0</v>
      </c>
      <c r="V127" s="6" t="s">
        <v>0</v>
      </c>
      <c r="W127" s="6" t="b">
        <v>0</v>
      </c>
      <c r="X127" s="6"/>
      <c r="Y127" s="6" t="s">
        <v>0</v>
      </c>
      <c r="Z127" s="7">
        <v>43117</v>
      </c>
      <c r="AA127" s="5"/>
    </row>
    <row r="128" spans="2:27" x14ac:dyDescent="0.2">
      <c r="D128" s="40" t="s">
        <v>220</v>
      </c>
      <c r="E128" s="5">
        <v>30</v>
      </c>
      <c r="F128" s="6" t="s">
        <v>221</v>
      </c>
      <c r="G128" s="6" t="s">
        <v>222</v>
      </c>
      <c r="H128" s="6" t="s">
        <v>40</v>
      </c>
      <c r="I128" s="6" t="s">
        <v>218</v>
      </c>
      <c r="J128" s="5">
        <v>10</v>
      </c>
      <c r="K128" s="5">
        <v>0</v>
      </c>
      <c r="L128" s="5">
        <v>0.22</v>
      </c>
      <c r="M128" s="5">
        <v>1.67</v>
      </c>
      <c r="N128" s="7">
        <v>43136</v>
      </c>
      <c r="O128" s="7">
        <v>43136</v>
      </c>
      <c r="P128" s="7">
        <v>43132</v>
      </c>
      <c r="Q128" s="7">
        <v>43139</v>
      </c>
      <c r="R128" s="7">
        <v>43143</v>
      </c>
      <c r="S128" s="7">
        <v>43132</v>
      </c>
      <c r="T128" s="6" t="b">
        <v>0</v>
      </c>
      <c r="U128" s="6" t="b">
        <v>0</v>
      </c>
      <c r="V128" s="6" t="s">
        <v>0</v>
      </c>
      <c r="W128" s="6" t="b">
        <v>0</v>
      </c>
      <c r="X128" s="6"/>
      <c r="Y128" s="6" t="s">
        <v>0</v>
      </c>
      <c r="Z128" s="7">
        <v>43117</v>
      </c>
      <c r="AA128" s="5"/>
    </row>
    <row r="129" spans="2:27" x14ac:dyDescent="0.2">
      <c r="D129" s="40" t="s">
        <v>220</v>
      </c>
      <c r="E129" s="5">
        <v>40</v>
      </c>
      <c r="F129" s="6" t="s">
        <v>221</v>
      </c>
      <c r="G129" s="6" t="s">
        <v>222</v>
      </c>
      <c r="H129" s="6" t="s">
        <v>38</v>
      </c>
      <c r="I129" s="6" t="s">
        <v>218</v>
      </c>
      <c r="J129" s="5">
        <v>10</v>
      </c>
      <c r="K129" s="5">
        <v>0</v>
      </c>
      <c r="L129" s="5">
        <v>0.25</v>
      </c>
      <c r="M129" s="5">
        <v>0</v>
      </c>
      <c r="N129" s="7">
        <v>43137</v>
      </c>
      <c r="O129" s="7">
        <v>43137</v>
      </c>
      <c r="P129" s="7">
        <v>43136</v>
      </c>
      <c r="Q129" s="7">
        <v>43139</v>
      </c>
      <c r="R129" s="7">
        <v>43143</v>
      </c>
      <c r="S129" s="7">
        <v>43136</v>
      </c>
      <c r="T129" s="6" t="b">
        <v>0</v>
      </c>
      <c r="U129" s="6" t="b">
        <v>0</v>
      </c>
      <c r="V129" s="6" t="s">
        <v>0</v>
      </c>
      <c r="W129" s="6" t="b">
        <v>0</v>
      </c>
      <c r="X129" s="6"/>
      <c r="Y129" s="6" t="s">
        <v>0</v>
      </c>
      <c r="Z129" s="7">
        <v>43117</v>
      </c>
      <c r="AA129" s="5"/>
    </row>
    <row r="130" spans="2:27" x14ac:dyDescent="0.2">
      <c r="D130" s="40" t="s">
        <v>220</v>
      </c>
      <c r="E130" s="5">
        <v>50</v>
      </c>
      <c r="F130" s="6" t="s">
        <v>221</v>
      </c>
      <c r="G130" s="6" t="s">
        <v>222</v>
      </c>
      <c r="H130" s="6" t="s">
        <v>31</v>
      </c>
      <c r="I130" s="6" t="s">
        <v>218</v>
      </c>
      <c r="J130" s="5">
        <v>10</v>
      </c>
      <c r="K130" s="5">
        <v>0</v>
      </c>
      <c r="L130" s="5">
        <v>0</v>
      </c>
      <c r="M130" s="5">
        <v>1</v>
      </c>
      <c r="N130" s="7">
        <v>43137</v>
      </c>
      <c r="O130" s="7">
        <v>43137</v>
      </c>
      <c r="P130" s="7">
        <v>43136</v>
      </c>
      <c r="Q130" s="7">
        <v>43139</v>
      </c>
      <c r="R130" s="7">
        <v>43143</v>
      </c>
      <c r="S130" s="7">
        <v>43136</v>
      </c>
      <c r="T130" s="6" t="b">
        <v>0</v>
      </c>
      <c r="U130" s="6" t="b">
        <v>0</v>
      </c>
      <c r="V130" s="6" t="s">
        <v>0</v>
      </c>
      <c r="W130" s="6" t="b">
        <v>0</v>
      </c>
      <c r="X130" s="6"/>
      <c r="Y130" s="6" t="s">
        <v>0</v>
      </c>
      <c r="Z130" s="7">
        <v>43117</v>
      </c>
      <c r="AA130" s="5"/>
    </row>
    <row r="131" spans="2:27" x14ac:dyDescent="0.2">
      <c r="D131" s="40" t="s">
        <v>220</v>
      </c>
      <c r="E131" s="5">
        <v>60</v>
      </c>
      <c r="F131" s="6" t="s">
        <v>221</v>
      </c>
      <c r="G131" s="6" t="s">
        <v>222</v>
      </c>
      <c r="H131" s="6" t="s">
        <v>32</v>
      </c>
      <c r="I131" s="6" t="s">
        <v>218</v>
      </c>
      <c r="J131" s="5">
        <v>10</v>
      </c>
      <c r="K131" s="5">
        <v>0</v>
      </c>
      <c r="L131" s="5">
        <v>0.08</v>
      </c>
      <c r="M131" s="5">
        <v>1.83</v>
      </c>
      <c r="N131" s="7">
        <v>43138</v>
      </c>
      <c r="O131" s="7">
        <v>43138</v>
      </c>
      <c r="P131" s="7">
        <v>43137</v>
      </c>
      <c r="Q131" s="7">
        <v>43139</v>
      </c>
      <c r="R131" s="7">
        <v>43143</v>
      </c>
      <c r="S131" s="7">
        <v>43137</v>
      </c>
      <c r="T131" s="6" t="b">
        <v>0</v>
      </c>
      <c r="U131" s="6" t="b">
        <v>0</v>
      </c>
      <c r="V131" s="6" t="s">
        <v>0</v>
      </c>
      <c r="W131" s="6" t="b">
        <v>0</v>
      </c>
      <c r="X131" s="6"/>
      <c r="Y131" s="6" t="s">
        <v>132</v>
      </c>
      <c r="Z131" s="7">
        <v>43117</v>
      </c>
      <c r="AA131" s="5">
        <v>0</v>
      </c>
    </row>
    <row r="132" spans="2:27" x14ac:dyDescent="0.2">
      <c r="D132" s="40" t="s">
        <v>220</v>
      </c>
      <c r="E132" s="5">
        <v>70</v>
      </c>
      <c r="F132" s="6" t="s">
        <v>221</v>
      </c>
      <c r="G132" s="6" t="s">
        <v>222</v>
      </c>
      <c r="H132" s="6" t="s">
        <v>29</v>
      </c>
      <c r="I132" s="6" t="s">
        <v>218</v>
      </c>
      <c r="J132" s="5">
        <v>10</v>
      </c>
      <c r="K132" s="5">
        <v>0</v>
      </c>
      <c r="L132" s="5">
        <v>0.08</v>
      </c>
      <c r="M132" s="5">
        <v>0</v>
      </c>
      <c r="N132" s="7">
        <v>43143</v>
      </c>
      <c r="O132" s="7">
        <v>43143</v>
      </c>
      <c r="P132" s="7">
        <v>43139</v>
      </c>
      <c r="Q132" s="7">
        <v>43139</v>
      </c>
      <c r="R132" s="7">
        <v>43143</v>
      </c>
      <c r="S132" s="7">
        <v>43139</v>
      </c>
      <c r="T132" s="6" t="b">
        <v>0</v>
      </c>
      <c r="U132" s="6" t="b">
        <v>0</v>
      </c>
      <c r="V132" s="6" t="s">
        <v>0</v>
      </c>
      <c r="W132" s="6" t="b">
        <v>0</v>
      </c>
      <c r="X132" s="6"/>
      <c r="Y132" s="6" t="s">
        <v>0</v>
      </c>
      <c r="Z132" s="7">
        <v>43117</v>
      </c>
      <c r="AA132" s="5"/>
    </row>
    <row r="133" spans="2:27" collapsed="1" x14ac:dyDescent="0.2"/>
    <row r="134" spans="2:27" collapsed="1" x14ac:dyDescent="0.2">
      <c r="B134" s="3"/>
    </row>
    <row r="135" spans="2:27" x14ac:dyDescent="0.2">
      <c r="B135" s="2" t="s">
        <v>223</v>
      </c>
    </row>
    <row r="136" spans="2:27" x14ac:dyDescent="0.2">
      <c r="C136" s="3"/>
    </row>
    <row r="137" spans="2:27" x14ac:dyDescent="0.2">
      <c r="C137" s="2" t="s">
        <v>9</v>
      </c>
    </row>
    <row r="138" spans="2:27" x14ac:dyDescent="0.2">
      <c r="D138" s="3"/>
    </row>
    <row r="139" spans="2:27" ht="16.5" customHeight="1" x14ac:dyDescent="0.2">
      <c r="D139" s="4" t="s">
        <v>14</v>
      </c>
      <c r="E139" s="4" t="s">
        <v>100</v>
      </c>
      <c r="F139" s="4" t="s">
        <v>48</v>
      </c>
      <c r="G139" s="4" t="s">
        <v>22</v>
      </c>
      <c r="H139" s="4" t="s">
        <v>45</v>
      </c>
      <c r="I139" s="4" t="s">
        <v>12</v>
      </c>
      <c r="J139" s="4" t="s">
        <v>24</v>
      </c>
      <c r="K139" s="4" t="s">
        <v>57</v>
      </c>
      <c r="L139" s="4" t="s">
        <v>55</v>
      </c>
      <c r="M139" s="4" t="s">
        <v>54</v>
      </c>
      <c r="N139" s="4" t="s">
        <v>63</v>
      </c>
      <c r="O139" s="4" t="s">
        <v>23</v>
      </c>
      <c r="P139" s="4" t="s">
        <v>17</v>
      </c>
      <c r="Q139" s="4" t="s">
        <v>19</v>
      </c>
      <c r="R139" s="4" t="s">
        <v>20</v>
      </c>
      <c r="S139" s="4" t="s">
        <v>64</v>
      </c>
      <c r="T139" s="4" t="s">
        <v>58</v>
      </c>
      <c r="U139" s="4" t="s">
        <v>13</v>
      </c>
      <c r="V139" s="4" t="s">
        <v>16</v>
      </c>
      <c r="W139" s="4" t="s">
        <v>56</v>
      </c>
      <c r="X139" s="4" t="s">
        <v>18</v>
      </c>
      <c r="Y139" s="4" t="s">
        <v>53</v>
      </c>
      <c r="Z139" s="4" t="s">
        <v>21</v>
      </c>
      <c r="AA139" s="4" t="s">
        <v>101</v>
      </c>
    </row>
    <row r="140" spans="2:27" x14ac:dyDescent="0.2">
      <c r="D140" s="40" t="s">
        <v>224</v>
      </c>
      <c r="E140" s="5">
        <v>10</v>
      </c>
      <c r="F140" s="6" t="s">
        <v>225</v>
      </c>
      <c r="G140" s="6" t="s">
        <v>226</v>
      </c>
      <c r="H140" s="6" t="s">
        <v>42</v>
      </c>
      <c r="I140" s="6" t="s">
        <v>218</v>
      </c>
      <c r="J140" s="5">
        <v>10</v>
      </c>
      <c r="K140" s="5">
        <v>0</v>
      </c>
      <c r="L140" s="5">
        <v>0.17</v>
      </c>
      <c r="M140" s="5">
        <v>0.83</v>
      </c>
      <c r="N140" s="7">
        <v>43131</v>
      </c>
      <c r="O140" s="7">
        <v>43131</v>
      </c>
      <c r="P140" s="7">
        <v>43129</v>
      </c>
      <c r="Q140" s="7">
        <v>43139</v>
      </c>
      <c r="R140" s="7">
        <v>43143</v>
      </c>
      <c r="S140" s="7">
        <v>43129</v>
      </c>
      <c r="T140" s="6" t="b">
        <v>0</v>
      </c>
      <c r="U140" s="6" t="b">
        <v>0</v>
      </c>
      <c r="V140" s="6" t="s">
        <v>0</v>
      </c>
      <c r="W140" s="6" t="b">
        <v>1</v>
      </c>
      <c r="X140" s="6"/>
      <c r="Y140" s="6" t="s">
        <v>0</v>
      </c>
      <c r="Z140" s="7">
        <v>43117</v>
      </c>
      <c r="AA140" s="5"/>
    </row>
    <row r="141" spans="2:27" x14ac:dyDescent="0.2">
      <c r="D141" s="40" t="s">
        <v>224</v>
      </c>
      <c r="E141" s="5">
        <v>20</v>
      </c>
      <c r="F141" s="6" t="s">
        <v>225</v>
      </c>
      <c r="G141" s="6" t="s">
        <v>226</v>
      </c>
      <c r="H141" s="6" t="s">
        <v>41</v>
      </c>
      <c r="I141" s="6" t="s">
        <v>218</v>
      </c>
      <c r="J141" s="5">
        <v>10</v>
      </c>
      <c r="K141" s="5">
        <v>0</v>
      </c>
      <c r="L141" s="5">
        <v>0.51</v>
      </c>
      <c r="M141" s="5">
        <v>5</v>
      </c>
      <c r="N141" s="7">
        <v>43132</v>
      </c>
      <c r="O141" s="7">
        <v>43132</v>
      </c>
      <c r="P141" s="7">
        <v>43130</v>
      </c>
      <c r="Q141" s="7">
        <v>43139</v>
      </c>
      <c r="R141" s="7">
        <v>43143</v>
      </c>
      <c r="S141" s="7">
        <v>43130</v>
      </c>
      <c r="T141" s="6" t="b">
        <v>0</v>
      </c>
      <c r="U141" s="6" t="b">
        <v>0</v>
      </c>
      <c r="V141" s="6" t="s">
        <v>0</v>
      </c>
      <c r="W141" s="6" t="b">
        <v>0</v>
      </c>
      <c r="X141" s="6"/>
      <c r="Y141" s="6" t="s">
        <v>0</v>
      </c>
      <c r="Z141" s="7">
        <v>43117</v>
      </c>
      <c r="AA141" s="5"/>
    </row>
    <row r="142" spans="2:27" x14ac:dyDescent="0.2">
      <c r="D142" s="40" t="s">
        <v>224</v>
      </c>
      <c r="E142" s="5">
        <v>30</v>
      </c>
      <c r="F142" s="6" t="s">
        <v>225</v>
      </c>
      <c r="G142" s="6" t="s">
        <v>226</v>
      </c>
      <c r="H142" s="6" t="s">
        <v>40</v>
      </c>
      <c r="I142" s="6" t="s">
        <v>218</v>
      </c>
      <c r="J142" s="5">
        <v>10</v>
      </c>
      <c r="K142" s="5">
        <v>0</v>
      </c>
      <c r="L142" s="5">
        <v>0.22</v>
      </c>
      <c r="M142" s="5">
        <v>1.67</v>
      </c>
      <c r="N142" s="7">
        <v>43136</v>
      </c>
      <c r="O142" s="7">
        <v>43136</v>
      </c>
      <c r="P142" s="7">
        <v>43132</v>
      </c>
      <c r="Q142" s="7">
        <v>43139</v>
      </c>
      <c r="R142" s="7">
        <v>43143</v>
      </c>
      <c r="S142" s="7">
        <v>43132</v>
      </c>
      <c r="T142" s="6" t="b">
        <v>0</v>
      </c>
      <c r="U142" s="6" t="b">
        <v>0</v>
      </c>
      <c r="V142" s="6" t="s">
        <v>0</v>
      </c>
      <c r="W142" s="6" t="b">
        <v>0</v>
      </c>
      <c r="X142" s="6"/>
      <c r="Y142" s="6" t="s">
        <v>0</v>
      </c>
      <c r="Z142" s="7">
        <v>43117</v>
      </c>
      <c r="AA142" s="5"/>
    </row>
    <row r="143" spans="2:27" x14ac:dyDescent="0.2">
      <c r="D143" s="40" t="s">
        <v>224</v>
      </c>
      <c r="E143" s="5">
        <v>40</v>
      </c>
      <c r="F143" s="6" t="s">
        <v>225</v>
      </c>
      <c r="G143" s="6" t="s">
        <v>226</v>
      </c>
      <c r="H143" s="6" t="s">
        <v>38</v>
      </c>
      <c r="I143" s="6" t="s">
        <v>218</v>
      </c>
      <c r="J143" s="5">
        <v>10</v>
      </c>
      <c r="K143" s="5">
        <v>0</v>
      </c>
      <c r="L143" s="5">
        <v>0.25</v>
      </c>
      <c r="M143" s="5">
        <v>0</v>
      </c>
      <c r="N143" s="7">
        <v>43137</v>
      </c>
      <c r="O143" s="7">
        <v>43137</v>
      </c>
      <c r="P143" s="7">
        <v>43136</v>
      </c>
      <c r="Q143" s="7">
        <v>43139</v>
      </c>
      <c r="R143" s="7">
        <v>43143</v>
      </c>
      <c r="S143" s="7">
        <v>43136</v>
      </c>
      <c r="T143" s="6" t="b">
        <v>0</v>
      </c>
      <c r="U143" s="6" t="b">
        <v>0</v>
      </c>
      <c r="V143" s="6" t="s">
        <v>0</v>
      </c>
      <c r="W143" s="6" t="b">
        <v>0</v>
      </c>
      <c r="X143" s="6"/>
      <c r="Y143" s="6" t="s">
        <v>0</v>
      </c>
      <c r="Z143" s="7">
        <v>43117</v>
      </c>
      <c r="AA143" s="5"/>
    </row>
    <row r="144" spans="2:27" x14ac:dyDescent="0.2">
      <c r="D144" s="40" t="s">
        <v>224</v>
      </c>
      <c r="E144" s="5">
        <v>50</v>
      </c>
      <c r="F144" s="6" t="s">
        <v>225</v>
      </c>
      <c r="G144" s="6" t="s">
        <v>226</v>
      </c>
      <c r="H144" s="6" t="s">
        <v>31</v>
      </c>
      <c r="I144" s="6" t="s">
        <v>218</v>
      </c>
      <c r="J144" s="5">
        <v>10</v>
      </c>
      <c r="K144" s="5">
        <v>0</v>
      </c>
      <c r="L144" s="5">
        <v>0</v>
      </c>
      <c r="M144" s="5">
        <v>1.88</v>
      </c>
      <c r="N144" s="7">
        <v>43137</v>
      </c>
      <c r="O144" s="7">
        <v>43137</v>
      </c>
      <c r="P144" s="7">
        <v>43136</v>
      </c>
      <c r="Q144" s="7">
        <v>43139</v>
      </c>
      <c r="R144" s="7">
        <v>43143</v>
      </c>
      <c r="S144" s="7">
        <v>43136</v>
      </c>
      <c r="T144" s="6" t="b">
        <v>0</v>
      </c>
      <c r="U144" s="6" t="b">
        <v>0</v>
      </c>
      <c r="V144" s="6" t="s">
        <v>0</v>
      </c>
      <c r="W144" s="6" t="b">
        <v>0</v>
      </c>
      <c r="X144" s="6"/>
      <c r="Y144" s="6" t="s">
        <v>0</v>
      </c>
      <c r="Z144" s="7">
        <v>43117</v>
      </c>
      <c r="AA144" s="5"/>
    </row>
    <row r="145" spans="2:27" x14ac:dyDescent="0.2">
      <c r="D145" s="40" t="s">
        <v>224</v>
      </c>
      <c r="E145" s="5">
        <v>60</v>
      </c>
      <c r="F145" s="6" t="s">
        <v>225</v>
      </c>
      <c r="G145" s="6" t="s">
        <v>226</v>
      </c>
      <c r="H145" s="6" t="s">
        <v>32</v>
      </c>
      <c r="I145" s="6" t="s">
        <v>218</v>
      </c>
      <c r="J145" s="5">
        <v>10</v>
      </c>
      <c r="K145" s="5">
        <v>0</v>
      </c>
      <c r="L145" s="5">
        <v>0.08</v>
      </c>
      <c r="M145" s="5">
        <v>1.83</v>
      </c>
      <c r="N145" s="7">
        <v>43138</v>
      </c>
      <c r="O145" s="7">
        <v>43138</v>
      </c>
      <c r="P145" s="7">
        <v>43137</v>
      </c>
      <c r="Q145" s="7">
        <v>43139</v>
      </c>
      <c r="R145" s="7">
        <v>43143</v>
      </c>
      <c r="S145" s="7">
        <v>43137</v>
      </c>
      <c r="T145" s="6" t="b">
        <v>0</v>
      </c>
      <c r="U145" s="6" t="b">
        <v>0</v>
      </c>
      <c r="V145" s="6" t="s">
        <v>0</v>
      </c>
      <c r="W145" s="6" t="b">
        <v>0</v>
      </c>
      <c r="X145" s="6"/>
      <c r="Y145" s="6" t="s">
        <v>132</v>
      </c>
      <c r="Z145" s="7">
        <v>43117</v>
      </c>
      <c r="AA145" s="5">
        <v>0</v>
      </c>
    </row>
    <row r="146" spans="2:27" x14ac:dyDescent="0.2">
      <c r="D146" s="40" t="s">
        <v>224</v>
      </c>
      <c r="E146" s="5">
        <v>70</v>
      </c>
      <c r="F146" s="6" t="s">
        <v>225</v>
      </c>
      <c r="G146" s="6" t="s">
        <v>226</v>
      </c>
      <c r="H146" s="6" t="s">
        <v>29</v>
      </c>
      <c r="I146" s="6" t="s">
        <v>218</v>
      </c>
      <c r="J146" s="5">
        <v>10</v>
      </c>
      <c r="K146" s="5">
        <v>0</v>
      </c>
      <c r="L146" s="5">
        <v>0.08</v>
      </c>
      <c r="M146" s="5">
        <v>0</v>
      </c>
      <c r="N146" s="7">
        <v>43143</v>
      </c>
      <c r="O146" s="7">
        <v>43143</v>
      </c>
      <c r="P146" s="7">
        <v>43139</v>
      </c>
      <c r="Q146" s="7">
        <v>43139</v>
      </c>
      <c r="R146" s="7">
        <v>43143</v>
      </c>
      <c r="S146" s="7">
        <v>43139</v>
      </c>
      <c r="T146" s="6" t="b">
        <v>0</v>
      </c>
      <c r="U146" s="6" t="b">
        <v>0</v>
      </c>
      <c r="V146" s="6" t="s">
        <v>0</v>
      </c>
      <c r="W146" s="6" t="b">
        <v>0</v>
      </c>
      <c r="X146" s="6"/>
      <c r="Y146" s="6" t="s">
        <v>0</v>
      </c>
      <c r="Z146" s="7">
        <v>43117</v>
      </c>
      <c r="AA146" s="5"/>
    </row>
    <row r="147" spans="2:27" collapsed="1" x14ac:dyDescent="0.2"/>
    <row r="148" spans="2:27" collapsed="1" x14ac:dyDescent="0.2">
      <c r="B148" s="3"/>
    </row>
    <row r="149" spans="2:27" x14ac:dyDescent="0.2">
      <c r="B149" s="2" t="s">
        <v>227</v>
      </c>
    </row>
    <row r="150" spans="2:27" x14ac:dyDescent="0.2">
      <c r="C150" s="3"/>
    </row>
    <row r="151" spans="2:27" x14ac:dyDescent="0.2">
      <c r="C151" s="2" t="s">
        <v>8</v>
      </c>
    </row>
    <row r="152" spans="2:27" x14ac:dyDescent="0.2">
      <c r="D152" s="3"/>
    </row>
    <row r="153" spans="2:27" ht="16.5" customHeight="1" x14ac:dyDescent="0.2">
      <c r="D153" s="4" t="s">
        <v>14</v>
      </c>
      <c r="E153" s="4" t="s">
        <v>100</v>
      </c>
      <c r="F153" s="4" t="s">
        <v>48</v>
      </c>
      <c r="G153" s="4" t="s">
        <v>22</v>
      </c>
      <c r="H153" s="4" t="s">
        <v>45</v>
      </c>
      <c r="I153" s="4" t="s">
        <v>12</v>
      </c>
      <c r="J153" s="4" t="s">
        <v>24</v>
      </c>
      <c r="K153" s="4" t="s">
        <v>57</v>
      </c>
      <c r="L153" s="4" t="s">
        <v>55</v>
      </c>
      <c r="M153" s="4" t="s">
        <v>54</v>
      </c>
      <c r="N153" s="4" t="s">
        <v>63</v>
      </c>
      <c r="O153" s="4" t="s">
        <v>23</v>
      </c>
      <c r="P153" s="4" t="s">
        <v>17</v>
      </c>
      <c r="Q153" s="4" t="s">
        <v>19</v>
      </c>
      <c r="R153" s="4" t="s">
        <v>20</v>
      </c>
      <c r="S153" s="4" t="s">
        <v>64</v>
      </c>
      <c r="T153" s="4" t="s">
        <v>58</v>
      </c>
      <c r="U153" s="4" t="s">
        <v>13</v>
      </c>
      <c r="V153" s="4" t="s">
        <v>16</v>
      </c>
      <c r="W153" s="4" t="s">
        <v>56</v>
      </c>
      <c r="X153" s="4" t="s">
        <v>18</v>
      </c>
      <c r="Y153" s="4" t="s">
        <v>53</v>
      </c>
      <c r="Z153" s="4" t="s">
        <v>21</v>
      </c>
      <c r="AA153" s="4" t="s">
        <v>101</v>
      </c>
    </row>
    <row r="154" spans="2:27" x14ac:dyDescent="0.2">
      <c r="D154" s="40" t="s">
        <v>228</v>
      </c>
      <c r="E154" s="5">
        <v>20</v>
      </c>
      <c r="F154" s="6" t="s">
        <v>229</v>
      </c>
      <c r="G154" s="6" t="s">
        <v>230</v>
      </c>
      <c r="H154" s="6" t="s">
        <v>41</v>
      </c>
      <c r="I154" s="6" t="s">
        <v>218</v>
      </c>
      <c r="J154" s="5">
        <v>8</v>
      </c>
      <c r="K154" s="5">
        <v>0</v>
      </c>
      <c r="L154" s="5">
        <v>0.17</v>
      </c>
      <c r="M154" s="5">
        <v>0.67</v>
      </c>
      <c r="N154" s="7">
        <v>43131</v>
      </c>
      <c r="O154" s="7">
        <v>43131</v>
      </c>
      <c r="P154" s="7">
        <v>43130</v>
      </c>
      <c r="Q154" s="7">
        <v>43139</v>
      </c>
      <c r="R154" s="7">
        <v>43143</v>
      </c>
      <c r="S154" s="7">
        <v>43130</v>
      </c>
      <c r="T154" s="6" t="b">
        <v>0</v>
      </c>
      <c r="U154" s="6" t="b">
        <v>0</v>
      </c>
      <c r="V154" s="6" t="s">
        <v>0</v>
      </c>
      <c r="W154" s="6" t="b">
        <v>1</v>
      </c>
      <c r="X154" s="6"/>
      <c r="Y154" s="6" t="s">
        <v>0</v>
      </c>
      <c r="Z154" s="7">
        <v>43117</v>
      </c>
      <c r="AA154" s="5"/>
    </row>
    <row r="155" spans="2:27" x14ac:dyDescent="0.2">
      <c r="D155" s="40" t="s">
        <v>228</v>
      </c>
      <c r="E155" s="5">
        <v>30</v>
      </c>
      <c r="F155" s="6" t="s">
        <v>229</v>
      </c>
      <c r="G155" s="6" t="s">
        <v>230</v>
      </c>
      <c r="H155" s="6" t="s">
        <v>40</v>
      </c>
      <c r="I155" s="6" t="s">
        <v>218</v>
      </c>
      <c r="J155" s="5">
        <v>8</v>
      </c>
      <c r="K155" s="5">
        <v>0</v>
      </c>
      <c r="L155" s="5">
        <v>0.22</v>
      </c>
      <c r="M155" s="5">
        <v>0.67</v>
      </c>
      <c r="N155" s="7">
        <v>43136</v>
      </c>
      <c r="O155" s="7">
        <v>43136</v>
      </c>
      <c r="P155" s="7">
        <v>43132</v>
      </c>
      <c r="Q155" s="7">
        <v>43139</v>
      </c>
      <c r="R155" s="7">
        <v>43143</v>
      </c>
      <c r="S155" s="7">
        <v>43132</v>
      </c>
      <c r="T155" s="6" t="b">
        <v>0</v>
      </c>
      <c r="U155" s="6" t="b">
        <v>0</v>
      </c>
      <c r="V155" s="6" t="s">
        <v>0</v>
      </c>
      <c r="W155" s="6" t="b">
        <v>0</v>
      </c>
      <c r="X155" s="6"/>
      <c r="Y155" s="6" t="s">
        <v>0</v>
      </c>
      <c r="Z155" s="7">
        <v>43117</v>
      </c>
      <c r="AA155" s="5"/>
    </row>
    <row r="156" spans="2:27" x14ac:dyDescent="0.2">
      <c r="D156" s="40" t="s">
        <v>228</v>
      </c>
      <c r="E156" s="5">
        <v>40</v>
      </c>
      <c r="F156" s="6" t="s">
        <v>229</v>
      </c>
      <c r="G156" s="6" t="s">
        <v>230</v>
      </c>
      <c r="H156" s="6" t="s">
        <v>67</v>
      </c>
      <c r="I156" s="6" t="s">
        <v>218</v>
      </c>
      <c r="J156" s="5">
        <v>8</v>
      </c>
      <c r="K156" s="5">
        <v>0</v>
      </c>
      <c r="L156" s="5">
        <v>0.25</v>
      </c>
      <c r="M156" s="5">
        <v>0</v>
      </c>
      <c r="N156" s="7">
        <v>43137</v>
      </c>
      <c r="O156" s="7">
        <v>43137</v>
      </c>
      <c r="P156" s="7">
        <v>43136</v>
      </c>
      <c r="Q156" s="7">
        <v>43139</v>
      </c>
      <c r="R156" s="7">
        <v>43143</v>
      </c>
      <c r="S156" s="7">
        <v>43136</v>
      </c>
      <c r="T156" s="6" t="b">
        <v>0</v>
      </c>
      <c r="U156" s="6" t="b">
        <v>0</v>
      </c>
      <c r="V156" s="6" t="s">
        <v>0</v>
      </c>
      <c r="W156" s="6" t="b">
        <v>0</v>
      </c>
      <c r="X156" s="6"/>
      <c r="Y156" s="6" t="s">
        <v>0</v>
      </c>
      <c r="Z156" s="7">
        <v>43117</v>
      </c>
      <c r="AA156" s="5"/>
    </row>
    <row r="157" spans="2:27" x14ac:dyDescent="0.2">
      <c r="D157" s="40" t="s">
        <v>228</v>
      </c>
      <c r="E157" s="5">
        <v>50</v>
      </c>
      <c r="F157" s="6" t="s">
        <v>229</v>
      </c>
      <c r="G157" s="6" t="s">
        <v>230</v>
      </c>
      <c r="H157" s="6" t="s">
        <v>31</v>
      </c>
      <c r="I157" s="6" t="s">
        <v>218</v>
      </c>
      <c r="J157" s="5">
        <v>8</v>
      </c>
      <c r="K157" s="5">
        <v>0</v>
      </c>
      <c r="L157" s="5">
        <v>0</v>
      </c>
      <c r="M157" s="5">
        <v>0.2</v>
      </c>
      <c r="N157" s="7">
        <v>43137</v>
      </c>
      <c r="O157" s="7">
        <v>43137</v>
      </c>
      <c r="P157" s="7">
        <v>43136</v>
      </c>
      <c r="Q157" s="7">
        <v>43139</v>
      </c>
      <c r="R157" s="7">
        <v>43143</v>
      </c>
      <c r="S157" s="7">
        <v>43136</v>
      </c>
      <c r="T157" s="6" t="b">
        <v>0</v>
      </c>
      <c r="U157" s="6" t="b">
        <v>0</v>
      </c>
      <c r="V157" s="6" t="s">
        <v>0</v>
      </c>
      <c r="W157" s="6" t="b">
        <v>0</v>
      </c>
      <c r="X157" s="6"/>
      <c r="Y157" s="6" t="s">
        <v>0</v>
      </c>
      <c r="Z157" s="7">
        <v>43117</v>
      </c>
      <c r="AA157" s="5"/>
    </row>
    <row r="158" spans="2:27" x14ac:dyDescent="0.2">
      <c r="D158" s="40" t="s">
        <v>228</v>
      </c>
      <c r="E158" s="5">
        <v>60</v>
      </c>
      <c r="F158" s="6" t="s">
        <v>229</v>
      </c>
      <c r="G158" s="6" t="s">
        <v>230</v>
      </c>
      <c r="H158" s="6" t="s">
        <v>32</v>
      </c>
      <c r="I158" s="6" t="s">
        <v>218</v>
      </c>
      <c r="J158" s="5">
        <v>8</v>
      </c>
      <c r="K158" s="5">
        <v>0</v>
      </c>
      <c r="L158" s="5">
        <v>0.08</v>
      </c>
      <c r="M158" s="5">
        <v>0.54</v>
      </c>
      <c r="N158" s="7">
        <v>43138</v>
      </c>
      <c r="O158" s="7">
        <v>43138</v>
      </c>
      <c r="P158" s="7">
        <v>43137</v>
      </c>
      <c r="Q158" s="7">
        <v>43139</v>
      </c>
      <c r="R158" s="7">
        <v>43143</v>
      </c>
      <c r="S158" s="7">
        <v>43137</v>
      </c>
      <c r="T158" s="6" t="b">
        <v>0</v>
      </c>
      <c r="U158" s="6" t="b">
        <v>0</v>
      </c>
      <c r="V158" s="6" t="s">
        <v>0</v>
      </c>
      <c r="W158" s="6" t="b">
        <v>0</v>
      </c>
      <c r="X158" s="6"/>
      <c r="Y158" s="6" t="s">
        <v>132</v>
      </c>
      <c r="Z158" s="7">
        <v>43117</v>
      </c>
      <c r="AA158" s="5">
        <v>0</v>
      </c>
    </row>
    <row r="159" spans="2:27" x14ac:dyDescent="0.2">
      <c r="D159" s="40" t="s">
        <v>228</v>
      </c>
      <c r="E159" s="5">
        <v>70</v>
      </c>
      <c r="F159" s="6" t="s">
        <v>229</v>
      </c>
      <c r="G159" s="6" t="s">
        <v>230</v>
      </c>
      <c r="H159" s="6" t="s">
        <v>66</v>
      </c>
      <c r="I159" s="6" t="s">
        <v>218</v>
      </c>
      <c r="J159" s="5">
        <v>8</v>
      </c>
      <c r="K159" s="5">
        <v>0</v>
      </c>
      <c r="L159" s="5">
        <v>0.08</v>
      </c>
      <c r="M159" s="5">
        <v>0</v>
      </c>
      <c r="N159" s="7">
        <v>43143</v>
      </c>
      <c r="O159" s="7">
        <v>43143</v>
      </c>
      <c r="P159" s="7">
        <v>43139</v>
      </c>
      <c r="Q159" s="7">
        <v>43139</v>
      </c>
      <c r="R159" s="7">
        <v>43143</v>
      </c>
      <c r="S159" s="7">
        <v>43139</v>
      </c>
      <c r="T159" s="6" t="b">
        <v>0</v>
      </c>
      <c r="U159" s="6" t="b">
        <v>0</v>
      </c>
      <c r="V159" s="6" t="s">
        <v>0</v>
      </c>
      <c r="W159" s="6" t="b">
        <v>0</v>
      </c>
      <c r="X159" s="6"/>
      <c r="Y159" s="6" t="s">
        <v>0</v>
      </c>
      <c r="Z159" s="7">
        <v>43117</v>
      </c>
      <c r="AA159" s="5"/>
    </row>
    <row r="160" spans="2:27" collapsed="1" x14ac:dyDescent="0.2"/>
    <row r="161" spans="2:27" collapsed="1" x14ac:dyDescent="0.2">
      <c r="B161" s="3"/>
    </row>
    <row r="162" spans="2:27" x14ac:dyDescent="0.2">
      <c r="B162" s="2" t="s">
        <v>231</v>
      </c>
    </row>
    <row r="163" spans="2:27" x14ac:dyDescent="0.2">
      <c r="C163" s="3"/>
    </row>
    <row r="164" spans="2:27" x14ac:dyDescent="0.2">
      <c r="C164" s="2" t="s">
        <v>8</v>
      </c>
    </row>
    <row r="165" spans="2:27" x14ac:dyDescent="0.2">
      <c r="D165" s="3"/>
    </row>
    <row r="166" spans="2:27" ht="16.5" customHeight="1" x14ac:dyDescent="0.2">
      <c r="D166" s="4" t="s">
        <v>14</v>
      </c>
      <c r="E166" s="4" t="s">
        <v>100</v>
      </c>
      <c r="F166" s="4" t="s">
        <v>48</v>
      </c>
      <c r="G166" s="4" t="s">
        <v>22</v>
      </c>
      <c r="H166" s="4" t="s">
        <v>45</v>
      </c>
      <c r="I166" s="4" t="s">
        <v>12</v>
      </c>
      <c r="J166" s="4" t="s">
        <v>24</v>
      </c>
      <c r="K166" s="4" t="s">
        <v>57</v>
      </c>
      <c r="L166" s="4" t="s">
        <v>55</v>
      </c>
      <c r="M166" s="4" t="s">
        <v>54</v>
      </c>
      <c r="N166" s="4" t="s">
        <v>63</v>
      </c>
      <c r="O166" s="4" t="s">
        <v>23</v>
      </c>
      <c r="P166" s="4" t="s">
        <v>17</v>
      </c>
      <c r="Q166" s="4" t="s">
        <v>19</v>
      </c>
      <c r="R166" s="4" t="s">
        <v>20</v>
      </c>
      <c r="S166" s="4" t="s">
        <v>64</v>
      </c>
      <c r="T166" s="4" t="s">
        <v>58</v>
      </c>
      <c r="U166" s="4" t="s">
        <v>13</v>
      </c>
      <c r="V166" s="4" t="s">
        <v>16</v>
      </c>
      <c r="W166" s="4" t="s">
        <v>56</v>
      </c>
      <c r="X166" s="4" t="s">
        <v>18</v>
      </c>
      <c r="Y166" s="4" t="s">
        <v>53</v>
      </c>
      <c r="Z166" s="4" t="s">
        <v>21</v>
      </c>
      <c r="AA166" s="4" t="s">
        <v>101</v>
      </c>
    </row>
    <row r="167" spans="2:27" x14ac:dyDescent="0.2">
      <c r="D167" s="40" t="s">
        <v>232</v>
      </c>
      <c r="E167" s="5">
        <v>20</v>
      </c>
      <c r="F167" s="6" t="s">
        <v>233</v>
      </c>
      <c r="G167" s="6" t="s">
        <v>234</v>
      </c>
      <c r="H167" s="6" t="s">
        <v>41</v>
      </c>
      <c r="I167" s="6" t="s">
        <v>218</v>
      </c>
      <c r="J167" s="5">
        <v>8</v>
      </c>
      <c r="K167" s="5">
        <v>0</v>
      </c>
      <c r="L167" s="5">
        <v>0.17</v>
      </c>
      <c r="M167" s="5">
        <v>0.67</v>
      </c>
      <c r="N167" s="7">
        <v>43131</v>
      </c>
      <c r="O167" s="7">
        <v>43131</v>
      </c>
      <c r="P167" s="7">
        <v>43130</v>
      </c>
      <c r="Q167" s="7">
        <v>43139</v>
      </c>
      <c r="R167" s="7">
        <v>43143</v>
      </c>
      <c r="S167" s="7">
        <v>43130</v>
      </c>
      <c r="T167" s="6" t="b">
        <v>0</v>
      </c>
      <c r="U167" s="6" t="b">
        <v>0</v>
      </c>
      <c r="V167" s="6" t="s">
        <v>0</v>
      </c>
      <c r="W167" s="6" t="b">
        <v>1</v>
      </c>
      <c r="X167" s="6"/>
      <c r="Y167" s="6" t="s">
        <v>0</v>
      </c>
      <c r="Z167" s="7">
        <v>43117</v>
      </c>
      <c r="AA167" s="5"/>
    </row>
    <row r="168" spans="2:27" x14ac:dyDescent="0.2">
      <c r="D168" s="40" t="s">
        <v>232</v>
      </c>
      <c r="E168" s="5">
        <v>30</v>
      </c>
      <c r="F168" s="6" t="s">
        <v>233</v>
      </c>
      <c r="G168" s="6" t="s">
        <v>234</v>
      </c>
      <c r="H168" s="6" t="s">
        <v>40</v>
      </c>
      <c r="I168" s="6" t="s">
        <v>218</v>
      </c>
      <c r="J168" s="5">
        <v>8</v>
      </c>
      <c r="K168" s="5">
        <v>0</v>
      </c>
      <c r="L168" s="5">
        <v>0.22</v>
      </c>
      <c r="M168" s="5">
        <v>0.67</v>
      </c>
      <c r="N168" s="7">
        <v>43136</v>
      </c>
      <c r="O168" s="7">
        <v>43136</v>
      </c>
      <c r="P168" s="7">
        <v>43132</v>
      </c>
      <c r="Q168" s="7">
        <v>43139</v>
      </c>
      <c r="R168" s="7">
        <v>43143</v>
      </c>
      <c r="S168" s="7">
        <v>43132</v>
      </c>
      <c r="T168" s="6" t="b">
        <v>0</v>
      </c>
      <c r="U168" s="6" t="b">
        <v>0</v>
      </c>
      <c r="V168" s="6" t="s">
        <v>0</v>
      </c>
      <c r="W168" s="6" t="b">
        <v>0</v>
      </c>
      <c r="X168" s="6"/>
      <c r="Y168" s="6" t="s">
        <v>0</v>
      </c>
      <c r="Z168" s="7">
        <v>43117</v>
      </c>
      <c r="AA168" s="5"/>
    </row>
    <row r="169" spans="2:27" x14ac:dyDescent="0.2">
      <c r="D169" s="40" t="s">
        <v>232</v>
      </c>
      <c r="E169" s="5">
        <v>40</v>
      </c>
      <c r="F169" s="6" t="s">
        <v>233</v>
      </c>
      <c r="G169" s="6" t="s">
        <v>234</v>
      </c>
      <c r="H169" s="6" t="s">
        <v>67</v>
      </c>
      <c r="I169" s="6" t="s">
        <v>218</v>
      </c>
      <c r="J169" s="5">
        <v>8</v>
      </c>
      <c r="K169" s="5">
        <v>0</v>
      </c>
      <c r="L169" s="5">
        <v>0.25</v>
      </c>
      <c r="M169" s="5">
        <v>0</v>
      </c>
      <c r="N169" s="7">
        <v>43137</v>
      </c>
      <c r="O169" s="7">
        <v>43137</v>
      </c>
      <c r="P169" s="7">
        <v>43136</v>
      </c>
      <c r="Q169" s="7">
        <v>43139</v>
      </c>
      <c r="R169" s="7">
        <v>43143</v>
      </c>
      <c r="S169" s="7">
        <v>43136</v>
      </c>
      <c r="T169" s="6" t="b">
        <v>0</v>
      </c>
      <c r="U169" s="6" t="b">
        <v>0</v>
      </c>
      <c r="V169" s="6" t="s">
        <v>0</v>
      </c>
      <c r="W169" s="6" t="b">
        <v>0</v>
      </c>
      <c r="X169" s="6"/>
      <c r="Y169" s="6" t="s">
        <v>0</v>
      </c>
      <c r="Z169" s="7">
        <v>43117</v>
      </c>
      <c r="AA169" s="5"/>
    </row>
    <row r="170" spans="2:27" x14ac:dyDescent="0.2">
      <c r="D170" s="40" t="s">
        <v>232</v>
      </c>
      <c r="E170" s="5">
        <v>50</v>
      </c>
      <c r="F170" s="6" t="s">
        <v>233</v>
      </c>
      <c r="G170" s="6" t="s">
        <v>234</v>
      </c>
      <c r="H170" s="6" t="s">
        <v>31</v>
      </c>
      <c r="I170" s="6" t="s">
        <v>218</v>
      </c>
      <c r="J170" s="5">
        <v>8</v>
      </c>
      <c r="K170" s="5">
        <v>0</v>
      </c>
      <c r="L170" s="5">
        <v>0</v>
      </c>
      <c r="M170" s="5">
        <v>0.27</v>
      </c>
      <c r="N170" s="7">
        <v>43137</v>
      </c>
      <c r="O170" s="7">
        <v>43137</v>
      </c>
      <c r="P170" s="7">
        <v>43136</v>
      </c>
      <c r="Q170" s="7">
        <v>43139</v>
      </c>
      <c r="R170" s="7">
        <v>43143</v>
      </c>
      <c r="S170" s="7">
        <v>43136</v>
      </c>
      <c r="T170" s="6" t="b">
        <v>0</v>
      </c>
      <c r="U170" s="6" t="b">
        <v>0</v>
      </c>
      <c r="V170" s="6" t="s">
        <v>0</v>
      </c>
      <c r="W170" s="6" t="b">
        <v>0</v>
      </c>
      <c r="X170" s="6"/>
      <c r="Y170" s="6" t="s">
        <v>0</v>
      </c>
      <c r="Z170" s="7">
        <v>43117</v>
      </c>
      <c r="AA170" s="5"/>
    </row>
    <row r="171" spans="2:27" x14ac:dyDescent="0.2">
      <c r="D171" s="40" t="s">
        <v>232</v>
      </c>
      <c r="E171" s="5">
        <v>60</v>
      </c>
      <c r="F171" s="6" t="s">
        <v>233</v>
      </c>
      <c r="G171" s="6" t="s">
        <v>234</v>
      </c>
      <c r="H171" s="6" t="s">
        <v>32</v>
      </c>
      <c r="I171" s="6" t="s">
        <v>218</v>
      </c>
      <c r="J171" s="5">
        <v>8</v>
      </c>
      <c r="K171" s="5">
        <v>0</v>
      </c>
      <c r="L171" s="5">
        <v>0.08</v>
      </c>
      <c r="M171" s="5">
        <v>0.54</v>
      </c>
      <c r="N171" s="7">
        <v>43138</v>
      </c>
      <c r="O171" s="7">
        <v>43138</v>
      </c>
      <c r="P171" s="7">
        <v>43137</v>
      </c>
      <c r="Q171" s="7">
        <v>43139</v>
      </c>
      <c r="R171" s="7">
        <v>43143</v>
      </c>
      <c r="S171" s="7">
        <v>43137</v>
      </c>
      <c r="T171" s="6" t="b">
        <v>0</v>
      </c>
      <c r="U171" s="6" t="b">
        <v>0</v>
      </c>
      <c r="V171" s="6" t="s">
        <v>0</v>
      </c>
      <c r="W171" s="6" t="b">
        <v>0</v>
      </c>
      <c r="X171" s="6"/>
      <c r="Y171" s="6" t="s">
        <v>132</v>
      </c>
      <c r="Z171" s="7">
        <v>43117</v>
      </c>
      <c r="AA171" s="5">
        <v>0</v>
      </c>
    </row>
    <row r="172" spans="2:27" x14ac:dyDescent="0.2">
      <c r="D172" s="40" t="s">
        <v>232</v>
      </c>
      <c r="E172" s="5">
        <v>70</v>
      </c>
      <c r="F172" s="6" t="s">
        <v>233</v>
      </c>
      <c r="G172" s="6" t="s">
        <v>234</v>
      </c>
      <c r="H172" s="6" t="s">
        <v>66</v>
      </c>
      <c r="I172" s="6" t="s">
        <v>218</v>
      </c>
      <c r="J172" s="5">
        <v>8</v>
      </c>
      <c r="K172" s="5">
        <v>0</v>
      </c>
      <c r="L172" s="5">
        <v>0.08</v>
      </c>
      <c r="M172" s="5">
        <v>0</v>
      </c>
      <c r="N172" s="7">
        <v>43143</v>
      </c>
      <c r="O172" s="7">
        <v>43143</v>
      </c>
      <c r="P172" s="7">
        <v>43139</v>
      </c>
      <c r="Q172" s="7">
        <v>43139</v>
      </c>
      <c r="R172" s="7">
        <v>43143</v>
      </c>
      <c r="S172" s="7">
        <v>43139</v>
      </c>
      <c r="T172" s="6" t="b">
        <v>0</v>
      </c>
      <c r="U172" s="6" t="b">
        <v>0</v>
      </c>
      <c r="V172" s="6" t="s">
        <v>0</v>
      </c>
      <c r="W172" s="6" t="b">
        <v>0</v>
      </c>
      <c r="X172" s="6"/>
      <c r="Y172" s="6" t="s">
        <v>0</v>
      </c>
      <c r="Z172" s="7">
        <v>43117</v>
      </c>
      <c r="AA172" s="5"/>
    </row>
    <row r="173" spans="2:27" collapsed="1" x14ac:dyDescent="0.2"/>
    <row r="174" spans="2:27" collapsed="1" x14ac:dyDescent="0.2">
      <c r="B174" s="3"/>
    </row>
    <row r="175" spans="2:27" x14ac:dyDescent="0.2">
      <c r="B175" s="2" t="s">
        <v>235</v>
      </c>
    </row>
    <row r="176" spans="2:27" x14ac:dyDescent="0.2">
      <c r="C176" s="3"/>
    </row>
    <row r="177" spans="2:27" x14ac:dyDescent="0.2">
      <c r="C177" s="2" t="s">
        <v>9</v>
      </c>
    </row>
    <row r="178" spans="2:27" x14ac:dyDescent="0.2">
      <c r="D178" s="3"/>
    </row>
    <row r="179" spans="2:27" ht="16.5" customHeight="1" x14ac:dyDescent="0.2">
      <c r="D179" s="4" t="s">
        <v>14</v>
      </c>
      <c r="E179" s="4" t="s">
        <v>100</v>
      </c>
      <c r="F179" s="4" t="s">
        <v>48</v>
      </c>
      <c r="G179" s="4" t="s">
        <v>22</v>
      </c>
      <c r="H179" s="4" t="s">
        <v>45</v>
      </c>
      <c r="I179" s="4" t="s">
        <v>12</v>
      </c>
      <c r="J179" s="4" t="s">
        <v>24</v>
      </c>
      <c r="K179" s="4" t="s">
        <v>57</v>
      </c>
      <c r="L179" s="4" t="s">
        <v>55</v>
      </c>
      <c r="M179" s="4" t="s">
        <v>54</v>
      </c>
      <c r="N179" s="4" t="s">
        <v>63</v>
      </c>
      <c r="O179" s="4" t="s">
        <v>23</v>
      </c>
      <c r="P179" s="4" t="s">
        <v>17</v>
      </c>
      <c r="Q179" s="4" t="s">
        <v>19</v>
      </c>
      <c r="R179" s="4" t="s">
        <v>20</v>
      </c>
      <c r="S179" s="4" t="s">
        <v>64</v>
      </c>
      <c r="T179" s="4" t="s">
        <v>58</v>
      </c>
      <c r="U179" s="4" t="s">
        <v>13</v>
      </c>
      <c r="V179" s="4" t="s">
        <v>16</v>
      </c>
      <c r="W179" s="4" t="s">
        <v>56</v>
      </c>
      <c r="X179" s="4" t="s">
        <v>18</v>
      </c>
      <c r="Y179" s="4" t="s">
        <v>53</v>
      </c>
      <c r="Z179" s="4" t="s">
        <v>21</v>
      </c>
      <c r="AA179" s="4" t="s">
        <v>101</v>
      </c>
    </row>
    <row r="180" spans="2:27" x14ac:dyDescent="0.2">
      <c r="D180" s="40" t="s">
        <v>236</v>
      </c>
      <c r="E180" s="5">
        <v>10</v>
      </c>
      <c r="F180" s="6" t="s">
        <v>237</v>
      </c>
      <c r="G180" s="6" t="s">
        <v>238</v>
      </c>
      <c r="H180" s="6" t="s">
        <v>42</v>
      </c>
      <c r="I180" s="6" t="s">
        <v>218</v>
      </c>
      <c r="J180" s="5">
        <v>2</v>
      </c>
      <c r="K180" s="5">
        <v>0</v>
      </c>
      <c r="L180" s="5">
        <v>0.34</v>
      </c>
      <c r="M180" s="5">
        <v>7.0000000000000007E-2</v>
      </c>
      <c r="N180" s="7">
        <v>43131</v>
      </c>
      <c r="O180" s="7">
        <v>43131</v>
      </c>
      <c r="P180" s="7">
        <v>43129</v>
      </c>
      <c r="Q180" s="7">
        <v>43139</v>
      </c>
      <c r="R180" s="7">
        <v>43143</v>
      </c>
      <c r="S180" s="7">
        <v>43129</v>
      </c>
      <c r="T180" s="6" t="b">
        <v>0</v>
      </c>
      <c r="U180" s="6" t="b">
        <v>0</v>
      </c>
      <c r="V180" s="6" t="s">
        <v>0</v>
      </c>
      <c r="W180" s="6" t="b">
        <v>1</v>
      </c>
      <c r="X180" s="6"/>
      <c r="Y180" s="6" t="s">
        <v>0</v>
      </c>
      <c r="Z180" s="7">
        <v>43117</v>
      </c>
      <c r="AA180" s="5"/>
    </row>
    <row r="181" spans="2:27" x14ac:dyDescent="0.2">
      <c r="D181" s="40" t="s">
        <v>236</v>
      </c>
      <c r="E181" s="5">
        <v>20</v>
      </c>
      <c r="F181" s="6" t="s">
        <v>237</v>
      </c>
      <c r="G181" s="6" t="s">
        <v>238</v>
      </c>
      <c r="H181" s="6" t="s">
        <v>41</v>
      </c>
      <c r="I181" s="6" t="s">
        <v>218</v>
      </c>
      <c r="J181" s="5">
        <v>2</v>
      </c>
      <c r="K181" s="5">
        <v>0</v>
      </c>
      <c r="L181" s="5">
        <v>0.17</v>
      </c>
      <c r="M181" s="5">
        <v>0.17</v>
      </c>
      <c r="N181" s="7">
        <v>43132</v>
      </c>
      <c r="O181" s="7">
        <v>43132</v>
      </c>
      <c r="P181" s="7">
        <v>43130</v>
      </c>
      <c r="Q181" s="7">
        <v>43139</v>
      </c>
      <c r="R181" s="7">
        <v>43143</v>
      </c>
      <c r="S181" s="7">
        <v>43130</v>
      </c>
      <c r="T181" s="6" t="b">
        <v>0</v>
      </c>
      <c r="U181" s="6" t="b">
        <v>0</v>
      </c>
      <c r="V181" s="6" t="s">
        <v>0</v>
      </c>
      <c r="W181" s="6" t="b">
        <v>0</v>
      </c>
      <c r="X181" s="6"/>
      <c r="Y181" s="6" t="s">
        <v>0</v>
      </c>
      <c r="Z181" s="7">
        <v>43117</v>
      </c>
      <c r="AA181" s="5"/>
    </row>
    <row r="182" spans="2:27" x14ac:dyDescent="0.2">
      <c r="D182" s="40" t="s">
        <v>236</v>
      </c>
      <c r="E182" s="5">
        <v>30</v>
      </c>
      <c r="F182" s="6" t="s">
        <v>237</v>
      </c>
      <c r="G182" s="6" t="s">
        <v>238</v>
      </c>
      <c r="H182" s="6" t="s">
        <v>40</v>
      </c>
      <c r="I182" s="6" t="s">
        <v>218</v>
      </c>
      <c r="J182" s="5">
        <v>2</v>
      </c>
      <c r="K182" s="5">
        <v>0</v>
      </c>
      <c r="L182" s="5">
        <v>0.22</v>
      </c>
      <c r="M182" s="5">
        <v>0.17</v>
      </c>
      <c r="N182" s="7">
        <v>43136</v>
      </c>
      <c r="O182" s="7">
        <v>43136</v>
      </c>
      <c r="P182" s="7">
        <v>43132</v>
      </c>
      <c r="Q182" s="7">
        <v>43139</v>
      </c>
      <c r="R182" s="7">
        <v>43143</v>
      </c>
      <c r="S182" s="7">
        <v>43132</v>
      </c>
      <c r="T182" s="6" t="b">
        <v>0</v>
      </c>
      <c r="U182" s="6" t="b">
        <v>0</v>
      </c>
      <c r="V182" s="6" t="s">
        <v>0</v>
      </c>
      <c r="W182" s="6" t="b">
        <v>0</v>
      </c>
      <c r="X182" s="6"/>
      <c r="Y182" s="6" t="s">
        <v>0</v>
      </c>
      <c r="Z182" s="7">
        <v>43117</v>
      </c>
      <c r="AA182" s="5"/>
    </row>
    <row r="183" spans="2:27" x14ac:dyDescent="0.2">
      <c r="D183" s="40" t="s">
        <v>236</v>
      </c>
      <c r="E183" s="5">
        <v>40</v>
      </c>
      <c r="F183" s="6" t="s">
        <v>237</v>
      </c>
      <c r="G183" s="6" t="s">
        <v>238</v>
      </c>
      <c r="H183" s="6" t="s">
        <v>67</v>
      </c>
      <c r="I183" s="6" t="s">
        <v>218</v>
      </c>
      <c r="J183" s="5">
        <v>2</v>
      </c>
      <c r="K183" s="5">
        <v>0</v>
      </c>
      <c r="L183" s="5">
        <v>0.25</v>
      </c>
      <c r="M183" s="5">
        <v>0</v>
      </c>
      <c r="N183" s="7">
        <v>43137</v>
      </c>
      <c r="O183" s="7">
        <v>43137</v>
      </c>
      <c r="P183" s="7">
        <v>43136</v>
      </c>
      <c r="Q183" s="7">
        <v>43139</v>
      </c>
      <c r="R183" s="7">
        <v>43143</v>
      </c>
      <c r="S183" s="7">
        <v>43136</v>
      </c>
      <c r="T183" s="6" t="b">
        <v>0</v>
      </c>
      <c r="U183" s="6" t="b">
        <v>0</v>
      </c>
      <c r="V183" s="6" t="s">
        <v>0</v>
      </c>
      <c r="W183" s="6" t="b">
        <v>0</v>
      </c>
      <c r="X183" s="6"/>
      <c r="Y183" s="6" t="s">
        <v>0</v>
      </c>
      <c r="Z183" s="7">
        <v>43117</v>
      </c>
      <c r="AA183" s="5"/>
    </row>
    <row r="184" spans="2:27" x14ac:dyDescent="0.2">
      <c r="D184" s="40" t="s">
        <v>236</v>
      </c>
      <c r="E184" s="5">
        <v>50</v>
      </c>
      <c r="F184" s="6" t="s">
        <v>237</v>
      </c>
      <c r="G184" s="6" t="s">
        <v>238</v>
      </c>
      <c r="H184" s="6" t="s">
        <v>31</v>
      </c>
      <c r="I184" s="6" t="s">
        <v>218</v>
      </c>
      <c r="J184" s="5">
        <v>2</v>
      </c>
      <c r="K184" s="5">
        <v>0</v>
      </c>
      <c r="L184" s="5">
        <v>0</v>
      </c>
      <c r="M184" s="5">
        <v>7.0000000000000007E-2</v>
      </c>
      <c r="N184" s="7">
        <v>43137</v>
      </c>
      <c r="O184" s="7">
        <v>43137</v>
      </c>
      <c r="P184" s="7">
        <v>43136</v>
      </c>
      <c r="Q184" s="7">
        <v>43139</v>
      </c>
      <c r="R184" s="7">
        <v>43143</v>
      </c>
      <c r="S184" s="7">
        <v>43136</v>
      </c>
      <c r="T184" s="6" t="b">
        <v>0</v>
      </c>
      <c r="U184" s="6" t="b">
        <v>0</v>
      </c>
      <c r="V184" s="6" t="s">
        <v>0</v>
      </c>
      <c r="W184" s="6" t="b">
        <v>0</v>
      </c>
      <c r="X184" s="6"/>
      <c r="Y184" s="6" t="s">
        <v>0</v>
      </c>
      <c r="Z184" s="7">
        <v>43117</v>
      </c>
      <c r="AA184" s="5"/>
    </row>
    <row r="185" spans="2:27" x14ac:dyDescent="0.2">
      <c r="D185" s="40" t="s">
        <v>236</v>
      </c>
      <c r="E185" s="5">
        <v>60</v>
      </c>
      <c r="F185" s="6" t="s">
        <v>237</v>
      </c>
      <c r="G185" s="6" t="s">
        <v>238</v>
      </c>
      <c r="H185" s="6" t="s">
        <v>32</v>
      </c>
      <c r="I185" s="6" t="s">
        <v>218</v>
      </c>
      <c r="J185" s="5">
        <v>2</v>
      </c>
      <c r="K185" s="5">
        <v>0</v>
      </c>
      <c r="L185" s="5">
        <v>0.08</v>
      </c>
      <c r="M185" s="5">
        <v>0.2</v>
      </c>
      <c r="N185" s="7">
        <v>43138</v>
      </c>
      <c r="O185" s="7">
        <v>43138</v>
      </c>
      <c r="P185" s="7">
        <v>43137</v>
      </c>
      <c r="Q185" s="7">
        <v>43139</v>
      </c>
      <c r="R185" s="7">
        <v>43143</v>
      </c>
      <c r="S185" s="7">
        <v>43137</v>
      </c>
      <c r="T185" s="6" t="b">
        <v>0</v>
      </c>
      <c r="U185" s="6" t="b">
        <v>0</v>
      </c>
      <c r="V185" s="6" t="s">
        <v>0</v>
      </c>
      <c r="W185" s="6" t="b">
        <v>0</v>
      </c>
      <c r="X185" s="6"/>
      <c r="Y185" s="6" t="s">
        <v>132</v>
      </c>
      <c r="Z185" s="7">
        <v>43117</v>
      </c>
      <c r="AA185" s="5">
        <v>0</v>
      </c>
    </row>
    <row r="186" spans="2:27" x14ac:dyDescent="0.2">
      <c r="D186" s="40" t="s">
        <v>236</v>
      </c>
      <c r="E186" s="5">
        <v>70</v>
      </c>
      <c r="F186" s="6" t="s">
        <v>237</v>
      </c>
      <c r="G186" s="6" t="s">
        <v>238</v>
      </c>
      <c r="H186" s="6" t="s">
        <v>66</v>
      </c>
      <c r="I186" s="6" t="s">
        <v>218</v>
      </c>
      <c r="J186" s="5">
        <v>2</v>
      </c>
      <c r="K186" s="5">
        <v>0</v>
      </c>
      <c r="L186" s="5">
        <v>0.08</v>
      </c>
      <c r="M186" s="5">
        <v>0</v>
      </c>
      <c r="N186" s="7">
        <v>43143</v>
      </c>
      <c r="O186" s="7">
        <v>43143</v>
      </c>
      <c r="P186" s="7">
        <v>43139</v>
      </c>
      <c r="Q186" s="7">
        <v>43139</v>
      </c>
      <c r="R186" s="7">
        <v>43143</v>
      </c>
      <c r="S186" s="7">
        <v>43139</v>
      </c>
      <c r="T186" s="6" t="b">
        <v>0</v>
      </c>
      <c r="U186" s="6" t="b">
        <v>0</v>
      </c>
      <c r="V186" s="6" t="s">
        <v>0</v>
      </c>
      <c r="W186" s="6" t="b">
        <v>0</v>
      </c>
      <c r="X186" s="6"/>
      <c r="Y186" s="6" t="s">
        <v>0</v>
      </c>
      <c r="Z186" s="7">
        <v>43117</v>
      </c>
      <c r="AA186" s="5"/>
    </row>
    <row r="187" spans="2:27" collapsed="1" x14ac:dyDescent="0.2"/>
    <row r="188" spans="2:27" collapsed="1" x14ac:dyDescent="0.2">
      <c r="B188" s="3"/>
    </row>
    <row r="189" spans="2:27" x14ac:dyDescent="0.2">
      <c r="B189" s="2" t="s">
        <v>239</v>
      </c>
    </row>
    <row r="190" spans="2:27" x14ac:dyDescent="0.2">
      <c r="C190" s="3"/>
    </row>
    <row r="191" spans="2:27" x14ac:dyDescent="0.2">
      <c r="C191" s="2" t="s">
        <v>9</v>
      </c>
    </row>
    <row r="192" spans="2:27" x14ac:dyDescent="0.2">
      <c r="D192" s="3"/>
    </row>
    <row r="193" spans="2:27" ht="16.5" customHeight="1" x14ac:dyDescent="0.2">
      <c r="D193" s="4" t="s">
        <v>14</v>
      </c>
      <c r="E193" s="4" t="s">
        <v>100</v>
      </c>
      <c r="F193" s="4" t="s">
        <v>48</v>
      </c>
      <c r="G193" s="4" t="s">
        <v>22</v>
      </c>
      <c r="H193" s="4" t="s">
        <v>45</v>
      </c>
      <c r="I193" s="4" t="s">
        <v>12</v>
      </c>
      <c r="J193" s="4" t="s">
        <v>24</v>
      </c>
      <c r="K193" s="4" t="s">
        <v>57</v>
      </c>
      <c r="L193" s="4" t="s">
        <v>55</v>
      </c>
      <c r="M193" s="4" t="s">
        <v>54</v>
      </c>
      <c r="N193" s="4" t="s">
        <v>63</v>
      </c>
      <c r="O193" s="4" t="s">
        <v>23</v>
      </c>
      <c r="P193" s="4" t="s">
        <v>17</v>
      </c>
      <c r="Q193" s="4" t="s">
        <v>19</v>
      </c>
      <c r="R193" s="4" t="s">
        <v>20</v>
      </c>
      <c r="S193" s="4" t="s">
        <v>64</v>
      </c>
      <c r="T193" s="4" t="s">
        <v>58</v>
      </c>
      <c r="U193" s="4" t="s">
        <v>13</v>
      </c>
      <c r="V193" s="4" t="s">
        <v>16</v>
      </c>
      <c r="W193" s="4" t="s">
        <v>56</v>
      </c>
      <c r="X193" s="4" t="s">
        <v>18</v>
      </c>
      <c r="Y193" s="4" t="s">
        <v>53</v>
      </c>
      <c r="Z193" s="4" t="s">
        <v>21</v>
      </c>
      <c r="AA193" s="4" t="s">
        <v>101</v>
      </c>
    </row>
    <row r="194" spans="2:27" x14ac:dyDescent="0.2">
      <c r="D194" s="40" t="s">
        <v>240</v>
      </c>
      <c r="E194" s="5">
        <v>10</v>
      </c>
      <c r="F194" s="6" t="s">
        <v>241</v>
      </c>
      <c r="G194" s="6" t="s">
        <v>242</v>
      </c>
      <c r="H194" s="6" t="s">
        <v>42</v>
      </c>
      <c r="I194" s="6" t="s">
        <v>218</v>
      </c>
      <c r="J194" s="5">
        <v>2</v>
      </c>
      <c r="K194" s="5">
        <v>0</v>
      </c>
      <c r="L194" s="5">
        <v>0.34</v>
      </c>
      <c r="M194" s="5">
        <v>0.04</v>
      </c>
      <c r="N194" s="7">
        <v>43131</v>
      </c>
      <c r="O194" s="7">
        <v>43131</v>
      </c>
      <c r="P194" s="7">
        <v>43129</v>
      </c>
      <c r="Q194" s="7">
        <v>43139</v>
      </c>
      <c r="R194" s="7">
        <v>43143</v>
      </c>
      <c r="S194" s="7">
        <v>43129</v>
      </c>
      <c r="T194" s="6" t="b">
        <v>0</v>
      </c>
      <c r="U194" s="6" t="b">
        <v>0</v>
      </c>
      <c r="V194" s="6" t="s">
        <v>0</v>
      </c>
      <c r="W194" s="6" t="b">
        <v>1</v>
      </c>
      <c r="X194" s="6"/>
      <c r="Y194" s="6" t="s">
        <v>0</v>
      </c>
      <c r="Z194" s="7">
        <v>43117</v>
      </c>
      <c r="AA194" s="5"/>
    </row>
    <row r="195" spans="2:27" x14ac:dyDescent="0.2">
      <c r="D195" s="40" t="s">
        <v>240</v>
      </c>
      <c r="E195" s="5">
        <v>20</v>
      </c>
      <c r="F195" s="6" t="s">
        <v>241</v>
      </c>
      <c r="G195" s="6" t="s">
        <v>242</v>
      </c>
      <c r="H195" s="6" t="s">
        <v>41</v>
      </c>
      <c r="I195" s="6" t="s">
        <v>218</v>
      </c>
      <c r="J195" s="5">
        <v>2</v>
      </c>
      <c r="K195" s="5">
        <v>0</v>
      </c>
      <c r="L195" s="5">
        <v>0.17</v>
      </c>
      <c r="M195" s="5">
        <v>0.17</v>
      </c>
      <c r="N195" s="7">
        <v>43132</v>
      </c>
      <c r="O195" s="7">
        <v>43132</v>
      </c>
      <c r="P195" s="7">
        <v>43130</v>
      </c>
      <c r="Q195" s="7">
        <v>43139</v>
      </c>
      <c r="R195" s="7">
        <v>43143</v>
      </c>
      <c r="S195" s="7">
        <v>43130</v>
      </c>
      <c r="T195" s="6" t="b">
        <v>0</v>
      </c>
      <c r="U195" s="6" t="b">
        <v>0</v>
      </c>
      <c r="V195" s="6" t="s">
        <v>0</v>
      </c>
      <c r="W195" s="6" t="b">
        <v>0</v>
      </c>
      <c r="X195" s="6"/>
      <c r="Y195" s="6" t="s">
        <v>0</v>
      </c>
      <c r="Z195" s="7">
        <v>43117</v>
      </c>
      <c r="AA195" s="5"/>
    </row>
    <row r="196" spans="2:27" x14ac:dyDescent="0.2">
      <c r="D196" s="40" t="s">
        <v>240</v>
      </c>
      <c r="E196" s="5">
        <v>30</v>
      </c>
      <c r="F196" s="6" t="s">
        <v>241</v>
      </c>
      <c r="G196" s="6" t="s">
        <v>242</v>
      </c>
      <c r="H196" s="6" t="s">
        <v>40</v>
      </c>
      <c r="I196" s="6" t="s">
        <v>218</v>
      </c>
      <c r="J196" s="5">
        <v>2</v>
      </c>
      <c r="K196" s="5">
        <v>0</v>
      </c>
      <c r="L196" s="5">
        <v>0.22</v>
      </c>
      <c r="M196" s="5">
        <v>0.17</v>
      </c>
      <c r="N196" s="7">
        <v>43136</v>
      </c>
      <c r="O196" s="7">
        <v>43136</v>
      </c>
      <c r="P196" s="7">
        <v>43132</v>
      </c>
      <c r="Q196" s="7">
        <v>43139</v>
      </c>
      <c r="R196" s="7">
        <v>43143</v>
      </c>
      <c r="S196" s="7">
        <v>43132</v>
      </c>
      <c r="T196" s="6" t="b">
        <v>0</v>
      </c>
      <c r="U196" s="6" t="b">
        <v>0</v>
      </c>
      <c r="V196" s="6" t="s">
        <v>0</v>
      </c>
      <c r="W196" s="6" t="b">
        <v>0</v>
      </c>
      <c r="X196" s="6"/>
      <c r="Y196" s="6" t="s">
        <v>0</v>
      </c>
      <c r="Z196" s="7">
        <v>43117</v>
      </c>
      <c r="AA196" s="5"/>
    </row>
    <row r="197" spans="2:27" x14ac:dyDescent="0.2">
      <c r="D197" s="40" t="s">
        <v>240</v>
      </c>
      <c r="E197" s="5">
        <v>40</v>
      </c>
      <c r="F197" s="6" t="s">
        <v>241</v>
      </c>
      <c r="G197" s="6" t="s">
        <v>242</v>
      </c>
      <c r="H197" s="6" t="s">
        <v>67</v>
      </c>
      <c r="I197" s="6" t="s">
        <v>218</v>
      </c>
      <c r="J197" s="5">
        <v>2</v>
      </c>
      <c r="K197" s="5">
        <v>0</v>
      </c>
      <c r="L197" s="5">
        <v>0.25</v>
      </c>
      <c r="M197" s="5">
        <v>0</v>
      </c>
      <c r="N197" s="7">
        <v>43137</v>
      </c>
      <c r="O197" s="7">
        <v>43137</v>
      </c>
      <c r="P197" s="7">
        <v>43136</v>
      </c>
      <c r="Q197" s="7">
        <v>43139</v>
      </c>
      <c r="R197" s="7">
        <v>43143</v>
      </c>
      <c r="S197" s="7">
        <v>43136</v>
      </c>
      <c r="T197" s="6" t="b">
        <v>0</v>
      </c>
      <c r="U197" s="6" t="b">
        <v>0</v>
      </c>
      <c r="V197" s="6" t="s">
        <v>0</v>
      </c>
      <c r="W197" s="6" t="b">
        <v>0</v>
      </c>
      <c r="X197" s="6"/>
      <c r="Y197" s="6" t="s">
        <v>0</v>
      </c>
      <c r="Z197" s="7">
        <v>43117</v>
      </c>
      <c r="AA197" s="5"/>
    </row>
    <row r="198" spans="2:27" x14ac:dyDescent="0.2">
      <c r="D198" s="40" t="s">
        <v>240</v>
      </c>
      <c r="E198" s="5">
        <v>50</v>
      </c>
      <c r="F198" s="6" t="s">
        <v>241</v>
      </c>
      <c r="G198" s="6" t="s">
        <v>242</v>
      </c>
      <c r="H198" s="6" t="s">
        <v>31</v>
      </c>
      <c r="I198" s="6" t="s">
        <v>218</v>
      </c>
      <c r="J198" s="5">
        <v>2</v>
      </c>
      <c r="K198" s="5">
        <v>0</v>
      </c>
      <c r="L198" s="5">
        <v>0</v>
      </c>
      <c r="M198" s="5">
        <v>0.05</v>
      </c>
      <c r="N198" s="7">
        <v>43137</v>
      </c>
      <c r="O198" s="7">
        <v>43137</v>
      </c>
      <c r="P198" s="7">
        <v>43136</v>
      </c>
      <c r="Q198" s="7">
        <v>43139</v>
      </c>
      <c r="R198" s="7">
        <v>43143</v>
      </c>
      <c r="S198" s="7">
        <v>43136</v>
      </c>
      <c r="T198" s="6" t="b">
        <v>0</v>
      </c>
      <c r="U198" s="6" t="b">
        <v>0</v>
      </c>
      <c r="V198" s="6" t="s">
        <v>0</v>
      </c>
      <c r="W198" s="6" t="b">
        <v>0</v>
      </c>
      <c r="X198" s="6"/>
      <c r="Y198" s="6" t="s">
        <v>0</v>
      </c>
      <c r="Z198" s="7">
        <v>43117</v>
      </c>
      <c r="AA198" s="5"/>
    </row>
    <row r="199" spans="2:27" x14ac:dyDescent="0.2">
      <c r="D199" s="40" t="s">
        <v>240</v>
      </c>
      <c r="E199" s="5">
        <v>60</v>
      </c>
      <c r="F199" s="6" t="s">
        <v>241</v>
      </c>
      <c r="G199" s="6" t="s">
        <v>242</v>
      </c>
      <c r="H199" s="6" t="s">
        <v>32</v>
      </c>
      <c r="I199" s="6" t="s">
        <v>218</v>
      </c>
      <c r="J199" s="5">
        <v>2</v>
      </c>
      <c r="K199" s="5">
        <v>0</v>
      </c>
      <c r="L199" s="5">
        <v>0.08</v>
      </c>
      <c r="M199" s="5">
        <v>0.2</v>
      </c>
      <c r="N199" s="7">
        <v>43138</v>
      </c>
      <c r="O199" s="7">
        <v>43138</v>
      </c>
      <c r="P199" s="7">
        <v>43137</v>
      </c>
      <c r="Q199" s="7">
        <v>43139</v>
      </c>
      <c r="R199" s="7">
        <v>43143</v>
      </c>
      <c r="S199" s="7">
        <v>43137</v>
      </c>
      <c r="T199" s="6" t="b">
        <v>0</v>
      </c>
      <c r="U199" s="6" t="b">
        <v>0</v>
      </c>
      <c r="V199" s="6" t="s">
        <v>0</v>
      </c>
      <c r="W199" s="6" t="b">
        <v>0</v>
      </c>
      <c r="X199" s="6"/>
      <c r="Y199" s="6" t="s">
        <v>132</v>
      </c>
      <c r="Z199" s="7">
        <v>43117</v>
      </c>
      <c r="AA199" s="5">
        <v>0</v>
      </c>
    </row>
    <row r="200" spans="2:27" x14ac:dyDescent="0.2">
      <c r="D200" s="40" t="s">
        <v>240</v>
      </c>
      <c r="E200" s="5">
        <v>70</v>
      </c>
      <c r="F200" s="6" t="s">
        <v>241</v>
      </c>
      <c r="G200" s="6" t="s">
        <v>242</v>
      </c>
      <c r="H200" s="6" t="s">
        <v>66</v>
      </c>
      <c r="I200" s="6" t="s">
        <v>218</v>
      </c>
      <c r="J200" s="5">
        <v>2</v>
      </c>
      <c r="K200" s="5">
        <v>0</v>
      </c>
      <c r="L200" s="5">
        <v>0.08</v>
      </c>
      <c r="M200" s="5">
        <v>0</v>
      </c>
      <c r="N200" s="7">
        <v>43143</v>
      </c>
      <c r="O200" s="7">
        <v>43143</v>
      </c>
      <c r="P200" s="7">
        <v>43139</v>
      </c>
      <c r="Q200" s="7">
        <v>43139</v>
      </c>
      <c r="R200" s="7">
        <v>43143</v>
      </c>
      <c r="S200" s="7">
        <v>43139</v>
      </c>
      <c r="T200" s="6" t="b">
        <v>0</v>
      </c>
      <c r="U200" s="6" t="b">
        <v>0</v>
      </c>
      <c r="V200" s="6" t="s">
        <v>0</v>
      </c>
      <c r="W200" s="6" t="b">
        <v>0</v>
      </c>
      <c r="X200" s="6"/>
      <c r="Y200" s="6" t="s">
        <v>0</v>
      </c>
      <c r="Z200" s="7">
        <v>43117</v>
      </c>
      <c r="AA200" s="5"/>
    </row>
    <row r="201" spans="2:27" collapsed="1" x14ac:dyDescent="0.2"/>
    <row r="202" spans="2:27" collapsed="1" x14ac:dyDescent="0.2">
      <c r="B202" s="3"/>
    </row>
    <row r="203" spans="2:27" x14ac:dyDescent="0.2">
      <c r="B203" s="2" t="s">
        <v>243</v>
      </c>
    </row>
    <row r="204" spans="2:27" x14ac:dyDescent="0.2">
      <c r="C204" s="3"/>
    </row>
    <row r="205" spans="2:27" x14ac:dyDescent="0.2">
      <c r="C205" s="2" t="s">
        <v>8</v>
      </c>
    </row>
    <row r="206" spans="2:27" x14ac:dyDescent="0.2">
      <c r="D206" s="3"/>
    </row>
    <row r="207" spans="2:27" ht="16.5" customHeight="1" x14ac:dyDescent="0.2">
      <c r="D207" s="4" t="s">
        <v>14</v>
      </c>
      <c r="E207" s="4" t="s">
        <v>100</v>
      </c>
      <c r="F207" s="4" t="s">
        <v>48</v>
      </c>
      <c r="G207" s="4" t="s">
        <v>22</v>
      </c>
      <c r="H207" s="4" t="s">
        <v>45</v>
      </c>
      <c r="I207" s="4" t="s">
        <v>12</v>
      </c>
      <c r="J207" s="4" t="s">
        <v>24</v>
      </c>
      <c r="K207" s="4" t="s">
        <v>57</v>
      </c>
      <c r="L207" s="4" t="s">
        <v>55</v>
      </c>
      <c r="M207" s="4" t="s">
        <v>54</v>
      </c>
      <c r="N207" s="4" t="s">
        <v>63</v>
      </c>
      <c r="O207" s="4" t="s">
        <v>23</v>
      </c>
      <c r="P207" s="4" t="s">
        <v>17</v>
      </c>
      <c r="Q207" s="4" t="s">
        <v>19</v>
      </c>
      <c r="R207" s="4" t="s">
        <v>20</v>
      </c>
      <c r="S207" s="4" t="s">
        <v>64</v>
      </c>
      <c r="T207" s="4" t="s">
        <v>58</v>
      </c>
      <c r="U207" s="4" t="s">
        <v>13</v>
      </c>
      <c r="V207" s="4" t="s">
        <v>16</v>
      </c>
      <c r="W207" s="4" t="s">
        <v>56</v>
      </c>
      <c r="X207" s="4" t="s">
        <v>18</v>
      </c>
      <c r="Y207" s="4" t="s">
        <v>53</v>
      </c>
      <c r="Z207" s="4" t="s">
        <v>21</v>
      </c>
      <c r="AA207" s="4" t="s">
        <v>101</v>
      </c>
    </row>
    <row r="208" spans="2:27" x14ac:dyDescent="0.2">
      <c r="D208" s="40" t="s">
        <v>244</v>
      </c>
      <c r="E208" s="5">
        <v>60</v>
      </c>
      <c r="F208" s="6" t="s">
        <v>245</v>
      </c>
      <c r="G208" s="6" t="s">
        <v>133</v>
      </c>
      <c r="H208" s="6" t="s">
        <v>41</v>
      </c>
      <c r="I208" s="6" t="s">
        <v>218</v>
      </c>
      <c r="J208" s="5">
        <v>20</v>
      </c>
      <c r="K208" s="5">
        <v>0</v>
      </c>
      <c r="L208" s="5">
        <v>0.17</v>
      </c>
      <c r="M208" s="5">
        <v>3.33</v>
      </c>
      <c r="N208" s="7">
        <v>43131</v>
      </c>
      <c r="O208" s="7">
        <v>43131</v>
      </c>
      <c r="P208" s="7">
        <v>43130</v>
      </c>
      <c r="Q208" s="7">
        <v>43139</v>
      </c>
      <c r="R208" s="7">
        <v>43143</v>
      </c>
      <c r="S208" s="7">
        <v>43130</v>
      </c>
      <c r="T208" s="6" t="b">
        <v>0</v>
      </c>
      <c r="U208" s="6" t="b">
        <v>0</v>
      </c>
      <c r="V208" s="6" t="s">
        <v>0</v>
      </c>
      <c r="W208" s="6" t="b">
        <v>1</v>
      </c>
      <c r="X208" s="6"/>
      <c r="Y208" s="6" t="s">
        <v>0</v>
      </c>
      <c r="Z208" s="7">
        <v>43117</v>
      </c>
      <c r="AA208" s="5"/>
    </row>
    <row r="209" spans="2:27" x14ac:dyDescent="0.2">
      <c r="D209" s="40" t="s">
        <v>244</v>
      </c>
      <c r="E209" s="5">
        <v>70</v>
      </c>
      <c r="F209" s="6" t="s">
        <v>245</v>
      </c>
      <c r="G209" s="6" t="s">
        <v>133</v>
      </c>
      <c r="H209" s="6" t="s">
        <v>40</v>
      </c>
      <c r="I209" s="6" t="s">
        <v>218</v>
      </c>
      <c r="J209" s="5">
        <v>20</v>
      </c>
      <c r="K209" s="5">
        <v>0</v>
      </c>
      <c r="L209" s="5">
        <v>0.22</v>
      </c>
      <c r="M209" s="5">
        <v>1.67</v>
      </c>
      <c r="N209" s="7">
        <v>43136</v>
      </c>
      <c r="O209" s="7">
        <v>43136</v>
      </c>
      <c r="P209" s="7">
        <v>43132</v>
      </c>
      <c r="Q209" s="7">
        <v>43139</v>
      </c>
      <c r="R209" s="7">
        <v>43143</v>
      </c>
      <c r="S209" s="7">
        <v>43132</v>
      </c>
      <c r="T209" s="6" t="b">
        <v>0</v>
      </c>
      <c r="U209" s="6" t="b">
        <v>0</v>
      </c>
      <c r="V209" s="6" t="s">
        <v>0</v>
      </c>
      <c r="W209" s="6" t="b">
        <v>0</v>
      </c>
      <c r="X209" s="6"/>
      <c r="Y209" s="6" t="s">
        <v>0</v>
      </c>
      <c r="Z209" s="7">
        <v>43117</v>
      </c>
      <c r="AA209" s="5"/>
    </row>
    <row r="210" spans="2:27" x14ac:dyDescent="0.2">
      <c r="D210" s="40" t="s">
        <v>244</v>
      </c>
      <c r="E210" s="5">
        <v>80</v>
      </c>
      <c r="F210" s="6" t="s">
        <v>245</v>
      </c>
      <c r="G210" s="6" t="s">
        <v>133</v>
      </c>
      <c r="H210" s="6" t="s">
        <v>67</v>
      </c>
      <c r="I210" s="6" t="s">
        <v>218</v>
      </c>
      <c r="J210" s="5">
        <v>20</v>
      </c>
      <c r="K210" s="5">
        <v>0</v>
      </c>
      <c r="L210" s="5">
        <v>0.25</v>
      </c>
      <c r="M210" s="5">
        <v>0</v>
      </c>
      <c r="N210" s="7">
        <v>43137</v>
      </c>
      <c r="O210" s="7">
        <v>43137</v>
      </c>
      <c r="P210" s="7">
        <v>43136</v>
      </c>
      <c r="Q210" s="7">
        <v>43139</v>
      </c>
      <c r="R210" s="7">
        <v>43143</v>
      </c>
      <c r="S210" s="7">
        <v>43136</v>
      </c>
      <c r="T210" s="6" t="b">
        <v>0</v>
      </c>
      <c r="U210" s="6" t="b">
        <v>0</v>
      </c>
      <c r="V210" s="6" t="s">
        <v>0</v>
      </c>
      <c r="W210" s="6" t="b">
        <v>0</v>
      </c>
      <c r="X210" s="6"/>
      <c r="Y210" s="6" t="s">
        <v>0</v>
      </c>
      <c r="Z210" s="7">
        <v>43117</v>
      </c>
      <c r="AA210" s="5"/>
    </row>
    <row r="211" spans="2:27" x14ac:dyDescent="0.2">
      <c r="D211" s="40" t="s">
        <v>244</v>
      </c>
      <c r="E211" s="5">
        <v>90</v>
      </c>
      <c r="F211" s="6" t="s">
        <v>245</v>
      </c>
      <c r="G211" s="6" t="s">
        <v>133</v>
      </c>
      <c r="H211" s="6" t="s">
        <v>31</v>
      </c>
      <c r="I211" s="6" t="s">
        <v>218</v>
      </c>
      <c r="J211" s="5">
        <v>20</v>
      </c>
      <c r="K211" s="5">
        <v>0</v>
      </c>
      <c r="L211" s="5">
        <v>0</v>
      </c>
      <c r="M211" s="5">
        <v>0.17</v>
      </c>
      <c r="N211" s="7">
        <v>43137</v>
      </c>
      <c r="O211" s="7">
        <v>43137</v>
      </c>
      <c r="P211" s="7">
        <v>43136</v>
      </c>
      <c r="Q211" s="7">
        <v>43139</v>
      </c>
      <c r="R211" s="7">
        <v>43143</v>
      </c>
      <c r="S211" s="7">
        <v>43136</v>
      </c>
      <c r="T211" s="6" t="b">
        <v>0</v>
      </c>
      <c r="U211" s="6" t="b">
        <v>0</v>
      </c>
      <c r="V211" s="6" t="s">
        <v>0</v>
      </c>
      <c r="W211" s="6" t="b">
        <v>0</v>
      </c>
      <c r="X211" s="6"/>
      <c r="Y211" s="6" t="s">
        <v>0</v>
      </c>
      <c r="Z211" s="7">
        <v>43117</v>
      </c>
      <c r="AA211" s="5"/>
    </row>
    <row r="212" spans="2:27" x14ac:dyDescent="0.2">
      <c r="D212" s="40" t="s">
        <v>244</v>
      </c>
      <c r="E212" s="5">
        <v>100</v>
      </c>
      <c r="F212" s="6" t="s">
        <v>245</v>
      </c>
      <c r="G212" s="6" t="s">
        <v>133</v>
      </c>
      <c r="H212" s="6" t="s">
        <v>32</v>
      </c>
      <c r="I212" s="6" t="s">
        <v>218</v>
      </c>
      <c r="J212" s="5">
        <v>20</v>
      </c>
      <c r="K212" s="5">
        <v>0</v>
      </c>
      <c r="L212" s="5">
        <v>0.08</v>
      </c>
      <c r="M212" s="5">
        <v>1</v>
      </c>
      <c r="N212" s="7">
        <v>43138</v>
      </c>
      <c r="O212" s="7">
        <v>43138</v>
      </c>
      <c r="P212" s="7">
        <v>43137</v>
      </c>
      <c r="Q212" s="7">
        <v>43139</v>
      </c>
      <c r="R212" s="7">
        <v>43143</v>
      </c>
      <c r="S212" s="7">
        <v>43137</v>
      </c>
      <c r="T212" s="6" t="b">
        <v>0</v>
      </c>
      <c r="U212" s="6" t="b">
        <v>0</v>
      </c>
      <c r="V212" s="6" t="s">
        <v>0</v>
      </c>
      <c r="W212" s="6" t="b">
        <v>0</v>
      </c>
      <c r="X212" s="6"/>
      <c r="Y212" s="6" t="s">
        <v>132</v>
      </c>
      <c r="Z212" s="7">
        <v>43117</v>
      </c>
      <c r="AA212" s="5">
        <v>0</v>
      </c>
    </row>
    <row r="213" spans="2:27" x14ac:dyDescent="0.2">
      <c r="D213" s="40" t="s">
        <v>244</v>
      </c>
      <c r="E213" s="5">
        <v>110</v>
      </c>
      <c r="F213" s="6" t="s">
        <v>245</v>
      </c>
      <c r="G213" s="6" t="s">
        <v>133</v>
      </c>
      <c r="H213" s="6" t="s">
        <v>66</v>
      </c>
      <c r="I213" s="6" t="s">
        <v>218</v>
      </c>
      <c r="J213" s="5">
        <v>20</v>
      </c>
      <c r="K213" s="5">
        <v>0</v>
      </c>
      <c r="L213" s="5">
        <v>0.08</v>
      </c>
      <c r="M213" s="5">
        <v>0</v>
      </c>
      <c r="N213" s="7">
        <v>43143</v>
      </c>
      <c r="O213" s="7">
        <v>43143</v>
      </c>
      <c r="P213" s="7">
        <v>43139</v>
      </c>
      <c r="Q213" s="7">
        <v>43139</v>
      </c>
      <c r="R213" s="7">
        <v>43143</v>
      </c>
      <c r="S213" s="7">
        <v>43139</v>
      </c>
      <c r="T213" s="6" t="b">
        <v>0</v>
      </c>
      <c r="U213" s="6" t="b">
        <v>0</v>
      </c>
      <c r="V213" s="6" t="s">
        <v>0</v>
      </c>
      <c r="W213" s="6" t="b">
        <v>0</v>
      </c>
      <c r="X213" s="6"/>
      <c r="Y213" s="6" t="s">
        <v>0</v>
      </c>
      <c r="Z213" s="7">
        <v>43117</v>
      </c>
      <c r="AA213" s="5"/>
    </row>
    <row r="214" spans="2:27" collapsed="1" x14ac:dyDescent="0.2"/>
    <row r="215" spans="2:27" collapsed="1" x14ac:dyDescent="0.2">
      <c r="B215" s="3"/>
    </row>
    <row r="216" spans="2:27" x14ac:dyDescent="0.2">
      <c r="B216" s="2" t="s">
        <v>149</v>
      </c>
    </row>
    <row r="217" spans="2:27" x14ac:dyDescent="0.2">
      <c r="C217" s="3"/>
    </row>
    <row r="218" spans="2:27" x14ac:dyDescent="0.2">
      <c r="C218" s="2" t="s">
        <v>8</v>
      </c>
    </row>
    <row r="219" spans="2:27" x14ac:dyDescent="0.2">
      <c r="D219" s="3"/>
    </row>
    <row r="220" spans="2:27" ht="16.5" customHeight="1" x14ac:dyDescent="0.2">
      <c r="D220" s="4" t="s">
        <v>14</v>
      </c>
      <c r="E220" s="4" t="s">
        <v>100</v>
      </c>
      <c r="F220" s="4" t="s">
        <v>48</v>
      </c>
      <c r="G220" s="4" t="s">
        <v>22</v>
      </c>
      <c r="H220" s="4" t="s">
        <v>45</v>
      </c>
      <c r="I220" s="4" t="s">
        <v>12</v>
      </c>
      <c r="J220" s="4" t="s">
        <v>24</v>
      </c>
      <c r="K220" s="4" t="s">
        <v>57</v>
      </c>
      <c r="L220" s="4" t="s">
        <v>55</v>
      </c>
      <c r="M220" s="4" t="s">
        <v>54</v>
      </c>
      <c r="N220" s="4" t="s">
        <v>63</v>
      </c>
      <c r="O220" s="4" t="s">
        <v>23</v>
      </c>
      <c r="P220" s="4" t="s">
        <v>17</v>
      </c>
      <c r="Q220" s="4" t="s">
        <v>19</v>
      </c>
      <c r="R220" s="4" t="s">
        <v>20</v>
      </c>
      <c r="S220" s="4" t="s">
        <v>64</v>
      </c>
      <c r="T220" s="4" t="s">
        <v>58</v>
      </c>
      <c r="U220" s="4" t="s">
        <v>13</v>
      </c>
      <c r="V220" s="4" t="s">
        <v>16</v>
      </c>
      <c r="W220" s="4" t="s">
        <v>56</v>
      </c>
      <c r="X220" s="4" t="s">
        <v>18</v>
      </c>
      <c r="Y220" s="4" t="s">
        <v>53</v>
      </c>
      <c r="Z220" s="4" t="s">
        <v>21</v>
      </c>
      <c r="AA220" s="4" t="s">
        <v>101</v>
      </c>
    </row>
    <row r="221" spans="2:27" x14ac:dyDescent="0.2">
      <c r="D221" s="40" t="s">
        <v>246</v>
      </c>
      <c r="E221" s="5">
        <v>10</v>
      </c>
      <c r="F221" s="6" t="s">
        <v>247</v>
      </c>
      <c r="G221" s="6" t="s">
        <v>248</v>
      </c>
      <c r="H221" s="6" t="s">
        <v>41</v>
      </c>
      <c r="I221" s="6" t="s">
        <v>218</v>
      </c>
      <c r="J221" s="5">
        <v>16</v>
      </c>
      <c r="K221" s="5">
        <v>5</v>
      </c>
      <c r="L221" s="5">
        <v>0.35</v>
      </c>
      <c r="M221" s="5">
        <v>5.5</v>
      </c>
      <c r="N221" s="7">
        <v>43131</v>
      </c>
      <c r="O221" s="7">
        <v>43131</v>
      </c>
      <c r="P221" s="7">
        <v>43129</v>
      </c>
      <c r="Q221" s="7">
        <v>43139</v>
      </c>
      <c r="R221" s="7">
        <v>43143</v>
      </c>
      <c r="S221" s="7">
        <v>43129</v>
      </c>
      <c r="T221" s="6" t="b">
        <v>0</v>
      </c>
      <c r="U221" s="6" t="b">
        <v>0</v>
      </c>
      <c r="V221" s="6" t="s">
        <v>0</v>
      </c>
      <c r="W221" s="6" t="b">
        <v>1</v>
      </c>
      <c r="X221" s="6"/>
      <c r="Y221" s="6" t="s">
        <v>0</v>
      </c>
      <c r="Z221" s="7">
        <v>43117</v>
      </c>
      <c r="AA221" s="5"/>
    </row>
    <row r="222" spans="2:27" x14ac:dyDescent="0.2">
      <c r="D222" s="40" t="s">
        <v>246</v>
      </c>
      <c r="E222" s="5">
        <v>20</v>
      </c>
      <c r="F222" s="6" t="s">
        <v>247</v>
      </c>
      <c r="G222" s="6" t="s">
        <v>248</v>
      </c>
      <c r="H222" s="6" t="s">
        <v>40</v>
      </c>
      <c r="I222" s="6" t="s">
        <v>218</v>
      </c>
      <c r="J222" s="5">
        <v>16</v>
      </c>
      <c r="K222" s="5">
        <v>0</v>
      </c>
      <c r="L222" s="5">
        <v>0.22</v>
      </c>
      <c r="M222" s="5">
        <v>5.33</v>
      </c>
      <c r="N222" s="7">
        <v>43136</v>
      </c>
      <c r="O222" s="7">
        <v>43136</v>
      </c>
      <c r="P222" s="7">
        <v>43132</v>
      </c>
      <c r="Q222" s="7">
        <v>43139</v>
      </c>
      <c r="R222" s="7">
        <v>43143</v>
      </c>
      <c r="S222" s="7">
        <v>43132</v>
      </c>
      <c r="T222" s="6" t="b">
        <v>0</v>
      </c>
      <c r="U222" s="6" t="b">
        <v>0</v>
      </c>
      <c r="V222" s="6" t="s">
        <v>0</v>
      </c>
      <c r="W222" s="6" t="b">
        <v>0</v>
      </c>
      <c r="X222" s="6"/>
      <c r="Y222" s="6" t="s">
        <v>0</v>
      </c>
      <c r="Z222" s="7">
        <v>43117</v>
      </c>
      <c r="AA222" s="5"/>
    </row>
    <row r="223" spans="2:27" x14ac:dyDescent="0.2">
      <c r="D223" s="40" t="s">
        <v>246</v>
      </c>
      <c r="E223" s="5">
        <v>30</v>
      </c>
      <c r="F223" s="6" t="s">
        <v>247</v>
      </c>
      <c r="G223" s="6" t="s">
        <v>248</v>
      </c>
      <c r="H223" s="6" t="s">
        <v>38</v>
      </c>
      <c r="I223" s="6" t="s">
        <v>218</v>
      </c>
      <c r="J223" s="5">
        <v>16</v>
      </c>
      <c r="K223" s="5">
        <v>0</v>
      </c>
      <c r="L223" s="5">
        <v>0.25</v>
      </c>
      <c r="M223" s="5">
        <v>0</v>
      </c>
      <c r="N223" s="7">
        <v>43137</v>
      </c>
      <c r="O223" s="7">
        <v>43137</v>
      </c>
      <c r="P223" s="7">
        <v>43136</v>
      </c>
      <c r="Q223" s="7">
        <v>43139</v>
      </c>
      <c r="R223" s="7">
        <v>43143</v>
      </c>
      <c r="S223" s="7">
        <v>43136</v>
      </c>
      <c r="T223" s="6" t="b">
        <v>0</v>
      </c>
      <c r="U223" s="6" t="b">
        <v>0</v>
      </c>
      <c r="V223" s="6" t="s">
        <v>0</v>
      </c>
      <c r="W223" s="6" t="b">
        <v>0</v>
      </c>
      <c r="X223" s="6"/>
      <c r="Y223" s="6" t="s">
        <v>0</v>
      </c>
      <c r="Z223" s="7">
        <v>43117</v>
      </c>
      <c r="AA223" s="5"/>
    </row>
    <row r="224" spans="2:27" x14ac:dyDescent="0.2">
      <c r="D224" s="40" t="s">
        <v>246</v>
      </c>
      <c r="E224" s="5">
        <v>40</v>
      </c>
      <c r="F224" s="6" t="s">
        <v>247</v>
      </c>
      <c r="G224" s="6" t="s">
        <v>248</v>
      </c>
      <c r="H224" s="6" t="s">
        <v>31</v>
      </c>
      <c r="I224" s="6" t="s">
        <v>218</v>
      </c>
      <c r="J224" s="5">
        <v>16</v>
      </c>
      <c r="K224" s="5">
        <v>0</v>
      </c>
      <c r="L224" s="5">
        <v>0</v>
      </c>
      <c r="M224" s="5">
        <v>1.47</v>
      </c>
      <c r="N224" s="7">
        <v>43137</v>
      </c>
      <c r="O224" s="7">
        <v>43137</v>
      </c>
      <c r="P224" s="7">
        <v>43136</v>
      </c>
      <c r="Q224" s="7">
        <v>43139</v>
      </c>
      <c r="R224" s="7">
        <v>43143</v>
      </c>
      <c r="S224" s="7">
        <v>43136</v>
      </c>
      <c r="T224" s="6" t="b">
        <v>0</v>
      </c>
      <c r="U224" s="6" t="b">
        <v>0</v>
      </c>
      <c r="V224" s="6" t="s">
        <v>0</v>
      </c>
      <c r="W224" s="6" t="b">
        <v>0</v>
      </c>
      <c r="X224" s="6"/>
      <c r="Y224" s="6" t="s">
        <v>0</v>
      </c>
      <c r="Z224" s="7">
        <v>43117</v>
      </c>
      <c r="AA224" s="5"/>
    </row>
    <row r="225" spans="2:27" x14ac:dyDescent="0.2">
      <c r="D225" s="40" t="s">
        <v>246</v>
      </c>
      <c r="E225" s="5">
        <v>50</v>
      </c>
      <c r="F225" s="6" t="s">
        <v>247</v>
      </c>
      <c r="G225" s="6" t="s">
        <v>248</v>
      </c>
      <c r="H225" s="6" t="s">
        <v>32</v>
      </c>
      <c r="I225" s="6" t="s">
        <v>218</v>
      </c>
      <c r="J225" s="5">
        <v>16</v>
      </c>
      <c r="K225" s="5">
        <v>0</v>
      </c>
      <c r="L225" s="5">
        <v>0.08</v>
      </c>
      <c r="M225" s="5">
        <v>1.07</v>
      </c>
      <c r="N225" s="7">
        <v>43138</v>
      </c>
      <c r="O225" s="7">
        <v>43138</v>
      </c>
      <c r="P225" s="7">
        <v>43137</v>
      </c>
      <c r="Q225" s="7">
        <v>43139</v>
      </c>
      <c r="R225" s="7">
        <v>43143</v>
      </c>
      <c r="S225" s="7">
        <v>43137</v>
      </c>
      <c r="T225" s="6" t="b">
        <v>0</v>
      </c>
      <c r="U225" s="6" t="b">
        <v>0</v>
      </c>
      <c r="V225" s="6" t="s">
        <v>0</v>
      </c>
      <c r="W225" s="6" t="b">
        <v>0</v>
      </c>
      <c r="X225" s="6"/>
      <c r="Y225" s="6" t="s">
        <v>132</v>
      </c>
      <c r="Z225" s="7">
        <v>43117</v>
      </c>
      <c r="AA225" s="5">
        <v>0</v>
      </c>
    </row>
    <row r="226" spans="2:27" x14ac:dyDescent="0.2">
      <c r="D226" s="40" t="s">
        <v>246</v>
      </c>
      <c r="E226" s="5">
        <v>60</v>
      </c>
      <c r="F226" s="6" t="s">
        <v>247</v>
      </c>
      <c r="G226" s="6" t="s">
        <v>248</v>
      </c>
      <c r="H226" s="6" t="s">
        <v>29</v>
      </c>
      <c r="I226" s="6" t="s">
        <v>218</v>
      </c>
      <c r="J226" s="5">
        <v>16</v>
      </c>
      <c r="K226" s="5">
        <v>0</v>
      </c>
      <c r="L226" s="5">
        <v>0.08</v>
      </c>
      <c r="M226" s="5">
        <v>0</v>
      </c>
      <c r="N226" s="7">
        <v>43143</v>
      </c>
      <c r="O226" s="7">
        <v>43143</v>
      </c>
      <c r="P226" s="7">
        <v>43139</v>
      </c>
      <c r="Q226" s="7">
        <v>43139</v>
      </c>
      <c r="R226" s="7">
        <v>43143</v>
      </c>
      <c r="S226" s="7">
        <v>43139</v>
      </c>
      <c r="T226" s="6" t="b">
        <v>0</v>
      </c>
      <c r="U226" s="6" t="b">
        <v>0</v>
      </c>
      <c r="V226" s="6" t="s">
        <v>0</v>
      </c>
      <c r="W226" s="6" t="b">
        <v>0</v>
      </c>
      <c r="X226" s="6"/>
      <c r="Y226" s="6" t="s">
        <v>0</v>
      </c>
      <c r="Z226" s="7">
        <v>43117</v>
      </c>
      <c r="AA226" s="5"/>
    </row>
    <row r="227" spans="2:27" collapsed="1" x14ac:dyDescent="0.2"/>
    <row r="228" spans="2:27" collapsed="1" x14ac:dyDescent="0.2">
      <c r="B228" s="3"/>
    </row>
    <row r="229" spans="2:27" x14ac:dyDescent="0.2">
      <c r="B229" s="2" t="s">
        <v>249</v>
      </c>
    </row>
    <row r="230" spans="2:27" x14ac:dyDescent="0.2">
      <c r="C230" s="3"/>
    </row>
    <row r="231" spans="2:27" x14ac:dyDescent="0.2">
      <c r="C231" s="2" t="s">
        <v>8</v>
      </c>
    </row>
    <row r="232" spans="2:27" x14ac:dyDescent="0.2">
      <c r="D232" s="3"/>
    </row>
    <row r="233" spans="2:27" ht="16.5" customHeight="1" x14ac:dyDescent="0.2">
      <c r="D233" s="4" t="s">
        <v>14</v>
      </c>
      <c r="E233" s="4" t="s">
        <v>100</v>
      </c>
      <c r="F233" s="4" t="s">
        <v>48</v>
      </c>
      <c r="G233" s="4" t="s">
        <v>22</v>
      </c>
      <c r="H233" s="4" t="s">
        <v>45</v>
      </c>
      <c r="I233" s="4" t="s">
        <v>12</v>
      </c>
      <c r="J233" s="4" t="s">
        <v>24</v>
      </c>
      <c r="K233" s="4" t="s">
        <v>57</v>
      </c>
      <c r="L233" s="4" t="s">
        <v>55</v>
      </c>
      <c r="M233" s="4" t="s">
        <v>54</v>
      </c>
      <c r="N233" s="4" t="s">
        <v>63</v>
      </c>
      <c r="O233" s="4" t="s">
        <v>23</v>
      </c>
      <c r="P233" s="4" t="s">
        <v>17</v>
      </c>
      <c r="Q233" s="4" t="s">
        <v>19</v>
      </c>
      <c r="R233" s="4" t="s">
        <v>20</v>
      </c>
      <c r="S233" s="4" t="s">
        <v>64</v>
      </c>
      <c r="T233" s="4" t="s">
        <v>58</v>
      </c>
      <c r="U233" s="4" t="s">
        <v>13</v>
      </c>
      <c r="V233" s="4" t="s">
        <v>16</v>
      </c>
      <c r="W233" s="4" t="s">
        <v>56</v>
      </c>
      <c r="X233" s="4" t="s">
        <v>18</v>
      </c>
      <c r="Y233" s="4" t="s">
        <v>53</v>
      </c>
      <c r="Z233" s="4" t="s">
        <v>21</v>
      </c>
      <c r="AA233" s="4" t="s">
        <v>101</v>
      </c>
    </row>
    <row r="234" spans="2:27" x14ac:dyDescent="0.2">
      <c r="D234" s="40" t="s">
        <v>250</v>
      </c>
      <c r="E234" s="5">
        <v>10</v>
      </c>
      <c r="F234" s="6" t="s">
        <v>251</v>
      </c>
      <c r="G234" s="6" t="s">
        <v>252</v>
      </c>
      <c r="H234" s="6" t="s">
        <v>41</v>
      </c>
      <c r="I234" s="6" t="s">
        <v>218</v>
      </c>
      <c r="J234" s="5">
        <v>16</v>
      </c>
      <c r="K234" s="5">
        <v>0</v>
      </c>
      <c r="L234" s="5">
        <v>0.34</v>
      </c>
      <c r="M234" s="5">
        <v>1.33</v>
      </c>
      <c r="N234" s="7">
        <v>43131</v>
      </c>
      <c r="O234" s="7">
        <v>43131</v>
      </c>
      <c r="P234" s="7">
        <v>43130</v>
      </c>
      <c r="Q234" s="7">
        <v>43139</v>
      </c>
      <c r="R234" s="7">
        <v>43143</v>
      </c>
      <c r="S234" s="7">
        <v>43130</v>
      </c>
      <c r="T234" s="6" t="b">
        <v>1</v>
      </c>
      <c r="U234" s="6" t="b">
        <v>0</v>
      </c>
      <c r="V234" s="6" t="s">
        <v>0</v>
      </c>
      <c r="W234" s="6" t="b">
        <v>1</v>
      </c>
      <c r="X234" s="6"/>
      <c r="Y234" s="6" t="s">
        <v>0</v>
      </c>
      <c r="Z234" s="7">
        <v>43117</v>
      </c>
      <c r="AA234" s="5"/>
    </row>
    <row r="235" spans="2:27" x14ac:dyDescent="0.2">
      <c r="D235" s="40" t="s">
        <v>250</v>
      </c>
      <c r="E235" s="5">
        <v>20</v>
      </c>
      <c r="F235" s="6" t="s">
        <v>251</v>
      </c>
      <c r="G235" s="6" t="s">
        <v>252</v>
      </c>
      <c r="H235" s="6" t="s">
        <v>40</v>
      </c>
      <c r="I235" s="6" t="s">
        <v>218</v>
      </c>
      <c r="J235" s="5">
        <v>16</v>
      </c>
      <c r="K235" s="5">
        <v>0</v>
      </c>
      <c r="L235" s="5">
        <v>0.22</v>
      </c>
      <c r="M235" s="5">
        <v>1.33</v>
      </c>
      <c r="N235" s="7">
        <v>43136</v>
      </c>
      <c r="O235" s="7">
        <v>43136</v>
      </c>
      <c r="P235" s="7">
        <v>43132</v>
      </c>
      <c r="Q235" s="7">
        <v>43139</v>
      </c>
      <c r="R235" s="7">
        <v>43143</v>
      </c>
      <c r="S235" s="7">
        <v>43132</v>
      </c>
      <c r="T235" s="6" t="b">
        <v>1</v>
      </c>
      <c r="U235" s="6" t="b">
        <v>0</v>
      </c>
      <c r="V235" s="6" t="s">
        <v>0</v>
      </c>
      <c r="W235" s="6" t="b">
        <v>0</v>
      </c>
      <c r="X235" s="6"/>
      <c r="Y235" s="6" t="s">
        <v>0</v>
      </c>
      <c r="Z235" s="7">
        <v>43117</v>
      </c>
      <c r="AA235" s="5"/>
    </row>
    <row r="236" spans="2:27" x14ac:dyDescent="0.2">
      <c r="D236" s="40" t="s">
        <v>250</v>
      </c>
      <c r="E236" s="5">
        <v>30</v>
      </c>
      <c r="F236" s="6" t="s">
        <v>251</v>
      </c>
      <c r="G236" s="6" t="s">
        <v>252</v>
      </c>
      <c r="H236" s="6" t="s">
        <v>38</v>
      </c>
      <c r="I236" s="6" t="s">
        <v>218</v>
      </c>
      <c r="J236" s="5">
        <v>16</v>
      </c>
      <c r="K236" s="5">
        <v>0</v>
      </c>
      <c r="L236" s="5">
        <v>0.25</v>
      </c>
      <c r="M236" s="5">
        <v>0</v>
      </c>
      <c r="N236" s="7">
        <v>43137</v>
      </c>
      <c r="O236" s="7">
        <v>43137</v>
      </c>
      <c r="P236" s="7">
        <v>43136</v>
      </c>
      <c r="Q236" s="7">
        <v>43139</v>
      </c>
      <c r="R236" s="7">
        <v>43143</v>
      </c>
      <c r="S236" s="7">
        <v>43136</v>
      </c>
      <c r="T236" s="6" t="b">
        <v>1</v>
      </c>
      <c r="U236" s="6" t="b">
        <v>0</v>
      </c>
      <c r="V236" s="6" t="s">
        <v>0</v>
      </c>
      <c r="W236" s="6" t="b">
        <v>0</v>
      </c>
      <c r="X236" s="6"/>
      <c r="Y236" s="6" t="s">
        <v>0</v>
      </c>
      <c r="Z236" s="7">
        <v>43117</v>
      </c>
      <c r="AA236" s="5"/>
    </row>
    <row r="237" spans="2:27" x14ac:dyDescent="0.2">
      <c r="D237" s="40" t="s">
        <v>250</v>
      </c>
      <c r="E237" s="5">
        <v>40</v>
      </c>
      <c r="F237" s="6" t="s">
        <v>251</v>
      </c>
      <c r="G237" s="6" t="s">
        <v>252</v>
      </c>
      <c r="H237" s="6" t="s">
        <v>31</v>
      </c>
      <c r="I237" s="6" t="s">
        <v>218</v>
      </c>
      <c r="J237" s="5">
        <v>16</v>
      </c>
      <c r="K237" s="5">
        <v>0</v>
      </c>
      <c r="L237" s="5">
        <v>0</v>
      </c>
      <c r="M237" s="5">
        <v>0.53</v>
      </c>
      <c r="N237" s="7">
        <v>43137</v>
      </c>
      <c r="O237" s="7">
        <v>43137</v>
      </c>
      <c r="P237" s="7">
        <v>43136</v>
      </c>
      <c r="Q237" s="7">
        <v>43139</v>
      </c>
      <c r="R237" s="7">
        <v>43143</v>
      </c>
      <c r="S237" s="7">
        <v>43136</v>
      </c>
      <c r="T237" s="6" t="b">
        <v>1</v>
      </c>
      <c r="U237" s="6" t="b">
        <v>0</v>
      </c>
      <c r="V237" s="6" t="s">
        <v>0</v>
      </c>
      <c r="W237" s="6" t="b">
        <v>0</v>
      </c>
      <c r="X237" s="6"/>
      <c r="Y237" s="6" t="s">
        <v>0</v>
      </c>
      <c r="Z237" s="7">
        <v>43117</v>
      </c>
      <c r="AA237" s="5"/>
    </row>
    <row r="238" spans="2:27" x14ac:dyDescent="0.2">
      <c r="D238" s="40" t="s">
        <v>250</v>
      </c>
      <c r="E238" s="5">
        <v>50</v>
      </c>
      <c r="F238" s="6" t="s">
        <v>251</v>
      </c>
      <c r="G238" s="6" t="s">
        <v>252</v>
      </c>
      <c r="H238" s="6" t="s">
        <v>32</v>
      </c>
      <c r="I238" s="6" t="s">
        <v>218</v>
      </c>
      <c r="J238" s="5">
        <v>16</v>
      </c>
      <c r="K238" s="5">
        <v>0</v>
      </c>
      <c r="L238" s="5">
        <v>0.08</v>
      </c>
      <c r="M238" s="5">
        <v>0.4</v>
      </c>
      <c r="N238" s="7">
        <v>43138</v>
      </c>
      <c r="O238" s="7">
        <v>43138</v>
      </c>
      <c r="P238" s="7">
        <v>43137</v>
      </c>
      <c r="Q238" s="7">
        <v>43139</v>
      </c>
      <c r="R238" s="7">
        <v>43143</v>
      </c>
      <c r="S238" s="7">
        <v>43137</v>
      </c>
      <c r="T238" s="6" t="b">
        <v>1</v>
      </c>
      <c r="U238" s="6" t="b">
        <v>0</v>
      </c>
      <c r="V238" s="6" t="s">
        <v>0</v>
      </c>
      <c r="W238" s="6" t="b">
        <v>0</v>
      </c>
      <c r="X238" s="6"/>
      <c r="Y238" s="6" t="s">
        <v>132</v>
      </c>
      <c r="Z238" s="7">
        <v>43117</v>
      </c>
      <c r="AA238" s="5">
        <v>0</v>
      </c>
    </row>
    <row r="239" spans="2:27" x14ac:dyDescent="0.2">
      <c r="D239" s="40" t="s">
        <v>250</v>
      </c>
      <c r="E239" s="5">
        <v>60</v>
      </c>
      <c r="F239" s="6" t="s">
        <v>251</v>
      </c>
      <c r="G239" s="6" t="s">
        <v>252</v>
      </c>
      <c r="H239" s="6" t="s">
        <v>29</v>
      </c>
      <c r="I239" s="6" t="s">
        <v>218</v>
      </c>
      <c r="J239" s="5">
        <v>16</v>
      </c>
      <c r="K239" s="5">
        <v>0</v>
      </c>
      <c r="L239" s="5">
        <v>0.08</v>
      </c>
      <c r="M239" s="5">
        <v>0</v>
      </c>
      <c r="N239" s="7">
        <v>43143</v>
      </c>
      <c r="O239" s="7">
        <v>43143</v>
      </c>
      <c r="P239" s="7">
        <v>43139</v>
      </c>
      <c r="Q239" s="7">
        <v>43139</v>
      </c>
      <c r="R239" s="7">
        <v>43143</v>
      </c>
      <c r="S239" s="7">
        <v>43139</v>
      </c>
      <c r="T239" s="6" t="b">
        <v>1</v>
      </c>
      <c r="U239" s="6" t="b">
        <v>0</v>
      </c>
      <c r="V239" s="6" t="s">
        <v>0</v>
      </c>
      <c r="W239" s="6" t="b">
        <v>0</v>
      </c>
      <c r="X239" s="6"/>
      <c r="Y239" s="6" t="s">
        <v>0</v>
      </c>
      <c r="Z239" s="7">
        <v>43117</v>
      </c>
      <c r="AA239" s="5"/>
    </row>
    <row r="240" spans="2:27" collapsed="1" x14ac:dyDescent="0.2"/>
    <row r="241" spans="2:27" collapsed="1" x14ac:dyDescent="0.2">
      <c r="B241" s="3"/>
    </row>
    <row r="242" spans="2:27" x14ac:dyDescent="0.2">
      <c r="B242" s="2" t="s">
        <v>253</v>
      </c>
    </row>
    <row r="243" spans="2:27" x14ac:dyDescent="0.2">
      <c r="C243" s="3"/>
    </row>
    <row r="244" spans="2:27" x14ac:dyDescent="0.2">
      <c r="C244" s="2" t="s">
        <v>7</v>
      </c>
    </row>
    <row r="245" spans="2:27" x14ac:dyDescent="0.2">
      <c r="D245" s="3"/>
    </row>
    <row r="246" spans="2:27" ht="16.5" customHeight="1" x14ac:dyDescent="0.2">
      <c r="D246" s="4" t="s">
        <v>14</v>
      </c>
      <c r="E246" s="4" t="s">
        <v>100</v>
      </c>
      <c r="F246" s="4" t="s">
        <v>48</v>
      </c>
      <c r="G246" s="4" t="s">
        <v>22</v>
      </c>
      <c r="H246" s="4" t="s">
        <v>45</v>
      </c>
      <c r="I246" s="4" t="s">
        <v>12</v>
      </c>
      <c r="J246" s="4" t="s">
        <v>24</v>
      </c>
      <c r="K246" s="4" t="s">
        <v>57</v>
      </c>
      <c r="L246" s="4" t="s">
        <v>55</v>
      </c>
      <c r="M246" s="4" t="s">
        <v>54</v>
      </c>
      <c r="N246" s="4" t="s">
        <v>63</v>
      </c>
      <c r="O246" s="4" t="s">
        <v>23</v>
      </c>
      <c r="P246" s="4" t="s">
        <v>17</v>
      </c>
      <c r="Q246" s="4" t="s">
        <v>19</v>
      </c>
      <c r="R246" s="4" t="s">
        <v>20</v>
      </c>
      <c r="S246" s="4" t="s">
        <v>64</v>
      </c>
      <c r="T246" s="4" t="s">
        <v>58</v>
      </c>
      <c r="U246" s="4" t="s">
        <v>13</v>
      </c>
      <c r="V246" s="4" t="s">
        <v>16</v>
      </c>
      <c r="W246" s="4" t="s">
        <v>56</v>
      </c>
      <c r="X246" s="4" t="s">
        <v>18</v>
      </c>
      <c r="Y246" s="4" t="s">
        <v>53</v>
      </c>
      <c r="Z246" s="4" t="s">
        <v>21</v>
      </c>
      <c r="AA246" s="4" t="s">
        <v>101</v>
      </c>
    </row>
    <row r="247" spans="2:27" x14ac:dyDescent="0.2">
      <c r="D247" s="40" t="s">
        <v>254</v>
      </c>
      <c r="E247" s="5">
        <v>20</v>
      </c>
      <c r="F247" s="6" t="s">
        <v>255</v>
      </c>
      <c r="G247" s="6" t="s">
        <v>256</v>
      </c>
      <c r="H247" s="6" t="s">
        <v>40</v>
      </c>
      <c r="I247" s="6" t="s">
        <v>257</v>
      </c>
      <c r="J247" s="5">
        <v>5</v>
      </c>
      <c r="K247" s="5">
        <v>0</v>
      </c>
      <c r="L247" s="5">
        <v>0.08</v>
      </c>
      <c r="M247" s="5">
        <v>0.04</v>
      </c>
      <c r="N247" s="7">
        <v>43131</v>
      </c>
      <c r="O247" s="7">
        <v>43131</v>
      </c>
      <c r="P247" s="7">
        <v>43130</v>
      </c>
      <c r="Q247" s="7">
        <v>43136</v>
      </c>
      <c r="R247" s="7">
        <v>43138</v>
      </c>
      <c r="S247" s="7">
        <v>43130</v>
      </c>
      <c r="T247" s="6" t="b">
        <v>0</v>
      </c>
      <c r="U247" s="6" t="b">
        <v>0</v>
      </c>
      <c r="V247" s="6" t="s">
        <v>0</v>
      </c>
      <c r="W247" s="6" t="b">
        <v>1</v>
      </c>
      <c r="X247" s="6"/>
      <c r="Y247" s="6" t="s">
        <v>0</v>
      </c>
      <c r="Z247" s="7">
        <v>43116</v>
      </c>
      <c r="AA247" s="5"/>
    </row>
    <row r="248" spans="2:27" x14ac:dyDescent="0.2">
      <c r="D248" s="40" t="s">
        <v>254</v>
      </c>
      <c r="E248" s="5">
        <v>30</v>
      </c>
      <c r="F248" s="6" t="s">
        <v>255</v>
      </c>
      <c r="G248" s="6" t="s">
        <v>256</v>
      </c>
      <c r="H248" s="6" t="s">
        <v>38</v>
      </c>
      <c r="I248" s="6" t="s">
        <v>257</v>
      </c>
      <c r="J248" s="5">
        <v>5</v>
      </c>
      <c r="K248" s="5">
        <v>0</v>
      </c>
      <c r="L248" s="5">
        <v>0.25</v>
      </c>
      <c r="M248" s="5">
        <v>0</v>
      </c>
      <c r="N248" s="7">
        <v>43132</v>
      </c>
      <c r="O248" s="7">
        <v>43132</v>
      </c>
      <c r="P248" s="7">
        <v>43131</v>
      </c>
      <c r="Q248" s="7">
        <v>43136</v>
      </c>
      <c r="R248" s="7">
        <v>43138</v>
      </c>
      <c r="S248" s="7">
        <v>43131</v>
      </c>
      <c r="T248" s="6" t="b">
        <v>0</v>
      </c>
      <c r="U248" s="6" t="b">
        <v>0</v>
      </c>
      <c r="V248" s="6" t="s">
        <v>0</v>
      </c>
      <c r="W248" s="6" t="b">
        <v>0</v>
      </c>
      <c r="X248" s="6"/>
      <c r="Y248" s="6" t="s">
        <v>0</v>
      </c>
      <c r="Z248" s="7">
        <v>43116</v>
      </c>
      <c r="AA248" s="5"/>
    </row>
    <row r="249" spans="2:27" x14ac:dyDescent="0.2">
      <c r="D249" s="40" t="s">
        <v>254</v>
      </c>
      <c r="E249" s="5">
        <v>40</v>
      </c>
      <c r="F249" s="6" t="s">
        <v>255</v>
      </c>
      <c r="G249" s="6" t="s">
        <v>256</v>
      </c>
      <c r="H249" s="6" t="s">
        <v>31</v>
      </c>
      <c r="I249" s="6" t="s">
        <v>257</v>
      </c>
      <c r="J249" s="5">
        <v>5</v>
      </c>
      <c r="K249" s="5">
        <v>0</v>
      </c>
      <c r="L249" s="5">
        <v>0</v>
      </c>
      <c r="M249" s="5">
        <v>0.13</v>
      </c>
      <c r="N249" s="7">
        <v>43132</v>
      </c>
      <c r="O249" s="7">
        <v>43132</v>
      </c>
      <c r="P249" s="7">
        <v>43131</v>
      </c>
      <c r="Q249" s="7">
        <v>43136</v>
      </c>
      <c r="R249" s="7">
        <v>43138</v>
      </c>
      <c r="S249" s="7">
        <v>43131</v>
      </c>
      <c r="T249" s="6" t="b">
        <v>0</v>
      </c>
      <c r="U249" s="6" t="b">
        <v>0</v>
      </c>
      <c r="V249" s="6" t="s">
        <v>0</v>
      </c>
      <c r="W249" s="6" t="b">
        <v>0</v>
      </c>
      <c r="X249" s="6"/>
      <c r="Y249" s="6" t="s">
        <v>0</v>
      </c>
      <c r="Z249" s="7">
        <v>43116</v>
      </c>
      <c r="AA249" s="5"/>
    </row>
    <row r="250" spans="2:27" x14ac:dyDescent="0.2">
      <c r="D250" s="40" t="s">
        <v>254</v>
      </c>
      <c r="E250" s="5">
        <v>50</v>
      </c>
      <c r="F250" s="6" t="s">
        <v>255</v>
      </c>
      <c r="G250" s="6" t="s">
        <v>256</v>
      </c>
      <c r="H250" s="6" t="s">
        <v>32</v>
      </c>
      <c r="I250" s="6" t="s">
        <v>257</v>
      </c>
      <c r="J250" s="5">
        <v>5</v>
      </c>
      <c r="K250" s="5">
        <v>0</v>
      </c>
      <c r="L250" s="5">
        <v>0.08</v>
      </c>
      <c r="M250" s="5">
        <v>0.08</v>
      </c>
      <c r="N250" s="7">
        <v>43136</v>
      </c>
      <c r="O250" s="7">
        <v>43136</v>
      </c>
      <c r="P250" s="7">
        <v>43132</v>
      </c>
      <c r="Q250" s="7">
        <v>43136</v>
      </c>
      <c r="R250" s="7">
        <v>43138</v>
      </c>
      <c r="S250" s="7">
        <v>43132</v>
      </c>
      <c r="T250" s="6" t="b">
        <v>0</v>
      </c>
      <c r="U250" s="6" t="b">
        <v>0</v>
      </c>
      <c r="V250" s="6" t="s">
        <v>0</v>
      </c>
      <c r="W250" s="6" t="b">
        <v>0</v>
      </c>
      <c r="X250" s="6"/>
      <c r="Y250" s="6" t="s">
        <v>132</v>
      </c>
      <c r="Z250" s="7">
        <v>43116</v>
      </c>
      <c r="AA250" s="5">
        <v>0</v>
      </c>
    </row>
    <row r="251" spans="2:27" x14ac:dyDescent="0.2">
      <c r="D251" s="40" t="s">
        <v>254</v>
      </c>
      <c r="E251" s="5">
        <v>60</v>
      </c>
      <c r="F251" s="6" t="s">
        <v>255</v>
      </c>
      <c r="G251" s="6" t="s">
        <v>256</v>
      </c>
      <c r="H251" s="6" t="s">
        <v>29</v>
      </c>
      <c r="I251" s="6" t="s">
        <v>257</v>
      </c>
      <c r="J251" s="5">
        <v>5</v>
      </c>
      <c r="K251" s="5">
        <v>0</v>
      </c>
      <c r="L251" s="5">
        <v>0.08</v>
      </c>
      <c r="M251" s="5">
        <v>0</v>
      </c>
      <c r="N251" s="7">
        <v>43138</v>
      </c>
      <c r="O251" s="7">
        <v>43138</v>
      </c>
      <c r="P251" s="7">
        <v>43136</v>
      </c>
      <c r="Q251" s="7">
        <v>43136</v>
      </c>
      <c r="R251" s="7">
        <v>43138</v>
      </c>
      <c r="S251" s="7">
        <v>43136</v>
      </c>
      <c r="T251" s="6" t="b">
        <v>0</v>
      </c>
      <c r="U251" s="6" t="b">
        <v>0</v>
      </c>
      <c r="V251" s="6" t="s">
        <v>0</v>
      </c>
      <c r="W251" s="6" t="b">
        <v>0</v>
      </c>
      <c r="X251" s="6"/>
      <c r="Y251" s="6" t="s">
        <v>0</v>
      </c>
      <c r="Z251" s="7">
        <v>43116</v>
      </c>
      <c r="AA251" s="5"/>
    </row>
    <row r="252" spans="2:27" collapsed="1" x14ac:dyDescent="0.2"/>
    <row r="253" spans="2:27" collapsed="1" x14ac:dyDescent="0.2">
      <c r="B253" s="3"/>
    </row>
    <row r="254" spans="2:27" x14ac:dyDescent="0.2">
      <c r="B254" s="2" t="s">
        <v>258</v>
      </c>
    </row>
    <row r="255" spans="2:27" x14ac:dyDescent="0.2">
      <c r="C255" s="3"/>
    </row>
    <row r="256" spans="2:27" x14ac:dyDescent="0.2">
      <c r="C256" s="2" t="s">
        <v>7</v>
      </c>
    </row>
    <row r="257" spans="2:27" x14ac:dyDescent="0.2">
      <c r="D257" s="3"/>
    </row>
    <row r="258" spans="2:27" ht="16.5" customHeight="1" x14ac:dyDescent="0.2">
      <c r="D258" s="4" t="s">
        <v>14</v>
      </c>
      <c r="E258" s="4" t="s">
        <v>100</v>
      </c>
      <c r="F258" s="4" t="s">
        <v>48</v>
      </c>
      <c r="G258" s="4" t="s">
        <v>22</v>
      </c>
      <c r="H258" s="4" t="s">
        <v>45</v>
      </c>
      <c r="I258" s="4" t="s">
        <v>12</v>
      </c>
      <c r="J258" s="4" t="s">
        <v>24</v>
      </c>
      <c r="K258" s="4" t="s">
        <v>57</v>
      </c>
      <c r="L258" s="4" t="s">
        <v>55</v>
      </c>
      <c r="M258" s="4" t="s">
        <v>54</v>
      </c>
      <c r="N258" s="4" t="s">
        <v>63</v>
      </c>
      <c r="O258" s="4" t="s">
        <v>23</v>
      </c>
      <c r="P258" s="4" t="s">
        <v>17</v>
      </c>
      <c r="Q258" s="4" t="s">
        <v>19</v>
      </c>
      <c r="R258" s="4" t="s">
        <v>20</v>
      </c>
      <c r="S258" s="4" t="s">
        <v>64</v>
      </c>
      <c r="T258" s="4" t="s">
        <v>58</v>
      </c>
      <c r="U258" s="4" t="s">
        <v>13</v>
      </c>
      <c r="V258" s="4" t="s">
        <v>16</v>
      </c>
      <c r="W258" s="4" t="s">
        <v>56</v>
      </c>
      <c r="X258" s="4" t="s">
        <v>18</v>
      </c>
      <c r="Y258" s="4" t="s">
        <v>53</v>
      </c>
      <c r="Z258" s="4" t="s">
        <v>21</v>
      </c>
      <c r="AA258" s="4" t="s">
        <v>101</v>
      </c>
    </row>
    <row r="259" spans="2:27" x14ac:dyDescent="0.2">
      <c r="D259" s="40" t="s">
        <v>259</v>
      </c>
      <c r="E259" s="5">
        <v>20</v>
      </c>
      <c r="F259" s="6" t="s">
        <v>260</v>
      </c>
      <c r="G259" s="6" t="s">
        <v>261</v>
      </c>
      <c r="H259" s="6" t="s">
        <v>40</v>
      </c>
      <c r="I259" s="6" t="s">
        <v>257</v>
      </c>
      <c r="J259" s="5">
        <v>5</v>
      </c>
      <c r="K259" s="5">
        <v>0</v>
      </c>
      <c r="L259" s="5">
        <v>0.08</v>
      </c>
      <c r="M259" s="5">
        <v>0.04</v>
      </c>
      <c r="N259" s="7">
        <v>43131</v>
      </c>
      <c r="O259" s="7">
        <v>43131</v>
      </c>
      <c r="P259" s="7">
        <v>43130</v>
      </c>
      <c r="Q259" s="7">
        <v>43136</v>
      </c>
      <c r="R259" s="7">
        <v>43138</v>
      </c>
      <c r="S259" s="7">
        <v>43130</v>
      </c>
      <c r="T259" s="6" t="b">
        <v>0</v>
      </c>
      <c r="U259" s="6" t="b">
        <v>0</v>
      </c>
      <c r="V259" s="6" t="s">
        <v>0</v>
      </c>
      <c r="W259" s="6" t="b">
        <v>1</v>
      </c>
      <c r="X259" s="6"/>
      <c r="Y259" s="6" t="s">
        <v>0</v>
      </c>
      <c r="Z259" s="7">
        <v>43116</v>
      </c>
      <c r="AA259" s="5"/>
    </row>
    <row r="260" spans="2:27" x14ac:dyDescent="0.2">
      <c r="D260" s="40" t="s">
        <v>259</v>
      </c>
      <c r="E260" s="5">
        <v>30</v>
      </c>
      <c r="F260" s="6" t="s">
        <v>260</v>
      </c>
      <c r="G260" s="6" t="s">
        <v>261</v>
      </c>
      <c r="H260" s="6" t="s">
        <v>38</v>
      </c>
      <c r="I260" s="6" t="s">
        <v>257</v>
      </c>
      <c r="J260" s="5">
        <v>5</v>
      </c>
      <c r="K260" s="5">
        <v>0</v>
      </c>
      <c r="L260" s="5">
        <v>0.25</v>
      </c>
      <c r="M260" s="5">
        <v>0</v>
      </c>
      <c r="N260" s="7">
        <v>43132</v>
      </c>
      <c r="O260" s="7">
        <v>43132</v>
      </c>
      <c r="P260" s="7">
        <v>43131</v>
      </c>
      <c r="Q260" s="7">
        <v>43136</v>
      </c>
      <c r="R260" s="7">
        <v>43138</v>
      </c>
      <c r="S260" s="7">
        <v>43131</v>
      </c>
      <c r="T260" s="6" t="b">
        <v>0</v>
      </c>
      <c r="U260" s="6" t="b">
        <v>0</v>
      </c>
      <c r="V260" s="6" t="s">
        <v>0</v>
      </c>
      <c r="W260" s="6" t="b">
        <v>0</v>
      </c>
      <c r="X260" s="6"/>
      <c r="Y260" s="6" t="s">
        <v>0</v>
      </c>
      <c r="Z260" s="7">
        <v>43116</v>
      </c>
      <c r="AA260" s="5"/>
    </row>
    <row r="261" spans="2:27" x14ac:dyDescent="0.2">
      <c r="D261" s="40" t="s">
        <v>259</v>
      </c>
      <c r="E261" s="5">
        <v>40</v>
      </c>
      <c r="F261" s="6" t="s">
        <v>260</v>
      </c>
      <c r="G261" s="6" t="s">
        <v>261</v>
      </c>
      <c r="H261" s="6" t="s">
        <v>31</v>
      </c>
      <c r="I261" s="6" t="s">
        <v>257</v>
      </c>
      <c r="J261" s="5">
        <v>5</v>
      </c>
      <c r="K261" s="5">
        <v>0</v>
      </c>
      <c r="L261" s="5">
        <v>0</v>
      </c>
      <c r="M261" s="5">
        <v>0.13</v>
      </c>
      <c r="N261" s="7">
        <v>43132</v>
      </c>
      <c r="O261" s="7">
        <v>43132</v>
      </c>
      <c r="P261" s="7">
        <v>43131</v>
      </c>
      <c r="Q261" s="7">
        <v>43136</v>
      </c>
      <c r="R261" s="7">
        <v>43138</v>
      </c>
      <c r="S261" s="7">
        <v>43131</v>
      </c>
      <c r="T261" s="6" t="b">
        <v>0</v>
      </c>
      <c r="U261" s="6" t="b">
        <v>0</v>
      </c>
      <c r="V261" s="6" t="s">
        <v>0</v>
      </c>
      <c r="W261" s="6" t="b">
        <v>0</v>
      </c>
      <c r="X261" s="6"/>
      <c r="Y261" s="6" t="s">
        <v>0</v>
      </c>
      <c r="Z261" s="7">
        <v>43116</v>
      </c>
      <c r="AA261" s="5"/>
    </row>
    <row r="262" spans="2:27" x14ac:dyDescent="0.2">
      <c r="D262" s="40" t="s">
        <v>259</v>
      </c>
      <c r="E262" s="5">
        <v>50</v>
      </c>
      <c r="F262" s="6" t="s">
        <v>260</v>
      </c>
      <c r="G262" s="6" t="s">
        <v>261</v>
      </c>
      <c r="H262" s="6" t="s">
        <v>32</v>
      </c>
      <c r="I262" s="6" t="s">
        <v>257</v>
      </c>
      <c r="J262" s="5">
        <v>5</v>
      </c>
      <c r="K262" s="5">
        <v>0</v>
      </c>
      <c r="L262" s="5">
        <v>0.08</v>
      </c>
      <c r="M262" s="5">
        <v>0.08</v>
      </c>
      <c r="N262" s="7">
        <v>43136</v>
      </c>
      <c r="O262" s="7">
        <v>43136</v>
      </c>
      <c r="P262" s="7">
        <v>43132</v>
      </c>
      <c r="Q262" s="7">
        <v>43136</v>
      </c>
      <c r="R262" s="7">
        <v>43138</v>
      </c>
      <c r="S262" s="7">
        <v>43132</v>
      </c>
      <c r="T262" s="6" t="b">
        <v>0</v>
      </c>
      <c r="U262" s="6" t="b">
        <v>0</v>
      </c>
      <c r="V262" s="6" t="s">
        <v>0</v>
      </c>
      <c r="W262" s="6" t="b">
        <v>0</v>
      </c>
      <c r="X262" s="6"/>
      <c r="Y262" s="6" t="s">
        <v>132</v>
      </c>
      <c r="Z262" s="7">
        <v>43116</v>
      </c>
      <c r="AA262" s="5">
        <v>0</v>
      </c>
    </row>
    <row r="263" spans="2:27" x14ac:dyDescent="0.2">
      <c r="D263" s="40" t="s">
        <v>259</v>
      </c>
      <c r="E263" s="5">
        <v>60</v>
      </c>
      <c r="F263" s="6" t="s">
        <v>260</v>
      </c>
      <c r="G263" s="6" t="s">
        <v>261</v>
      </c>
      <c r="H263" s="6" t="s">
        <v>29</v>
      </c>
      <c r="I263" s="6" t="s">
        <v>257</v>
      </c>
      <c r="J263" s="5">
        <v>5</v>
      </c>
      <c r="K263" s="5">
        <v>0</v>
      </c>
      <c r="L263" s="5">
        <v>0.08</v>
      </c>
      <c r="M263" s="5">
        <v>0</v>
      </c>
      <c r="N263" s="7">
        <v>43138</v>
      </c>
      <c r="O263" s="7">
        <v>43138</v>
      </c>
      <c r="P263" s="7">
        <v>43136</v>
      </c>
      <c r="Q263" s="7">
        <v>43136</v>
      </c>
      <c r="R263" s="7">
        <v>43138</v>
      </c>
      <c r="S263" s="7">
        <v>43136</v>
      </c>
      <c r="T263" s="6" t="b">
        <v>0</v>
      </c>
      <c r="U263" s="6" t="b">
        <v>0</v>
      </c>
      <c r="V263" s="6" t="s">
        <v>0</v>
      </c>
      <c r="W263" s="6" t="b">
        <v>0</v>
      </c>
      <c r="X263" s="6"/>
      <c r="Y263" s="6" t="s">
        <v>0</v>
      </c>
      <c r="Z263" s="7">
        <v>43116</v>
      </c>
      <c r="AA263" s="5"/>
    </row>
    <row r="264" spans="2:27" collapsed="1" x14ac:dyDescent="0.2"/>
    <row r="265" spans="2:27" collapsed="1" x14ac:dyDescent="0.2">
      <c r="B265" s="3"/>
    </row>
    <row r="266" spans="2:27" x14ac:dyDescent="0.2">
      <c r="B266" s="2" t="s">
        <v>262</v>
      </c>
    </row>
    <row r="267" spans="2:27" x14ac:dyDescent="0.2">
      <c r="C267" s="3"/>
    </row>
    <row r="268" spans="2:27" x14ac:dyDescent="0.2">
      <c r="C268" s="2" t="s">
        <v>7</v>
      </c>
    </row>
    <row r="269" spans="2:27" x14ac:dyDescent="0.2">
      <c r="D269" s="3"/>
    </row>
    <row r="270" spans="2:27" ht="16.5" customHeight="1" x14ac:dyDescent="0.2">
      <c r="D270" s="4" t="s">
        <v>14</v>
      </c>
      <c r="E270" s="4" t="s">
        <v>100</v>
      </c>
      <c r="F270" s="4" t="s">
        <v>48</v>
      </c>
      <c r="G270" s="4" t="s">
        <v>22</v>
      </c>
      <c r="H270" s="4" t="s">
        <v>45</v>
      </c>
      <c r="I270" s="4" t="s">
        <v>12</v>
      </c>
      <c r="J270" s="4" t="s">
        <v>24</v>
      </c>
      <c r="K270" s="4" t="s">
        <v>57</v>
      </c>
      <c r="L270" s="4" t="s">
        <v>55</v>
      </c>
      <c r="M270" s="4" t="s">
        <v>54</v>
      </c>
      <c r="N270" s="4" t="s">
        <v>63</v>
      </c>
      <c r="O270" s="4" t="s">
        <v>23</v>
      </c>
      <c r="P270" s="4" t="s">
        <v>17</v>
      </c>
      <c r="Q270" s="4" t="s">
        <v>19</v>
      </c>
      <c r="R270" s="4" t="s">
        <v>20</v>
      </c>
      <c r="S270" s="4" t="s">
        <v>64</v>
      </c>
      <c r="T270" s="4" t="s">
        <v>58</v>
      </c>
      <c r="U270" s="4" t="s">
        <v>13</v>
      </c>
      <c r="V270" s="4" t="s">
        <v>16</v>
      </c>
      <c r="W270" s="4" t="s">
        <v>56</v>
      </c>
      <c r="X270" s="4" t="s">
        <v>18</v>
      </c>
      <c r="Y270" s="4" t="s">
        <v>53</v>
      </c>
      <c r="Z270" s="4" t="s">
        <v>21</v>
      </c>
      <c r="AA270" s="4" t="s">
        <v>101</v>
      </c>
    </row>
    <row r="271" spans="2:27" x14ac:dyDescent="0.2">
      <c r="D271" s="40" t="s">
        <v>263</v>
      </c>
      <c r="E271" s="5">
        <v>20</v>
      </c>
      <c r="F271" s="6" t="s">
        <v>264</v>
      </c>
      <c r="G271" s="6" t="s">
        <v>265</v>
      </c>
      <c r="H271" s="6" t="s">
        <v>40</v>
      </c>
      <c r="I271" s="6" t="s">
        <v>257</v>
      </c>
      <c r="J271" s="5">
        <v>5</v>
      </c>
      <c r="K271" s="5">
        <v>0</v>
      </c>
      <c r="L271" s="5">
        <v>0.08</v>
      </c>
      <c r="M271" s="5">
        <v>0.04</v>
      </c>
      <c r="N271" s="7">
        <v>43131</v>
      </c>
      <c r="O271" s="7">
        <v>43131</v>
      </c>
      <c r="P271" s="7">
        <v>43130</v>
      </c>
      <c r="Q271" s="7">
        <v>43136</v>
      </c>
      <c r="R271" s="7">
        <v>43138</v>
      </c>
      <c r="S271" s="7">
        <v>43130</v>
      </c>
      <c r="T271" s="6" t="b">
        <v>0</v>
      </c>
      <c r="U271" s="6" t="b">
        <v>0</v>
      </c>
      <c r="V271" s="6" t="s">
        <v>0</v>
      </c>
      <c r="W271" s="6" t="b">
        <v>1</v>
      </c>
      <c r="X271" s="6"/>
      <c r="Y271" s="6" t="s">
        <v>0</v>
      </c>
      <c r="Z271" s="7">
        <v>43116</v>
      </c>
      <c r="AA271" s="5"/>
    </row>
    <row r="272" spans="2:27" x14ac:dyDescent="0.2">
      <c r="D272" s="40" t="s">
        <v>263</v>
      </c>
      <c r="E272" s="5">
        <v>30</v>
      </c>
      <c r="F272" s="6" t="s">
        <v>264</v>
      </c>
      <c r="G272" s="6" t="s">
        <v>265</v>
      </c>
      <c r="H272" s="6" t="s">
        <v>38</v>
      </c>
      <c r="I272" s="6" t="s">
        <v>257</v>
      </c>
      <c r="J272" s="5">
        <v>5</v>
      </c>
      <c r="K272" s="5">
        <v>0</v>
      </c>
      <c r="L272" s="5">
        <v>0.25</v>
      </c>
      <c r="M272" s="5">
        <v>0</v>
      </c>
      <c r="N272" s="7">
        <v>43132</v>
      </c>
      <c r="O272" s="7">
        <v>43132</v>
      </c>
      <c r="P272" s="7">
        <v>43131</v>
      </c>
      <c r="Q272" s="7">
        <v>43136</v>
      </c>
      <c r="R272" s="7">
        <v>43138</v>
      </c>
      <c r="S272" s="7">
        <v>43131</v>
      </c>
      <c r="T272" s="6" t="b">
        <v>0</v>
      </c>
      <c r="U272" s="6" t="b">
        <v>0</v>
      </c>
      <c r="V272" s="6" t="s">
        <v>0</v>
      </c>
      <c r="W272" s="6" t="b">
        <v>0</v>
      </c>
      <c r="X272" s="6"/>
      <c r="Y272" s="6" t="s">
        <v>0</v>
      </c>
      <c r="Z272" s="7">
        <v>43116</v>
      </c>
      <c r="AA272" s="5"/>
    </row>
    <row r="273" spans="2:27" x14ac:dyDescent="0.2">
      <c r="D273" s="40" t="s">
        <v>263</v>
      </c>
      <c r="E273" s="5">
        <v>40</v>
      </c>
      <c r="F273" s="6" t="s">
        <v>264</v>
      </c>
      <c r="G273" s="6" t="s">
        <v>265</v>
      </c>
      <c r="H273" s="6" t="s">
        <v>31</v>
      </c>
      <c r="I273" s="6" t="s">
        <v>257</v>
      </c>
      <c r="J273" s="5">
        <v>5</v>
      </c>
      <c r="K273" s="5">
        <v>0</v>
      </c>
      <c r="L273" s="5">
        <v>0</v>
      </c>
      <c r="M273" s="5">
        <v>0.13</v>
      </c>
      <c r="N273" s="7">
        <v>43132</v>
      </c>
      <c r="O273" s="7">
        <v>43132</v>
      </c>
      <c r="P273" s="7">
        <v>43131</v>
      </c>
      <c r="Q273" s="7">
        <v>43136</v>
      </c>
      <c r="R273" s="7">
        <v>43138</v>
      </c>
      <c r="S273" s="7">
        <v>43131</v>
      </c>
      <c r="T273" s="6" t="b">
        <v>0</v>
      </c>
      <c r="U273" s="6" t="b">
        <v>0</v>
      </c>
      <c r="V273" s="6" t="s">
        <v>0</v>
      </c>
      <c r="W273" s="6" t="b">
        <v>0</v>
      </c>
      <c r="X273" s="6"/>
      <c r="Y273" s="6" t="s">
        <v>0</v>
      </c>
      <c r="Z273" s="7">
        <v>43116</v>
      </c>
      <c r="AA273" s="5"/>
    </row>
    <row r="274" spans="2:27" x14ac:dyDescent="0.2">
      <c r="D274" s="40" t="s">
        <v>263</v>
      </c>
      <c r="E274" s="5">
        <v>50</v>
      </c>
      <c r="F274" s="6" t="s">
        <v>264</v>
      </c>
      <c r="G274" s="6" t="s">
        <v>265</v>
      </c>
      <c r="H274" s="6" t="s">
        <v>32</v>
      </c>
      <c r="I274" s="6" t="s">
        <v>257</v>
      </c>
      <c r="J274" s="5">
        <v>5</v>
      </c>
      <c r="K274" s="5">
        <v>0</v>
      </c>
      <c r="L274" s="5">
        <v>0.08</v>
      </c>
      <c r="M274" s="5">
        <v>0.08</v>
      </c>
      <c r="N274" s="7">
        <v>43136</v>
      </c>
      <c r="O274" s="7">
        <v>43136</v>
      </c>
      <c r="P274" s="7">
        <v>43132</v>
      </c>
      <c r="Q274" s="7">
        <v>43136</v>
      </c>
      <c r="R274" s="7">
        <v>43138</v>
      </c>
      <c r="S274" s="7">
        <v>43132</v>
      </c>
      <c r="T274" s="6" t="b">
        <v>0</v>
      </c>
      <c r="U274" s="6" t="b">
        <v>0</v>
      </c>
      <c r="V274" s="6" t="s">
        <v>0</v>
      </c>
      <c r="W274" s="6" t="b">
        <v>0</v>
      </c>
      <c r="X274" s="6"/>
      <c r="Y274" s="6" t="s">
        <v>132</v>
      </c>
      <c r="Z274" s="7">
        <v>43116</v>
      </c>
      <c r="AA274" s="5">
        <v>0</v>
      </c>
    </row>
    <row r="275" spans="2:27" x14ac:dyDescent="0.2">
      <c r="D275" s="40" t="s">
        <v>263</v>
      </c>
      <c r="E275" s="5">
        <v>60</v>
      </c>
      <c r="F275" s="6" t="s">
        <v>264</v>
      </c>
      <c r="G275" s="6" t="s">
        <v>265</v>
      </c>
      <c r="H275" s="6" t="s">
        <v>29</v>
      </c>
      <c r="I275" s="6" t="s">
        <v>257</v>
      </c>
      <c r="J275" s="5">
        <v>5</v>
      </c>
      <c r="K275" s="5">
        <v>0</v>
      </c>
      <c r="L275" s="5">
        <v>0.08</v>
      </c>
      <c r="M275" s="5">
        <v>0</v>
      </c>
      <c r="N275" s="7">
        <v>43138</v>
      </c>
      <c r="O275" s="7">
        <v>43138</v>
      </c>
      <c r="P275" s="7">
        <v>43136</v>
      </c>
      <c r="Q275" s="7">
        <v>43136</v>
      </c>
      <c r="R275" s="7">
        <v>43138</v>
      </c>
      <c r="S275" s="7">
        <v>43136</v>
      </c>
      <c r="T275" s="6" t="b">
        <v>0</v>
      </c>
      <c r="U275" s="6" t="b">
        <v>0</v>
      </c>
      <c r="V275" s="6" t="s">
        <v>0</v>
      </c>
      <c r="W275" s="6" t="b">
        <v>0</v>
      </c>
      <c r="X275" s="6"/>
      <c r="Y275" s="6" t="s">
        <v>0</v>
      </c>
      <c r="Z275" s="7">
        <v>43116</v>
      </c>
      <c r="AA275" s="5"/>
    </row>
    <row r="276" spans="2:27" collapsed="1" x14ac:dyDescent="0.2"/>
    <row r="277" spans="2:27" collapsed="1" x14ac:dyDescent="0.2">
      <c r="B277" s="3"/>
    </row>
    <row r="278" spans="2:27" x14ac:dyDescent="0.2">
      <c r="B278" s="2" t="s">
        <v>266</v>
      </c>
    </row>
    <row r="279" spans="2:27" x14ac:dyDescent="0.2">
      <c r="C279" s="3"/>
    </row>
    <row r="280" spans="2:27" x14ac:dyDescent="0.2">
      <c r="C280" s="2" t="s">
        <v>7</v>
      </c>
    </row>
    <row r="281" spans="2:27" x14ac:dyDescent="0.2">
      <c r="D281" s="3"/>
    </row>
    <row r="282" spans="2:27" ht="16.5" customHeight="1" x14ac:dyDescent="0.2">
      <c r="D282" s="4" t="s">
        <v>14</v>
      </c>
      <c r="E282" s="4" t="s">
        <v>100</v>
      </c>
      <c r="F282" s="4" t="s">
        <v>48</v>
      </c>
      <c r="G282" s="4" t="s">
        <v>22</v>
      </c>
      <c r="H282" s="4" t="s">
        <v>45</v>
      </c>
      <c r="I282" s="4" t="s">
        <v>12</v>
      </c>
      <c r="J282" s="4" t="s">
        <v>24</v>
      </c>
      <c r="K282" s="4" t="s">
        <v>57</v>
      </c>
      <c r="L282" s="4" t="s">
        <v>55</v>
      </c>
      <c r="M282" s="4" t="s">
        <v>54</v>
      </c>
      <c r="N282" s="4" t="s">
        <v>63</v>
      </c>
      <c r="O282" s="4" t="s">
        <v>23</v>
      </c>
      <c r="P282" s="4" t="s">
        <v>17</v>
      </c>
      <c r="Q282" s="4" t="s">
        <v>19</v>
      </c>
      <c r="R282" s="4" t="s">
        <v>20</v>
      </c>
      <c r="S282" s="4" t="s">
        <v>64</v>
      </c>
      <c r="T282" s="4" t="s">
        <v>58</v>
      </c>
      <c r="U282" s="4" t="s">
        <v>13</v>
      </c>
      <c r="V282" s="4" t="s">
        <v>16</v>
      </c>
      <c r="W282" s="4" t="s">
        <v>56</v>
      </c>
      <c r="X282" s="4" t="s">
        <v>18</v>
      </c>
      <c r="Y282" s="4" t="s">
        <v>53</v>
      </c>
      <c r="Z282" s="4" t="s">
        <v>21</v>
      </c>
      <c r="AA282" s="4" t="s">
        <v>101</v>
      </c>
    </row>
    <row r="283" spans="2:27" x14ac:dyDescent="0.2">
      <c r="D283" s="40" t="s">
        <v>267</v>
      </c>
      <c r="E283" s="5">
        <v>20</v>
      </c>
      <c r="F283" s="6" t="s">
        <v>268</v>
      </c>
      <c r="G283" s="6" t="s">
        <v>269</v>
      </c>
      <c r="H283" s="6" t="s">
        <v>40</v>
      </c>
      <c r="I283" s="6" t="s">
        <v>257</v>
      </c>
      <c r="J283" s="5">
        <v>5</v>
      </c>
      <c r="K283" s="5">
        <v>0</v>
      </c>
      <c r="L283" s="5">
        <v>0.08</v>
      </c>
      <c r="M283" s="5">
        <v>0.04</v>
      </c>
      <c r="N283" s="7">
        <v>43131</v>
      </c>
      <c r="O283" s="7">
        <v>43131</v>
      </c>
      <c r="P283" s="7">
        <v>43130</v>
      </c>
      <c r="Q283" s="7">
        <v>43136</v>
      </c>
      <c r="R283" s="7">
        <v>43138</v>
      </c>
      <c r="S283" s="7">
        <v>43130</v>
      </c>
      <c r="T283" s="6" t="b">
        <v>0</v>
      </c>
      <c r="U283" s="6" t="b">
        <v>0</v>
      </c>
      <c r="V283" s="6" t="s">
        <v>0</v>
      </c>
      <c r="W283" s="6" t="b">
        <v>1</v>
      </c>
      <c r="X283" s="6"/>
      <c r="Y283" s="6" t="s">
        <v>0</v>
      </c>
      <c r="Z283" s="7">
        <v>43116</v>
      </c>
      <c r="AA283" s="5"/>
    </row>
    <row r="284" spans="2:27" x14ac:dyDescent="0.2">
      <c r="D284" s="40" t="s">
        <v>267</v>
      </c>
      <c r="E284" s="5">
        <v>30</v>
      </c>
      <c r="F284" s="6" t="s">
        <v>268</v>
      </c>
      <c r="G284" s="6" t="s">
        <v>269</v>
      </c>
      <c r="H284" s="6" t="s">
        <v>38</v>
      </c>
      <c r="I284" s="6" t="s">
        <v>257</v>
      </c>
      <c r="J284" s="5">
        <v>5</v>
      </c>
      <c r="K284" s="5">
        <v>0</v>
      </c>
      <c r="L284" s="5">
        <v>0.25</v>
      </c>
      <c r="M284" s="5">
        <v>0</v>
      </c>
      <c r="N284" s="7">
        <v>43132</v>
      </c>
      <c r="O284" s="7">
        <v>43132</v>
      </c>
      <c r="P284" s="7">
        <v>43131</v>
      </c>
      <c r="Q284" s="7">
        <v>43136</v>
      </c>
      <c r="R284" s="7">
        <v>43138</v>
      </c>
      <c r="S284" s="7">
        <v>43131</v>
      </c>
      <c r="T284" s="6" t="b">
        <v>0</v>
      </c>
      <c r="U284" s="6" t="b">
        <v>0</v>
      </c>
      <c r="V284" s="6" t="s">
        <v>0</v>
      </c>
      <c r="W284" s="6" t="b">
        <v>0</v>
      </c>
      <c r="X284" s="6"/>
      <c r="Y284" s="6" t="s">
        <v>0</v>
      </c>
      <c r="Z284" s="7">
        <v>43116</v>
      </c>
      <c r="AA284" s="5"/>
    </row>
    <row r="285" spans="2:27" x14ac:dyDescent="0.2">
      <c r="D285" s="40" t="s">
        <v>267</v>
      </c>
      <c r="E285" s="5">
        <v>40</v>
      </c>
      <c r="F285" s="6" t="s">
        <v>268</v>
      </c>
      <c r="G285" s="6" t="s">
        <v>269</v>
      </c>
      <c r="H285" s="6" t="s">
        <v>31</v>
      </c>
      <c r="I285" s="6" t="s">
        <v>257</v>
      </c>
      <c r="J285" s="5">
        <v>5</v>
      </c>
      <c r="K285" s="5">
        <v>0</v>
      </c>
      <c r="L285" s="5">
        <v>0</v>
      </c>
      <c r="M285" s="5">
        <v>0.13</v>
      </c>
      <c r="N285" s="7">
        <v>43132</v>
      </c>
      <c r="O285" s="7">
        <v>43132</v>
      </c>
      <c r="P285" s="7">
        <v>43131</v>
      </c>
      <c r="Q285" s="7">
        <v>43136</v>
      </c>
      <c r="R285" s="7">
        <v>43138</v>
      </c>
      <c r="S285" s="7">
        <v>43131</v>
      </c>
      <c r="T285" s="6" t="b">
        <v>0</v>
      </c>
      <c r="U285" s="6" t="b">
        <v>0</v>
      </c>
      <c r="V285" s="6" t="s">
        <v>0</v>
      </c>
      <c r="W285" s="6" t="b">
        <v>0</v>
      </c>
      <c r="X285" s="6"/>
      <c r="Y285" s="6" t="s">
        <v>0</v>
      </c>
      <c r="Z285" s="7">
        <v>43116</v>
      </c>
      <c r="AA285" s="5"/>
    </row>
    <row r="286" spans="2:27" x14ac:dyDescent="0.2">
      <c r="D286" s="40" t="s">
        <v>267</v>
      </c>
      <c r="E286" s="5">
        <v>50</v>
      </c>
      <c r="F286" s="6" t="s">
        <v>268</v>
      </c>
      <c r="G286" s="6" t="s">
        <v>269</v>
      </c>
      <c r="H286" s="6" t="s">
        <v>32</v>
      </c>
      <c r="I286" s="6" t="s">
        <v>257</v>
      </c>
      <c r="J286" s="5">
        <v>5</v>
      </c>
      <c r="K286" s="5">
        <v>0</v>
      </c>
      <c r="L286" s="5">
        <v>0.08</v>
      </c>
      <c r="M286" s="5">
        <v>0.08</v>
      </c>
      <c r="N286" s="7">
        <v>43136</v>
      </c>
      <c r="O286" s="7">
        <v>43136</v>
      </c>
      <c r="P286" s="7">
        <v>43132</v>
      </c>
      <c r="Q286" s="7">
        <v>43136</v>
      </c>
      <c r="R286" s="7">
        <v>43138</v>
      </c>
      <c r="S286" s="7">
        <v>43132</v>
      </c>
      <c r="T286" s="6" t="b">
        <v>0</v>
      </c>
      <c r="U286" s="6" t="b">
        <v>0</v>
      </c>
      <c r="V286" s="6" t="s">
        <v>0</v>
      </c>
      <c r="W286" s="6" t="b">
        <v>0</v>
      </c>
      <c r="X286" s="6"/>
      <c r="Y286" s="6" t="s">
        <v>132</v>
      </c>
      <c r="Z286" s="7">
        <v>43116</v>
      </c>
      <c r="AA286" s="5">
        <v>0</v>
      </c>
    </row>
    <row r="287" spans="2:27" x14ac:dyDescent="0.2">
      <c r="D287" s="40" t="s">
        <v>267</v>
      </c>
      <c r="E287" s="5">
        <v>60</v>
      </c>
      <c r="F287" s="6" t="s">
        <v>268</v>
      </c>
      <c r="G287" s="6" t="s">
        <v>269</v>
      </c>
      <c r="H287" s="6" t="s">
        <v>29</v>
      </c>
      <c r="I287" s="6" t="s">
        <v>257</v>
      </c>
      <c r="J287" s="5">
        <v>5</v>
      </c>
      <c r="K287" s="5">
        <v>0</v>
      </c>
      <c r="L287" s="5">
        <v>0.08</v>
      </c>
      <c r="M287" s="5">
        <v>0</v>
      </c>
      <c r="N287" s="7">
        <v>43138</v>
      </c>
      <c r="O287" s="7">
        <v>43138</v>
      </c>
      <c r="P287" s="7">
        <v>43136</v>
      </c>
      <c r="Q287" s="7">
        <v>43136</v>
      </c>
      <c r="R287" s="7">
        <v>43138</v>
      </c>
      <c r="S287" s="7">
        <v>43136</v>
      </c>
      <c r="T287" s="6" t="b">
        <v>0</v>
      </c>
      <c r="U287" s="6" t="b">
        <v>0</v>
      </c>
      <c r="V287" s="6" t="s">
        <v>0</v>
      </c>
      <c r="W287" s="6" t="b">
        <v>0</v>
      </c>
      <c r="X287" s="6"/>
      <c r="Y287" s="6" t="s">
        <v>0</v>
      </c>
      <c r="Z287" s="7">
        <v>43116</v>
      </c>
      <c r="AA287" s="5"/>
    </row>
    <row r="288" spans="2:27" collapsed="1" x14ac:dyDescent="0.2"/>
    <row r="289" spans="1:27" collapsed="1" x14ac:dyDescent="0.2"/>
    <row r="290" spans="1:27" x14ac:dyDescent="0.2">
      <c r="A290" s="3"/>
    </row>
    <row r="291" spans="1:27" x14ac:dyDescent="0.2">
      <c r="A291" s="2" t="s">
        <v>270</v>
      </c>
    </row>
    <row r="292" spans="1:27" x14ac:dyDescent="0.2">
      <c r="B292" s="3"/>
    </row>
    <row r="293" spans="1:27" x14ac:dyDescent="0.2">
      <c r="B293" s="2" t="s">
        <v>271</v>
      </c>
    </row>
    <row r="294" spans="1:27" x14ac:dyDescent="0.2">
      <c r="C294" s="3"/>
    </row>
    <row r="295" spans="1:27" x14ac:dyDescent="0.2">
      <c r="C295" s="2" t="s">
        <v>124</v>
      </c>
    </row>
    <row r="296" spans="1:27" x14ac:dyDescent="0.2">
      <c r="D296" s="3"/>
    </row>
    <row r="297" spans="1:27" ht="16.5" customHeight="1" x14ac:dyDescent="0.2">
      <c r="D297" s="4" t="s">
        <v>14</v>
      </c>
      <c r="E297" s="4" t="s">
        <v>100</v>
      </c>
      <c r="F297" s="4" t="s">
        <v>48</v>
      </c>
      <c r="G297" s="4" t="s">
        <v>22</v>
      </c>
      <c r="H297" s="4" t="s">
        <v>45</v>
      </c>
      <c r="I297" s="4" t="s">
        <v>12</v>
      </c>
      <c r="J297" s="4" t="s">
        <v>24</v>
      </c>
      <c r="K297" s="4" t="s">
        <v>57</v>
      </c>
      <c r="L297" s="4" t="s">
        <v>55</v>
      </c>
      <c r="M297" s="4" t="s">
        <v>54</v>
      </c>
      <c r="N297" s="4" t="s">
        <v>63</v>
      </c>
      <c r="O297" s="4" t="s">
        <v>23</v>
      </c>
      <c r="P297" s="4" t="s">
        <v>17</v>
      </c>
      <c r="Q297" s="4" t="s">
        <v>19</v>
      </c>
      <c r="R297" s="4" t="s">
        <v>20</v>
      </c>
      <c r="S297" s="4" t="s">
        <v>64</v>
      </c>
      <c r="T297" s="4" t="s">
        <v>58</v>
      </c>
      <c r="U297" s="4" t="s">
        <v>13</v>
      </c>
      <c r="V297" s="4" t="s">
        <v>16</v>
      </c>
      <c r="W297" s="4" t="s">
        <v>56</v>
      </c>
      <c r="X297" s="4" t="s">
        <v>18</v>
      </c>
      <c r="Y297" s="4" t="s">
        <v>53</v>
      </c>
      <c r="Z297" s="4" t="s">
        <v>21</v>
      </c>
      <c r="AA297" s="4" t="s">
        <v>101</v>
      </c>
    </row>
    <row r="298" spans="1:27" x14ac:dyDescent="0.2">
      <c r="D298" s="40" t="s">
        <v>272</v>
      </c>
      <c r="E298" s="5">
        <v>40</v>
      </c>
      <c r="F298" s="6" t="s">
        <v>273</v>
      </c>
      <c r="G298" s="6" t="s">
        <v>274</v>
      </c>
      <c r="H298" s="6" t="s">
        <v>43</v>
      </c>
      <c r="I298" s="6" t="s">
        <v>275</v>
      </c>
      <c r="J298" s="5">
        <v>45</v>
      </c>
      <c r="K298" s="5">
        <v>0</v>
      </c>
      <c r="L298" s="5">
        <v>0.1</v>
      </c>
      <c r="M298" s="5">
        <v>0.16</v>
      </c>
      <c r="N298" s="7">
        <v>43131</v>
      </c>
      <c r="O298" s="7">
        <v>43131</v>
      </c>
      <c r="P298" s="7">
        <v>43130</v>
      </c>
      <c r="Q298" s="7">
        <v>43143</v>
      </c>
      <c r="R298" s="7">
        <v>43144</v>
      </c>
      <c r="S298" s="7">
        <v>43130</v>
      </c>
      <c r="T298" s="6" t="b">
        <v>0</v>
      </c>
      <c r="U298" s="6" t="b">
        <v>0</v>
      </c>
      <c r="V298" s="6" t="s">
        <v>0</v>
      </c>
      <c r="W298" s="6" t="b">
        <v>1</v>
      </c>
      <c r="X298" s="6"/>
      <c r="Y298" s="6" t="s">
        <v>0</v>
      </c>
      <c r="Z298" s="7">
        <v>43123</v>
      </c>
      <c r="AA298" s="5"/>
    </row>
    <row r="299" spans="1:27" x14ac:dyDescent="0.2">
      <c r="D299" s="40" t="s">
        <v>272</v>
      </c>
      <c r="E299" s="5">
        <v>50</v>
      </c>
      <c r="F299" s="6" t="s">
        <v>273</v>
      </c>
      <c r="G299" s="6" t="s">
        <v>274</v>
      </c>
      <c r="H299" s="6" t="s">
        <v>35</v>
      </c>
      <c r="I299" s="6" t="s">
        <v>275</v>
      </c>
      <c r="J299" s="5">
        <v>45</v>
      </c>
      <c r="K299" s="5">
        <v>0</v>
      </c>
      <c r="L299" s="5">
        <v>0.17</v>
      </c>
      <c r="M299" s="5">
        <v>0.13</v>
      </c>
      <c r="N299" s="7">
        <v>43132</v>
      </c>
      <c r="O299" s="7">
        <v>43132</v>
      </c>
      <c r="P299" s="7">
        <v>43131</v>
      </c>
      <c r="Q299" s="7">
        <v>43143</v>
      </c>
      <c r="R299" s="7">
        <v>43144</v>
      </c>
      <c r="S299" s="7">
        <v>43131</v>
      </c>
      <c r="T299" s="6" t="b">
        <v>0</v>
      </c>
      <c r="U299" s="6" t="b">
        <v>0</v>
      </c>
      <c r="V299" s="6" t="s">
        <v>0</v>
      </c>
      <c r="W299" s="6" t="b">
        <v>0</v>
      </c>
      <c r="X299" s="6"/>
      <c r="Y299" s="6" t="s">
        <v>0</v>
      </c>
      <c r="Z299" s="7">
        <v>43123</v>
      </c>
      <c r="AA299" s="5"/>
    </row>
    <row r="300" spans="1:27" x14ac:dyDescent="0.2">
      <c r="D300" s="40" t="s">
        <v>272</v>
      </c>
      <c r="E300" s="5">
        <v>60</v>
      </c>
      <c r="F300" s="6" t="s">
        <v>273</v>
      </c>
      <c r="G300" s="6" t="s">
        <v>274</v>
      </c>
      <c r="H300" s="6" t="s">
        <v>41</v>
      </c>
      <c r="I300" s="6" t="s">
        <v>275</v>
      </c>
      <c r="J300" s="5">
        <v>45</v>
      </c>
      <c r="K300" s="5">
        <v>0</v>
      </c>
      <c r="L300" s="5">
        <v>0.17</v>
      </c>
      <c r="M300" s="5">
        <v>1.5</v>
      </c>
      <c r="N300" s="7">
        <v>43136</v>
      </c>
      <c r="O300" s="7">
        <v>43136</v>
      </c>
      <c r="P300" s="7">
        <v>43132</v>
      </c>
      <c r="Q300" s="7">
        <v>43143</v>
      </c>
      <c r="R300" s="7">
        <v>43144</v>
      </c>
      <c r="S300" s="7">
        <v>43132</v>
      </c>
      <c r="T300" s="6" t="b">
        <v>0</v>
      </c>
      <c r="U300" s="6" t="b">
        <v>0</v>
      </c>
      <c r="V300" s="6" t="s">
        <v>0</v>
      </c>
      <c r="W300" s="6" t="b">
        <v>0</v>
      </c>
      <c r="X300" s="6"/>
      <c r="Y300" s="6" t="s">
        <v>0</v>
      </c>
      <c r="Z300" s="7">
        <v>43123</v>
      </c>
      <c r="AA300" s="5"/>
    </row>
    <row r="301" spans="1:27" x14ac:dyDescent="0.2">
      <c r="D301" s="40" t="s">
        <v>272</v>
      </c>
      <c r="E301" s="5">
        <v>70</v>
      </c>
      <c r="F301" s="6" t="s">
        <v>273</v>
      </c>
      <c r="G301" s="6" t="s">
        <v>274</v>
      </c>
      <c r="H301" s="6" t="s">
        <v>40</v>
      </c>
      <c r="I301" s="6" t="s">
        <v>275</v>
      </c>
      <c r="J301" s="5">
        <v>45</v>
      </c>
      <c r="K301" s="5">
        <v>0</v>
      </c>
      <c r="L301" s="5">
        <v>0.17</v>
      </c>
      <c r="M301" s="5">
        <v>1.5</v>
      </c>
      <c r="N301" s="7">
        <v>43138</v>
      </c>
      <c r="O301" s="7">
        <v>43138</v>
      </c>
      <c r="P301" s="7">
        <v>43136</v>
      </c>
      <c r="Q301" s="7">
        <v>43143</v>
      </c>
      <c r="R301" s="7">
        <v>43144</v>
      </c>
      <c r="S301" s="7">
        <v>43136</v>
      </c>
      <c r="T301" s="6" t="b">
        <v>0</v>
      </c>
      <c r="U301" s="6" t="b">
        <v>0</v>
      </c>
      <c r="V301" s="6" t="s">
        <v>0</v>
      </c>
      <c r="W301" s="6" t="b">
        <v>0</v>
      </c>
      <c r="X301" s="6"/>
      <c r="Y301" s="6" t="s">
        <v>0</v>
      </c>
      <c r="Z301" s="7">
        <v>43123</v>
      </c>
      <c r="AA301" s="5"/>
    </row>
    <row r="302" spans="1:27" x14ac:dyDescent="0.2">
      <c r="D302" s="40" t="s">
        <v>272</v>
      </c>
      <c r="E302" s="5">
        <v>80</v>
      </c>
      <c r="F302" s="6" t="s">
        <v>273</v>
      </c>
      <c r="G302" s="6" t="s">
        <v>274</v>
      </c>
      <c r="H302" s="6" t="s">
        <v>67</v>
      </c>
      <c r="I302" s="6" t="s">
        <v>275</v>
      </c>
      <c r="J302" s="5">
        <v>45</v>
      </c>
      <c r="K302" s="5">
        <v>0</v>
      </c>
      <c r="L302" s="5">
        <v>0.25</v>
      </c>
      <c r="M302" s="5">
        <v>0</v>
      </c>
      <c r="N302" s="7">
        <v>43139</v>
      </c>
      <c r="O302" s="7">
        <v>43139</v>
      </c>
      <c r="P302" s="7">
        <v>43137</v>
      </c>
      <c r="Q302" s="7">
        <v>43143</v>
      </c>
      <c r="R302" s="7">
        <v>43144</v>
      </c>
      <c r="S302" s="7">
        <v>43137</v>
      </c>
      <c r="T302" s="6" t="b">
        <v>0</v>
      </c>
      <c r="U302" s="6" t="b">
        <v>0</v>
      </c>
      <c r="V302" s="6" t="s">
        <v>0</v>
      </c>
      <c r="W302" s="6" t="b">
        <v>0</v>
      </c>
      <c r="X302" s="6"/>
      <c r="Y302" s="6" t="s">
        <v>0</v>
      </c>
      <c r="Z302" s="7">
        <v>43123</v>
      </c>
      <c r="AA302" s="5"/>
    </row>
    <row r="303" spans="1:27" x14ac:dyDescent="0.2">
      <c r="D303" s="40" t="s">
        <v>272</v>
      </c>
      <c r="E303" s="5">
        <v>90</v>
      </c>
      <c r="F303" s="6" t="s">
        <v>273</v>
      </c>
      <c r="G303" s="6" t="s">
        <v>274</v>
      </c>
      <c r="H303" s="6" t="s">
        <v>32</v>
      </c>
      <c r="I303" s="6" t="s">
        <v>275</v>
      </c>
      <c r="J303" s="5">
        <v>45</v>
      </c>
      <c r="K303" s="5">
        <v>0</v>
      </c>
      <c r="L303" s="5">
        <v>0.22</v>
      </c>
      <c r="M303" s="5">
        <v>1.52</v>
      </c>
      <c r="N303" s="7">
        <v>43139</v>
      </c>
      <c r="O303" s="7">
        <v>43139</v>
      </c>
      <c r="P303" s="7">
        <v>43137</v>
      </c>
      <c r="Q303" s="7">
        <v>43143</v>
      </c>
      <c r="R303" s="7">
        <v>43144</v>
      </c>
      <c r="S303" s="7">
        <v>43137</v>
      </c>
      <c r="T303" s="6" t="b">
        <v>0</v>
      </c>
      <c r="U303" s="6" t="b">
        <v>0</v>
      </c>
      <c r="V303" s="6" t="s">
        <v>0</v>
      </c>
      <c r="W303" s="6" t="b">
        <v>0</v>
      </c>
      <c r="X303" s="6"/>
      <c r="Y303" s="6" t="s">
        <v>106</v>
      </c>
      <c r="Z303" s="7">
        <v>43123</v>
      </c>
      <c r="AA303" s="5">
        <v>0</v>
      </c>
    </row>
    <row r="304" spans="1:27" x14ac:dyDescent="0.2">
      <c r="D304" s="40" t="s">
        <v>272</v>
      </c>
      <c r="E304" s="5">
        <v>100</v>
      </c>
      <c r="F304" s="6" t="s">
        <v>273</v>
      </c>
      <c r="G304" s="6" t="s">
        <v>274</v>
      </c>
      <c r="H304" s="6" t="s">
        <v>40</v>
      </c>
      <c r="I304" s="6" t="s">
        <v>275</v>
      </c>
      <c r="J304" s="5">
        <v>45</v>
      </c>
      <c r="K304" s="5">
        <v>0</v>
      </c>
      <c r="L304" s="5">
        <v>0.17</v>
      </c>
      <c r="M304" s="5">
        <v>0.83</v>
      </c>
      <c r="N304" s="7">
        <v>43143</v>
      </c>
      <c r="O304" s="7">
        <v>43143</v>
      </c>
      <c r="P304" s="7">
        <v>43139</v>
      </c>
      <c r="Q304" s="7">
        <v>43143</v>
      </c>
      <c r="R304" s="7">
        <v>43144</v>
      </c>
      <c r="S304" s="7">
        <v>43139</v>
      </c>
      <c r="T304" s="6" t="b">
        <v>0</v>
      </c>
      <c r="U304" s="6" t="b">
        <v>0</v>
      </c>
      <c r="V304" s="6" t="s">
        <v>0</v>
      </c>
      <c r="W304" s="6" t="b">
        <v>0</v>
      </c>
      <c r="X304" s="6"/>
      <c r="Y304" s="6" t="s">
        <v>0</v>
      </c>
      <c r="Z304" s="7">
        <v>43123</v>
      </c>
      <c r="AA304" s="5"/>
    </row>
    <row r="305" spans="2:27" x14ac:dyDescent="0.2">
      <c r="D305" s="40" t="s">
        <v>272</v>
      </c>
      <c r="E305" s="5">
        <v>110</v>
      </c>
      <c r="F305" s="6" t="s">
        <v>273</v>
      </c>
      <c r="G305" s="6" t="s">
        <v>274</v>
      </c>
      <c r="H305" s="6" t="s">
        <v>38</v>
      </c>
      <c r="I305" s="6" t="s">
        <v>275</v>
      </c>
      <c r="J305" s="5">
        <v>45</v>
      </c>
      <c r="K305" s="5">
        <v>0</v>
      </c>
      <c r="L305" s="5">
        <v>0.25</v>
      </c>
      <c r="M305" s="5">
        <v>0</v>
      </c>
      <c r="N305" s="7">
        <v>43144</v>
      </c>
      <c r="O305" s="7">
        <v>43144</v>
      </c>
      <c r="P305" s="7">
        <v>43143</v>
      </c>
      <c r="Q305" s="7">
        <v>43143</v>
      </c>
      <c r="R305" s="7">
        <v>43144</v>
      </c>
      <c r="S305" s="7">
        <v>43143</v>
      </c>
      <c r="T305" s="6" t="b">
        <v>0</v>
      </c>
      <c r="U305" s="6" t="b">
        <v>0</v>
      </c>
      <c r="V305" s="6" t="s">
        <v>0</v>
      </c>
      <c r="W305" s="6" t="b">
        <v>0</v>
      </c>
      <c r="X305" s="6"/>
      <c r="Y305" s="6" t="s">
        <v>0</v>
      </c>
      <c r="Z305" s="7">
        <v>43123</v>
      </c>
      <c r="AA305" s="5"/>
    </row>
    <row r="306" spans="2:27" x14ac:dyDescent="0.2">
      <c r="D306" s="40" t="s">
        <v>272</v>
      </c>
      <c r="E306" s="5">
        <v>120</v>
      </c>
      <c r="F306" s="6" t="s">
        <v>273</v>
      </c>
      <c r="G306" s="6" t="s">
        <v>274</v>
      </c>
      <c r="H306" s="6" t="s">
        <v>28</v>
      </c>
      <c r="I306" s="6" t="s">
        <v>275</v>
      </c>
      <c r="J306" s="5">
        <v>45</v>
      </c>
      <c r="K306" s="5">
        <v>0</v>
      </c>
      <c r="L306" s="5">
        <v>0.08</v>
      </c>
      <c r="M306" s="5">
        <v>0</v>
      </c>
      <c r="N306" s="7">
        <v>43144</v>
      </c>
      <c r="O306" s="7">
        <v>43144</v>
      </c>
      <c r="P306" s="7">
        <v>43143</v>
      </c>
      <c r="Q306" s="7">
        <v>43143</v>
      </c>
      <c r="R306" s="7">
        <v>43144</v>
      </c>
      <c r="S306" s="7">
        <v>43143</v>
      </c>
      <c r="T306" s="6" t="b">
        <v>0</v>
      </c>
      <c r="U306" s="6" t="b">
        <v>0</v>
      </c>
      <c r="V306" s="6" t="s">
        <v>0</v>
      </c>
      <c r="W306" s="6" t="b">
        <v>0</v>
      </c>
      <c r="X306" s="6"/>
      <c r="Y306" s="6" t="s">
        <v>0</v>
      </c>
      <c r="Z306" s="7">
        <v>43123</v>
      </c>
      <c r="AA306" s="5"/>
    </row>
    <row r="307" spans="2:27" collapsed="1" x14ac:dyDescent="0.2"/>
    <row r="308" spans="2:27" collapsed="1" x14ac:dyDescent="0.2">
      <c r="B308" s="3"/>
    </row>
    <row r="309" spans="2:27" x14ac:dyDescent="0.2">
      <c r="B309" s="2" t="s">
        <v>276</v>
      </c>
    </row>
    <row r="310" spans="2:27" x14ac:dyDescent="0.2">
      <c r="C310" s="3"/>
    </row>
    <row r="311" spans="2:27" x14ac:dyDescent="0.2">
      <c r="C311" s="2" t="s">
        <v>6</v>
      </c>
    </row>
    <row r="312" spans="2:27" x14ac:dyDescent="0.2">
      <c r="D312" s="3"/>
    </row>
    <row r="313" spans="2:27" ht="16.5" customHeight="1" x14ac:dyDescent="0.2">
      <c r="D313" s="4" t="s">
        <v>14</v>
      </c>
      <c r="E313" s="4" t="s">
        <v>100</v>
      </c>
      <c r="F313" s="4" t="s">
        <v>48</v>
      </c>
      <c r="G313" s="4" t="s">
        <v>22</v>
      </c>
      <c r="H313" s="4" t="s">
        <v>45</v>
      </c>
      <c r="I313" s="4" t="s">
        <v>12</v>
      </c>
      <c r="J313" s="4" t="s">
        <v>24</v>
      </c>
      <c r="K313" s="4" t="s">
        <v>57</v>
      </c>
      <c r="L313" s="4" t="s">
        <v>55</v>
      </c>
      <c r="M313" s="4" t="s">
        <v>54</v>
      </c>
      <c r="N313" s="4" t="s">
        <v>63</v>
      </c>
      <c r="O313" s="4" t="s">
        <v>23</v>
      </c>
      <c r="P313" s="4" t="s">
        <v>17</v>
      </c>
      <c r="Q313" s="4" t="s">
        <v>19</v>
      </c>
      <c r="R313" s="4" t="s">
        <v>20</v>
      </c>
      <c r="S313" s="4" t="s">
        <v>64</v>
      </c>
      <c r="T313" s="4" t="s">
        <v>58</v>
      </c>
      <c r="U313" s="4" t="s">
        <v>13</v>
      </c>
      <c r="V313" s="4" t="s">
        <v>16</v>
      </c>
      <c r="W313" s="4" t="s">
        <v>56</v>
      </c>
      <c r="X313" s="4" t="s">
        <v>18</v>
      </c>
      <c r="Y313" s="4" t="s">
        <v>53</v>
      </c>
      <c r="Z313" s="4" t="s">
        <v>21</v>
      </c>
      <c r="AA313" s="4" t="s">
        <v>101</v>
      </c>
    </row>
    <row r="314" spans="2:27" x14ac:dyDescent="0.2">
      <c r="D314" s="40" t="s">
        <v>277</v>
      </c>
      <c r="E314" s="32">
        <v>40</v>
      </c>
      <c r="F314" s="33" t="s">
        <v>278</v>
      </c>
      <c r="G314" s="33" t="s">
        <v>279</v>
      </c>
      <c r="H314" s="33" t="s">
        <v>35</v>
      </c>
      <c r="I314" s="33" t="s">
        <v>0</v>
      </c>
      <c r="J314" s="32">
        <v>2</v>
      </c>
      <c r="K314" s="32">
        <v>0</v>
      </c>
      <c r="L314" s="32">
        <v>0.23</v>
      </c>
      <c r="M314" s="32">
        <v>0.03</v>
      </c>
      <c r="N314" s="34">
        <v>43131</v>
      </c>
      <c r="O314" s="34">
        <v>43131</v>
      </c>
      <c r="P314" s="34">
        <v>43130</v>
      </c>
      <c r="Q314" s="34">
        <v>43129</v>
      </c>
      <c r="R314" s="34">
        <v>43131</v>
      </c>
      <c r="S314" s="34">
        <v>43130</v>
      </c>
      <c r="T314" s="33" t="b">
        <v>0</v>
      </c>
      <c r="U314" s="33" t="b">
        <v>0</v>
      </c>
      <c r="V314" s="33" t="s">
        <v>0</v>
      </c>
      <c r="W314" s="33" t="b">
        <v>1</v>
      </c>
      <c r="X314" s="33"/>
      <c r="Y314" s="33" t="s">
        <v>0</v>
      </c>
      <c r="Z314" s="34">
        <v>43130</v>
      </c>
      <c r="AA314" s="32"/>
    </row>
    <row r="315" spans="2:27" x14ac:dyDescent="0.2">
      <c r="D315" s="40" t="s">
        <v>280</v>
      </c>
      <c r="E315" s="5">
        <v>50</v>
      </c>
      <c r="F315" s="6" t="s">
        <v>278</v>
      </c>
      <c r="G315" s="6" t="s">
        <v>281</v>
      </c>
      <c r="H315" s="6" t="s">
        <v>67</v>
      </c>
      <c r="I315" s="6" t="s">
        <v>282</v>
      </c>
      <c r="J315" s="5">
        <v>25</v>
      </c>
      <c r="K315" s="5">
        <v>0</v>
      </c>
      <c r="L315" s="5">
        <v>0.25</v>
      </c>
      <c r="M315" s="5">
        <v>0</v>
      </c>
      <c r="N315" s="7">
        <v>43132</v>
      </c>
      <c r="O315" s="7">
        <v>43132</v>
      </c>
      <c r="P315" s="7">
        <v>43130</v>
      </c>
      <c r="Q315" s="7">
        <v>43133</v>
      </c>
      <c r="R315" s="7">
        <v>43136</v>
      </c>
      <c r="S315" s="7">
        <v>43130</v>
      </c>
      <c r="T315" s="6" t="b">
        <v>1</v>
      </c>
      <c r="U315" s="6" t="b">
        <v>0</v>
      </c>
      <c r="V315" s="6" t="s">
        <v>0</v>
      </c>
      <c r="W315" s="6" t="b">
        <v>1</v>
      </c>
      <c r="X315" s="6"/>
      <c r="Y315" s="6" t="s">
        <v>0</v>
      </c>
      <c r="Z315" s="7">
        <v>43080</v>
      </c>
      <c r="AA315" s="5"/>
    </row>
    <row r="316" spans="2:27" x14ac:dyDescent="0.2">
      <c r="D316" s="40" t="s">
        <v>280</v>
      </c>
      <c r="E316" s="5">
        <v>60</v>
      </c>
      <c r="F316" s="6" t="s">
        <v>278</v>
      </c>
      <c r="G316" s="6" t="s">
        <v>281</v>
      </c>
      <c r="H316" s="6" t="s">
        <v>32</v>
      </c>
      <c r="I316" s="6" t="s">
        <v>282</v>
      </c>
      <c r="J316" s="5">
        <v>25</v>
      </c>
      <c r="K316" s="5">
        <v>0</v>
      </c>
      <c r="L316" s="5">
        <v>0.22</v>
      </c>
      <c r="M316" s="5">
        <v>0.06</v>
      </c>
      <c r="N316" s="7">
        <v>43132</v>
      </c>
      <c r="O316" s="7">
        <v>43132</v>
      </c>
      <c r="P316" s="7">
        <v>43130</v>
      </c>
      <c r="Q316" s="7">
        <v>43133</v>
      </c>
      <c r="R316" s="7">
        <v>43136</v>
      </c>
      <c r="S316" s="7">
        <v>43130</v>
      </c>
      <c r="T316" s="6" t="b">
        <v>1</v>
      </c>
      <c r="U316" s="6" t="b">
        <v>0</v>
      </c>
      <c r="V316" s="6" t="s">
        <v>0</v>
      </c>
      <c r="W316" s="6" t="b">
        <v>0</v>
      </c>
      <c r="X316" s="6"/>
      <c r="Y316" s="6" t="s">
        <v>106</v>
      </c>
      <c r="Z316" s="7">
        <v>43080</v>
      </c>
      <c r="AA316" s="5">
        <v>0</v>
      </c>
    </row>
    <row r="317" spans="2:27" x14ac:dyDescent="0.2">
      <c r="D317" s="40" t="s">
        <v>280</v>
      </c>
      <c r="E317" s="5">
        <v>70</v>
      </c>
      <c r="F317" s="6" t="s">
        <v>278</v>
      </c>
      <c r="G317" s="6" t="s">
        <v>281</v>
      </c>
      <c r="H317" s="6" t="s">
        <v>66</v>
      </c>
      <c r="I317" s="6" t="s">
        <v>282</v>
      </c>
      <c r="J317" s="5">
        <v>25</v>
      </c>
      <c r="K317" s="5">
        <v>0</v>
      </c>
      <c r="L317" s="5">
        <v>0.08</v>
      </c>
      <c r="M317" s="5">
        <v>0</v>
      </c>
      <c r="N317" s="7">
        <v>43136</v>
      </c>
      <c r="O317" s="7">
        <v>43136</v>
      </c>
      <c r="P317" s="7">
        <v>43132</v>
      </c>
      <c r="Q317" s="7">
        <v>43133</v>
      </c>
      <c r="R317" s="7">
        <v>43136</v>
      </c>
      <c r="S317" s="7">
        <v>43132</v>
      </c>
      <c r="T317" s="6" t="b">
        <v>1</v>
      </c>
      <c r="U317" s="6" t="b">
        <v>0</v>
      </c>
      <c r="V317" s="6" t="s">
        <v>0</v>
      </c>
      <c r="W317" s="6" t="b">
        <v>0</v>
      </c>
      <c r="X317" s="6"/>
      <c r="Y317" s="6" t="s">
        <v>0</v>
      </c>
      <c r="Z317" s="7">
        <v>43080</v>
      </c>
      <c r="AA317" s="5"/>
    </row>
    <row r="318" spans="2:27" collapsed="1" x14ac:dyDescent="0.2"/>
    <row r="319" spans="2:27" collapsed="1" x14ac:dyDescent="0.2">
      <c r="B319" s="3"/>
    </row>
    <row r="320" spans="2:27" x14ac:dyDescent="0.2">
      <c r="B320" s="2" t="s">
        <v>283</v>
      </c>
    </row>
    <row r="321" spans="1:27" x14ac:dyDescent="0.2">
      <c r="C321" s="3"/>
    </row>
    <row r="322" spans="1:27" x14ac:dyDescent="0.2">
      <c r="C322" s="2" t="s">
        <v>10</v>
      </c>
    </row>
    <row r="323" spans="1:27" x14ac:dyDescent="0.2">
      <c r="D323" s="3"/>
    </row>
    <row r="324" spans="1:27" ht="16.5" customHeight="1" x14ac:dyDescent="0.2">
      <c r="D324" s="4" t="s">
        <v>14</v>
      </c>
      <c r="E324" s="4" t="s">
        <v>100</v>
      </c>
      <c r="F324" s="4" t="s">
        <v>48</v>
      </c>
      <c r="G324" s="4" t="s">
        <v>22</v>
      </c>
      <c r="H324" s="4" t="s">
        <v>45</v>
      </c>
      <c r="I324" s="4" t="s">
        <v>12</v>
      </c>
      <c r="J324" s="4" t="s">
        <v>24</v>
      </c>
      <c r="K324" s="4" t="s">
        <v>57</v>
      </c>
      <c r="L324" s="4" t="s">
        <v>55</v>
      </c>
      <c r="M324" s="4" t="s">
        <v>54</v>
      </c>
      <c r="N324" s="4" t="s">
        <v>63</v>
      </c>
      <c r="O324" s="4" t="s">
        <v>23</v>
      </c>
      <c r="P324" s="4" t="s">
        <v>17</v>
      </c>
      <c r="Q324" s="4" t="s">
        <v>19</v>
      </c>
      <c r="R324" s="4" t="s">
        <v>20</v>
      </c>
      <c r="S324" s="4" t="s">
        <v>64</v>
      </c>
      <c r="T324" s="4" t="s">
        <v>58</v>
      </c>
      <c r="U324" s="4" t="s">
        <v>13</v>
      </c>
      <c r="V324" s="4" t="s">
        <v>16</v>
      </c>
      <c r="W324" s="4" t="s">
        <v>56</v>
      </c>
      <c r="X324" s="4" t="s">
        <v>18</v>
      </c>
      <c r="Y324" s="4" t="s">
        <v>53</v>
      </c>
      <c r="Z324" s="4" t="s">
        <v>21</v>
      </c>
      <c r="AA324" s="4" t="s">
        <v>101</v>
      </c>
    </row>
    <row r="325" spans="1:27" x14ac:dyDescent="0.2">
      <c r="D325" s="40" t="s">
        <v>284</v>
      </c>
      <c r="E325" s="5">
        <v>50</v>
      </c>
      <c r="F325" s="6" t="s">
        <v>285</v>
      </c>
      <c r="G325" s="6" t="s">
        <v>286</v>
      </c>
      <c r="H325" s="6" t="s">
        <v>39</v>
      </c>
      <c r="I325" s="6" t="s">
        <v>287</v>
      </c>
      <c r="J325" s="5">
        <v>30</v>
      </c>
      <c r="K325" s="5">
        <v>0</v>
      </c>
      <c r="L325" s="5">
        <v>0.25</v>
      </c>
      <c r="M325" s="5">
        <v>0</v>
      </c>
      <c r="N325" s="7">
        <v>43132</v>
      </c>
      <c r="O325" s="7">
        <v>43132</v>
      </c>
      <c r="P325" s="7">
        <v>43130</v>
      </c>
      <c r="Q325" s="7">
        <v>43143</v>
      </c>
      <c r="R325" s="7">
        <v>43145</v>
      </c>
      <c r="S325" s="7">
        <v>43130</v>
      </c>
      <c r="T325" s="6" t="b">
        <v>0</v>
      </c>
      <c r="U325" s="6" t="b">
        <v>0</v>
      </c>
      <c r="V325" s="6" t="s">
        <v>0</v>
      </c>
      <c r="W325" s="6" t="b">
        <v>1</v>
      </c>
      <c r="X325" s="6"/>
      <c r="Y325" s="6" t="s">
        <v>0</v>
      </c>
      <c r="Z325" s="7">
        <v>43090</v>
      </c>
      <c r="AA325" s="5"/>
    </row>
    <row r="326" spans="1:27" x14ac:dyDescent="0.2">
      <c r="D326" s="40" t="s">
        <v>284</v>
      </c>
      <c r="E326" s="5">
        <v>70</v>
      </c>
      <c r="F326" s="6" t="s">
        <v>285</v>
      </c>
      <c r="G326" s="6" t="s">
        <v>286</v>
      </c>
      <c r="H326" s="6" t="s">
        <v>35</v>
      </c>
      <c r="I326" s="6" t="s">
        <v>287</v>
      </c>
      <c r="J326" s="5">
        <v>30</v>
      </c>
      <c r="K326" s="5">
        <v>0</v>
      </c>
      <c r="L326" s="5">
        <v>0.3</v>
      </c>
      <c r="M326" s="5">
        <v>1</v>
      </c>
      <c r="N326" s="7">
        <v>43132</v>
      </c>
      <c r="O326" s="7">
        <v>43132</v>
      </c>
      <c r="P326" s="7">
        <v>43131</v>
      </c>
      <c r="Q326" s="7">
        <v>43143</v>
      </c>
      <c r="R326" s="7">
        <v>43145</v>
      </c>
      <c r="S326" s="7">
        <v>43131</v>
      </c>
      <c r="T326" s="6" t="b">
        <v>0</v>
      </c>
      <c r="U326" s="6" t="b">
        <v>0</v>
      </c>
      <c r="V326" s="6" t="s">
        <v>0</v>
      </c>
      <c r="W326" s="6" t="b">
        <v>1</v>
      </c>
      <c r="X326" s="6"/>
      <c r="Y326" s="6" t="s">
        <v>0</v>
      </c>
      <c r="Z326" s="7">
        <v>43090</v>
      </c>
      <c r="AA326" s="5"/>
    </row>
    <row r="327" spans="1:27" x14ac:dyDescent="0.2">
      <c r="D327" s="40" t="s">
        <v>284</v>
      </c>
      <c r="E327" s="5">
        <v>80</v>
      </c>
      <c r="F327" s="6" t="s">
        <v>285</v>
      </c>
      <c r="G327" s="6" t="s">
        <v>286</v>
      </c>
      <c r="H327" s="6" t="s">
        <v>38</v>
      </c>
      <c r="I327" s="6" t="s">
        <v>287</v>
      </c>
      <c r="J327" s="5">
        <v>30</v>
      </c>
      <c r="K327" s="5">
        <v>0</v>
      </c>
      <c r="L327" s="5">
        <v>0.25</v>
      </c>
      <c r="M327" s="5">
        <v>0</v>
      </c>
      <c r="N327" s="7">
        <v>43136</v>
      </c>
      <c r="O327" s="7">
        <v>43136</v>
      </c>
      <c r="P327" s="7">
        <v>43132</v>
      </c>
      <c r="Q327" s="7">
        <v>43143</v>
      </c>
      <c r="R327" s="7">
        <v>43145</v>
      </c>
      <c r="S327" s="7">
        <v>43132</v>
      </c>
      <c r="T327" s="6" t="b">
        <v>0</v>
      </c>
      <c r="U327" s="6" t="b">
        <v>0</v>
      </c>
      <c r="V327" s="6" t="s">
        <v>0</v>
      </c>
      <c r="W327" s="6" t="b">
        <v>0</v>
      </c>
      <c r="X327" s="6"/>
      <c r="Y327" s="6" t="s">
        <v>0</v>
      </c>
      <c r="Z327" s="7">
        <v>43090</v>
      </c>
      <c r="AA327" s="5"/>
    </row>
    <row r="328" spans="1:27" x14ac:dyDescent="0.2">
      <c r="D328" s="40" t="s">
        <v>284</v>
      </c>
      <c r="E328" s="5">
        <v>90</v>
      </c>
      <c r="F328" s="6" t="s">
        <v>285</v>
      </c>
      <c r="G328" s="6" t="s">
        <v>286</v>
      </c>
      <c r="H328" s="6" t="s">
        <v>150</v>
      </c>
      <c r="I328" s="6" t="s">
        <v>287</v>
      </c>
      <c r="J328" s="5">
        <v>30</v>
      </c>
      <c r="K328" s="5">
        <v>0</v>
      </c>
      <c r="L328" s="5">
        <v>0</v>
      </c>
      <c r="M328" s="5">
        <v>0</v>
      </c>
      <c r="N328" s="7">
        <v>43136</v>
      </c>
      <c r="O328" s="7">
        <v>43144</v>
      </c>
      <c r="P328" s="7">
        <v>43132</v>
      </c>
      <c r="Q328" s="7">
        <v>43143</v>
      </c>
      <c r="R328" s="7">
        <v>43145</v>
      </c>
      <c r="S328" s="7">
        <v>43132</v>
      </c>
      <c r="T328" s="6" t="b">
        <v>0</v>
      </c>
      <c r="U328" s="6" t="b">
        <v>0</v>
      </c>
      <c r="V328" s="6" t="s">
        <v>0</v>
      </c>
      <c r="W328" s="6" t="b">
        <v>0</v>
      </c>
      <c r="X328" s="6"/>
      <c r="Y328" s="6" t="s">
        <v>0</v>
      </c>
      <c r="Z328" s="7">
        <v>43090</v>
      </c>
      <c r="AA328" s="5"/>
    </row>
    <row r="329" spans="1:27" x14ac:dyDescent="0.2">
      <c r="D329" s="40" t="s">
        <v>288</v>
      </c>
      <c r="E329" s="32">
        <v>100</v>
      </c>
      <c r="F329" s="33" t="s">
        <v>285</v>
      </c>
      <c r="G329" s="33" t="s">
        <v>286</v>
      </c>
      <c r="H329" s="33" t="s">
        <v>39</v>
      </c>
      <c r="I329" s="33" t="s">
        <v>289</v>
      </c>
      <c r="J329" s="32">
        <v>1</v>
      </c>
      <c r="K329" s="32">
        <v>0</v>
      </c>
      <c r="L329" s="32">
        <v>0.25</v>
      </c>
      <c r="M329" s="32">
        <v>0</v>
      </c>
      <c r="N329" s="34">
        <v>43132</v>
      </c>
      <c r="O329" s="34">
        <v>43132</v>
      </c>
      <c r="P329" s="34">
        <v>43124</v>
      </c>
      <c r="Q329" s="34">
        <v>43124</v>
      </c>
      <c r="R329" s="34">
        <v>43132</v>
      </c>
      <c r="S329" s="34">
        <v>43124</v>
      </c>
      <c r="T329" s="33" t="b">
        <v>0</v>
      </c>
      <c r="U329" s="33" t="b">
        <v>1</v>
      </c>
      <c r="V329" s="33" t="s">
        <v>0</v>
      </c>
      <c r="W329" s="33" t="b">
        <v>1</v>
      </c>
      <c r="X329" s="33"/>
      <c r="Y329" s="33" t="s">
        <v>0</v>
      </c>
      <c r="Z329" s="34">
        <v>43126</v>
      </c>
      <c r="AA329" s="32"/>
    </row>
    <row r="330" spans="1:27" x14ac:dyDescent="0.2">
      <c r="D330" s="40" t="s">
        <v>284</v>
      </c>
      <c r="E330" s="5">
        <v>100</v>
      </c>
      <c r="F330" s="6" t="s">
        <v>285</v>
      </c>
      <c r="G330" s="6" t="s">
        <v>286</v>
      </c>
      <c r="H330" s="6" t="s">
        <v>39</v>
      </c>
      <c r="I330" s="6" t="s">
        <v>287</v>
      </c>
      <c r="J330" s="5">
        <v>30</v>
      </c>
      <c r="K330" s="5">
        <v>0</v>
      </c>
      <c r="L330" s="5">
        <v>0.25</v>
      </c>
      <c r="M330" s="5">
        <v>0</v>
      </c>
      <c r="N330" s="7">
        <v>43145</v>
      </c>
      <c r="O330" s="7">
        <v>43145</v>
      </c>
      <c r="P330" s="7">
        <v>43143</v>
      </c>
      <c r="Q330" s="7">
        <v>43143</v>
      </c>
      <c r="R330" s="7">
        <v>43145</v>
      </c>
      <c r="S330" s="7">
        <v>43143</v>
      </c>
      <c r="T330" s="6" t="b">
        <v>0</v>
      </c>
      <c r="U330" s="6" t="b">
        <v>0</v>
      </c>
      <c r="V330" s="6" t="s">
        <v>0</v>
      </c>
      <c r="W330" s="6" t="b">
        <v>0</v>
      </c>
      <c r="X330" s="6"/>
      <c r="Y330" s="6" t="s">
        <v>0</v>
      </c>
      <c r="Z330" s="7">
        <v>43090</v>
      </c>
      <c r="AA330" s="5"/>
    </row>
    <row r="331" spans="1:27" x14ac:dyDescent="0.2">
      <c r="D331" s="40" t="s">
        <v>288</v>
      </c>
      <c r="E331" s="32">
        <v>110</v>
      </c>
      <c r="F331" s="33" t="s">
        <v>285</v>
      </c>
      <c r="G331" s="33" t="s">
        <v>286</v>
      </c>
      <c r="H331" s="33" t="s">
        <v>28</v>
      </c>
      <c r="I331" s="33" t="s">
        <v>289</v>
      </c>
      <c r="J331" s="32">
        <v>1</v>
      </c>
      <c r="K331" s="32">
        <v>18</v>
      </c>
      <c r="L331" s="32">
        <v>-1.36</v>
      </c>
      <c r="M331" s="32">
        <v>0</v>
      </c>
      <c r="N331" s="34">
        <v>43132</v>
      </c>
      <c r="O331" s="34">
        <v>43132</v>
      </c>
      <c r="P331" s="34">
        <v>43124</v>
      </c>
      <c r="Q331" s="34">
        <v>43124</v>
      </c>
      <c r="R331" s="34">
        <v>43132</v>
      </c>
      <c r="S331" s="34">
        <v>43124</v>
      </c>
      <c r="T331" s="33" t="b">
        <v>0</v>
      </c>
      <c r="U331" s="33" t="b">
        <v>1</v>
      </c>
      <c r="V331" s="33" t="s">
        <v>0</v>
      </c>
      <c r="W331" s="33" t="b">
        <v>0</v>
      </c>
      <c r="X331" s="33"/>
      <c r="Y331" s="33" t="s">
        <v>0</v>
      </c>
      <c r="Z331" s="34">
        <v>43126</v>
      </c>
      <c r="AA331" s="32"/>
    </row>
    <row r="332" spans="1:27" x14ac:dyDescent="0.2">
      <c r="D332" s="40" t="s">
        <v>284</v>
      </c>
      <c r="E332" s="5">
        <v>110</v>
      </c>
      <c r="F332" s="6" t="s">
        <v>285</v>
      </c>
      <c r="G332" s="6" t="s">
        <v>286</v>
      </c>
      <c r="H332" s="6" t="s">
        <v>28</v>
      </c>
      <c r="I332" s="6" t="s">
        <v>287</v>
      </c>
      <c r="J332" s="5">
        <v>30</v>
      </c>
      <c r="K332" s="5">
        <v>0</v>
      </c>
      <c r="L332" s="5">
        <v>0.08</v>
      </c>
      <c r="M332" s="5">
        <v>0</v>
      </c>
      <c r="N332" s="7">
        <v>43145</v>
      </c>
      <c r="O332" s="7">
        <v>43145</v>
      </c>
      <c r="P332" s="7">
        <v>43143</v>
      </c>
      <c r="Q332" s="7">
        <v>43143</v>
      </c>
      <c r="R332" s="7">
        <v>43145</v>
      </c>
      <c r="S332" s="7">
        <v>43143</v>
      </c>
      <c r="T332" s="6" t="b">
        <v>0</v>
      </c>
      <c r="U332" s="6" t="b">
        <v>0</v>
      </c>
      <c r="V332" s="6" t="s">
        <v>0</v>
      </c>
      <c r="W332" s="6" t="b">
        <v>0</v>
      </c>
      <c r="X332" s="6"/>
      <c r="Y332" s="6" t="s">
        <v>0</v>
      </c>
      <c r="Z332" s="7">
        <v>43090</v>
      </c>
      <c r="AA332" s="5"/>
    </row>
    <row r="333" spans="1:27" collapsed="1" x14ac:dyDescent="0.2"/>
    <row r="334" spans="1:27" collapsed="1" x14ac:dyDescent="0.2"/>
    <row r="335" spans="1:27" collapsed="1" x14ac:dyDescent="0.2">
      <c r="A335" s="3"/>
    </row>
    <row r="336" spans="1:27" x14ac:dyDescent="0.2">
      <c r="A336" s="2" t="s">
        <v>290</v>
      </c>
    </row>
    <row r="337" spans="2:27" x14ac:dyDescent="0.2">
      <c r="B337" s="3"/>
    </row>
    <row r="338" spans="2:27" x14ac:dyDescent="0.2">
      <c r="B338" s="2" t="s">
        <v>291</v>
      </c>
    </row>
    <row r="339" spans="2:27" x14ac:dyDescent="0.2">
      <c r="C339" s="3"/>
    </row>
    <row r="340" spans="2:27" x14ac:dyDescent="0.2">
      <c r="C340" s="2" t="s">
        <v>7</v>
      </c>
    </row>
    <row r="341" spans="2:27" x14ac:dyDescent="0.2">
      <c r="D341" s="3"/>
    </row>
    <row r="342" spans="2:27" ht="16.5" customHeight="1" x14ac:dyDescent="0.2">
      <c r="D342" s="4" t="s">
        <v>14</v>
      </c>
      <c r="E342" s="4" t="s">
        <v>100</v>
      </c>
      <c r="F342" s="4" t="s">
        <v>48</v>
      </c>
      <c r="G342" s="4" t="s">
        <v>22</v>
      </c>
      <c r="H342" s="4" t="s">
        <v>45</v>
      </c>
      <c r="I342" s="4" t="s">
        <v>12</v>
      </c>
      <c r="J342" s="4" t="s">
        <v>24</v>
      </c>
      <c r="K342" s="4" t="s">
        <v>57</v>
      </c>
      <c r="L342" s="4" t="s">
        <v>55</v>
      </c>
      <c r="M342" s="4" t="s">
        <v>54</v>
      </c>
      <c r="N342" s="4" t="s">
        <v>63</v>
      </c>
      <c r="O342" s="4" t="s">
        <v>23</v>
      </c>
      <c r="P342" s="4" t="s">
        <v>17</v>
      </c>
      <c r="Q342" s="4" t="s">
        <v>19</v>
      </c>
      <c r="R342" s="4" t="s">
        <v>20</v>
      </c>
      <c r="S342" s="4" t="s">
        <v>64</v>
      </c>
      <c r="T342" s="4" t="s">
        <v>58</v>
      </c>
      <c r="U342" s="4" t="s">
        <v>13</v>
      </c>
      <c r="V342" s="4" t="s">
        <v>16</v>
      </c>
      <c r="W342" s="4" t="s">
        <v>56</v>
      </c>
      <c r="X342" s="4" t="s">
        <v>18</v>
      </c>
      <c r="Y342" s="4" t="s">
        <v>53</v>
      </c>
      <c r="Z342" s="4" t="s">
        <v>21</v>
      </c>
      <c r="AA342" s="4" t="s">
        <v>101</v>
      </c>
    </row>
    <row r="343" spans="2:27" x14ac:dyDescent="0.2">
      <c r="D343" s="40" t="s">
        <v>292</v>
      </c>
      <c r="E343" s="5">
        <v>30</v>
      </c>
      <c r="F343" s="6" t="s">
        <v>293</v>
      </c>
      <c r="G343" s="6" t="s">
        <v>294</v>
      </c>
      <c r="H343" s="6" t="s">
        <v>30</v>
      </c>
      <c r="I343" s="6" t="s">
        <v>295</v>
      </c>
      <c r="J343" s="5">
        <v>1</v>
      </c>
      <c r="K343" s="5">
        <v>0</v>
      </c>
      <c r="L343" s="5">
        <v>0</v>
      </c>
      <c r="M343" s="5">
        <v>0.04</v>
      </c>
      <c r="N343" s="7">
        <v>43131</v>
      </c>
      <c r="O343" s="7">
        <v>43131</v>
      </c>
      <c r="P343" s="7">
        <v>43130</v>
      </c>
      <c r="Q343" s="7">
        <v>43136</v>
      </c>
      <c r="R343" s="7">
        <v>43137</v>
      </c>
      <c r="S343" s="7">
        <v>43130</v>
      </c>
      <c r="T343" s="6" t="b">
        <v>0</v>
      </c>
      <c r="U343" s="6" t="b">
        <v>0</v>
      </c>
      <c r="V343" s="6" t="s">
        <v>0</v>
      </c>
      <c r="W343" s="6" t="b">
        <v>1</v>
      </c>
      <c r="X343" s="6"/>
      <c r="Y343" s="6" t="s">
        <v>0</v>
      </c>
      <c r="Z343" s="7">
        <v>43125</v>
      </c>
      <c r="AA343" s="5"/>
    </row>
    <row r="344" spans="2:27" x14ac:dyDescent="0.2">
      <c r="D344" s="40" t="s">
        <v>292</v>
      </c>
      <c r="E344" s="5">
        <v>40</v>
      </c>
      <c r="F344" s="6" t="s">
        <v>293</v>
      </c>
      <c r="G344" s="6" t="s">
        <v>294</v>
      </c>
      <c r="H344" s="6" t="s">
        <v>40</v>
      </c>
      <c r="I344" s="6" t="s">
        <v>295</v>
      </c>
      <c r="J344" s="5">
        <v>1</v>
      </c>
      <c r="K344" s="5">
        <v>0</v>
      </c>
      <c r="L344" s="5">
        <v>0.22</v>
      </c>
      <c r="M344" s="5">
        <v>0.04</v>
      </c>
      <c r="N344" s="7">
        <v>43132</v>
      </c>
      <c r="O344" s="7">
        <v>43132</v>
      </c>
      <c r="P344" s="7">
        <v>43131</v>
      </c>
      <c r="Q344" s="7">
        <v>43136</v>
      </c>
      <c r="R344" s="7">
        <v>43137</v>
      </c>
      <c r="S344" s="7">
        <v>43131</v>
      </c>
      <c r="T344" s="6" t="b">
        <v>0</v>
      </c>
      <c r="U344" s="6" t="b">
        <v>0</v>
      </c>
      <c r="V344" s="6" t="s">
        <v>0</v>
      </c>
      <c r="W344" s="6" t="b">
        <v>0</v>
      </c>
      <c r="X344" s="6"/>
      <c r="Y344" s="6" t="s">
        <v>0</v>
      </c>
      <c r="Z344" s="7">
        <v>43125</v>
      </c>
      <c r="AA344" s="5"/>
    </row>
    <row r="345" spans="2:27" x14ac:dyDescent="0.2">
      <c r="D345" s="40" t="s">
        <v>292</v>
      </c>
      <c r="E345" s="5">
        <v>50</v>
      </c>
      <c r="F345" s="6" t="s">
        <v>293</v>
      </c>
      <c r="G345" s="6" t="s">
        <v>294</v>
      </c>
      <c r="H345" s="6" t="s">
        <v>35</v>
      </c>
      <c r="I345" s="6" t="s">
        <v>295</v>
      </c>
      <c r="J345" s="5">
        <v>1</v>
      </c>
      <c r="K345" s="5">
        <v>0</v>
      </c>
      <c r="L345" s="5">
        <v>0.25</v>
      </c>
      <c r="M345" s="5">
        <v>0.01</v>
      </c>
      <c r="N345" s="7">
        <v>43136</v>
      </c>
      <c r="O345" s="7">
        <v>43136</v>
      </c>
      <c r="P345" s="7">
        <v>43132</v>
      </c>
      <c r="Q345" s="7">
        <v>43136</v>
      </c>
      <c r="R345" s="7">
        <v>43137</v>
      </c>
      <c r="S345" s="7">
        <v>43132</v>
      </c>
      <c r="T345" s="6" t="b">
        <v>0</v>
      </c>
      <c r="U345" s="6" t="b">
        <v>0</v>
      </c>
      <c r="V345" s="6" t="s">
        <v>0</v>
      </c>
      <c r="W345" s="6" t="b">
        <v>0</v>
      </c>
      <c r="X345" s="6"/>
      <c r="Y345" s="6" t="s">
        <v>0</v>
      </c>
      <c r="Z345" s="7">
        <v>43125</v>
      </c>
      <c r="AA345" s="5"/>
    </row>
    <row r="346" spans="2:27" x14ac:dyDescent="0.2">
      <c r="D346" s="40" t="s">
        <v>292</v>
      </c>
      <c r="E346" s="5">
        <v>60</v>
      </c>
      <c r="F346" s="6" t="s">
        <v>293</v>
      </c>
      <c r="G346" s="6" t="s">
        <v>294</v>
      </c>
      <c r="H346" s="6" t="s">
        <v>67</v>
      </c>
      <c r="I346" s="6" t="s">
        <v>295</v>
      </c>
      <c r="J346" s="5">
        <v>1</v>
      </c>
      <c r="K346" s="5">
        <v>0</v>
      </c>
      <c r="L346" s="5">
        <v>0.25</v>
      </c>
      <c r="M346" s="5">
        <v>0</v>
      </c>
      <c r="N346" s="7">
        <v>43137</v>
      </c>
      <c r="O346" s="7">
        <v>43137</v>
      </c>
      <c r="P346" s="7">
        <v>43136</v>
      </c>
      <c r="Q346" s="7">
        <v>43136</v>
      </c>
      <c r="R346" s="7">
        <v>43137</v>
      </c>
      <c r="S346" s="7">
        <v>43136</v>
      </c>
      <c r="T346" s="6" t="b">
        <v>0</v>
      </c>
      <c r="U346" s="6" t="b">
        <v>0</v>
      </c>
      <c r="V346" s="6" t="s">
        <v>0</v>
      </c>
      <c r="W346" s="6" t="b">
        <v>0</v>
      </c>
      <c r="X346" s="6"/>
      <c r="Y346" s="6" t="s">
        <v>0</v>
      </c>
      <c r="Z346" s="7">
        <v>43125</v>
      </c>
      <c r="AA346" s="5"/>
    </row>
    <row r="347" spans="2:27" x14ac:dyDescent="0.2">
      <c r="D347" s="40" t="s">
        <v>292</v>
      </c>
      <c r="E347" s="5">
        <v>70</v>
      </c>
      <c r="F347" s="6" t="s">
        <v>293</v>
      </c>
      <c r="G347" s="6" t="s">
        <v>294</v>
      </c>
      <c r="H347" s="6" t="s">
        <v>65</v>
      </c>
      <c r="I347" s="6" t="s">
        <v>295</v>
      </c>
      <c r="J347" s="5">
        <v>1</v>
      </c>
      <c r="K347" s="5">
        <v>0</v>
      </c>
      <c r="L347" s="5">
        <v>0.08</v>
      </c>
      <c r="M347" s="5">
        <v>0</v>
      </c>
      <c r="N347" s="7">
        <v>43137</v>
      </c>
      <c r="O347" s="7">
        <v>43137</v>
      </c>
      <c r="P347" s="7">
        <v>43136</v>
      </c>
      <c r="Q347" s="7">
        <v>43136</v>
      </c>
      <c r="R347" s="7">
        <v>43137</v>
      </c>
      <c r="S347" s="7">
        <v>43136</v>
      </c>
      <c r="T347" s="6" t="b">
        <v>0</v>
      </c>
      <c r="U347" s="6" t="b">
        <v>0</v>
      </c>
      <c r="V347" s="6" t="s">
        <v>0</v>
      </c>
      <c r="W347" s="6" t="b">
        <v>0</v>
      </c>
      <c r="X347" s="6"/>
      <c r="Y347" s="6" t="s">
        <v>0</v>
      </c>
      <c r="Z347" s="7">
        <v>43125</v>
      </c>
      <c r="AA347" s="5"/>
    </row>
    <row r="348" spans="2:27" collapsed="1" x14ac:dyDescent="0.2"/>
    <row r="349" spans="2:27" collapsed="1" x14ac:dyDescent="0.2">
      <c r="B349" s="3"/>
    </row>
    <row r="350" spans="2:27" x14ac:dyDescent="0.2">
      <c r="B350" s="2" t="s">
        <v>296</v>
      </c>
    </row>
    <row r="351" spans="2:27" x14ac:dyDescent="0.2">
      <c r="C351" s="3"/>
    </row>
    <row r="352" spans="2:27" x14ac:dyDescent="0.2">
      <c r="C352" s="2" t="s">
        <v>10</v>
      </c>
    </row>
    <row r="353" spans="2:27" x14ac:dyDescent="0.2">
      <c r="D353" s="3"/>
    </row>
    <row r="354" spans="2:27" ht="16.5" customHeight="1" x14ac:dyDescent="0.2">
      <c r="D354" s="4" t="s">
        <v>14</v>
      </c>
      <c r="E354" s="4" t="s">
        <v>100</v>
      </c>
      <c r="F354" s="4" t="s">
        <v>48</v>
      </c>
      <c r="G354" s="4" t="s">
        <v>22</v>
      </c>
      <c r="H354" s="4" t="s">
        <v>45</v>
      </c>
      <c r="I354" s="4" t="s">
        <v>12</v>
      </c>
      <c r="J354" s="4" t="s">
        <v>24</v>
      </c>
      <c r="K354" s="4" t="s">
        <v>57</v>
      </c>
      <c r="L354" s="4" t="s">
        <v>55</v>
      </c>
      <c r="M354" s="4" t="s">
        <v>54</v>
      </c>
      <c r="N354" s="4" t="s">
        <v>63</v>
      </c>
      <c r="O354" s="4" t="s">
        <v>23</v>
      </c>
      <c r="P354" s="4" t="s">
        <v>17</v>
      </c>
      <c r="Q354" s="4" t="s">
        <v>19</v>
      </c>
      <c r="R354" s="4" t="s">
        <v>20</v>
      </c>
      <c r="S354" s="4" t="s">
        <v>64</v>
      </c>
      <c r="T354" s="4" t="s">
        <v>58</v>
      </c>
      <c r="U354" s="4" t="s">
        <v>13</v>
      </c>
      <c r="V354" s="4" t="s">
        <v>16</v>
      </c>
      <c r="W354" s="4" t="s">
        <v>56</v>
      </c>
      <c r="X354" s="4" t="s">
        <v>18</v>
      </c>
      <c r="Y354" s="4" t="s">
        <v>53</v>
      </c>
      <c r="Z354" s="4" t="s">
        <v>21</v>
      </c>
      <c r="AA354" s="4" t="s">
        <v>101</v>
      </c>
    </row>
    <row r="355" spans="2:27" x14ac:dyDescent="0.2">
      <c r="D355" s="40" t="s">
        <v>297</v>
      </c>
      <c r="E355" s="32">
        <v>30</v>
      </c>
      <c r="F355" s="33" t="s">
        <v>298</v>
      </c>
      <c r="G355" s="33" t="s">
        <v>299</v>
      </c>
      <c r="H355" s="33" t="s">
        <v>36</v>
      </c>
      <c r="I355" s="33" t="s">
        <v>0</v>
      </c>
      <c r="J355" s="32">
        <v>7</v>
      </c>
      <c r="K355" s="32">
        <v>0</v>
      </c>
      <c r="L355" s="32">
        <v>0.25</v>
      </c>
      <c r="M355" s="32">
        <v>0.16</v>
      </c>
      <c r="N355" s="34">
        <v>43131</v>
      </c>
      <c r="O355" s="34">
        <v>43131</v>
      </c>
      <c r="P355" s="34">
        <v>43130</v>
      </c>
      <c r="Q355" s="34">
        <v>43130</v>
      </c>
      <c r="R355" s="34">
        <v>43143</v>
      </c>
      <c r="S355" s="34">
        <v>43130</v>
      </c>
      <c r="T355" s="33" t="b">
        <v>0</v>
      </c>
      <c r="U355" s="33" t="b">
        <v>0</v>
      </c>
      <c r="V355" s="33" t="s">
        <v>0</v>
      </c>
      <c r="W355" s="33" t="b">
        <v>1</v>
      </c>
      <c r="X355" s="33"/>
      <c r="Y355" s="33" t="s">
        <v>0</v>
      </c>
      <c r="Z355" s="34">
        <v>43130</v>
      </c>
      <c r="AA355" s="32"/>
    </row>
    <row r="356" spans="2:27" x14ac:dyDescent="0.2">
      <c r="D356" s="40" t="s">
        <v>297</v>
      </c>
      <c r="E356" s="32">
        <v>40</v>
      </c>
      <c r="F356" s="33" t="s">
        <v>298</v>
      </c>
      <c r="G356" s="33" t="s">
        <v>299</v>
      </c>
      <c r="H356" s="33" t="s">
        <v>43</v>
      </c>
      <c r="I356" s="33" t="s">
        <v>0</v>
      </c>
      <c r="J356" s="32">
        <v>7</v>
      </c>
      <c r="K356" s="32">
        <v>0</v>
      </c>
      <c r="L356" s="32">
        <v>0.1</v>
      </c>
      <c r="M356" s="32">
        <v>0.06</v>
      </c>
      <c r="N356" s="34">
        <v>43132</v>
      </c>
      <c r="O356" s="34">
        <v>43132</v>
      </c>
      <c r="P356" s="34">
        <v>43130</v>
      </c>
      <c r="Q356" s="34">
        <v>43130</v>
      </c>
      <c r="R356" s="34">
        <v>43143</v>
      </c>
      <c r="S356" s="34">
        <v>43130</v>
      </c>
      <c r="T356" s="33" t="b">
        <v>0</v>
      </c>
      <c r="U356" s="33" t="b">
        <v>0</v>
      </c>
      <c r="V356" s="33" t="s">
        <v>0</v>
      </c>
      <c r="W356" s="33" t="b">
        <v>0</v>
      </c>
      <c r="X356" s="33"/>
      <c r="Y356" s="33" t="s">
        <v>0</v>
      </c>
      <c r="Z356" s="34">
        <v>43130</v>
      </c>
      <c r="AA356" s="32"/>
    </row>
    <row r="357" spans="2:27" x14ac:dyDescent="0.2">
      <c r="D357" s="40" t="s">
        <v>297</v>
      </c>
      <c r="E357" s="32">
        <v>50</v>
      </c>
      <c r="F357" s="33" t="s">
        <v>298</v>
      </c>
      <c r="G357" s="33" t="s">
        <v>299</v>
      </c>
      <c r="H357" s="33" t="s">
        <v>33</v>
      </c>
      <c r="I357" s="33" t="s">
        <v>0</v>
      </c>
      <c r="J357" s="32">
        <v>7</v>
      </c>
      <c r="K357" s="32">
        <v>0</v>
      </c>
      <c r="L357" s="32">
        <v>0.28999999999999998</v>
      </c>
      <c r="M357" s="32">
        <v>0.41</v>
      </c>
      <c r="N357" s="34">
        <v>43136</v>
      </c>
      <c r="O357" s="34">
        <v>43136</v>
      </c>
      <c r="P357" s="34">
        <v>43130</v>
      </c>
      <c r="Q357" s="34">
        <v>43130</v>
      </c>
      <c r="R357" s="34">
        <v>43143</v>
      </c>
      <c r="S357" s="34">
        <v>43130</v>
      </c>
      <c r="T357" s="33" t="b">
        <v>0</v>
      </c>
      <c r="U357" s="33" t="b">
        <v>0</v>
      </c>
      <c r="V357" s="33" t="s">
        <v>0</v>
      </c>
      <c r="W357" s="33" t="b">
        <v>0</v>
      </c>
      <c r="X357" s="33"/>
      <c r="Y357" s="33" t="s">
        <v>0</v>
      </c>
      <c r="Z357" s="34">
        <v>43130</v>
      </c>
      <c r="AA357" s="32"/>
    </row>
    <row r="358" spans="2:27" x14ac:dyDescent="0.2">
      <c r="D358" s="40" t="s">
        <v>297</v>
      </c>
      <c r="E358" s="32">
        <v>60</v>
      </c>
      <c r="F358" s="33" t="s">
        <v>298</v>
      </c>
      <c r="G358" s="33" t="s">
        <v>299</v>
      </c>
      <c r="H358" s="33" t="s">
        <v>35</v>
      </c>
      <c r="I358" s="33" t="s">
        <v>0</v>
      </c>
      <c r="J358" s="32">
        <v>7</v>
      </c>
      <c r="K358" s="32">
        <v>0</v>
      </c>
      <c r="L358" s="32">
        <v>0.35</v>
      </c>
      <c r="M358" s="32">
        <v>0.21</v>
      </c>
      <c r="N358" s="34">
        <v>43137</v>
      </c>
      <c r="O358" s="34">
        <v>43137</v>
      </c>
      <c r="P358" s="34">
        <v>43130</v>
      </c>
      <c r="Q358" s="34">
        <v>43130</v>
      </c>
      <c r="R358" s="34">
        <v>43143</v>
      </c>
      <c r="S358" s="34">
        <v>43130</v>
      </c>
      <c r="T358" s="33" t="b">
        <v>0</v>
      </c>
      <c r="U358" s="33" t="b">
        <v>0</v>
      </c>
      <c r="V358" s="33" t="s">
        <v>0</v>
      </c>
      <c r="W358" s="33" t="b">
        <v>0</v>
      </c>
      <c r="X358" s="33"/>
      <c r="Y358" s="33" t="s">
        <v>0</v>
      </c>
      <c r="Z358" s="34">
        <v>43130</v>
      </c>
      <c r="AA358" s="32"/>
    </row>
    <row r="359" spans="2:27" x14ac:dyDescent="0.2">
      <c r="D359" s="40" t="s">
        <v>297</v>
      </c>
      <c r="E359" s="32">
        <v>70</v>
      </c>
      <c r="F359" s="33" t="s">
        <v>298</v>
      </c>
      <c r="G359" s="33" t="s">
        <v>299</v>
      </c>
      <c r="H359" s="33" t="s">
        <v>41</v>
      </c>
      <c r="I359" s="33" t="s">
        <v>0</v>
      </c>
      <c r="J359" s="32">
        <v>7</v>
      </c>
      <c r="K359" s="32">
        <v>0</v>
      </c>
      <c r="L359" s="32">
        <v>0.17</v>
      </c>
      <c r="M359" s="32">
        <v>0.57999999999999996</v>
      </c>
      <c r="N359" s="34">
        <v>43138</v>
      </c>
      <c r="O359" s="34">
        <v>43138</v>
      </c>
      <c r="P359" s="34">
        <v>43130</v>
      </c>
      <c r="Q359" s="34">
        <v>43130</v>
      </c>
      <c r="R359" s="34">
        <v>43143</v>
      </c>
      <c r="S359" s="34">
        <v>43130</v>
      </c>
      <c r="T359" s="33" t="b">
        <v>0</v>
      </c>
      <c r="U359" s="33" t="b">
        <v>0</v>
      </c>
      <c r="V359" s="33" t="s">
        <v>0</v>
      </c>
      <c r="W359" s="33" t="b">
        <v>0</v>
      </c>
      <c r="X359" s="33"/>
      <c r="Y359" s="33" t="s">
        <v>0</v>
      </c>
      <c r="Z359" s="34">
        <v>43130</v>
      </c>
      <c r="AA359" s="32"/>
    </row>
    <row r="360" spans="2:27" x14ac:dyDescent="0.2">
      <c r="D360" s="40" t="s">
        <v>297</v>
      </c>
      <c r="E360" s="32">
        <v>80</v>
      </c>
      <c r="F360" s="33" t="s">
        <v>298</v>
      </c>
      <c r="G360" s="33" t="s">
        <v>299</v>
      </c>
      <c r="H360" s="33" t="s">
        <v>40</v>
      </c>
      <c r="I360" s="33" t="s">
        <v>0</v>
      </c>
      <c r="J360" s="32">
        <v>7</v>
      </c>
      <c r="K360" s="32">
        <v>0</v>
      </c>
      <c r="L360" s="32">
        <v>0.22</v>
      </c>
      <c r="M360" s="32">
        <v>0.57999999999999996</v>
      </c>
      <c r="N360" s="34">
        <v>43143</v>
      </c>
      <c r="O360" s="34">
        <v>43143</v>
      </c>
      <c r="P360" s="34">
        <v>43130</v>
      </c>
      <c r="Q360" s="34">
        <v>43130</v>
      </c>
      <c r="R360" s="34">
        <v>43143</v>
      </c>
      <c r="S360" s="34">
        <v>43130</v>
      </c>
      <c r="T360" s="33" t="b">
        <v>0</v>
      </c>
      <c r="U360" s="33" t="b">
        <v>0</v>
      </c>
      <c r="V360" s="33" t="s">
        <v>0</v>
      </c>
      <c r="W360" s="33" t="b">
        <v>0</v>
      </c>
      <c r="X360" s="33"/>
      <c r="Y360" s="33" t="s">
        <v>0</v>
      </c>
      <c r="Z360" s="34">
        <v>43130</v>
      </c>
      <c r="AA360" s="32"/>
    </row>
    <row r="361" spans="2:27" x14ac:dyDescent="0.2">
      <c r="D361" s="40" t="s">
        <v>300</v>
      </c>
      <c r="E361" s="5">
        <v>90</v>
      </c>
      <c r="F361" s="6" t="s">
        <v>298</v>
      </c>
      <c r="G361" s="6" t="s">
        <v>301</v>
      </c>
      <c r="H361" s="6" t="s">
        <v>38</v>
      </c>
      <c r="I361" s="6" t="s">
        <v>302</v>
      </c>
      <c r="J361" s="5">
        <v>7</v>
      </c>
      <c r="K361" s="5">
        <v>0</v>
      </c>
      <c r="L361" s="5">
        <v>0.25</v>
      </c>
      <c r="M361" s="5">
        <v>0</v>
      </c>
      <c r="N361" s="7">
        <v>43143</v>
      </c>
      <c r="O361" s="7">
        <v>43143</v>
      </c>
      <c r="P361" s="7">
        <v>43131</v>
      </c>
      <c r="Q361" s="41">
        <v>43131</v>
      </c>
      <c r="R361" s="7">
        <v>43143</v>
      </c>
      <c r="S361" s="7">
        <v>43131</v>
      </c>
      <c r="T361" s="6" t="b">
        <v>1</v>
      </c>
      <c r="U361" s="6" t="b">
        <v>1</v>
      </c>
      <c r="V361" s="6" t="s">
        <v>0</v>
      </c>
      <c r="W361" s="6" t="b">
        <v>1</v>
      </c>
      <c r="X361" s="6"/>
      <c r="Y361" s="6" t="s">
        <v>0</v>
      </c>
      <c r="Z361" s="7">
        <v>43130</v>
      </c>
      <c r="AA361" s="5"/>
    </row>
    <row r="362" spans="2:27" x14ac:dyDescent="0.2">
      <c r="D362" s="40" t="s">
        <v>300</v>
      </c>
      <c r="E362" s="5">
        <v>100</v>
      </c>
      <c r="F362" s="6" t="s">
        <v>298</v>
      </c>
      <c r="G362" s="6" t="s">
        <v>301</v>
      </c>
      <c r="H362" s="6" t="s">
        <v>28</v>
      </c>
      <c r="I362" s="6" t="s">
        <v>302</v>
      </c>
      <c r="J362" s="5">
        <v>7</v>
      </c>
      <c r="K362" s="5">
        <v>0</v>
      </c>
      <c r="L362" s="5">
        <v>0</v>
      </c>
      <c r="M362" s="5">
        <v>0</v>
      </c>
      <c r="N362" s="7">
        <v>43143</v>
      </c>
      <c r="O362" s="7">
        <v>43143</v>
      </c>
      <c r="P362" s="7">
        <v>43131</v>
      </c>
      <c r="Q362" s="41">
        <v>43131</v>
      </c>
      <c r="R362" s="7">
        <v>43143</v>
      </c>
      <c r="S362" s="7">
        <v>43131</v>
      </c>
      <c r="T362" s="6" t="b">
        <v>1</v>
      </c>
      <c r="U362" s="6" t="b">
        <v>1</v>
      </c>
      <c r="V362" s="6" t="s">
        <v>0</v>
      </c>
      <c r="W362" s="6" t="b">
        <v>0</v>
      </c>
      <c r="X362" s="6"/>
      <c r="Y362" s="6" t="s">
        <v>0</v>
      </c>
      <c r="Z362" s="7">
        <v>43130</v>
      </c>
      <c r="AA362" s="5"/>
    </row>
    <row r="363" spans="2:27" collapsed="1" x14ac:dyDescent="0.2"/>
    <row r="364" spans="2:27" collapsed="1" x14ac:dyDescent="0.2">
      <c r="B364" s="3"/>
    </row>
    <row r="365" spans="2:27" x14ac:dyDescent="0.2">
      <c r="B365" s="2" t="s">
        <v>303</v>
      </c>
    </row>
    <row r="366" spans="2:27" x14ac:dyDescent="0.2">
      <c r="C366" s="3"/>
    </row>
    <row r="367" spans="2:27" x14ac:dyDescent="0.2">
      <c r="C367" s="2" t="s">
        <v>6</v>
      </c>
    </row>
    <row r="368" spans="2:27" x14ac:dyDescent="0.2">
      <c r="D368" s="3"/>
    </row>
    <row r="369" spans="2:27" ht="16.5" customHeight="1" x14ac:dyDescent="0.2">
      <c r="D369" s="4" t="s">
        <v>14</v>
      </c>
      <c r="E369" s="4" t="s">
        <v>100</v>
      </c>
      <c r="F369" s="4" t="s">
        <v>48</v>
      </c>
      <c r="G369" s="4" t="s">
        <v>22</v>
      </c>
      <c r="H369" s="4" t="s">
        <v>45</v>
      </c>
      <c r="I369" s="4" t="s">
        <v>12</v>
      </c>
      <c r="J369" s="4" t="s">
        <v>24</v>
      </c>
      <c r="K369" s="4" t="s">
        <v>57</v>
      </c>
      <c r="L369" s="4" t="s">
        <v>55</v>
      </c>
      <c r="M369" s="4" t="s">
        <v>54</v>
      </c>
      <c r="N369" s="4" t="s">
        <v>63</v>
      </c>
      <c r="O369" s="4" t="s">
        <v>23</v>
      </c>
      <c r="P369" s="4" t="s">
        <v>17</v>
      </c>
      <c r="Q369" s="4" t="s">
        <v>19</v>
      </c>
      <c r="R369" s="4" t="s">
        <v>20</v>
      </c>
      <c r="S369" s="4" t="s">
        <v>64</v>
      </c>
      <c r="T369" s="4" t="s">
        <v>58</v>
      </c>
      <c r="U369" s="4" t="s">
        <v>13</v>
      </c>
      <c r="V369" s="4" t="s">
        <v>16</v>
      </c>
      <c r="W369" s="4" t="s">
        <v>56</v>
      </c>
      <c r="X369" s="4" t="s">
        <v>18</v>
      </c>
      <c r="Y369" s="4" t="s">
        <v>53</v>
      </c>
      <c r="Z369" s="4" t="s">
        <v>21</v>
      </c>
      <c r="AA369" s="4" t="s">
        <v>101</v>
      </c>
    </row>
    <row r="370" spans="2:27" x14ac:dyDescent="0.2">
      <c r="D370" s="40" t="s">
        <v>304</v>
      </c>
      <c r="E370" s="5">
        <v>50</v>
      </c>
      <c r="F370" s="6" t="s">
        <v>305</v>
      </c>
      <c r="G370" s="6" t="s">
        <v>306</v>
      </c>
      <c r="H370" s="6" t="s">
        <v>34</v>
      </c>
      <c r="I370" s="6" t="s">
        <v>151</v>
      </c>
      <c r="J370" s="5">
        <v>300</v>
      </c>
      <c r="K370" s="5">
        <v>0</v>
      </c>
      <c r="L370" s="5">
        <v>0.28999999999999998</v>
      </c>
      <c r="M370" s="5">
        <v>2.71</v>
      </c>
      <c r="N370" s="7">
        <v>43131</v>
      </c>
      <c r="O370" s="7">
        <v>43132</v>
      </c>
      <c r="P370" s="7">
        <v>43131</v>
      </c>
      <c r="Q370" s="7">
        <v>43136</v>
      </c>
      <c r="R370" s="7">
        <v>43137</v>
      </c>
      <c r="S370" s="7">
        <v>43131</v>
      </c>
      <c r="T370" s="6" t="b">
        <v>0</v>
      </c>
      <c r="U370" s="6" t="b">
        <v>0</v>
      </c>
      <c r="V370" s="6" t="s">
        <v>0</v>
      </c>
      <c r="W370" s="6" t="b">
        <v>1</v>
      </c>
      <c r="X370" s="6"/>
      <c r="Y370" s="6" t="s">
        <v>0</v>
      </c>
      <c r="Z370" s="7">
        <v>43040</v>
      </c>
      <c r="AA370" s="5"/>
    </row>
    <row r="371" spans="2:27" x14ac:dyDescent="0.2">
      <c r="D371" s="40" t="s">
        <v>304</v>
      </c>
      <c r="E371" s="5">
        <v>60</v>
      </c>
      <c r="F371" s="6" t="s">
        <v>305</v>
      </c>
      <c r="G371" s="6" t="s">
        <v>306</v>
      </c>
      <c r="H371" s="6" t="s">
        <v>178</v>
      </c>
      <c r="I371" s="6" t="s">
        <v>151</v>
      </c>
      <c r="J371" s="5">
        <v>300</v>
      </c>
      <c r="K371" s="5">
        <v>0</v>
      </c>
      <c r="L371" s="5">
        <v>0.34</v>
      </c>
      <c r="M371" s="5">
        <v>0</v>
      </c>
      <c r="N371" s="7">
        <v>43136</v>
      </c>
      <c r="O371" s="7">
        <v>43136</v>
      </c>
      <c r="P371" s="7">
        <v>43132</v>
      </c>
      <c r="Q371" s="7">
        <v>43136</v>
      </c>
      <c r="R371" s="7">
        <v>43137</v>
      </c>
      <c r="S371" s="7">
        <v>43132</v>
      </c>
      <c r="T371" s="6" t="b">
        <v>0</v>
      </c>
      <c r="U371" s="6" t="b">
        <v>0</v>
      </c>
      <c r="V371" s="6" t="s">
        <v>0</v>
      </c>
      <c r="W371" s="6" t="b">
        <v>0</v>
      </c>
      <c r="X371" s="6"/>
      <c r="Y371" s="6" t="s">
        <v>0</v>
      </c>
      <c r="Z371" s="7">
        <v>43040</v>
      </c>
      <c r="AA371" s="5"/>
    </row>
    <row r="372" spans="2:27" x14ac:dyDescent="0.2">
      <c r="D372" s="40" t="s">
        <v>304</v>
      </c>
      <c r="E372" s="5">
        <v>70</v>
      </c>
      <c r="F372" s="6" t="s">
        <v>305</v>
      </c>
      <c r="G372" s="6" t="s">
        <v>306</v>
      </c>
      <c r="H372" s="6" t="s">
        <v>38</v>
      </c>
      <c r="I372" s="6" t="s">
        <v>151</v>
      </c>
      <c r="J372" s="5">
        <v>300</v>
      </c>
      <c r="K372" s="5">
        <v>0</v>
      </c>
      <c r="L372" s="5">
        <v>0.25</v>
      </c>
      <c r="M372" s="5">
        <v>0</v>
      </c>
      <c r="N372" s="7">
        <v>43137</v>
      </c>
      <c r="O372" s="7">
        <v>43137</v>
      </c>
      <c r="P372" s="7">
        <v>43136</v>
      </c>
      <c r="Q372" s="7">
        <v>43136</v>
      </c>
      <c r="R372" s="7">
        <v>43137</v>
      </c>
      <c r="S372" s="7">
        <v>43136</v>
      </c>
      <c r="T372" s="6" t="b">
        <v>0</v>
      </c>
      <c r="U372" s="6" t="b">
        <v>0</v>
      </c>
      <c r="V372" s="6" t="s">
        <v>0</v>
      </c>
      <c r="W372" s="6" t="b">
        <v>0</v>
      </c>
      <c r="X372" s="6"/>
      <c r="Y372" s="6" t="s">
        <v>0</v>
      </c>
      <c r="Z372" s="7">
        <v>43040</v>
      </c>
      <c r="AA372" s="5"/>
    </row>
    <row r="373" spans="2:27" x14ac:dyDescent="0.2">
      <c r="D373" s="40" t="s">
        <v>304</v>
      </c>
      <c r="E373" s="5">
        <v>80</v>
      </c>
      <c r="F373" s="6" t="s">
        <v>305</v>
      </c>
      <c r="G373" s="6" t="s">
        <v>306</v>
      </c>
      <c r="H373" s="6" t="s">
        <v>28</v>
      </c>
      <c r="I373" s="6" t="s">
        <v>151</v>
      </c>
      <c r="J373" s="5">
        <v>300</v>
      </c>
      <c r="K373" s="5">
        <v>0</v>
      </c>
      <c r="L373" s="5">
        <v>0.08</v>
      </c>
      <c r="M373" s="5">
        <v>0</v>
      </c>
      <c r="N373" s="7">
        <v>43137</v>
      </c>
      <c r="O373" s="7">
        <v>43137</v>
      </c>
      <c r="P373" s="7">
        <v>43136</v>
      </c>
      <c r="Q373" s="7">
        <v>43136</v>
      </c>
      <c r="R373" s="7">
        <v>43137</v>
      </c>
      <c r="S373" s="7">
        <v>43136</v>
      </c>
      <c r="T373" s="6" t="b">
        <v>0</v>
      </c>
      <c r="U373" s="6" t="b">
        <v>0</v>
      </c>
      <c r="V373" s="6" t="s">
        <v>0</v>
      </c>
      <c r="W373" s="6" t="b">
        <v>0</v>
      </c>
      <c r="X373" s="6"/>
      <c r="Y373" s="6" t="s">
        <v>0</v>
      </c>
      <c r="Z373" s="7">
        <v>43040</v>
      </c>
      <c r="AA373" s="5"/>
    </row>
    <row r="374" spans="2:27" collapsed="1" x14ac:dyDescent="0.2"/>
    <row r="375" spans="2:27" collapsed="1" x14ac:dyDescent="0.2">
      <c r="B375" s="3"/>
    </row>
    <row r="376" spans="2:27" x14ac:dyDescent="0.2">
      <c r="B376" s="2" t="s">
        <v>307</v>
      </c>
    </row>
    <row r="377" spans="2:27" x14ac:dyDescent="0.2">
      <c r="C377" s="3"/>
    </row>
    <row r="378" spans="2:27" x14ac:dyDescent="0.2">
      <c r="C378" s="2" t="s">
        <v>7</v>
      </c>
    </row>
    <row r="379" spans="2:27" x14ac:dyDescent="0.2">
      <c r="D379" s="3"/>
    </row>
    <row r="380" spans="2:27" ht="16.5" customHeight="1" x14ac:dyDescent="0.2">
      <c r="D380" s="4" t="s">
        <v>14</v>
      </c>
      <c r="E380" s="4" t="s">
        <v>100</v>
      </c>
      <c r="F380" s="4" t="s">
        <v>48</v>
      </c>
      <c r="G380" s="4" t="s">
        <v>22</v>
      </c>
      <c r="H380" s="4" t="s">
        <v>45</v>
      </c>
      <c r="I380" s="4" t="s">
        <v>12</v>
      </c>
      <c r="J380" s="4" t="s">
        <v>24</v>
      </c>
      <c r="K380" s="4" t="s">
        <v>57</v>
      </c>
      <c r="L380" s="4" t="s">
        <v>55</v>
      </c>
      <c r="M380" s="4" t="s">
        <v>54</v>
      </c>
      <c r="N380" s="4" t="s">
        <v>63</v>
      </c>
      <c r="O380" s="4" t="s">
        <v>23</v>
      </c>
      <c r="P380" s="4" t="s">
        <v>17</v>
      </c>
      <c r="Q380" s="4" t="s">
        <v>19</v>
      </c>
      <c r="R380" s="4" t="s">
        <v>20</v>
      </c>
      <c r="S380" s="4" t="s">
        <v>64</v>
      </c>
      <c r="T380" s="4" t="s">
        <v>58</v>
      </c>
      <c r="U380" s="4" t="s">
        <v>13</v>
      </c>
      <c r="V380" s="4" t="s">
        <v>16</v>
      </c>
      <c r="W380" s="4" t="s">
        <v>56</v>
      </c>
      <c r="X380" s="4" t="s">
        <v>18</v>
      </c>
      <c r="Y380" s="4" t="s">
        <v>53</v>
      </c>
      <c r="Z380" s="4" t="s">
        <v>21</v>
      </c>
      <c r="AA380" s="4" t="s">
        <v>101</v>
      </c>
    </row>
    <row r="381" spans="2:27" x14ac:dyDescent="0.2">
      <c r="D381" s="40" t="s">
        <v>308</v>
      </c>
      <c r="E381" s="5">
        <v>50</v>
      </c>
      <c r="F381" s="6" t="s">
        <v>309</v>
      </c>
      <c r="G381" s="6" t="s">
        <v>310</v>
      </c>
      <c r="H381" s="6" t="s">
        <v>43</v>
      </c>
      <c r="I381" s="6" t="s">
        <v>151</v>
      </c>
      <c r="J381" s="5">
        <v>100</v>
      </c>
      <c r="K381" s="5">
        <v>0</v>
      </c>
      <c r="L381" s="5">
        <v>0.1</v>
      </c>
      <c r="M381" s="5">
        <v>0.08</v>
      </c>
      <c r="N381" s="7">
        <v>43132</v>
      </c>
      <c r="O381" s="7">
        <v>43132</v>
      </c>
      <c r="P381" s="7">
        <v>43130</v>
      </c>
      <c r="Q381" s="7">
        <v>43136</v>
      </c>
      <c r="R381" s="7">
        <v>43138</v>
      </c>
      <c r="S381" s="7">
        <v>43130</v>
      </c>
      <c r="T381" s="6" t="b">
        <v>0</v>
      </c>
      <c r="U381" s="6" t="b">
        <v>0</v>
      </c>
      <c r="V381" s="6" t="s">
        <v>0</v>
      </c>
      <c r="W381" s="6" t="b">
        <v>1</v>
      </c>
      <c r="X381" s="6"/>
      <c r="Y381" s="6" t="s">
        <v>0</v>
      </c>
      <c r="Z381" s="7">
        <v>43040</v>
      </c>
      <c r="AA381" s="5"/>
    </row>
    <row r="382" spans="2:27" x14ac:dyDescent="0.2">
      <c r="D382" s="40" t="s">
        <v>308</v>
      </c>
      <c r="E382" s="5">
        <v>60</v>
      </c>
      <c r="F382" s="6" t="s">
        <v>309</v>
      </c>
      <c r="G382" s="6" t="s">
        <v>310</v>
      </c>
      <c r="H382" s="6" t="s">
        <v>40</v>
      </c>
      <c r="I382" s="6" t="s">
        <v>151</v>
      </c>
      <c r="J382" s="5">
        <v>100</v>
      </c>
      <c r="K382" s="5">
        <v>0</v>
      </c>
      <c r="L382" s="5">
        <v>0.22</v>
      </c>
      <c r="M382" s="5">
        <v>0.28000000000000003</v>
      </c>
      <c r="N382" s="7">
        <v>43136</v>
      </c>
      <c r="O382" s="7">
        <v>43136</v>
      </c>
      <c r="P382" s="7">
        <v>43131</v>
      </c>
      <c r="Q382" s="7">
        <v>43136</v>
      </c>
      <c r="R382" s="7">
        <v>43138</v>
      </c>
      <c r="S382" s="7">
        <v>43131</v>
      </c>
      <c r="T382" s="6" t="b">
        <v>0</v>
      </c>
      <c r="U382" s="6" t="b">
        <v>0</v>
      </c>
      <c r="V382" s="6" t="s">
        <v>0</v>
      </c>
      <c r="W382" s="6" t="b">
        <v>0</v>
      </c>
      <c r="X382" s="6"/>
      <c r="Y382" s="6" t="s">
        <v>0</v>
      </c>
      <c r="Z382" s="7">
        <v>43040</v>
      </c>
      <c r="AA382" s="5"/>
    </row>
    <row r="383" spans="2:27" x14ac:dyDescent="0.2">
      <c r="D383" s="40" t="s">
        <v>308</v>
      </c>
      <c r="E383" s="5">
        <v>70</v>
      </c>
      <c r="F383" s="6" t="s">
        <v>309</v>
      </c>
      <c r="G383" s="6" t="s">
        <v>310</v>
      </c>
      <c r="H383" s="6" t="s">
        <v>35</v>
      </c>
      <c r="I383" s="6" t="s">
        <v>151</v>
      </c>
      <c r="J383" s="5">
        <v>100</v>
      </c>
      <c r="K383" s="5">
        <v>0</v>
      </c>
      <c r="L383" s="5">
        <v>0.18</v>
      </c>
      <c r="M383" s="5">
        <v>0.39</v>
      </c>
      <c r="N383" s="7">
        <v>43137</v>
      </c>
      <c r="O383" s="7">
        <v>43137</v>
      </c>
      <c r="P383" s="7">
        <v>43132</v>
      </c>
      <c r="Q383" s="7">
        <v>43136</v>
      </c>
      <c r="R383" s="7">
        <v>43138</v>
      </c>
      <c r="S383" s="7">
        <v>43132</v>
      </c>
      <c r="T383" s="6" t="b">
        <v>0</v>
      </c>
      <c r="U383" s="6" t="b">
        <v>0</v>
      </c>
      <c r="V383" s="6" t="s">
        <v>0</v>
      </c>
      <c r="W383" s="6" t="b">
        <v>0</v>
      </c>
      <c r="X383" s="6"/>
      <c r="Y383" s="6" t="s">
        <v>0</v>
      </c>
      <c r="Z383" s="7">
        <v>43040</v>
      </c>
      <c r="AA383" s="5"/>
    </row>
    <row r="384" spans="2:27" x14ac:dyDescent="0.2">
      <c r="D384" s="40" t="s">
        <v>308</v>
      </c>
      <c r="E384" s="5">
        <v>80</v>
      </c>
      <c r="F384" s="6" t="s">
        <v>309</v>
      </c>
      <c r="G384" s="6" t="s">
        <v>310</v>
      </c>
      <c r="H384" s="6" t="s">
        <v>67</v>
      </c>
      <c r="I384" s="6" t="s">
        <v>151</v>
      </c>
      <c r="J384" s="5">
        <v>100</v>
      </c>
      <c r="K384" s="5">
        <v>0</v>
      </c>
      <c r="L384" s="5">
        <v>0.25</v>
      </c>
      <c r="M384" s="5">
        <v>0</v>
      </c>
      <c r="N384" s="7">
        <v>43138</v>
      </c>
      <c r="O384" s="7">
        <v>43138</v>
      </c>
      <c r="P384" s="7">
        <v>43136</v>
      </c>
      <c r="Q384" s="7">
        <v>43136</v>
      </c>
      <c r="R384" s="7">
        <v>43138</v>
      </c>
      <c r="S384" s="7">
        <v>43136</v>
      </c>
      <c r="T384" s="6" t="b">
        <v>0</v>
      </c>
      <c r="U384" s="6" t="b">
        <v>0</v>
      </c>
      <c r="V384" s="6" t="s">
        <v>0</v>
      </c>
      <c r="W384" s="6" t="b">
        <v>0</v>
      </c>
      <c r="X384" s="6"/>
      <c r="Y384" s="6" t="s">
        <v>0</v>
      </c>
      <c r="Z384" s="7">
        <v>43040</v>
      </c>
      <c r="AA384" s="5"/>
    </row>
    <row r="385" spans="1:27" x14ac:dyDescent="0.2">
      <c r="D385" s="40" t="s">
        <v>308</v>
      </c>
      <c r="E385" s="5">
        <v>90</v>
      </c>
      <c r="F385" s="6" t="s">
        <v>309</v>
      </c>
      <c r="G385" s="6" t="s">
        <v>310</v>
      </c>
      <c r="H385" s="6" t="s">
        <v>65</v>
      </c>
      <c r="I385" s="6" t="s">
        <v>151</v>
      </c>
      <c r="J385" s="5">
        <v>100</v>
      </c>
      <c r="K385" s="5">
        <v>0</v>
      </c>
      <c r="L385" s="5">
        <v>0.08</v>
      </c>
      <c r="M385" s="5">
        <v>0</v>
      </c>
      <c r="N385" s="7">
        <v>43138</v>
      </c>
      <c r="O385" s="7">
        <v>43138</v>
      </c>
      <c r="P385" s="7">
        <v>43136</v>
      </c>
      <c r="Q385" s="7">
        <v>43136</v>
      </c>
      <c r="R385" s="7">
        <v>43138</v>
      </c>
      <c r="S385" s="7">
        <v>43136</v>
      </c>
      <c r="T385" s="6" t="b">
        <v>0</v>
      </c>
      <c r="U385" s="6" t="b">
        <v>0</v>
      </c>
      <c r="V385" s="6" t="s">
        <v>0</v>
      </c>
      <c r="W385" s="6" t="b">
        <v>0</v>
      </c>
      <c r="X385" s="6"/>
      <c r="Y385" s="6" t="s">
        <v>0</v>
      </c>
      <c r="Z385" s="7">
        <v>43040</v>
      </c>
      <c r="AA385" s="5"/>
    </row>
    <row r="386" spans="1:27" collapsed="1" x14ac:dyDescent="0.2"/>
    <row r="387" spans="1:27" collapsed="1" x14ac:dyDescent="0.2"/>
    <row r="388" spans="1:27" collapsed="1" x14ac:dyDescent="0.2">
      <c r="A388" s="3"/>
    </row>
    <row r="389" spans="1:27" x14ac:dyDescent="0.2">
      <c r="A389" s="2" t="s">
        <v>311</v>
      </c>
    </row>
    <row r="390" spans="1:27" x14ac:dyDescent="0.2">
      <c r="B390" s="3"/>
    </row>
    <row r="391" spans="1:27" x14ac:dyDescent="0.2">
      <c r="B391" s="2" t="s">
        <v>312</v>
      </c>
    </row>
    <row r="392" spans="1:27" x14ac:dyDescent="0.2">
      <c r="C392" s="3"/>
    </row>
    <row r="393" spans="1:27" x14ac:dyDescent="0.2">
      <c r="C393" s="2" t="s">
        <v>7</v>
      </c>
    </row>
    <row r="394" spans="1:27" x14ac:dyDescent="0.2">
      <c r="D394" s="3"/>
    </row>
    <row r="395" spans="1:27" ht="16.5" customHeight="1" x14ac:dyDescent="0.2">
      <c r="D395" s="4" t="s">
        <v>14</v>
      </c>
      <c r="E395" s="4" t="s">
        <v>100</v>
      </c>
      <c r="F395" s="4" t="s">
        <v>48</v>
      </c>
      <c r="G395" s="4" t="s">
        <v>22</v>
      </c>
      <c r="H395" s="4" t="s">
        <v>45</v>
      </c>
      <c r="I395" s="4" t="s">
        <v>12</v>
      </c>
      <c r="J395" s="4" t="s">
        <v>24</v>
      </c>
      <c r="K395" s="4" t="s">
        <v>57</v>
      </c>
      <c r="L395" s="4" t="s">
        <v>55</v>
      </c>
      <c r="M395" s="4" t="s">
        <v>54</v>
      </c>
      <c r="N395" s="4" t="s">
        <v>63</v>
      </c>
      <c r="O395" s="4" t="s">
        <v>23</v>
      </c>
      <c r="P395" s="4" t="s">
        <v>17</v>
      </c>
      <c r="Q395" s="4" t="s">
        <v>19</v>
      </c>
      <c r="R395" s="4" t="s">
        <v>20</v>
      </c>
      <c r="S395" s="4" t="s">
        <v>64</v>
      </c>
      <c r="T395" s="4" t="s">
        <v>58</v>
      </c>
      <c r="U395" s="4" t="s">
        <v>13</v>
      </c>
      <c r="V395" s="4" t="s">
        <v>16</v>
      </c>
      <c r="W395" s="4" t="s">
        <v>56</v>
      </c>
      <c r="X395" s="4" t="s">
        <v>18</v>
      </c>
      <c r="Y395" s="4" t="s">
        <v>53</v>
      </c>
      <c r="Z395" s="4" t="s">
        <v>21</v>
      </c>
      <c r="AA395" s="4" t="s">
        <v>101</v>
      </c>
    </row>
    <row r="396" spans="1:27" x14ac:dyDescent="0.2">
      <c r="D396" s="40" t="s">
        <v>313</v>
      </c>
      <c r="E396" s="5">
        <v>40</v>
      </c>
      <c r="F396" s="6" t="s">
        <v>314</v>
      </c>
      <c r="G396" s="6" t="s">
        <v>315</v>
      </c>
      <c r="H396" s="6" t="s">
        <v>35</v>
      </c>
      <c r="I396" s="6" t="s">
        <v>316</v>
      </c>
      <c r="J396" s="5">
        <v>2</v>
      </c>
      <c r="K396" s="5">
        <v>0</v>
      </c>
      <c r="L396" s="5">
        <v>0.32</v>
      </c>
      <c r="M396" s="5">
        <v>0.06</v>
      </c>
      <c r="N396" s="7">
        <v>43131</v>
      </c>
      <c r="O396" s="7">
        <v>43131</v>
      </c>
      <c r="P396" s="7">
        <v>43130</v>
      </c>
      <c r="Q396" s="7">
        <v>43136</v>
      </c>
      <c r="R396" s="7">
        <v>43138</v>
      </c>
      <c r="S396" s="7">
        <v>43130</v>
      </c>
      <c r="T396" s="6" t="b">
        <v>0</v>
      </c>
      <c r="U396" s="6" t="b">
        <v>0</v>
      </c>
      <c r="V396" s="6" t="s">
        <v>0</v>
      </c>
      <c r="W396" s="6" t="b">
        <v>1</v>
      </c>
      <c r="X396" s="6"/>
      <c r="Y396" s="6" t="s">
        <v>0</v>
      </c>
      <c r="Z396" s="7">
        <v>43119</v>
      </c>
      <c r="AA396" s="5"/>
    </row>
    <row r="397" spans="1:27" x14ac:dyDescent="0.2">
      <c r="D397" s="40" t="s">
        <v>313</v>
      </c>
      <c r="E397" s="5">
        <v>45</v>
      </c>
      <c r="F397" s="6" t="s">
        <v>314</v>
      </c>
      <c r="G397" s="6" t="s">
        <v>315</v>
      </c>
      <c r="H397" s="6" t="s">
        <v>42</v>
      </c>
      <c r="I397" s="6" t="s">
        <v>316</v>
      </c>
      <c r="J397" s="5">
        <v>2</v>
      </c>
      <c r="K397" s="5">
        <v>0</v>
      </c>
      <c r="L397" s="5">
        <v>0.17</v>
      </c>
      <c r="M397" s="5">
        <v>0.01</v>
      </c>
      <c r="N397" s="7">
        <v>43132</v>
      </c>
      <c r="O397" s="7">
        <v>43132</v>
      </c>
      <c r="P397" s="7">
        <v>43131</v>
      </c>
      <c r="Q397" s="7">
        <v>43136</v>
      </c>
      <c r="R397" s="7">
        <v>43138</v>
      </c>
      <c r="S397" s="7">
        <v>43131</v>
      </c>
      <c r="T397" s="6" t="b">
        <v>0</v>
      </c>
      <c r="U397" s="6" t="b">
        <v>0</v>
      </c>
      <c r="V397" s="6" t="s">
        <v>0</v>
      </c>
      <c r="W397" s="6" t="b">
        <v>0</v>
      </c>
      <c r="X397" s="6"/>
      <c r="Y397" s="6" t="s">
        <v>0</v>
      </c>
      <c r="Z397" s="7">
        <v>43119</v>
      </c>
      <c r="AA397" s="5"/>
    </row>
    <row r="398" spans="1:27" x14ac:dyDescent="0.2">
      <c r="D398" s="40" t="s">
        <v>313</v>
      </c>
      <c r="E398" s="5">
        <v>50</v>
      </c>
      <c r="F398" s="6" t="s">
        <v>314</v>
      </c>
      <c r="G398" s="6" t="s">
        <v>315</v>
      </c>
      <c r="H398" s="6" t="s">
        <v>67</v>
      </c>
      <c r="I398" s="6" t="s">
        <v>316</v>
      </c>
      <c r="J398" s="5">
        <v>2</v>
      </c>
      <c r="K398" s="5">
        <v>0</v>
      </c>
      <c r="L398" s="5">
        <v>0.25</v>
      </c>
      <c r="M398" s="5">
        <v>0</v>
      </c>
      <c r="N398" s="7">
        <v>43136</v>
      </c>
      <c r="O398" s="7">
        <v>43136</v>
      </c>
      <c r="P398" s="7">
        <v>43132</v>
      </c>
      <c r="Q398" s="7">
        <v>43136</v>
      </c>
      <c r="R398" s="7">
        <v>43138</v>
      </c>
      <c r="S398" s="7">
        <v>43132</v>
      </c>
      <c r="T398" s="6" t="b">
        <v>0</v>
      </c>
      <c r="U398" s="6" t="b">
        <v>0</v>
      </c>
      <c r="V398" s="6" t="s">
        <v>0</v>
      </c>
      <c r="W398" s="6" t="b">
        <v>0</v>
      </c>
      <c r="X398" s="6"/>
      <c r="Y398" s="6" t="s">
        <v>0</v>
      </c>
      <c r="Z398" s="7">
        <v>43119</v>
      </c>
      <c r="AA398" s="5"/>
    </row>
    <row r="399" spans="1:27" x14ac:dyDescent="0.2">
      <c r="D399" s="40" t="s">
        <v>313</v>
      </c>
      <c r="E399" s="5">
        <v>60</v>
      </c>
      <c r="F399" s="6" t="s">
        <v>314</v>
      </c>
      <c r="G399" s="6" t="s">
        <v>315</v>
      </c>
      <c r="H399" s="6" t="s">
        <v>32</v>
      </c>
      <c r="I399" s="6" t="s">
        <v>316</v>
      </c>
      <c r="J399" s="5">
        <v>2</v>
      </c>
      <c r="K399" s="5">
        <v>0</v>
      </c>
      <c r="L399" s="5">
        <v>0.22</v>
      </c>
      <c r="M399" s="5">
        <v>0.18</v>
      </c>
      <c r="N399" s="7">
        <v>43136</v>
      </c>
      <c r="O399" s="7">
        <v>43136</v>
      </c>
      <c r="P399" s="7">
        <v>43132</v>
      </c>
      <c r="Q399" s="7">
        <v>43136</v>
      </c>
      <c r="R399" s="7">
        <v>43138</v>
      </c>
      <c r="S399" s="7">
        <v>43132</v>
      </c>
      <c r="T399" s="6" t="b">
        <v>0</v>
      </c>
      <c r="U399" s="6" t="b">
        <v>0</v>
      </c>
      <c r="V399" s="6" t="s">
        <v>0</v>
      </c>
      <c r="W399" s="6" t="b">
        <v>0</v>
      </c>
      <c r="X399" s="6"/>
      <c r="Y399" s="6" t="s">
        <v>317</v>
      </c>
      <c r="Z399" s="7">
        <v>43119</v>
      </c>
      <c r="AA399" s="5">
        <v>0</v>
      </c>
    </row>
    <row r="400" spans="1:27" x14ac:dyDescent="0.2">
      <c r="D400" s="40" t="s">
        <v>313</v>
      </c>
      <c r="E400" s="5">
        <v>70</v>
      </c>
      <c r="F400" s="6" t="s">
        <v>314</v>
      </c>
      <c r="G400" s="6" t="s">
        <v>315</v>
      </c>
      <c r="H400" s="6" t="s">
        <v>66</v>
      </c>
      <c r="I400" s="6" t="s">
        <v>316</v>
      </c>
      <c r="J400" s="5">
        <v>2</v>
      </c>
      <c r="K400" s="5">
        <v>0</v>
      </c>
      <c r="L400" s="5">
        <v>0.08</v>
      </c>
      <c r="M400" s="5">
        <v>0</v>
      </c>
      <c r="N400" s="7">
        <v>43138</v>
      </c>
      <c r="O400" s="7">
        <v>43138</v>
      </c>
      <c r="P400" s="7">
        <v>43136</v>
      </c>
      <c r="Q400" s="7">
        <v>43136</v>
      </c>
      <c r="R400" s="7">
        <v>43138</v>
      </c>
      <c r="S400" s="7">
        <v>43136</v>
      </c>
      <c r="T400" s="6" t="b">
        <v>0</v>
      </c>
      <c r="U400" s="6" t="b">
        <v>0</v>
      </c>
      <c r="V400" s="6" t="s">
        <v>0</v>
      </c>
      <c r="W400" s="6" t="b">
        <v>0</v>
      </c>
      <c r="X400" s="6"/>
      <c r="Y400" s="6" t="s">
        <v>0</v>
      </c>
      <c r="Z400" s="7">
        <v>43119</v>
      </c>
      <c r="AA400" s="5"/>
    </row>
    <row r="401" spans="1:27" collapsed="1" x14ac:dyDescent="0.2"/>
    <row r="402" spans="1:27" collapsed="1" x14ac:dyDescent="0.2"/>
    <row r="403" spans="1:27" collapsed="1" x14ac:dyDescent="0.2">
      <c r="A403" s="3"/>
    </row>
    <row r="404" spans="1:27" x14ac:dyDescent="0.2">
      <c r="A404" s="2" t="s">
        <v>318</v>
      </c>
    </row>
    <row r="405" spans="1:27" x14ac:dyDescent="0.2">
      <c r="B405" s="3"/>
    </row>
    <row r="406" spans="1:27" x14ac:dyDescent="0.2">
      <c r="B406" s="2" t="s">
        <v>319</v>
      </c>
    </row>
    <row r="407" spans="1:27" x14ac:dyDescent="0.2">
      <c r="C407" s="3"/>
    </row>
    <row r="408" spans="1:27" x14ac:dyDescent="0.2">
      <c r="C408" s="2" t="s">
        <v>5</v>
      </c>
    </row>
    <row r="409" spans="1:27" x14ac:dyDescent="0.2">
      <c r="D409" s="3"/>
    </row>
    <row r="410" spans="1:27" ht="16.5" customHeight="1" x14ac:dyDescent="0.2">
      <c r="D410" s="4" t="s">
        <v>14</v>
      </c>
      <c r="E410" s="4" t="s">
        <v>100</v>
      </c>
      <c r="F410" s="4" t="s">
        <v>48</v>
      </c>
      <c r="G410" s="4" t="s">
        <v>22</v>
      </c>
      <c r="H410" s="4" t="s">
        <v>45</v>
      </c>
      <c r="I410" s="4" t="s">
        <v>12</v>
      </c>
      <c r="J410" s="4" t="s">
        <v>24</v>
      </c>
      <c r="K410" s="4" t="s">
        <v>57</v>
      </c>
      <c r="L410" s="4" t="s">
        <v>55</v>
      </c>
      <c r="M410" s="4" t="s">
        <v>54</v>
      </c>
      <c r="N410" s="4" t="s">
        <v>63</v>
      </c>
      <c r="O410" s="4" t="s">
        <v>23</v>
      </c>
      <c r="P410" s="4" t="s">
        <v>17</v>
      </c>
      <c r="Q410" s="4" t="s">
        <v>19</v>
      </c>
      <c r="R410" s="4" t="s">
        <v>20</v>
      </c>
      <c r="S410" s="4" t="s">
        <v>64</v>
      </c>
      <c r="T410" s="4" t="s">
        <v>58</v>
      </c>
      <c r="U410" s="4" t="s">
        <v>13</v>
      </c>
      <c r="V410" s="4" t="s">
        <v>16</v>
      </c>
      <c r="W410" s="4" t="s">
        <v>56</v>
      </c>
      <c r="X410" s="4" t="s">
        <v>18</v>
      </c>
      <c r="Y410" s="4" t="s">
        <v>53</v>
      </c>
      <c r="Z410" s="4" t="s">
        <v>21</v>
      </c>
      <c r="AA410" s="4" t="s">
        <v>101</v>
      </c>
    </row>
    <row r="411" spans="1:27" x14ac:dyDescent="0.2">
      <c r="D411" s="40" t="s">
        <v>320</v>
      </c>
      <c r="E411" s="5">
        <v>50</v>
      </c>
      <c r="F411" s="6" t="s">
        <v>321</v>
      </c>
      <c r="G411" s="6" t="s">
        <v>322</v>
      </c>
      <c r="H411" s="6" t="s">
        <v>35</v>
      </c>
      <c r="I411" s="6" t="s">
        <v>323</v>
      </c>
      <c r="J411" s="5">
        <v>500</v>
      </c>
      <c r="K411" s="5">
        <v>0</v>
      </c>
      <c r="L411" s="5">
        <v>0.43</v>
      </c>
      <c r="M411" s="5">
        <v>3.09</v>
      </c>
      <c r="N411" s="7">
        <v>43131</v>
      </c>
      <c r="O411" s="7">
        <v>43132</v>
      </c>
      <c r="P411" s="7">
        <v>43130</v>
      </c>
      <c r="Q411" s="41">
        <v>43132</v>
      </c>
      <c r="R411" s="7">
        <v>43136</v>
      </c>
      <c r="S411" s="7">
        <v>43130</v>
      </c>
      <c r="T411" s="6" t="b">
        <v>0</v>
      </c>
      <c r="U411" s="6" t="b">
        <v>0</v>
      </c>
      <c r="V411" s="6" t="s">
        <v>0</v>
      </c>
      <c r="W411" s="6" t="b">
        <v>1</v>
      </c>
      <c r="X411" s="6"/>
      <c r="Y411" s="6" t="s">
        <v>0</v>
      </c>
      <c r="Z411" s="7">
        <v>43115</v>
      </c>
      <c r="AA411" s="5"/>
    </row>
    <row r="412" spans="1:27" x14ac:dyDescent="0.2">
      <c r="D412" s="40" t="s">
        <v>320</v>
      </c>
      <c r="E412" s="5">
        <v>60</v>
      </c>
      <c r="F412" s="6" t="s">
        <v>321</v>
      </c>
      <c r="G412" s="6" t="s">
        <v>322</v>
      </c>
      <c r="H412" s="6" t="s">
        <v>67</v>
      </c>
      <c r="I412" s="6" t="s">
        <v>323</v>
      </c>
      <c r="J412" s="5">
        <v>500</v>
      </c>
      <c r="K412" s="5">
        <v>0</v>
      </c>
      <c r="L412" s="5">
        <v>0.25</v>
      </c>
      <c r="M412" s="5">
        <v>0</v>
      </c>
      <c r="N412" s="7">
        <v>43136</v>
      </c>
      <c r="O412" s="7">
        <v>43136</v>
      </c>
      <c r="P412" s="7">
        <v>43131</v>
      </c>
      <c r="Q412" s="41">
        <v>43132</v>
      </c>
      <c r="R412" s="7">
        <v>43136</v>
      </c>
      <c r="S412" s="7">
        <v>43131</v>
      </c>
      <c r="T412" s="6" t="b">
        <v>0</v>
      </c>
      <c r="U412" s="6" t="b">
        <v>0</v>
      </c>
      <c r="V412" s="6" t="s">
        <v>0</v>
      </c>
      <c r="W412" s="6" t="b">
        <v>0</v>
      </c>
      <c r="X412" s="6"/>
      <c r="Y412" s="6" t="s">
        <v>0</v>
      </c>
      <c r="Z412" s="7">
        <v>43115</v>
      </c>
      <c r="AA412" s="5"/>
    </row>
    <row r="413" spans="1:27" x14ac:dyDescent="0.2">
      <c r="D413" s="40" t="s">
        <v>320</v>
      </c>
      <c r="E413" s="5">
        <v>70</v>
      </c>
      <c r="F413" s="6" t="s">
        <v>321</v>
      </c>
      <c r="G413" s="6" t="s">
        <v>322</v>
      </c>
      <c r="H413" s="6" t="s">
        <v>65</v>
      </c>
      <c r="I413" s="6" t="s">
        <v>323</v>
      </c>
      <c r="J413" s="5">
        <v>500</v>
      </c>
      <c r="K413" s="5">
        <v>0</v>
      </c>
      <c r="L413" s="5">
        <v>0.08</v>
      </c>
      <c r="M413" s="5">
        <v>0</v>
      </c>
      <c r="N413" s="7">
        <v>43136</v>
      </c>
      <c r="O413" s="7">
        <v>43136</v>
      </c>
      <c r="P413" s="7">
        <v>43131</v>
      </c>
      <c r="Q413" s="41">
        <v>43132</v>
      </c>
      <c r="R413" s="7">
        <v>43136</v>
      </c>
      <c r="S413" s="7">
        <v>43131</v>
      </c>
      <c r="T413" s="6" t="b">
        <v>0</v>
      </c>
      <c r="U413" s="6" t="b">
        <v>0</v>
      </c>
      <c r="V413" s="6" t="s">
        <v>0</v>
      </c>
      <c r="W413" s="6" t="b">
        <v>0</v>
      </c>
      <c r="X413" s="6"/>
      <c r="Y413" s="6" t="s">
        <v>0</v>
      </c>
      <c r="Z413" s="7">
        <v>43115</v>
      </c>
      <c r="AA413" s="5"/>
    </row>
    <row r="414" spans="1:27" collapsed="1" x14ac:dyDescent="0.2"/>
    <row r="415" spans="1:27" collapsed="1" x14ac:dyDescent="0.2">
      <c r="B415" s="3"/>
    </row>
    <row r="416" spans="1:27" x14ac:dyDescent="0.2">
      <c r="B416" s="2" t="s">
        <v>324</v>
      </c>
    </row>
    <row r="417" spans="2:27" x14ac:dyDescent="0.2">
      <c r="C417" s="3"/>
    </row>
    <row r="418" spans="2:27" x14ac:dyDescent="0.2">
      <c r="C418" s="2" t="s">
        <v>4</v>
      </c>
    </row>
    <row r="419" spans="2:27" x14ac:dyDescent="0.2">
      <c r="D419" s="3"/>
    </row>
    <row r="420" spans="2:27" ht="16.5" customHeight="1" x14ac:dyDescent="0.2">
      <c r="D420" s="4" t="s">
        <v>14</v>
      </c>
      <c r="E420" s="4" t="s">
        <v>100</v>
      </c>
      <c r="F420" s="4" t="s">
        <v>48</v>
      </c>
      <c r="G420" s="4" t="s">
        <v>22</v>
      </c>
      <c r="H420" s="4" t="s">
        <v>45</v>
      </c>
      <c r="I420" s="4" t="s">
        <v>12</v>
      </c>
      <c r="J420" s="4" t="s">
        <v>24</v>
      </c>
      <c r="K420" s="4" t="s">
        <v>57</v>
      </c>
      <c r="L420" s="4" t="s">
        <v>55</v>
      </c>
      <c r="M420" s="4" t="s">
        <v>54</v>
      </c>
      <c r="N420" s="4" t="s">
        <v>63</v>
      </c>
      <c r="O420" s="4" t="s">
        <v>23</v>
      </c>
      <c r="P420" s="4" t="s">
        <v>17</v>
      </c>
      <c r="Q420" s="4" t="s">
        <v>19</v>
      </c>
      <c r="R420" s="4" t="s">
        <v>20</v>
      </c>
      <c r="S420" s="4" t="s">
        <v>64</v>
      </c>
      <c r="T420" s="4" t="s">
        <v>58</v>
      </c>
      <c r="U420" s="4" t="s">
        <v>13</v>
      </c>
      <c r="V420" s="4" t="s">
        <v>16</v>
      </c>
      <c r="W420" s="4" t="s">
        <v>56</v>
      </c>
      <c r="X420" s="4" t="s">
        <v>18</v>
      </c>
      <c r="Y420" s="4" t="s">
        <v>53</v>
      </c>
      <c r="Z420" s="4" t="s">
        <v>21</v>
      </c>
      <c r="AA420" s="4" t="s">
        <v>101</v>
      </c>
    </row>
    <row r="421" spans="2:27" x14ac:dyDescent="0.2">
      <c r="D421" s="40" t="s">
        <v>325</v>
      </c>
      <c r="E421" s="5">
        <v>50</v>
      </c>
      <c r="F421" s="6" t="s">
        <v>326</v>
      </c>
      <c r="G421" s="6" t="s">
        <v>327</v>
      </c>
      <c r="H421" s="6" t="s">
        <v>32</v>
      </c>
      <c r="I421" s="6" t="s">
        <v>108</v>
      </c>
      <c r="J421" s="5">
        <v>300</v>
      </c>
      <c r="K421" s="5">
        <v>0</v>
      </c>
      <c r="L421" s="5">
        <v>0.22</v>
      </c>
      <c r="M421" s="5">
        <v>1.58</v>
      </c>
      <c r="N421" s="7">
        <v>43131</v>
      </c>
      <c r="O421" s="7">
        <v>43131</v>
      </c>
      <c r="P421" s="7">
        <v>43130</v>
      </c>
      <c r="Q421" s="7">
        <v>43133</v>
      </c>
      <c r="R421" s="7">
        <v>43136</v>
      </c>
      <c r="S421" s="7">
        <v>43130</v>
      </c>
      <c r="T421" s="6" t="b">
        <v>0</v>
      </c>
      <c r="U421" s="6" t="b">
        <v>0</v>
      </c>
      <c r="V421" s="6" t="s">
        <v>0</v>
      </c>
      <c r="W421" s="6" t="b">
        <v>1</v>
      </c>
      <c r="X421" s="6"/>
      <c r="Y421" s="6" t="s">
        <v>152</v>
      </c>
      <c r="Z421" s="7">
        <v>43088</v>
      </c>
      <c r="AA421" s="5">
        <v>0</v>
      </c>
    </row>
    <row r="422" spans="2:27" x14ac:dyDescent="0.2">
      <c r="D422" s="40" t="s">
        <v>325</v>
      </c>
      <c r="E422" s="5">
        <v>60</v>
      </c>
      <c r="F422" s="6" t="s">
        <v>326</v>
      </c>
      <c r="G422" s="6" t="s">
        <v>327</v>
      </c>
      <c r="H422" s="6" t="s">
        <v>66</v>
      </c>
      <c r="I422" s="6" t="s">
        <v>108</v>
      </c>
      <c r="J422" s="5">
        <v>300</v>
      </c>
      <c r="K422" s="5">
        <v>0</v>
      </c>
      <c r="L422" s="5">
        <v>0.08</v>
      </c>
      <c r="M422" s="5">
        <v>0</v>
      </c>
      <c r="N422" s="7">
        <v>43136</v>
      </c>
      <c r="O422" s="7">
        <v>43136</v>
      </c>
      <c r="P422" s="7">
        <v>43132</v>
      </c>
      <c r="Q422" s="7">
        <v>43133</v>
      </c>
      <c r="R422" s="7">
        <v>43136</v>
      </c>
      <c r="S422" s="7">
        <v>43132</v>
      </c>
      <c r="T422" s="6" t="b">
        <v>0</v>
      </c>
      <c r="U422" s="6" t="b">
        <v>0</v>
      </c>
      <c r="V422" s="6" t="s">
        <v>0</v>
      </c>
      <c r="W422" s="6" t="b">
        <v>0</v>
      </c>
      <c r="X422" s="6"/>
      <c r="Y422" s="6" t="s">
        <v>0</v>
      </c>
      <c r="Z422" s="7">
        <v>43088</v>
      </c>
      <c r="AA422" s="5"/>
    </row>
    <row r="423" spans="2:27" collapsed="1" x14ac:dyDescent="0.2"/>
    <row r="424" spans="2:27" collapsed="1" x14ac:dyDescent="0.2">
      <c r="B424" s="3"/>
    </row>
    <row r="425" spans="2:27" x14ac:dyDescent="0.2">
      <c r="B425" s="2" t="s">
        <v>328</v>
      </c>
    </row>
    <row r="426" spans="2:27" x14ac:dyDescent="0.2">
      <c r="C426" s="3"/>
    </row>
    <row r="427" spans="2:27" x14ac:dyDescent="0.2">
      <c r="C427" s="2" t="s">
        <v>6</v>
      </c>
    </row>
    <row r="428" spans="2:27" x14ac:dyDescent="0.2">
      <c r="D428" s="3"/>
    </row>
    <row r="429" spans="2:27" ht="16.5" customHeight="1" x14ac:dyDescent="0.2">
      <c r="D429" s="4" t="s">
        <v>14</v>
      </c>
      <c r="E429" s="4" t="s">
        <v>100</v>
      </c>
      <c r="F429" s="4" t="s">
        <v>48</v>
      </c>
      <c r="G429" s="4" t="s">
        <v>22</v>
      </c>
      <c r="H429" s="4" t="s">
        <v>45</v>
      </c>
      <c r="I429" s="4" t="s">
        <v>12</v>
      </c>
      <c r="J429" s="4" t="s">
        <v>24</v>
      </c>
      <c r="K429" s="4" t="s">
        <v>57</v>
      </c>
      <c r="L429" s="4" t="s">
        <v>55</v>
      </c>
      <c r="M429" s="4" t="s">
        <v>54</v>
      </c>
      <c r="N429" s="4" t="s">
        <v>63</v>
      </c>
      <c r="O429" s="4" t="s">
        <v>23</v>
      </c>
      <c r="P429" s="4" t="s">
        <v>17</v>
      </c>
      <c r="Q429" s="4" t="s">
        <v>19</v>
      </c>
      <c r="R429" s="4" t="s">
        <v>20</v>
      </c>
      <c r="S429" s="4" t="s">
        <v>64</v>
      </c>
      <c r="T429" s="4" t="s">
        <v>58</v>
      </c>
      <c r="U429" s="4" t="s">
        <v>13</v>
      </c>
      <c r="V429" s="4" t="s">
        <v>16</v>
      </c>
      <c r="W429" s="4" t="s">
        <v>56</v>
      </c>
      <c r="X429" s="4" t="s">
        <v>18</v>
      </c>
      <c r="Y429" s="4" t="s">
        <v>53</v>
      </c>
      <c r="Z429" s="4" t="s">
        <v>21</v>
      </c>
      <c r="AA429" s="4" t="s">
        <v>101</v>
      </c>
    </row>
    <row r="430" spans="2:27" x14ac:dyDescent="0.2">
      <c r="D430" s="40" t="s">
        <v>329</v>
      </c>
      <c r="E430" s="5">
        <v>40</v>
      </c>
      <c r="F430" s="6" t="s">
        <v>330</v>
      </c>
      <c r="G430" s="6" t="s">
        <v>331</v>
      </c>
      <c r="H430" s="6" t="s">
        <v>43</v>
      </c>
      <c r="I430" s="6" t="s">
        <v>108</v>
      </c>
      <c r="J430" s="5">
        <v>200</v>
      </c>
      <c r="K430" s="5">
        <v>0</v>
      </c>
      <c r="L430" s="5">
        <v>0.1</v>
      </c>
      <c r="M430" s="5">
        <v>0.44</v>
      </c>
      <c r="N430" s="7">
        <v>43131</v>
      </c>
      <c r="O430" s="7">
        <v>43131</v>
      </c>
      <c r="P430" s="7">
        <v>43130</v>
      </c>
      <c r="Q430" s="7">
        <v>43133</v>
      </c>
      <c r="R430" s="7">
        <v>43136</v>
      </c>
      <c r="S430" s="7">
        <v>43130</v>
      </c>
      <c r="T430" s="6" t="b">
        <v>0</v>
      </c>
      <c r="U430" s="6" t="b">
        <v>0</v>
      </c>
      <c r="V430" s="6" t="s">
        <v>0</v>
      </c>
      <c r="W430" s="6" t="b">
        <v>1</v>
      </c>
      <c r="X430" s="6"/>
      <c r="Y430" s="6" t="s">
        <v>0</v>
      </c>
      <c r="Z430" s="7">
        <v>43088</v>
      </c>
      <c r="AA430" s="5"/>
    </row>
    <row r="431" spans="2:27" x14ac:dyDescent="0.2">
      <c r="D431" s="40" t="s">
        <v>329</v>
      </c>
      <c r="E431" s="5">
        <v>50</v>
      </c>
      <c r="F431" s="6" t="s">
        <v>330</v>
      </c>
      <c r="G431" s="6" t="s">
        <v>331</v>
      </c>
      <c r="H431" s="6" t="s">
        <v>35</v>
      </c>
      <c r="I431" s="6" t="s">
        <v>108</v>
      </c>
      <c r="J431" s="5">
        <v>200</v>
      </c>
      <c r="K431" s="5">
        <v>0</v>
      </c>
      <c r="L431" s="5">
        <v>0.28000000000000003</v>
      </c>
      <c r="M431" s="5">
        <v>3.87</v>
      </c>
      <c r="N431" s="7">
        <v>43132</v>
      </c>
      <c r="O431" s="7">
        <v>43132</v>
      </c>
      <c r="P431" s="7">
        <v>43131</v>
      </c>
      <c r="Q431" s="7">
        <v>43133</v>
      </c>
      <c r="R431" s="7">
        <v>43136</v>
      </c>
      <c r="S431" s="7">
        <v>43131</v>
      </c>
      <c r="T431" s="6" t="b">
        <v>0</v>
      </c>
      <c r="U431" s="6" t="b">
        <v>0</v>
      </c>
      <c r="V431" s="6" t="s">
        <v>0</v>
      </c>
      <c r="W431" s="6" t="b">
        <v>0</v>
      </c>
      <c r="X431" s="6"/>
      <c r="Y431" s="6" t="s">
        <v>0</v>
      </c>
      <c r="Z431" s="7">
        <v>43088</v>
      </c>
      <c r="AA431" s="5"/>
    </row>
    <row r="432" spans="2:27" x14ac:dyDescent="0.2">
      <c r="D432" s="40" t="s">
        <v>329</v>
      </c>
      <c r="E432" s="5">
        <v>60</v>
      </c>
      <c r="F432" s="6" t="s">
        <v>330</v>
      </c>
      <c r="G432" s="6" t="s">
        <v>331</v>
      </c>
      <c r="H432" s="6" t="s">
        <v>67</v>
      </c>
      <c r="I432" s="6" t="s">
        <v>108</v>
      </c>
      <c r="J432" s="5">
        <v>200</v>
      </c>
      <c r="K432" s="5">
        <v>0</v>
      </c>
      <c r="L432" s="5">
        <v>0.25</v>
      </c>
      <c r="M432" s="5">
        <v>0</v>
      </c>
      <c r="N432" s="7">
        <v>43136</v>
      </c>
      <c r="O432" s="7">
        <v>43136</v>
      </c>
      <c r="P432" s="7">
        <v>43132</v>
      </c>
      <c r="Q432" s="7">
        <v>43133</v>
      </c>
      <c r="R432" s="7">
        <v>43136</v>
      </c>
      <c r="S432" s="7">
        <v>43132</v>
      </c>
      <c r="T432" s="6" t="b">
        <v>0</v>
      </c>
      <c r="U432" s="6" t="b">
        <v>0</v>
      </c>
      <c r="V432" s="6" t="s">
        <v>0</v>
      </c>
      <c r="W432" s="6" t="b">
        <v>0</v>
      </c>
      <c r="X432" s="6"/>
      <c r="Y432" s="6" t="s">
        <v>0</v>
      </c>
      <c r="Z432" s="7">
        <v>43088</v>
      </c>
      <c r="AA432" s="5"/>
    </row>
    <row r="433" spans="2:27" x14ac:dyDescent="0.2">
      <c r="D433" s="40" t="s">
        <v>329</v>
      </c>
      <c r="E433" s="5">
        <v>70</v>
      </c>
      <c r="F433" s="6" t="s">
        <v>330</v>
      </c>
      <c r="G433" s="6" t="s">
        <v>331</v>
      </c>
      <c r="H433" s="6" t="s">
        <v>65</v>
      </c>
      <c r="I433" s="6" t="s">
        <v>108</v>
      </c>
      <c r="J433" s="5">
        <v>200</v>
      </c>
      <c r="K433" s="5">
        <v>0</v>
      </c>
      <c r="L433" s="5">
        <v>0.08</v>
      </c>
      <c r="M433" s="5">
        <v>0</v>
      </c>
      <c r="N433" s="7">
        <v>43136</v>
      </c>
      <c r="O433" s="7">
        <v>43136</v>
      </c>
      <c r="P433" s="7">
        <v>43132</v>
      </c>
      <c r="Q433" s="7">
        <v>43133</v>
      </c>
      <c r="R433" s="7">
        <v>43136</v>
      </c>
      <c r="S433" s="7">
        <v>43132</v>
      </c>
      <c r="T433" s="6" t="b">
        <v>0</v>
      </c>
      <c r="U433" s="6" t="b">
        <v>0</v>
      </c>
      <c r="V433" s="6" t="s">
        <v>0</v>
      </c>
      <c r="W433" s="6" t="b">
        <v>0</v>
      </c>
      <c r="X433" s="6"/>
      <c r="Y433" s="6" t="s">
        <v>0</v>
      </c>
      <c r="Z433" s="7">
        <v>43088</v>
      </c>
      <c r="AA433" s="5"/>
    </row>
    <row r="434" spans="2:27" collapsed="1" x14ac:dyDescent="0.2"/>
    <row r="435" spans="2:27" collapsed="1" x14ac:dyDescent="0.2">
      <c r="B435" s="3"/>
    </row>
    <row r="436" spans="2:27" x14ac:dyDescent="0.2">
      <c r="B436" s="2" t="s">
        <v>332</v>
      </c>
    </row>
    <row r="437" spans="2:27" x14ac:dyDescent="0.2">
      <c r="C437" s="3"/>
    </row>
    <row r="438" spans="2:27" x14ac:dyDescent="0.2">
      <c r="C438" s="2" t="s">
        <v>5</v>
      </c>
    </row>
    <row r="439" spans="2:27" x14ac:dyDescent="0.2">
      <c r="D439" s="3"/>
    </row>
    <row r="440" spans="2:27" ht="16.5" customHeight="1" x14ac:dyDescent="0.2">
      <c r="D440" s="4" t="s">
        <v>14</v>
      </c>
      <c r="E440" s="4" t="s">
        <v>100</v>
      </c>
      <c r="F440" s="4" t="s">
        <v>48</v>
      </c>
      <c r="G440" s="4" t="s">
        <v>22</v>
      </c>
      <c r="H440" s="4" t="s">
        <v>45</v>
      </c>
      <c r="I440" s="4" t="s">
        <v>12</v>
      </c>
      <c r="J440" s="4" t="s">
        <v>24</v>
      </c>
      <c r="K440" s="4" t="s">
        <v>57</v>
      </c>
      <c r="L440" s="4" t="s">
        <v>55</v>
      </c>
      <c r="M440" s="4" t="s">
        <v>54</v>
      </c>
      <c r="N440" s="4" t="s">
        <v>63</v>
      </c>
      <c r="O440" s="4" t="s">
        <v>23</v>
      </c>
      <c r="P440" s="4" t="s">
        <v>17</v>
      </c>
      <c r="Q440" s="4" t="s">
        <v>19</v>
      </c>
      <c r="R440" s="4" t="s">
        <v>20</v>
      </c>
      <c r="S440" s="4" t="s">
        <v>64</v>
      </c>
      <c r="T440" s="4" t="s">
        <v>58</v>
      </c>
      <c r="U440" s="4" t="s">
        <v>13</v>
      </c>
      <c r="V440" s="4" t="s">
        <v>16</v>
      </c>
      <c r="W440" s="4" t="s">
        <v>56</v>
      </c>
      <c r="X440" s="4" t="s">
        <v>18</v>
      </c>
      <c r="Y440" s="4" t="s">
        <v>53</v>
      </c>
      <c r="Z440" s="4" t="s">
        <v>21</v>
      </c>
      <c r="AA440" s="4" t="s">
        <v>101</v>
      </c>
    </row>
    <row r="441" spans="2:27" x14ac:dyDescent="0.2">
      <c r="D441" s="40" t="s">
        <v>333</v>
      </c>
      <c r="E441" s="5">
        <v>70</v>
      </c>
      <c r="F441" s="6" t="s">
        <v>334</v>
      </c>
      <c r="G441" s="6" t="s">
        <v>335</v>
      </c>
      <c r="H441" s="6" t="s">
        <v>61</v>
      </c>
      <c r="I441" s="6" t="s">
        <v>108</v>
      </c>
      <c r="J441" s="5">
        <v>175</v>
      </c>
      <c r="K441" s="5">
        <v>0</v>
      </c>
      <c r="L441" s="5">
        <v>0</v>
      </c>
      <c r="M441" s="5">
        <v>0</v>
      </c>
      <c r="N441" s="7">
        <v>43125</v>
      </c>
      <c r="O441" s="7">
        <v>43132</v>
      </c>
      <c r="P441" s="7">
        <v>43122</v>
      </c>
      <c r="Q441" s="7">
        <v>43133</v>
      </c>
      <c r="R441" s="7">
        <v>43136</v>
      </c>
      <c r="S441" s="7">
        <v>43122</v>
      </c>
      <c r="T441" s="6" t="b">
        <v>0</v>
      </c>
      <c r="U441" s="6" t="b">
        <v>0</v>
      </c>
      <c r="V441" s="6" t="s">
        <v>0</v>
      </c>
      <c r="W441" s="6" t="b">
        <v>1</v>
      </c>
      <c r="X441" s="7">
        <v>43132</v>
      </c>
      <c r="Y441" s="6" t="s">
        <v>0</v>
      </c>
      <c r="Z441" s="7">
        <v>43088</v>
      </c>
      <c r="AA441" s="5"/>
    </row>
    <row r="442" spans="2:27" x14ac:dyDescent="0.2">
      <c r="D442" s="40" t="s">
        <v>333</v>
      </c>
      <c r="E442" s="5">
        <v>80</v>
      </c>
      <c r="F442" s="6" t="s">
        <v>334</v>
      </c>
      <c r="G442" s="6" t="s">
        <v>335</v>
      </c>
      <c r="H442" s="6" t="s">
        <v>39</v>
      </c>
      <c r="I442" s="6" t="s">
        <v>108</v>
      </c>
      <c r="J442" s="5">
        <v>175</v>
      </c>
      <c r="K442" s="5">
        <v>0</v>
      </c>
      <c r="L442" s="5">
        <v>0.25</v>
      </c>
      <c r="M442" s="5">
        <v>0</v>
      </c>
      <c r="N442" s="7">
        <v>43136</v>
      </c>
      <c r="O442" s="7">
        <v>43136</v>
      </c>
      <c r="P442" s="7">
        <v>43132</v>
      </c>
      <c r="Q442" s="7">
        <v>43133</v>
      </c>
      <c r="R442" s="7">
        <v>43136</v>
      </c>
      <c r="S442" s="7">
        <v>43132</v>
      </c>
      <c r="T442" s="6" t="b">
        <v>0</v>
      </c>
      <c r="U442" s="6" t="b">
        <v>0</v>
      </c>
      <c r="V442" s="6" t="s">
        <v>0</v>
      </c>
      <c r="W442" s="6" t="b">
        <v>0</v>
      </c>
      <c r="X442" s="6"/>
      <c r="Y442" s="6" t="s">
        <v>0</v>
      </c>
      <c r="Z442" s="7">
        <v>43088</v>
      </c>
      <c r="AA442" s="5"/>
    </row>
    <row r="443" spans="2:27" x14ac:dyDescent="0.2">
      <c r="D443" s="40" t="s">
        <v>333</v>
      </c>
      <c r="E443" s="5">
        <v>90</v>
      </c>
      <c r="F443" s="6" t="s">
        <v>334</v>
      </c>
      <c r="G443" s="6" t="s">
        <v>335</v>
      </c>
      <c r="H443" s="6" t="s">
        <v>65</v>
      </c>
      <c r="I443" s="6" t="s">
        <v>108</v>
      </c>
      <c r="J443" s="5">
        <v>175</v>
      </c>
      <c r="K443" s="5">
        <v>0</v>
      </c>
      <c r="L443" s="5">
        <v>0.08</v>
      </c>
      <c r="M443" s="5">
        <v>0</v>
      </c>
      <c r="N443" s="7">
        <v>43136</v>
      </c>
      <c r="O443" s="7">
        <v>43136</v>
      </c>
      <c r="P443" s="7">
        <v>43132</v>
      </c>
      <c r="Q443" s="7">
        <v>43133</v>
      </c>
      <c r="R443" s="7">
        <v>43136</v>
      </c>
      <c r="S443" s="7">
        <v>43132</v>
      </c>
      <c r="T443" s="6" t="b">
        <v>0</v>
      </c>
      <c r="U443" s="6" t="b">
        <v>0</v>
      </c>
      <c r="V443" s="6" t="s">
        <v>0</v>
      </c>
      <c r="W443" s="6" t="b">
        <v>0</v>
      </c>
      <c r="X443" s="6"/>
      <c r="Y443" s="6" t="s">
        <v>0</v>
      </c>
      <c r="Z443" s="7">
        <v>43088</v>
      </c>
      <c r="AA443" s="5"/>
    </row>
    <row r="444" spans="2:27" collapsed="1" x14ac:dyDescent="0.2"/>
    <row r="445" spans="2:27" collapsed="1" x14ac:dyDescent="0.2">
      <c r="B445" s="3"/>
    </row>
    <row r="446" spans="2:27" x14ac:dyDescent="0.2">
      <c r="B446" s="2" t="s">
        <v>336</v>
      </c>
    </row>
    <row r="447" spans="2:27" x14ac:dyDescent="0.2">
      <c r="C447" s="3"/>
    </row>
    <row r="448" spans="2:27" x14ac:dyDescent="0.2">
      <c r="C448" s="2" t="s">
        <v>4</v>
      </c>
    </row>
    <row r="449" spans="2:27" x14ac:dyDescent="0.2">
      <c r="D449" s="3"/>
    </row>
    <row r="450" spans="2:27" ht="16.5" customHeight="1" x14ac:dyDescent="0.2">
      <c r="D450" s="4" t="s">
        <v>14</v>
      </c>
      <c r="E450" s="4" t="s">
        <v>100</v>
      </c>
      <c r="F450" s="4" t="s">
        <v>48</v>
      </c>
      <c r="G450" s="4" t="s">
        <v>22</v>
      </c>
      <c r="H450" s="4" t="s">
        <v>45</v>
      </c>
      <c r="I450" s="4" t="s">
        <v>12</v>
      </c>
      <c r="J450" s="4" t="s">
        <v>24</v>
      </c>
      <c r="K450" s="4" t="s">
        <v>57</v>
      </c>
      <c r="L450" s="4" t="s">
        <v>55</v>
      </c>
      <c r="M450" s="4" t="s">
        <v>54</v>
      </c>
      <c r="N450" s="4" t="s">
        <v>63</v>
      </c>
      <c r="O450" s="4" t="s">
        <v>23</v>
      </c>
      <c r="P450" s="4" t="s">
        <v>17</v>
      </c>
      <c r="Q450" s="4" t="s">
        <v>19</v>
      </c>
      <c r="R450" s="4" t="s">
        <v>20</v>
      </c>
      <c r="S450" s="4" t="s">
        <v>64</v>
      </c>
      <c r="T450" s="4" t="s">
        <v>58</v>
      </c>
      <c r="U450" s="4" t="s">
        <v>13</v>
      </c>
      <c r="V450" s="4" t="s">
        <v>16</v>
      </c>
      <c r="W450" s="4" t="s">
        <v>56</v>
      </c>
      <c r="X450" s="4" t="s">
        <v>18</v>
      </c>
      <c r="Y450" s="4" t="s">
        <v>53</v>
      </c>
      <c r="Z450" s="4" t="s">
        <v>21</v>
      </c>
      <c r="AA450" s="4" t="s">
        <v>101</v>
      </c>
    </row>
    <row r="451" spans="2:27" x14ac:dyDescent="0.2">
      <c r="D451" s="40" t="s">
        <v>337</v>
      </c>
      <c r="E451" s="5">
        <v>60</v>
      </c>
      <c r="F451" s="6" t="s">
        <v>338</v>
      </c>
      <c r="G451" s="6" t="s">
        <v>339</v>
      </c>
      <c r="H451" s="6" t="s">
        <v>32</v>
      </c>
      <c r="I451" s="6" t="s">
        <v>108</v>
      </c>
      <c r="J451" s="5">
        <v>200</v>
      </c>
      <c r="K451" s="5">
        <v>0</v>
      </c>
      <c r="L451" s="5">
        <v>0.22</v>
      </c>
      <c r="M451" s="5">
        <v>0.28000000000000003</v>
      </c>
      <c r="N451" s="7">
        <v>43131</v>
      </c>
      <c r="O451" s="7">
        <v>43131</v>
      </c>
      <c r="P451" s="7">
        <v>43130</v>
      </c>
      <c r="Q451" s="7">
        <v>43133</v>
      </c>
      <c r="R451" s="7">
        <v>43136</v>
      </c>
      <c r="S451" s="7">
        <v>43130</v>
      </c>
      <c r="T451" s="6" t="b">
        <v>0</v>
      </c>
      <c r="U451" s="6" t="b">
        <v>0</v>
      </c>
      <c r="V451" s="6" t="s">
        <v>0</v>
      </c>
      <c r="W451" s="6" t="b">
        <v>1</v>
      </c>
      <c r="X451" s="6"/>
      <c r="Y451" s="6" t="s">
        <v>107</v>
      </c>
      <c r="Z451" s="7">
        <v>43088</v>
      </c>
      <c r="AA451" s="5">
        <v>0</v>
      </c>
    </row>
    <row r="452" spans="2:27" x14ac:dyDescent="0.2">
      <c r="D452" s="40" t="s">
        <v>337</v>
      </c>
      <c r="E452" s="5">
        <v>70</v>
      </c>
      <c r="F452" s="6" t="s">
        <v>338</v>
      </c>
      <c r="G452" s="6" t="s">
        <v>339</v>
      </c>
      <c r="H452" s="6" t="s">
        <v>66</v>
      </c>
      <c r="I452" s="6" t="s">
        <v>108</v>
      </c>
      <c r="J452" s="5">
        <v>200</v>
      </c>
      <c r="K452" s="5">
        <v>0</v>
      </c>
      <c r="L452" s="5">
        <v>0.08</v>
      </c>
      <c r="M452" s="5">
        <v>0</v>
      </c>
      <c r="N452" s="7">
        <v>43136</v>
      </c>
      <c r="O452" s="7">
        <v>43136</v>
      </c>
      <c r="P452" s="7">
        <v>43132</v>
      </c>
      <c r="Q452" s="7">
        <v>43133</v>
      </c>
      <c r="R452" s="7">
        <v>43136</v>
      </c>
      <c r="S452" s="7">
        <v>43132</v>
      </c>
      <c r="T452" s="6" t="b">
        <v>0</v>
      </c>
      <c r="U452" s="6" t="b">
        <v>0</v>
      </c>
      <c r="V452" s="6" t="s">
        <v>0</v>
      </c>
      <c r="W452" s="6" t="b">
        <v>0</v>
      </c>
      <c r="X452" s="6"/>
      <c r="Y452" s="6" t="s">
        <v>0</v>
      </c>
      <c r="Z452" s="7">
        <v>43088</v>
      </c>
      <c r="AA452" s="5"/>
    </row>
    <row r="453" spans="2:27" collapsed="1" x14ac:dyDescent="0.2"/>
    <row r="454" spans="2:27" collapsed="1" x14ac:dyDescent="0.2">
      <c r="B454" s="3"/>
    </row>
    <row r="455" spans="2:27" x14ac:dyDescent="0.2">
      <c r="B455" s="2" t="s">
        <v>340</v>
      </c>
    </row>
    <row r="456" spans="2:27" x14ac:dyDescent="0.2">
      <c r="C456" s="3"/>
    </row>
    <row r="457" spans="2:27" x14ac:dyDescent="0.2">
      <c r="C457" s="2" t="s">
        <v>7</v>
      </c>
    </row>
    <row r="458" spans="2:27" x14ac:dyDescent="0.2">
      <c r="D458" s="3"/>
    </row>
    <row r="459" spans="2:27" ht="16.5" customHeight="1" x14ac:dyDescent="0.2">
      <c r="D459" s="4" t="s">
        <v>14</v>
      </c>
      <c r="E459" s="4" t="s">
        <v>100</v>
      </c>
      <c r="F459" s="4" t="s">
        <v>48</v>
      </c>
      <c r="G459" s="4" t="s">
        <v>22</v>
      </c>
      <c r="H459" s="4" t="s">
        <v>45</v>
      </c>
      <c r="I459" s="4" t="s">
        <v>12</v>
      </c>
      <c r="J459" s="4" t="s">
        <v>24</v>
      </c>
      <c r="K459" s="4" t="s">
        <v>57</v>
      </c>
      <c r="L459" s="4" t="s">
        <v>55</v>
      </c>
      <c r="M459" s="4" t="s">
        <v>54</v>
      </c>
      <c r="N459" s="4" t="s">
        <v>63</v>
      </c>
      <c r="O459" s="4" t="s">
        <v>23</v>
      </c>
      <c r="P459" s="4" t="s">
        <v>17</v>
      </c>
      <c r="Q459" s="4" t="s">
        <v>19</v>
      </c>
      <c r="R459" s="4" t="s">
        <v>20</v>
      </c>
      <c r="S459" s="4" t="s">
        <v>64</v>
      </c>
      <c r="T459" s="4" t="s">
        <v>58</v>
      </c>
      <c r="U459" s="4" t="s">
        <v>13</v>
      </c>
      <c r="V459" s="4" t="s">
        <v>16</v>
      </c>
      <c r="W459" s="4" t="s">
        <v>56</v>
      </c>
      <c r="X459" s="4" t="s">
        <v>18</v>
      </c>
      <c r="Y459" s="4" t="s">
        <v>53</v>
      </c>
      <c r="Z459" s="4" t="s">
        <v>21</v>
      </c>
      <c r="AA459" s="4" t="s">
        <v>101</v>
      </c>
    </row>
    <row r="460" spans="2:27" x14ac:dyDescent="0.2">
      <c r="D460" s="40" t="s">
        <v>341</v>
      </c>
      <c r="E460" s="5">
        <v>40</v>
      </c>
      <c r="F460" s="6" t="s">
        <v>342</v>
      </c>
      <c r="G460" s="6" t="s">
        <v>343</v>
      </c>
      <c r="H460" s="6" t="s">
        <v>43</v>
      </c>
      <c r="I460" s="6" t="s">
        <v>108</v>
      </c>
      <c r="J460" s="5">
        <v>150</v>
      </c>
      <c r="K460" s="5">
        <v>0</v>
      </c>
      <c r="L460" s="5">
        <v>0.1</v>
      </c>
      <c r="M460" s="5">
        <v>0.13</v>
      </c>
      <c r="N460" s="7">
        <v>43131</v>
      </c>
      <c r="O460" s="7">
        <v>43131</v>
      </c>
      <c r="P460" s="7">
        <v>43129</v>
      </c>
      <c r="Q460" s="7">
        <v>43133</v>
      </c>
      <c r="R460" s="7">
        <v>43137</v>
      </c>
      <c r="S460" s="7">
        <v>43129</v>
      </c>
      <c r="T460" s="6" t="b">
        <v>0</v>
      </c>
      <c r="U460" s="6" t="b">
        <v>0</v>
      </c>
      <c r="V460" s="6" t="s">
        <v>0</v>
      </c>
      <c r="W460" s="6" t="b">
        <v>1</v>
      </c>
      <c r="X460" s="6"/>
      <c r="Y460" s="6" t="s">
        <v>0</v>
      </c>
      <c r="Z460" s="7">
        <v>43088</v>
      </c>
      <c r="AA460" s="5"/>
    </row>
    <row r="461" spans="2:27" x14ac:dyDescent="0.2">
      <c r="D461" s="40" t="s">
        <v>341</v>
      </c>
      <c r="E461" s="5">
        <v>50</v>
      </c>
      <c r="F461" s="6" t="s">
        <v>342</v>
      </c>
      <c r="G461" s="6" t="s">
        <v>343</v>
      </c>
      <c r="H461" s="6" t="s">
        <v>40</v>
      </c>
      <c r="I461" s="6" t="s">
        <v>108</v>
      </c>
      <c r="J461" s="5">
        <v>150</v>
      </c>
      <c r="K461" s="5">
        <v>0</v>
      </c>
      <c r="L461" s="5">
        <v>0.22</v>
      </c>
      <c r="M461" s="5">
        <v>0.42</v>
      </c>
      <c r="N461" s="7">
        <v>43132</v>
      </c>
      <c r="O461" s="7">
        <v>43132</v>
      </c>
      <c r="P461" s="7">
        <v>43130</v>
      </c>
      <c r="Q461" s="7">
        <v>43133</v>
      </c>
      <c r="R461" s="7">
        <v>43137</v>
      </c>
      <c r="S461" s="7">
        <v>43130</v>
      </c>
      <c r="T461" s="6" t="b">
        <v>0</v>
      </c>
      <c r="U461" s="6" t="b">
        <v>0</v>
      </c>
      <c r="V461" s="6" t="s">
        <v>0</v>
      </c>
      <c r="W461" s="6" t="b">
        <v>0</v>
      </c>
      <c r="X461" s="6"/>
      <c r="Y461" s="6" t="s">
        <v>0</v>
      </c>
      <c r="Z461" s="7">
        <v>43088</v>
      </c>
      <c r="AA461" s="5"/>
    </row>
    <row r="462" spans="2:27" x14ac:dyDescent="0.2">
      <c r="D462" s="40" t="s">
        <v>341</v>
      </c>
      <c r="E462" s="5">
        <v>60</v>
      </c>
      <c r="F462" s="6" t="s">
        <v>342</v>
      </c>
      <c r="G462" s="6" t="s">
        <v>343</v>
      </c>
      <c r="H462" s="6" t="s">
        <v>35</v>
      </c>
      <c r="I462" s="6" t="s">
        <v>108</v>
      </c>
      <c r="J462" s="5">
        <v>150</v>
      </c>
      <c r="K462" s="5">
        <v>0</v>
      </c>
      <c r="L462" s="5">
        <v>0.22</v>
      </c>
      <c r="M462" s="5">
        <v>1.54</v>
      </c>
      <c r="N462" s="7">
        <v>43136</v>
      </c>
      <c r="O462" s="7">
        <v>43136</v>
      </c>
      <c r="P462" s="7">
        <v>43131</v>
      </c>
      <c r="Q462" s="7">
        <v>43133</v>
      </c>
      <c r="R462" s="7">
        <v>43137</v>
      </c>
      <c r="S462" s="7">
        <v>43131</v>
      </c>
      <c r="T462" s="6" t="b">
        <v>0</v>
      </c>
      <c r="U462" s="6" t="b">
        <v>0</v>
      </c>
      <c r="V462" s="6" t="s">
        <v>0</v>
      </c>
      <c r="W462" s="6" t="b">
        <v>0</v>
      </c>
      <c r="X462" s="6"/>
      <c r="Y462" s="6" t="s">
        <v>0</v>
      </c>
      <c r="Z462" s="7">
        <v>43088</v>
      </c>
      <c r="AA462" s="5"/>
    </row>
    <row r="463" spans="2:27" x14ac:dyDescent="0.2">
      <c r="D463" s="40" t="s">
        <v>341</v>
      </c>
      <c r="E463" s="5">
        <v>70</v>
      </c>
      <c r="F463" s="6" t="s">
        <v>342</v>
      </c>
      <c r="G463" s="6" t="s">
        <v>343</v>
      </c>
      <c r="H463" s="6" t="s">
        <v>67</v>
      </c>
      <c r="I463" s="6" t="s">
        <v>108</v>
      </c>
      <c r="J463" s="5">
        <v>150</v>
      </c>
      <c r="K463" s="5">
        <v>0</v>
      </c>
      <c r="L463" s="5">
        <v>0.25</v>
      </c>
      <c r="M463" s="5">
        <v>0</v>
      </c>
      <c r="N463" s="7">
        <v>43137</v>
      </c>
      <c r="O463" s="7">
        <v>43137</v>
      </c>
      <c r="P463" s="7">
        <v>43132</v>
      </c>
      <c r="Q463" s="7">
        <v>43133</v>
      </c>
      <c r="R463" s="7">
        <v>43137</v>
      </c>
      <c r="S463" s="7">
        <v>43132</v>
      </c>
      <c r="T463" s="6" t="b">
        <v>0</v>
      </c>
      <c r="U463" s="6" t="b">
        <v>0</v>
      </c>
      <c r="V463" s="6" t="s">
        <v>0</v>
      </c>
      <c r="W463" s="6" t="b">
        <v>0</v>
      </c>
      <c r="X463" s="6"/>
      <c r="Y463" s="6" t="s">
        <v>0</v>
      </c>
      <c r="Z463" s="7">
        <v>43088</v>
      </c>
      <c r="AA463" s="5"/>
    </row>
    <row r="464" spans="2:27" x14ac:dyDescent="0.2">
      <c r="D464" s="40" t="s">
        <v>341</v>
      </c>
      <c r="E464" s="5">
        <v>80</v>
      </c>
      <c r="F464" s="6" t="s">
        <v>342</v>
      </c>
      <c r="G464" s="6" t="s">
        <v>343</v>
      </c>
      <c r="H464" s="6" t="s">
        <v>65</v>
      </c>
      <c r="I464" s="6" t="s">
        <v>108</v>
      </c>
      <c r="J464" s="5">
        <v>150</v>
      </c>
      <c r="K464" s="5">
        <v>0</v>
      </c>
      <c r="L464" s="5">
        <v>0.08</v>
      </c>
      <c r="M464" s="5">
        <v>0</v>
      </c>
      <c r="N464" s="7">
        <v>43137</v>
      </c>
      <c r="O464" s="7">
        <v>43137</v>
      </c>
      <c r="P464" s="7">
        <v>43132</v>
      </c>
      <c r="Q464" s="7">
        <v>43133</v>
      </c>
      <c r="R464" s="7">
        <v>43137</v>
      </c>
      <c r="S464" s="7">
        <v>43132</v>
      </c>
      <c r="T464" s="6" t="b">
        <v>0</v>
      </c>
      <c r="U464" s="6" t="b">
        <v>0</v>
      </c>
      <c r="V464" s="6" t="s">
        <v>0</v>
      </c>
      <c r="W464" s="6" t="b">
        <v>0</v>
      </c>
      <c r="X464" s="6"/>
      <c r="Y464" s="6" t="s">
        <v>0</v>
      </c>
      <c r="Z464" s="7">
        <v>43088</v>
      </c>
      <c r="AA464" s="5"/>
    </row>
    <row r="465" spans="2:27" collapsed="1" x14ac:dyDescent="0.2"/>
    <row r="466" spans="2:27" collapsed="1" x14ac:dyDescent="0.2">
      <c r="B466" s="3"/>
    </row>
    <row r="467" spans="2:27" x14ac:dyDescent="0.2">
      <c r="B467" s="2" t="s">
        <v>344</v>
      </c>
    </row>
    <row r="468" spans="2:27" x14ac:dyDescent="0.2">
      <c r="C468" s="3"/>
    </row>
    <row r="469" spans="2:27" x14ac:dyDescent="0.2">
      <c r="C469" s="2" t="s">
        <v>9</v>
      </c>
    </row>
    <row r="470" spans="2:27" x14ac:dyDescent="0.2">
      <c r="D470" s="3"/>
    </row>
    <row r="471" spans="2:27" ht="16.5" customHeight="1" x14ac:dyDescent="0.2">
      <c r="D471" s="4" t="s">
        <v>14</v>
      </c>
      <c r="E471" s="4" t="s">
        <v>100</v>
      </c>
      <c r="F471" s="4" t="s">
        <v>48</v>
      </c>
      <c r="G471" s="4" t="s">
        <v>22</v>
      </c>
      <c r="H471" s="4" t="s">
        <v>45</v>
      </c>
      <c r="I471" s="4" t="s">
        <v>12</v>
      </c>
      <c r="J471" s="4" t="s">
        <v>24</v>
      </c>
      <c r="K471" s="4" t="s">
        <v>57</v>
      </c>
      <c r="L471" s="4" t="s">
        <v>55</v>
      </c>
      <c r="M471" s="4" t="s">
        <v>54</v>
      </c>
      <c r="N471" s="4" t="s">
        <v>63</v>
      </c>
      <c r="O471" s="4" t="s">
        <v>23</v>
      </c>
      <c r="P471" s="4" t="s">
        <v>17</v>
      </c>
      <c r="Q471" s="4" t="s">
        <v>19</v>
      </c>
      <c r="R471" s="4" t="s">
        <v>20</v>
      </c>
      <c r="S471" s="4" t="s">
        <v>64</v>
      </c>
      <c r="T471" s="4" t="s">
        <v>58</v>
      </c>
      <c r="U471" s="4" t="s">
        <v>13</v>
      </c>
      <c r="V471" s="4" t="s">
        <v>16</v>
      </c>
      <c r="W471" s="4" t="s">
        <v>56</v>
      </c>
      <c r="X471" s="4" t="s">
        <v>18</v>
      </c>
      <c r="Y471" s="4" t="s">
        <v>53</v>
      </c>
      <c r="Z471" s="4" t="s">
        <v>21</v>
      </c>
      <c r="AA471" s="4" t="s">
        <v>101</v>
      </c>
    </row>
    <row r="472" spans="2:27" x14ac:dyDescent="0.2">
      <c r="D472" s="40" t="s">
        <v>345</v>
      </c>
      <c r="E472" s="5">
        <v>20</v>
      </c>
      <c r="F472" s="6" t="s">
        <v>346</v>
      </c>
      <c r="G472" s="6" t="s">
        <v>347</v>
      </c>
      <c r="H472" s="6" t="s">
        <v>37</v>
      </c>
      <c r="I472" s="6" t="s">
        <v>108</v>
      </c>
      <c r="J472" s="5">
        <v>155</v>
      </c>
      <c r="K472" s="5">
        <v>0</v>
      </c>
      <c r="L472" s="5">
        <v>0.25</v>
      </c>
      <c r="M472" s="5">
        <v>0</v>
      </c>
      <c r="N472" s="7">
        <v>43131</v>
      </c>
      <c r="O472" s="7">
        <v>43131</v>
      </c>
      <c r="P472" s="7">
        <v>43131</v>
      </c>
      <c r="Q472" s="7">
        <v>43140</v>
      </c>
      <c r="R472" s="7">
        <v>43143</v>
      </c>
      <c r="S472" s="7">
        <v>43131</v>
      </c>
      <c r="T472" s="6" t="b">
        <v>0</v>
      </c>
      <c r="U472" s="6" t="b">
        <v>0</v>
      </c>
      <c r="V472" s="6" t="s">
        <v>0</v>
      </c>
      <c r="W472" s="6" t="b">
        <v>1</v>
      </c>
      <c r="X472" s="6"/>
      <c r="Y472" s="6" t="s">
        <v>0</v>
      </c>
      <c r="Z472" s="7">
        <v>43089</v>
      </c>
      <c r="AA472" s="5"/>
    </row>
    <row r="473" spans="2:27" x14ac:dyDescent="0.2">
      <c r="D473" s="40" t="s">
        <v>345</v>
      </c>
      <c r="E473" s="5">
        <v>30</v>
      </c>
      <c r="F473" s="6" t="s">
        <v>346</v>
      </c>
      <c r="G473" s="6" t="s">
        <v>347</v>
      </c>
      <c r="H473" s="6" t="s">
        <v>30</v>
      </c>
      <c r="I473" s="6" t="s">
        <v>108</v>
      </c>
      <c r="J473" s="5">
        <v>155</v>
      </c>
      <c r="K473" s="5">
        <v>0</v>
      </c>
      <c r="L473" s="5">
        <v>0</v>
      </c>
      <c r="M473" s="5">
        <v>0.43</v>
      </c>
      <c r="N473" s="7">
        <v>43132</v>
      </c>
      <c r="O473" s="7">
        <v>43132</v>
      </c>
      <c r="P473" s="7">
        <v>43132</v>
      </c>
      <c r="Q473" s="7">
        <v>43140</v>
      </c>
      <c r="R473" s="7">
        <v>43143</v>
      </c>
      <c r="S473" s="7">
        <v>43132</v>
      </c>
      <c r="T473" s="6" t="b">
        <v>0</v>
      </c>
      <c r="U473" s="6" t="b">
        <v>0</v>
      </c>
      <c r="V473" s="6" t="s">
        <v>0</v>
      </c>
      <c r="W473" s="6" t="b">
        <v>0</v>
      </c>
      <c r="X473" s="6"/>
      <c r="Y473" s="6" t="s">
        <v>0</v>
      </c>
      <c r="Z473" s="7">
        <v>43089</v>
      </c>
      <c r="AA473" s="5"/>
    </row>
    <row r="474" spans="2:27" x14ac:dyDescent="0.2">
      <c r="D474" s="40" t="s">
        <v>345</v>
      </c>
      <c r="E474" s="5">
        <v>40</v>
      </c>
      <c r="F474" s="6" t="s">
        <v>346</v>
      </c>
      <c r="G474" s="6" t="s">
        <v>347</v>
      </c>
      <c r="H474" s="6" t="s">
        <v>178</v>
      </c>
      <c r="I474" s="6" t="s">
        <v>108</v>
      </c>
      <c r="J474" s="5">
        <v>155</v>
      </c>
      <c r="K474" s="5">
        <v>0</v>
      </c>
      <c r="L474" s="5">
        <v>0.1</v>
      </c>
      <c r="M474" s="5">
        <v>0.06</v>
      </c>
      <c r="N474" s="7">
        <v>43136</v>
      </c>
      <c r="O474" s="7">
        <v>43136</v>
      </c>
      <c r="P474" s="7">
        <v>43136</v>
      </c>
      <c r="Q474" s="7">
        <v>43140</v>
      </c>
      <c r="R474" s="7">
        <v>43143</v>
      </c>
      <c r="S474" s="7">
        <v>43136</v>
      </c>
      <c r="T474" s="6" t="b">
        <v>0</v>
      </c>
      <c r="U474" s="6" t="b">
        <v>0</v>
      </c>
      <c r="V474" s="6" t="s">
        <v>0</v>
      </c>
      <c r="W474" s="6" t="b">
        <v>0</v>
      </c>
      <c r="X474" s="6"/>
      <c r="Y474" s="6" t="s">
        <v>0</v>
      </c>
      <c r="Z474" s="7">
        <v>43089</v>
      </c>
      <c r="AA474" s="5"/>
    </row>
    <row r="475" spans="2:27" x14ac:dyDescent="0.2">
      <c r="D475" s="40" t="s">
        <v>345</v>
      </c>
      <c r="E475" s="5">
        <v>50</v>
      </c>
      <c r="F475" s="6" t="s">
        <v>346</v>
      </c>
      <c r="G475" s="6" t="s">
        <v>347</v>
      </c>
      <c r="H475" s="6" t="s">
        <v>40</v>
      </c>
      <c r="I475" s="6" t="s">
        <v>108</v>
      </c>
      <c r="J475" s="5">
        <v>155</v>
      </c>
      <c r="K475" s="5">
        <v>0</v>
      </c>
      <c r="L475" s="5">
        <v>0.22</v>
      </c>
      <c r="M475" s="5">
        <v>0.43</v>
      </c>
      <c r="N475" s="7">
        <v>43137</v>
      </c>
      <c r="O475" s="7">
        <v>43137</v>
      </c>
      <c r="P475" s="7">
        <v>43137</v>
      </c>
      <c r="Q475" s="7">
        <v>43140</v>
      </c>
      <c r="R475" s="7">
        <v>43143</v>
      </c>
      <c r="S475" s="7">
        <v>43137</v>
      </c>
      <c r="T475" s="6" t="b">
        <v>0</v>
      </c>
      <c r="U475" s="6" t="b">
        <v>0</v>
      </c>
      <c r="V475" s="6" t="s">
        <v>0</v>
      </c>
      <c r="W475" s="6" t="b">
        <v>0</v>
      </c>
      <c r="X475" s="6"/>
      <c r="Y475" s="6" t="s">
        <v>0</v>
      </c>
      <c r="Z475" s="7">
        <v>43089</v>
      </c>
      <c r="AA475" s="5"/>
    </row>
    <row r="476" spans="2:27" x14ac:dyDescent="0.2">
      <c r="D476" s="40" t="s">
        <v>345</v>
      </c>
      <c r="E476" s="5">
        <v>60</v>
      </c>
      <c r="F476" s="6" t="s">
        <v>346</v>
      </c>
      <c r="G476" s="6" t="s">
        <v>347</v>
      </c>
      <c r="H476" s="6" t="s">
        <v>35</v>
      </c>
      <c r="I476" s="6" t="s">
        <v>108</v>
      </c>
      <c r="J476" s="5">
        <v>155</v>
      </c>
      <c r="K476" s="5">
        <v>0</v>
      </c>
      <c r="L476" s="5">
        <v>0.2</v>
      </c>
      <c r="M476" s="5">
        <v>1.03</v>
      </c>
      <c r="N476" s="7">
        <v>43138</v>
      </c>
      <c r="O476" s="7">
        <v>43139</v>
      </c>
      <c r="P476" s="7">
        <v>43138</v>
      </c>
      <c r="Q476" s="7">
        <v>43140</v>
      </c>
      <c r="R476" s="7">
        <v>43143</v>
      </c>
      <c r="S476" s="7">
        <v>43138</v>
      </c>
      <c r="T476" s="6" t="b">
        <v>0</v>
      </c>
      <c r="U476" s="6" t="b">
        <v>0</v>
      </c>
      <c r="V476" s="6" t="s">
        <v>0</v>
      </c>
      <c r="W476" s="6" t="b">
        <v>0</v>
      </c>
      <c r="X476" s="6"/>
      <c r="Y476" s="6" t="s">
        <v>0</v>
      </c>
      <c r="Z476" s="7">
        <v>43089</v>
      </c>
      <c r="AA476" s="5"/>
    </row>
    <row r="477" spans="2:27" x14ac:dyDescent="0.2">
      <c r="D477" s="40" t="s">
        <v>345</v>
      </c>
      <c r="E477" s="5">
        <v>70</v>
      </c>
      <c r="F477" s="6" t="s">
        <v>346</v>
      </c>
      <c r="G477" s="6" t="s">
        <v>347</v>
      </c>
      <c r="H477" s="6" t="s">
        <v>67</v>
      </c>
      <c r="I477" s="6" t="s">
        <v>108</v>
      </c>
      <c r="J477" s="5">
        <v>155</v>
      </c>
      <c r="K477" s="5">
        <v>0</v>
      </c>
      <c r="L477" s="5">
        <v>0.25</v>
      </c>
      <c r="M477" s="5">
        <v>0</v>
      </c>
      <c r="N477" s="7">
        <v>43143</v>
      </c>
      <c r="O477" s="7">
        <v>43143</v>
      </c>
      <c r="P477" s="7">
        <v>43139</v>
      </c>
      <c r="Q477" s="7">
        <v>43140</v>
      </c>
      <c r="R477" s="7">
        <v>43143</v>
      </c>
      <c r="S477" s="7">
        <v>43139</v>
      </c>
      <c r="T477" s="6" t="b">
        <v>0</v>
      </c>
      <c r="U477" s="6" t="b">
        <v>0</v>
      </c>
      <c r="V477" s="6" t="s">
        <v>0</v>
      </c>
      <c r="W477" s="6" t="b">
        <v>0</v>
      </c>
      <c r="X477" s="6"/>
      <c r="Y477" s="6" t="s">
        <v>0</v>
      </c>
      <c r="Z477" s="7">
        <v>43089</v>
      </c>
      <c r="AA477" s="5"/>
    </row>
    <row r="478" spans="2:27" x14ac:dyDescent="0.2">
      <c r="D478" s="40" t="s">
        <v>345</v>
      </c>
      <c r="E478" s="5">
        <v>80</v>
      </c>
      <c r="F478" s="6" t="s">
        <v>346</v>
      </c>
      <c r="G478" s="6" t="s">
        <v>347</v>
      </c>
      <c r="H478" s="6" t="s">
        <v>65</v>
      </c>
      <c r="I478" s="6" t="s">
        <v>108</v>
      </c>
      <c r="J478" s="5">
        <v>155</v>
      </c>
      <c r="K478" s="5">
        <v>0</v>
      </c>
      <c r="L478" s="5">
        <v>0.08</v>
      </c>
      <c r="M478" s="5">
        <v>0</v>
      </c>
      <c r="N478" s="7">
        <v>43143</v>
      </c>
      <c r="O478" s="7">
        <v>43143</v>
      </c>
      <c r="P478" s="7">
        <v>43139</v>
      </c>
      <c r="Q478" s="7">
        <v>43140</v>
      </c>
      <c r="R478" s="7">
        <v>43143</v>
      </c>
      <c r="S478" s="7">
        <v>43139</v>
      </c>
      <c r="T478" s="6" t="b">
        <v>0</v>
      </c>
      <c r="U478" s="6" t="b">
        <v>0</v>
      </c>
      <c r="V478" s="6" t="s">
        <v>0</v>
      </c>
      <c r="W478" s="6" t="b">
        <v>0</v>
      </c>
      <c r="X478" s="6"/>
      <c r="Y478" s="6" t="s">
        <v>0</v>
      </c>
      <c r="Z478" s="7">
        <v>43089</v>
      </c>
      <c r="AA478" s="5"/>
    </row>
    <row r="479" spans="2:27" collapsed="1" x14ac:dyDescent="0.2"/>
    <row r="480" spans="2:27" collapsed="1" x14ac:dyDescent="0.2">
      <c r="B480" s="3"/>
    </row>
    <row r="481" spans="2:27" x14ac:dyDescent="0.2">
      <c r="B481" s="2" t="s">
        <v>348</v>
      </c>
    </row>
    <row r="482" spans="2:27" x14ac:dyDescent="0.2">
      <c r="C482" s="3"/>
    </row>
    <row r="483" spans="2:27" x14ac:dyDescent="0.2">
      <c r="C483" s="2" t="s">
        <v>9</v>
      </c>
    </row>
    <row r="484" spans="2:27" x14ac:dyDescent="0.2">
      <c r="D484" s="3"/>
    </row>
    <row r="485" spans="2:27" ht="16.5" customHeight="1" x14ac:dyDescent="0.2">
      <c r="D485" s="4" t="s">
        <v>14</v>
      </c>
      <c r="E485" s="4" t="s">
        <v>100</v>
      </c>
      <c r="F485" s="4" t="s">
        <v>48</v>
      </c>
      <c r="G485" s="4" t="s">
        <v>22</v>
      </c>
      <c r="H485" s="4" t="s">
        <v>45</v>
      </c>
      <c r="I485" s="4" t="s">
        <v>12</v>
      </c>
      <c r="J485" s="4" t="s">
        <v>24</v>
      </c>
      <c r="K485" s="4" t="s">
        <v>57</v>
      </c>
      <c r="L485" s="4" t="s">
        <v>55</v>
      </c>
      <c r="M485" s="4" t="s">
        <v>54</v>
      </c>
      <c r="N485" s="4" t="s">
        <v>63</v>
      </c>
      <c r="O485" s="4" t="s">
        <v>23</v>
      </c>
      <c r="P485" s="4" t="s">
        <v>17</v>
      </c>
      <c r="Q485" s="4" t="s">
        <v>19</v>
      </c>
      <c r="R485" s="4" t="s">
        <v>20</v>
      </c>
      <c r="S485" s="4" t="s">
        <v>64</v>
      </c>
      <c r="T485" s="4" t="s">
        <v>58</v>
      </c>
      <c r="U485" s="4" t="s">
        <v>13</v>
      </c>
      <c r="V485" s="4" t="s">
        <v>16</v>
      </c>
      <c r="W485" s="4" t="s">
        <v>56</v>
      </c>
      <c r="X485" s="4" t="s">
        <v>18</v>
      </c>
      <c r="Y485" s="4" t="s">
        <v>53</v>
      </c>
      <c r="Z485" s="4" t="s">
        <v>21</v>
      </c>
      <c r="AA485" s="4" t="s">
        <v>101</v>
      </c>
    </row>
    <row r="486" spans="2:27" x14ac:dyDescent="0.2">
      <c r="D486" s="40" t="s">
        <v>349</v>
      </c>
      <c r="E486" s="5">
        <v>30</v>
      </c>
      <c r="F486" s="6" t="s">
        <v>350</v>
      </c>
      <c r="G486" s="6" t="s">
        <v>351</v>
      </c>
      <c r="H486" s="6" t="s">
        <v>30</v>
      </c>
      <c r="I486" s="6" t="s">
        <v>108</v>
      </c>
      <c r="J486" s="5">
        <v>200</v>
      </c>
      <c r="K486" s="5">
        <v>0</v>
      </c>
      <c r="L486" s="5">
        <v>0</v>
      </c>
      <c r="M486" s="5">
        <v>0.83</v>
      </c>
      <c r="N486" s="7">
        <v>43131</v>
      </c>
      <c r="O486" s="7">
        <v>43131</v>
      </c>
      <c r="P486" s="7">
        <v>43130</v>
      </c>
      <c r="Q486" s="7">
        <v>43140</v>
      </c>
      <c r="R486" s="7">
        <v>43143</v>
      </c>
      <c r="S486" s="7">
        <v>43130</v>
      </c>
      <c r="T486" s="6" t="b">
        <v>0</v>
      </c>
      <c r="U486" s="6" t="b">
        <v>0</v>
      </c>
      <c r="V486" s="6" t="s">
        <v>0</v>
      </c>
      <c r="W486" s="6" t="b">
        <v>1</v>
      </c>
      <c r="X486" s="6"/>
      <c r="Y486" s="6" t="s">
        <v>0</v>
      </c>
      <c r="Z486" s="7">
        <v>43088</v>
      </c>
      <c r="AA486" s="5"/>
    </row>
    <row r="487" spans="2:27" x14ac:dyDescent="0.2">
      <c r="D487" s="40" t="s">
        <v>349</v>
      </c>
      <c r="E487" s="5">
        <v>40</v>
      </c>
      <c r="F487" s="6" t="s">
        <v>350</v>
      </c>
      <c r="G487" s="6" t="s">
        <v>351</v>
      </c>
      <c r="H487" s="6" t="s">
        <v>43</v>
      </c>
      <c r="I487" s="6" t="s">
        <v>108</v>
      </c>
      <c r="J487" s="5">
        <v>200</v>
      </c>
      <c r="K487" s="5">
        <v>0</v>
      </c>
      <c r="L487" s="5">
        <v>0.1</v>
      </c>
      <c r="M487" s="5">
        <v>0.5</v>
      </c>
      <c r="N487" s="7">
        <v>43132</v>
      </c>
      <c r="O487" s="7">
        <v>43132</v>
      </c>
      <c r="P487" s="7">
        <v>43131</v>
      </c>
      <c r="Q487" s="7">
        <v>43140</v>
      </c>
      <c r="R487" s="7">
        <v>43143</v>
      </c>
      <c r="S487" s="7">
        <v>43131</v>
      </c>
      <c r="T487" s="6" t="b">
        <v>0</v>
      </c>
      <c r="U487" s="6" t="b">
        <v>0</v>
      </c>
      <c r="V487" s="6" t="s">
        <v>0</v>
      </c>
      <c r="W487" s="6" t="b">
        <v>0</v>
      </c>
      <c r="X487" s="6"/>
      <c r="Y487" s="6" t="s">
        <v>0</v>
      </c>
      <c r="Z487" s="7">
        <v>43088</v>
      </c>
      <c r="AA487" s="5"/>
    </row>
    <row r="488" spans="2:27" x14ac:dyDescent="0.2">
      <c r="D488" s="40" t="s">
        <v>349</v>
      </c>
      <c r="E488" s="5">
        <v>50</v>
      </c>
      <c r="F488" s="6" t="s">
        <v>350</v>
      </c>
      <c r="G488" s="6" t="s">
        <v>351</v>
      </c>
      <c r="H488" s="6" t="s">
        <v>35</v>
      </c>
      <c r="I488" s="6" t="s">
        <v>108</v>
      </c>
      <c r="J488" s="5">
        <v>200</v>
      </c>
      <c r="K488" s="5">
        <v>0</v>
      </c>
      <c r="L488" s="5">
        <v>0.3</v>
      </c>
      <c r="M488" s="5">
        <v>1.7</v>
      </c>
      <c r="N488" s="7">
        <v>43136</v>
      </c>
      <c r="O488" s="7">
        <v>43136</v>
      </c>
      <c r="P488" s="7">
        <v>43132</v>
      </c>
      <c r="Q488" s="7">
        <v>43140</v>
      </c>
      <c r="R488" s="7">
        <v>43143</v>
      </c>
      <c r="S488" s="7">
        <v>43132</v>
      </c>
      <c r="T488" s="6" t="b">
        <v>0</v>
      </c>
      <c r="U488" s="6" t="b">
        <v>0</v>
      </c>
      <c r="V488" s="6" t="s">
        <v>0</v>
      </c>
      <c r="W488" s="6" t="b">
        <v>0</v>
      </c>
      <c r="X488" s="6"/>
      <c r="Y488" s="6" t="s">
        <v>0</v>
      </c>
      <c r="Z488" s="7">
        <v>43088</v>
      </c>
      <c r="AA488" s="5"/>
    </row>
    <row r="489" spans="2:27" x14ac:dyDescent="0.2">
      <c r="D489" s="40" t="s">
        <v>349</v>
      </c>
      <c r="E489" s="5">
        <v>60</v>
      </c>
      <c r="F489" s="6" t="s">
        <v>350</v>
      </c>
      <c r="G489" s="6" t="s">
        <v>351</v>
      </c>
      <c r="H489" s="6" t="s">
        <v>42</v>
      </c>
      <c r="I489" s="6" t="s">
        <v>108</v>
      </c>
      <c r="J489" s="5">
        <v>200</v>
      </c>
      <c r="K489" s="5">
        <v>0</v>
      </c>
      <c r="L489" s="5">
        <v>0.3</v>
      </c>
      <c r="M489" s="5">
        <v>3.71</v>
      </c>
      <c r="N489" s="7">
        <v>43137</v>
      </c>
      <c r="O489" s="7">
        <v>43137</v>
      </c>
      <c r="P489" s="7">
        <v>43136</v>
      </c>
      <c r="Q489" s="7">
        <v>43140</v>
      </c>
      <c r="R489" s="7">
        <v>43143</v>
      </c>
      <c r="S489" s="7">
        <v>43136</v>
      </c>
      <c r="T489" s="6" t="b">
        <v>0</v>
      </c>
      <c r="U489" s="6" t="b">
        <v>0</v>
      </c>
      <c r="V489" s="6" t="s">
        <v>0</v>
      </c>
      <c r="W489" s="6" t="b">
        <v>0</v>
      </c>
      <c r="X489" s="6"/>
      <c r="Y489" s="6" t="s">
        <v>0</v>
      </c>
      <c r="Z489" s="7">
        <v>43088</v>
      </c>
      <c r="AA489" s="5"/>
    </row>
    <row r="490" spans="2:27" x14ac:dyDescent="0.2">
      <c r="D490" s="40" t="s">
        <v>349</v>
      </c>
      <c r="E490" s="5">
        <v>70</v>
      </c>
      <c r="F490" s="6" t="s">
        <v>350</v>
      </c>
      <c r="G490" s="6" t="s">
        <v>351</v>
      </c>
      <c r="H490" s="6" t="s">
        <v>41</v>
      </c>
      <c r="I490" s="6" t="s">
        <v>108</v>
      </c>
      <c r="J490" s="5">
        <v>200</v>
      </c>
      <c r="K490" s="5">
        <v>0</v>
      </c>
      <c r="L490" s="5">
        <v>0.17</v>
      </c>
      <c r="M490" s="5">
        <v>6.67</v>
      </c>
      <c r="N490" s="7">
        <v>43138</v>
      </c>
      <c r="O490" s="7">
        <v>43138</v>
      </c>
      <c r="P490" s="7">
        <v>43137</v>
      </c>
      <c r="Q490" s="7">
        <v>43140</v>
      </c>
      <c r="R490" s="7">
        <v>43143</v>
      </c>
      <c r="S490" s="7">
        <v>43137</v>
      </c>
      <c r="T490" s="6" t="b">
        <v>0</v>
      </c>
      <c r="U490" s="6" t="b">
        <v>0</v>
      </c>
      <c r="V490" s="6" t="s">
        <v>0</v>
      </c>
      <c r="W490" s="6" t="b">
        <v>0</v>
      </c>
      <c r="X490" s="6"/>
      <c r="Y490" s="6" t="s">
        <v>0</v>
      </c>
      <c r="Z490" s="7">
        <v>43088</v>
      </c>
      <c r="AA490" s="5"/>
    </row>
    <row r="491" spans="2:27" x14ac:dyDescent="0.2">
      <c r="D491" s="40" t="s">
        <v>349</v>
      </c>
      <c r="E491" s="5">
        <v>80</v>
      </c>
      <c r="F491" s="6" t="s">
        <v>350</v>
      </c>
      <c r="G491" s="6" t="s">
        <v>351</v>
      </c>
      <c r="H491" s="6" t="s">
        <v>67</v>
      </c>
      <c r="I491" s="6" t="s">
        <v>108</v>
      </c>
      <c r="J491" s="5">
        <v>200</v>
      </c>
      <c r="K491" s="5">
        <v>0</v>
      </c>
      <c r="L491" s="5">
        <v>0.25</v>
      </c>
      <c r="M491" s="5">
        <v>0</v>
      </c>
      <c r="N491" s="7">
        <v>43143</v>
      </c>
      <c r="O491" s="7">
        <v>43143</v>
      </c>
      <c r="P491" s="7">
        <v>43139</v>
      </c>
      <c r="Q491" s="7">
        <v>43140</v>
      </c>
      <c r="R491" s="7">
        <v>43143</v>
      </c>
      <c r="S491" s="7">
        <v>43139</v>
      </c>
      <c r="T491" s="6" t="b">
        <v>0</v>
      </c>
      <c r="U491" s="6" t="b">
        <v>0</v>
      </c>
      <c r="V491" s="6" t="s">
        <v>0</v>
      </c>
      <c r="W491" s="6" t="b">
        <v>0</v>
      </c>
      <c r="X491" s="6"/>
      <c r="Y491" s="6" t="s">
        <v>0</v>
      </c>
      <c r="Z491" s="7">
        <v>43088</v>
      </c>
      <c r="AA491" s="5"/>
    </row>
    <row r="492" spans="2:27" x14ac:dyDescent="0.2">
      <c r="D492" s="40" t="s">
        <v>349</v>
      </c>
      <c r="E492" s="5">
        <v>90</v>
      </c>
      <c r="F492" s="6" t="s">
        <v>350</v>
      </c>
      <c r="G492" s="6" t="s">
        <v>351</v>
      </c>
      <c r="H492" s="6" t="s">
        <v>65</v>
      </c>
      <c r="I492" s="6" t="s">
        <v>108</v>
      </c>
      <c r="J492" s="5">
        <v>200</v>
      </c>
      <c r="K492" s="5">
        <v>0</v>
      </c>
      <c r="L492" s="5">
        <v>0.08</v>
      </c>
      <c r="M492" s="5">
        <v>0</v>
      </c>
      <c r="N492" s="7">
        <v>43143</v>
      </c>
      <c r="O492" s="7">
        <v>43143</v>
      </c>
      <c r="P492" s="7">
        <v>43139</v>
      </c>
      <c r="Q492" s="7">
        <v>43140</v>
      </c>
      <c r="R492" s="7">
        <v>43143</v>
      </c>
      <c r="S492" s="7">
        <v>43139</v>
      </c>
      <c r="T492" s="6" t="b">
        <v>0</v>
      </c>
      <c r="U492" s="6" t="b">
        <v>0</v>
      </c>
      <c r="V492" s="6" t="s">
        <v>0</v>
      </c>
      <c r="W492" s="6" t="b">
        <v>0</v>
      </c>
      <c r="X492" s="6"/>
      <c r="Y492" s="6" t="s">
        <v>0</v>
      </c>
      <c r="Z492" s="7">
        <v>43088</v>
      </c>
      <c r="AA492" s="5"/>
    </row>
    <row r="493" spans="2:27" collapsed="1" x14ac:dyDescent="0.2"/>
    <row r="494" spans="2:27" collapsed="1" x14ac:dyDescent="0.2">
      <c r="B494" s="3"/>
    </row>
    <row r="495" spans="2:27" x14ac:dyDescent="0.2">
      <c r="B495" s="2" t="s">
        <v>352</v>
      </c>
    </row>
    <row r="496" spans="2:27" x14ac:dyDescent="0.2">
      <c r="C496" s="3"/>
    </row>
    <row r="497" spans="3:27" x14ac:dyDescent="0.2">
      <c r="C497" s="2" t="s">
        <v>353</v>
      </c>
    </row>
    <row r="498" spans="3:27" x14ac:dyDescent="0.2">
      <c r="D498" s="3"/>
    </row>
    <row r="499" spans="3:27" ht="16.5" customHeight="1" x14ac:dyDescent="0.2">
      <c r="D499" s="4" t="s">
        <v>14</v>
      </c>
      <c r="E499" s="4" t="s">
        <v>100</v>
      </c>
      <c r="F499" s="4" t="s">
        <v>48</v>
      </c>
      <c r="G499" s="4" t="s">
        <v>22</v>
      </c>
      <c r="H499" s="4" t="s">
        <v>45</v>
      </c>
      <c r="I499" s="4" t="s">
        <v>12</v>
      </c>
      <c r="J499" s="4" t="s">
        <v>24</v>
      </c>
      <c r="K499" s="4" t="s">
        <v>57</v>
      </c>
      <c r="L499" s="4" t="s">
        <v>55</v>
      </c>
      <c r="M499" s="4" t="s">
        <v>54</v>
      </c>
      <c r="N499" s="4" t="s">
        <v>63</v>
      </c>
      <c r="O499" s="4" t="s">
        <v>23</v>
      </c>
      <c r="P499" s="4" t="s">
        <v>17</v>
      </c>
      <c r="Q499" s="4" t="s">
        <v>19</v>
      </c>
      <c r="R499" s="4" t="s">
        <v>20</v>
      </c>
      <c r="S499" s="4" t="s">
        <v>64</v>
      </c>
      <c r="T499" s="4" t="s">
        <v>58</v>
      </c>
      <c r="U499" s="4" t="s">
        <v>13</v>
      </c>
      <c r="V499" s="4" t="s">
        <v>16</v>
      </c>
      <c r="W499" s="4" t="s">
        <v>56</v>
      </c>
      <c r="X499" s="4" t="s">
        <v>18</v>
      </c>
      <c r="Y499" s="4" t="s">
        <v>53</v>
      </c>
      <c r="Z499" s="4" t="s">
        <v>21</v>
      </c>
      <c r="AA499" s="4" t="s">
        <v>101</v>
      </c>
    </row>
    <row r="500" spans="3:27" x14ac:dyDescent="0.2">
      <c r="D500" s="40" t="s">
        <v>354</v>
      </c>
      <c r="E500" s="5">
        <v>10</v>
      </c>
      <c r="F500" s="6" t="s">
        <v>355</v>
      </c>
      <c r="G500" s="6" t="s">
        <v>109</v>
      </c>
      <c r="H500" s="6" t="s">
        <v>42</v>
      </c>
      <c r="I500" s="6" t="s">
        <v>356</v>
      </c>
      <c r="J500" s="5">
        <v>48</v>
      </c>
      <c r="K500" s="5">
        <v>0</v>
      </c>
      <c r="L500" s="5">
        <v>0</v>
      </c>
      <c r="M500" s="5">
        <v>6.67</v>
      </c>
      <c r="N500" s="7">
        <v>43136</v>
      </c>
      <c r="O500" s="7">
        <v>43136</v>
      </c>
      <c r="P500" s="7">
        <v>43132</v>
      </c>
      <c r="Q500" s="7">
        <v>43138</v>
      </c>
      <c r="R500" s="7">
        <v>43150</v>
      </c>
      <c r="S500" s="7">
        <v>43132</v>
      </c>
      <c r="T500" s="6" t="b">
        <v>0</v>
      </c>
      <c r="U500" s="6" t="b">
        <v>0</v>
      </c>
      <c r="V500" s="6" t="s">
        <v>0</v>
      </c>
      <c r="W500" s="6" t="b">
        <v>0</v>
      </c>
      <c r="X500" s="6"/>
      <c r="Y500" s="6" t="s">
        <v>0</v>
      </c>
      <c r="Z500" s="7">
        <v>43108</v>
      </c>
      <c r="AA500" s="5"/>
    </row>
    <row r="501" spans="3:27" x14ac:dyDescent="0.2">
      <c r="D501" s="40" t="s">
        <v>357</v>
      </c>
      <c r="E501" s="5">
        <v>10</v>
      </c>
      <c r="F501" s="6" t="s">
        <v>355</v>
      </c>
      <c r="G501" s="6" t="s">
        <v>109</v>
      </c>
      <c r="H501" s="6" t="s">
        <v>42</v>
      </c>
      <c r="I501" s="6" t="s">
        <v>358</v>
      </c>
      <c r="J501" s="5">
        <v>48</v>
      </c>
      <c r="K501" s="5">
        <v>0</v>
      </c>
      <c r="L501" s="5">
        <v>0</v>
      </c>
      <c r="M501" s="5">
        <v>6.67</v>
      </c>
      <c r="N501" s="7">
        <v>43137</v>
      </c>
      <c r="O501" s="7">
        <v>43137</v>
      </c>
      <c r="P501" s="7">
        <v>43136</v>
      </c>
      <c r="Q501" s="7">
        <v>43145</v>
      </c>
      <c r="R501" s="7">
        <v>43150</v>
      </c>
      <c r="S501" s="7">
        <v>43136</v>
      </c>
      <c r="T501" s="6" t="b">
        <v>0</v>
      </c>
      <c r="U501" s="6" t="b">
        <v>0</v>
      </c>
      <c r="V501" s="6" t="s">
        <v>0</v>
      </c>
      <c r="W501" s="6" t="b">
        <v>0</v>
      </c>
      <c r="X501" s="6"/>
      <c r="Y501" s="6" t="s">
        <v>0</v>
      </c>
      <c r="Z501" s="7">
        <v>43118</v>
      </c>
      <c r="AA501" s="5"/>
    </row>
    <row r="502" spans="3:27" x14ac:dyDescent="0.2">
      <c r="D502" s="40" t="s">
        <v>359</v>
      </c>
      <c r="E502" s="5">
        <v>10</v>
      </c>
      <c r="F502" s="6" t="s">
        <v>355</v>
      </c>
      <c r="G502" s="6" t="s">
        <v>109</v>
      </c>
      <c r="H502" s="6" t="s">
        <v>42</v>
      </c>
      <c r="I502" s="6" t="s">
        <v>360</v>
      </c>
      <c r="J502" s="5">
        <v>48</v>
      </c>
      <c r="K502" s="5">
        <v>0</v>
      </c>
      <c r="L502" s="5">
        <v>0</v>
      </c>
      <c r="M502" s="5">
        <v>6.67</v>
      </c>
      <c r="N502" s="7">
        <v>43137</v>
      </c>
      <c r="O502" s="7">
        <v>43137</v>
      </c>
      <c r="P502" s="7">
        <v>43137</v>
      </c>
      <c r="Q502" s="7">
        <v>43150</v>
      </c>
      <c r="R502" s="7">
        <v>43151</v>
      </c>
      <c r="S502" s="7">
        <v>43137</v>
      </c>
      <c r="T502" s="6" t="b">
        <v>0</v>
      </c>
      <c r="U502" s="6" t="b">
        <v>0</v>
      </c>
      <c r="V502" s="6" t="s">
        <v>0</v>
      </c>
      <c r="W502" s="6" t="b">
        <v>0</v>
      </c>
      <c r="X502" s="6"/>
      <c r="Y502" s="6" t="s">
        <v>0</v>
      </c>
      <c r="Z502" s="7">
        <v>43118</v>
      </c>
      <c r="AA502" s="5"/>
    </row>
    <row r="503" spans="3:27" x14ac:dyDescent="0.2">
      <c r="D503" s="40" t="s">
        <v>354</v>
      </c>
      <c r="E503" s="5">
        <v>20</v>
      </c>
      <c r="F503" s="6" t="s">
        <v>355</v>
      </c>
      <c r="G503" s="6" t="s">
        <v>109</v>
      </c>
      <c r="H503" s="6" t="s">
        <v>41</v>
      </c>
      <c r="I503" s="6" t="s">
        <v>356</v>
      </c>
      <c r="J503" s="5">
        <v>48</v>
      </c>
      <c r="K503" s="5">
        <v>0</v>
      </c>
      <c r="L503" s="5">
        <v>0</v>
      </c>
      <c r="M503" s="5">
        <v>5.6</v>
      </c>
      <c r="N503" s="7">
        <v>43137</v>
      </c>
      <c r="O503" s="7">
        <v>43137</v>
      </c>
      <c r="P503" s="7">
        <v>43136</v>
      </c>
      <c r="Q503" s="7">
        <v>43138</v>
      </c>
      <c r="R503" s="7">
        <v>43150</v>
      </c>
      <c r="S503" s="7">
        <v>43136</v>
      </c>
      <c r="T503" s="6" t="b">
        <v>0</v>
      </c>
      <c r="U503" s="6" t="b">
        <v>0</v>
      </c>
      <c r="V503" s="6" t="s">
        <v>0</v>
      </c>
      <c r="W503" s="6" t="b">
        <v>0</v>
      </c>
      <c r="X503" s="6"/>
      <c r="Y503" s="6" t="s">
        <v>0</v>
      </c>
      <c r="Z503" s="7">
        <v>43108</v>
      </c>
      <c r="AA503" s="5"/>
    </row>
    <row r="504" spans="3:27" x14ac:dyDescent="0.2">
      <c r="D504" s="40" t="s">
        <v>357</v>
      </c>
      <c r="E504" s="5">
        <v>20</v>
      </c>
      <c r="F504" s="6" t="s">
        <v>355</v>
      </c>
      <c r="G504" s="6" t="s">
        <v>109</v>
      </c>
      <c r="H504" s="6" t="s">
        <v>41</v>
      </c>
      <c r="I504" s="6" t="s">
        <v>358</v>
      </c>
      <c r="J504" s="5">
        <v>48</v>
      </c>
      <c r="K504" s="5">
        <v>0</v>
      </c>
      <c r="L504" s="5">
        <v>0</v>
      </c>
      <c r="M504" s="5">
        <v>5.6</v>
      </c>
      <c r="N504" s="7">
        <v>43138</v>
      </c>
      <c r="O504" s="7">
        <v>43138</v>
      </c>
      <c r="P504" s="7">
        <v>43137</v>
      </c>
      <c r="Q504" s="7">
        <v>43145</v>
      </c>
      <c r="R504" s="7">
        <v>43150</v>
      </c>
      <c r="S504" s="7">
        <v>43137</v>
      </c>
      <c r="T504" s="6" t="b">
        <v>0</v>
      </c>
      <c r="U504" s="6" t="b">
        <v>0</v>
      </c>
      <c r="V504" s="6" t="s">
        <v>0</v>
      </c>
      <c r="W504" s="6" t="b">
        <v>0</v>
      </c>
      <c r="X504" s="6"/>
      <c r="Y504" s="6" t="s">
        <v>0</v>
      </c>
      <c r="Z504" s="7">
        <v>43118</v>
      </c>
      <c r="AA504" s="5"/>
    </row>
    <row r="505" spans="3:27" x14ac:dyDescent="0.2">
      <c r="D505" s="40" t="s">
        <v>359</v>
      </c>
      <c r="E505" s="5">
        <v>20</v>
      </c>
      <c r="F505" s="6" t="s">
        <v>355</v>
      </c>
      <c r="G505" s="6" t="s">
        <v>109</v>
      </c>
      <c r="H505" s="6" t="s">
        <v>41</v>
      </c>
      <c r="I505" s="6" t="s">
        <v>360</v>
      </c>
      <c r="J505" s="5">
        <v>48</v>
      </c>
      <c r="K505" s="5">
        <v>0</v>
      </c>
      <c r="L505" s="5">
        <v>0</v>
      </c>
      <c r="M505" s="5">
        <v>5.6</v>
      </c>
      <c r="N505" s="7">
        <v>43138</v>
      </c>
      <c r="O505" s="7">
        <v>43138</v>
      </c>
      <c r="P505" s="7">
        <v>43138</v>
      </c>
      <c r="Q505" s="7">
        <v>43150</v>
      </c>
      <c r="R505" s="7">
        <v>43151</v>
      </c>
      <c r="S505" s="7">
        <v>43138</v>
      </c>
      <c r="T505" s="6" t="b">
        <v>0</v>
      </c>
      <c r="U505" s="6" t="b">
        <v>0</v>
      </c>
      <c r="V505" s="6" t="s">
        <v>0</v>
      </c>
      <c r="W505" s="6" t="b">
        <v>0</v>
      </c>
      <c r="X505" s="6"/>
      <c r="Y505" s="6" t="s">
        <v>0</v>
      </c>
      <c r="Z505" s="7">
        <v>43118</v>
      </c>
      <c r="AA505" s="5"/>
    </row>
    <row r="506" spans="3:27" x14ac:dyDescent="0.2">
      <c r="D506" s="40" t="s">
        <v>354</v>
      </c>
      <c r="E506" s="5">
        <v>30</v>
      </c>
      <c r="F506" s="6" t="s">
        <v>355</v>
      </c>
      <c r="G506" s="6" t="s">
        <v>109</v>
      </c>
      <c r="H506" s="6" t="s">
        <v>38</v>
      </c>
      <c r="I506" s="6" t="s">
        <v>356</v>
      </c>
      <c r="J506" s="5">
        <v>48</v>
      </c>
      <c r="K506" s="5">
        <v>0</v>
      </c>
      <c r="L506" s="5">
        <v>0.25</v>
      </c>
      <c r="M506" s="5">
        <v>0</v>
      </c>
      <c r="N506" s="7">
        <v>43139</v>
      </c>
      <c r="O506" s="7">
        <v>43139</v>
      </c>
      <c r="P506" s="7">
        <v>43138</v>
      </c>
      <c r="Q506" s="7">
        <v>43138</v>
      </c>
      <c r="R506" s="7">
        <v>43150</v>
      </c>
      <c r="S506" s="7">
        <v>43138</v>
      </c>
      <c r="T506" s="6" t="b">
        <v>0</v>
      </c>
      <c r="U506" s="6" t="b">
        <v>0</v>
      </c>
      <c r="V506" s="6" t="s">
        <v>0</v>
      </c>
      <c r="W506" s="6" t="b">
        <v>0</v>
      </c>
      <c r="X506" s="6"/>
      <c r="Y506" s="6" t="s">
        <v>0</v>
      </c>
      <c r="Z506" s="7">
        <v>43108</v>
      </c>
      <c r="AA506" s="5"/>
    </row>
    <row r="507" spans="3:27" x14ac:dyDescent="0.2">
      <c r="D507" s="40" t="s">
        <v>357</v>
      </c>
      <c r="E507" s="5">
        <v>30</v>
      </c>
      <c r="F507" s="6" t="s">
        <v>355</v>
      </c>
      <c r="G507" s="6" t="s">
        <v>109</v>
      </c>
      <c r="H507" s="6" t="s">
        <v>38</v>
      </c>
      <c r="I507" s="6" t="s">
        <v>358</v>
      </c>
      <c r="J507" s="5">
        <v>48</v>
      </c>
      <c r="K507" s="5">
        <v>0</v>
      </c>
      <c r="L507" s="5">
        <v>0.25</v>
      </c>
      <c r="M507" s="5">
        <v>0</v>
      </c>
      <c r="N507" s="7">
        <v>43143</v>
      </c>
      <c r="O507" s="7">
        <v>43143</v>
      </c>
      <c r="P507" s="7">
        <v>43139</v>
      </c>
      <c r="Q507" s="7">
        <v>43145</v>
      </c>
      <c r="R507" s="7">
        <v>43150</v>
      </c>
      <c r="S507" s="7">
        <v>43139</v>
      </c>
      <c r="T507" s="6" t="b">
        <v>0</v>
      </c>
      <c r="U507" s="6" t="b">
        <v>0</v>
      </c>
      <c r="V507" s="6" t="s">
        <v>0</v>
      </c>
      <c r="W507" s="6" t="b">
        <v>0</v>
      </c>
      <c r="X507" s="6"/>
      <c r="Y507" s="6" t="s">
        <v>0</v>
      </c>
      <c r="Z507" s="7">
        <v>43118</v>
      </c>
      <c r="AA507" s="5"/>
    </row>
    <row r="508" spans="3:27" x14ac:dyDescent="0.2">
      <c r="D508" s="40" t="s">
        <v>359</v>
      </c>
      <c r="E508" s="5">
        <v>30</v>
      </c>
      <c r="F508" s="6" t="s">
        <v>355</v>
      </c>
      <c r="G508" s="6" t="s">
        <v>109</v>
      </c>
      <c r="H508" s="6" t="s">
        <v>38</v>
      </c>
      <c r="I508" s="6" t="s">
        <v>360</v>
      </c>
      <c r="J508" s="5">
        <v>48</v>
      </c>
      <c r="K508" s="5">
        <v>0</v>
      </c>
      <c r="L508" s="5">
        <v>0.25</v>
      </c>
      <c r="M508" s="5">
        <v>0</v>
      </c>
      <c r="N508" s="7">
        <v>43143</v>
      </c>
      <c r="O508" s="7">
        <v>43143</v>
      </c>
      <c r="P508" s="7">
        <v>43143</v>
      </c>
      <c r="Q508" s="7">
        <v>43150</v>
      </c>
      <c r="R508" s="7">
        <v>43151</v>
      </c>
      <c r="S508" s="7">
        <v>43143</v>
      </c>
      <c r="T508" s="6" t="b">
        <v>0</v>
      </c>
      <c r="U508" s="6" t="b">
        <v>0</v>
      </c>
      <c r="V508" s="6" t="s">
        <v>0</v>
      </c>
      <c r="W508" s="6" t="b">
        <v>0</v>
      </c>
      <c r="X508" s="6"/>
      <c r="Y508" s="6" t="s">
        <v>0</v>
      </c>
      <c r="Z508" s="7">
        <v>43118</v>
      </c>
      <c r="AA508" s="5"/>
    </row>
    <row r="509" spans="3:27" x14ac:dyDescent="0.2">
      <c r="D509" s="40" t="s">
        <v>354</v>
      </c>
      <c r="E509" s="5">
        <v>40</v>
      </c>
      <c r="F509" s="6" t="s">
        <v>355</v>
      </c>
      <c r="G509" s="6" t="s">
        <v>109</v>
      </c>
      <c r="H509" s="6" t="s">
        <v>31</v>
      </c>
      <c r="I509" s="6" t="s">
        <v>356</v>
      </c>
      <c r="J509" s="5">
        <v>48</v>
      </c>
      <c r="K509" s="5">
        <v>0</v>
      </c>
      <c r="L509" s="5">
        <v>0</v>
      </c>
      <c r="M509" s="5">
        <v>2.5299999999999998</v>
      </c>
      <c r="N509" s="7">
        <v>43139</v>
      </c>
      <c r="O509" s="7">
        <v>43139</v>
      </c>
      <c r="P509" s="7">
        <v>43138</v>
      </c>
      <c r="Q509" s="7">
        <v>43138</v>
      </c>
      <c r="R509" s="7">
        <v>43150</v>
      </c>
      <c r="S509" s="7">
        <v>43138</v>
      </c>
      <c r="T509" s="6" t="b">
        <v>0</v>
      </c>
      <c r="U509" s="6" t="b">
        <v>0</v>
      </c>
      <c r="V509" s="6" t="s">
        <v>0</v>
      </c>
      <c r="W509" s="6" t="b">
        <v>0</v>
      </c>
      <c r="X509" s="6"/>
      <c r="Y509" s="6" t="s">
        <v>0</v>
      </c>
      <c r="Z509" s="7">
        <v>43108</v>
      </c>
      <c r="AA509" s="5"/>
    </row>
    <row r="510" spans="3:27" x14ac:dyDescent="0.2">
      <c r="D510" s="40" t="s">
        <v>357</v>
      </c>
      <c r="E510" s="5">
        <v>40</v>
      </c>
      <c r="F510" s="6" t="s">
        <v>355</v>
      </c>
      <c r="G510" s="6" t="s">
        <v>109</v>
      </c>
      <c r="H510" s="6" t="s">
        <v>31</v>
      </c>
      <c r="I510" s="6" t="s">
        <v>358</v>
      </c>
      <c r="J510" s="5">
        <v>48</v>
      </c>
      <c r="K510" s="5">
        <v>0</v>
      </c>
      <c r="L510" s="5">
        <v>0</v>
      </c>
      <c r="M510" s="5">
        <v>2.5299999999999998</v>
      </c>
      <c r="N510" s="7">
        <v>43143</v>
      </c>
      <c r="O510" s="7">
        <v>43143</v>
      </c>
      <c r="P510" s="7">
        <v>43139</v>
      </c>
      <c r="Q510" s="7">
        <v>43145</v>
      </c>
      <c r="R510" s="7">
        <v>43150</v>
      </c>
      <c r="S510" s="7">
        <v>43139</v>
      </c>
      <c r="T510" s="6" t="b">
        <v>0</v>
      </c>
      <c r="U510" s="6" t="b">
        <v>0</v>
      </c>
      <c r="V510" s="6" t="s">
        <v>0</v>
      </c>
      <c r="W510" s="6" t="b">
        <v>0</v>
      </c>
      <c r="X510" s="6"/>
      <c r="Y510" s="6" t="s">
        <v>0</v>
      </c>
      <c r="Z510" s="7">
        <v>43118</v>
      </c>
      <c r="AA510" s="5"/>
    </row>
    <row r="511" spans="3:27" x14ac:dyDescent="0.2">
      <c r="D511" s="40" t="s">
        <v>359</v>
      </c>
      <c r="E511" s="5">
        <v>40</v>
      </c>
      <c r="F511" s="6" t="s">
        <v>355</v>
      </c>
      <c r="G511" s="6" t="s">
        <v>109</v>
      </c>
      <c r="H511" s="6" t="s">
        <v>31</v>
      </c>
      <c r="I511" s="6" t="s">
        <v>360</v>
      </c>
      <c r="J511" s="5">
        <v>48</v>
      </c>
      <c r="K511" s="5">
        <v>0</v>
      </c>
      <c r="L511" s="5">
        <v>0</v>
      </c>
      <c r="M511" s="5">
        <v>2.5299999999999998</v>
      </c>
      <c r="N511" s="7">
        <v>43143</v>
      </c>
      <c r="O511" s="7">
        <v>43143</v>
      </c>
      <c r="P511" s="7">
        <v>43143</v>
      </c>
      <c r="Q511" s="7">
        <v>43150</v>
      </c>
      <c r="R511" s="7">
        <v>43151</v>
      </c>
      <c r="S511" s="7">
        <v>43143</v>
      </c>
      <c r="T511" s="6" t="b">
        <v>0</v>
      </c>
      <c r="U511" s="6" t="b">
        <v>0</v>
      </c>
      <c r="V511" s="6" t="s">
        <v>0</v>
      </c>
      <c r="W511" s="6" t="b">
        <v>0</v>
      </c>
      <c r="X511" s="6"/>
      <c r="Y511" s="6" t="s">
        <v>0</v>
      </c>
      <c r="Z511" s="7">
        <v>43118</v>
      </c>
      <c r="AA511" s="5"/>
    </row>
    <row r="512" spans="3:27" x14ac:dyDescent="0.2">
      <c r="D512" s="40" t="s">
        <v>354</v>
      </c>
      <c r="E512" s="5">
        <v>50</v>
      </c>
      <c r="F512" s="6" t="s">
        <v>355</v>
      </c>
      <c r="G512" s="6" t="s">
        <v>109</v>
      </c>
      <c r="H512" s="6" t="s">
        <v>32</v>
      </c>
      <c r="I512" s="6" t="s">
        <v>356</v>
      </c>
      <c r="J512" s="5">
        <v>48</v>
      </c>
      <c r="K512" s="5">
        <v>0</v>
      </c>
      <c r="L512" s="5">
        <v>0</v>
      </c>
      <c r="M512" s="5">
        <v>3.6</v>
      </c>
      <c r="N512" s="7">
        <v>43143</v>
      </c>
      <c r="O512" s="7">
        <v>43143</v>
      </c>
      <c r="P512" s="7">
        <v>43139</v>
      </c>
      <c r="Q512" s="7">
        <v>43138</v>
      </c>
      <c r="R512" s="7">
        <v>43150</v>
      </c>
      <c r="S512" s="7">
        <v>43139</v>
      </c>
      <c r="T512" s="6" t="b">
        <v>0</v>
      </c>
      <c r="U512" s="6" t="b">
        <v>0</v>
      </c>
      <c r="V512" s="6" t="s">
        <v>0</v>
      </c>
      <c r="W512" s="6" t="b">
        <v>0</v>
      </c>
      <c r="X512" s="6"/>
      <c r="Y512" s="6" t="s">
        <v>107</v>
      </c>
      <c r="Z512" s="7">
        <v>43108</v>
      </c>
      <c r="AA512" s="5">
        <v>0</v>
      </c>
    </row>
    <row r="513" spans="3:27" x14ac:dyDescent="0.2">
      <c r="D513" s="40" t="s">
        <v>357</v>
      </c>
      <c r="E513" s="5">
        <v>50</v>
      </c>
      <c r="F513" s="6" t="s">
        <v>355</v>
      </c>
      <c r="G513" s="6" t="s">
        <v>109</v>
      </c>
      <c r="H513" s="6" t="s">
        <v>32</v>
      </c>
      <c r="I513" s="6" t="s">
        <v>358</v>
      </c>
      <c r="J513" s="5">
        <v>48</v>
      </c>
      <c r="K513" s="5">
        <v>0</v>
      </c>
      <c r="L513" s="5">
        <v>0</v>
      </c>
      <c r="M513" s="5">
        <v>3.6</v>
      </c>
      <c r="N513" s="7">
        <v>43144</v>
      </c>
      <c r="O513" s="7">
        <v>43144</v>
      </c>
      <c r="P513" s="7">
        <v>43143</v>
      </c>
      <c r="Q513" s="7">
        <v>43145</v>
      </c>
      <c r="R513" s="7">
        <v>43150</v>
      </c>
      <c r="S513" s="7">
        <v>43143</v>
      </c>
      <c r="T513" s="6" t="b">
        <v>0</v>
      </c>
      <c r="U513" s="6" t="b">
        <v>0</v>
      </c>
      <c r="V513" s="6" t="s">
        <v>0</v>
      </c>
      <c r="W513" s="6" t="b">
        <v>0</v>
      </c>
      <c r="X513" s="6"/>
      <c r="Y513" s="6" t="s">
        <v>107</v>
      </c>
      <c r="Z513" s="7">
        <v>43118</v>
      </c>
      <c r="AA513" s="5">
        <v>0</v>
      </c>
    </row>
    <row r="514" spans="3:27" x14ac:dyDescent="0.2">
      <c r="D514" s="40" t="s">
        <v>359</v>
      </c>
      <c r="E514" s="5">
        <v>50</v>
      </c>
      <c r="F514" s="6" t="s">
        <v>355</v>
      </c>
      <c r="G514" s="6" t="s">
        <v>109</v>
      </c>
      <c r="H514" s="6" t="s">
        <v>32</v>
      </c>
      <c r="I514" s="6" t="s">
        <v>360</v>
      </c>
      <c r="J514" s="5">
        <v>48</v>
      </c>
      <c r="K514" s="5">
        <v>0</v>
      </c>
      <c r="L514" s="5">
        <v>0</v>
      </c>
      <c r="M514" s="5">
        <v>3.6</v>
      </c>
      <c r="N514" s="7">
        <v>43144</v>
      </c>
      <c r="O514" s="7">
        <v>43144</v>
      </c>
      <c r="P514" s="7">
        <v>43144</v>
      </c>
      <c r="Q514" s="7">
        <v>43150</v>
      </c>
      <c r="R514" s="7">
        <v>43151</v>
      </c>
      <c r="S514" s="7">
        <v>43144</v>
      </c>
      <c r="T514" s="6" t="b">
        <v>0</v>
      </c>
      <c r="U514" s="6" t="b">
        <v>0</v>
      </c>
      <c r="V514" s="6" t="s">
        <v>0</v>
      </c>
      <c r="W514" s="6" t="b">
        <v>0</v>
      </c>
      <c r="X514" s="6"/>
      <c r="Y514" s="6" t="s">
        <v>107</v>
      </c>
      <c r="Z514" s="7">
        <v>43118</v>
      </c>
      <c r="AA514" s="5">
        <v>0</v>
      </c>
    </row>
    <row r="515" spans="3:27" x14ac:dyDescent="0.2">
      <c r="D515" s="40" t="s">
        <v>361</v>
      </c>
      <c r="E515" s="5">
        <v>60</v>
      </c>
      <c r="F515" s="6" t="s">
        <v>355</v>
      </c>
      <c r="G515" s="6" t="s">
        <v>109</v>
      </c>
      <c r="H515" s="6" t="s">
        <v>31</v>
      </c>
      <c r="I515" s="6" t="s">
        <v>362</v>
      </c>
      <c r="J515" s="5">
        <v>48</v>
      </c>
      <c r="K515" s="5">
        <v>0</v>
      </c>
      <c r="L515" s="5">
        <v>0</v>
      </c>
      <c r="M515" s="5">
        <v>9.5399999999999991</v>
      </c>
      <c r="N515" s="7">
        <v>43131</v>
      </c>
      <c r="O515" s="7">
        <v>43131</v>
      </c>
      <c r="P515" s="7">
        <v>43130</v>
      </c>
      <c r="Q515" s="41">
        <v>43131</v>
      </c>
      <c r="R515" s="7">
        <v>43132</v>
      </c>
      <c r="S515" s="7">
        <v>43130</v>
      </c>
      <c r="T515" s="6" t="b">
        <v>0</v>
      </c>
      <c r="U515" s="6" t="b">
        <v>0</v>
      </c>
      <c r="V515" s="6" t="s">
        <v>0</v>
      </c>
      <c r="W515" s="6" t="b">
        <v>1</v>
      </c>
      <c r="X515" s="6"/>
      <c r="Y515" s="6" t="s">
        <v>0</v>
      </c>
      <c r="Z515" s="7">
        <v>43088</v>
      </c>
      <c r="AA515" s="5"/>
    </row>
    <row r="516" spans="3:27" x14ac:dyDescent="0.2">
      <c r="D516" s="40" t="s">
        <v>354</v>
      </c>
      <c r="E516" s="5">
        <v>60</v>
      </c>
      <c r="F516" s="6" t="s">
        <v>355</v>
      </c>
      <c r="G516" s="6" t="s">
        <v>109</v>
      </c>
      <c r="H516" s="6" t="s">
        <v>31</v>
      </c>
      <c r="I516" s="6" t="s">
        <v>356</v>
      </c>
      <c r="J516" s="5">
        <v>48</v>
      </c>
      <c r="K516" s="5">
        <v>0</v>
      </c>
      <c r="L516" s="5">
        <v>0</v>
      </c>
      <c r="M516" s="5">
        <v>9.5399999999999991</v>
      </c>
      <c r="N516" s="7">
        <v>43146</v>
      </c>
      <c r="O516" s="7">
        <v>43146</v>
      </c>
      <c r="P516" s="7">
        <v>43145</v>
      </c>
      <c r="Q516" s="7">
        <v>43138</v>
      </c>
      <c r="R516" s="7">
        <v>43150</v>
      </c>
      <c r="S516" s="7">
        <v>43145</v>
      </c>
      <c r="T516" s="6" t="b">
        <v>0</v>
      </c>
      <c r="U516" s="6" t="b">
        <v>0</v>
      </c>
      <c r="V516" s="6" t="s">
        <v>0</v>
      </c>
      <c r="W516" s="6" t="b">
        <v>0</v>
      </c>
      <c r="X516" s="6"/>
      <c r="Y516" s="6" t="s">
        <v>0</v>
      </c>
      <c r="Z516" s="7">
        <v>43108</v>
      </c>
      <c r="AA516" s="5"/>
    </row>
    <row r="517" spans="3:27" x14ac:dyDescent="0.2">
      <c r="D517" s="40" t="s">
        <v>357</v>
      </c>
      <c r="E517" s="5">
        <v>60</v>
      </c>
      <c r="F517" s="6" t="s">
        <v>355</v>
      </c>
      <c r="G517" s="6" t="s">
        <v>109</v>
      </c>
      <c r="H517" s="6" t="s">
        <v>31</v>
      </c>
      <c r="I517" s="6" t="s">
        <v>358</v>
      </c>
      <c r="J517" s="5">
        <v>48</v>
      </c>
      <c r="K517" s="5">
        <v>0</v>
      </c>
      <c r="L517" s="5">
        <v>0</v>
      </c>
      <c r="M517" s="5">
        <v>9.5399999999999991</v>
      </c>
      <c r="N517" s="7">
        <v>43146</v>
      </c>
      <c r="O517" s="7">
        <v>43146</v>
      </c>
      <c r="P517" s="7">
        <v>43146</v>
      </c>
      <c r="Q517" s="7">
        <v>43145</v>
      </c>
      <c r="R517" s="7">
        <v>43150</v>
      </c>
      <c r="S517" s="7">
        <v>43146</v>
      </c>
      <c r="T517" s="6" t="b">
        <v>0</v>
      </c>
      <c r="U517" s="6" t="b">
        <v>0</v>
      </c>
      <c r="V517" s="6" t="s">
        <v>0</v>
      </c>
      <c r="W517" s="6" t="b">
        <v>0</v>
      </c>
      <c r="X517" s="6"/>
      <c r="Y517" s="6" t="s">
        <v>0</v>
      </c>
      <c r="Z517" s="7">
        <v>43118</v>
      </c>
      <c r="AA517" s="5"/>
    </row>
    <row r="518" spans="3:27" x14ac:dyDescent="0.2">
      <c r="D518" s="40" t="s">
        <v>359</v>
      </c>
      <c r="E518" s="5">
        <v>60</v>
      </c>
      <c r="F518" s="6" t="s">
        <v>355</v>
      </c>
      <c r="G518" s="6" t="s">
        <v>109</v>
      </c>
      <c r="H518" s="6" t="s">
        <v>31</v>
      </c>
      <c r="I518" s="6" t="s">
        <v>360</v>
      </c>
      <c r="J518" s="5">
        <v>48</v>
      </c>
      <c r="K518" s="5">
        <v>0</v>
      </c>
      <c r="L518" s="5">
        <v>0</v>
      </c>
      <c r="M518" s="5">
        <v>9.5399999999999991</v>
      </c>
      <c r="N518" s="7">
        <v>43150</v>
      </c>
      <c r="O518" s="7">
        <v>43150</v>
      </c>
      <c r="P518" s="7">
        <v>43146</v>
      </c>
      <c r="Q518" s="7">
        <v>43150</v>
      </c>
      <c r="R518" s="7">
        <v>43151</v>
      </c>
      <c r="S518" s="7">
        <v>43146</v>
      </c>
      <c r="T518" s="6" t="b">
        <v>0</v>
      </c>
      <c r="U518" s="6" t="b">
        <v>0</v>
      </c>
      <c r="V518" s="6" t="s">
        <v>0</v>
      </c>
      <c r="W518" s="6" t="b">
        <v>0</v>
      </c>
      <c r="X518" s="6"/>
      <c r="Y518" s="6" t="s">
        <v>0</v>
      </c>
      <c r="Z518" s="7">
        <v>43118</v>
      </c>
      <c r="AA518" s="5"/>
    </row>
    <row r="519" spans="3:27" x14ac:dyDescent="0.2">
      <c r="D519" s="40" t="s">
        <v>361</v>
      </c>
      <c r="E519" s="5">
        <v>70</v>
      </c>
      <c r="F519" s="6" t="s">
        <v>355</v>
      </c>
      <c r="G519" s="6" t="s">
        <v>109</v>
      </c>
      <c r="H519" s="6" t="s">
        <v>28</v>
      </c>
      <c r="I519" s="6" t="s">
        <v>362</v>
      </c>
      <c r="J519" s="5">
        <v>48</v>
      </c>
      <c r="K519" s="5">
        <v>0</v>
      </c>
      <c r="L519" s="5">
        <v>0.08</v>
      </c>
      <c r="M519" s="5">
        <v>0</v>
      </c>
      <c r="N519" s="7">
        <v>43132</v>
      </c>
      <c r="O519" s="7">
        <v>43132</v>
      </c>
      <c r="P519" s="7">
        <v>43131</v>
      </c>
      <c r="Q519" s="41">
        <v>43131</v>
      </c>
      <c r="R519" s="7">
        <v>43132</v>
      </c>
      <c r="S519" s="7">
        <v>43131</v>
      </c>
      <c r="T519" s="6" t="b">
        <v>0</v>
      </c>
      <c r="U519" s="6" t="b">
        <v>0</v>
      </c>
      <c r="V519" s="6" t="s">
        <v>0</v>
      </c>
      <c r="W519" s="6" t="b">
        <v>0</v>
      </c>
      <c r="X519" s="6"/>
      <c r="Y519" s="6" t="s">
        <v>0</v>
      </c>
      <c r="Z519" s="7">
        <v>43088</v>
      </c>
      <c r="AA519" s="5"/>
    </row>
    <row r="520" spans="3:27" x14ac:dyDescent="0.2">
      <c r="D520" s="40" t="s">
        <v>354</v>
      </c>
      <c r="E520" s="5">
        <v>70</v>
      </c>
      <c r="F520" s="6" t="s">
        <v>355</v>
      </c>
      <c r="G520" s="6" t="s">
        <v>109</v>
      </c>
      <c r="H520" s="6" t="s">
        <v>28</v>
      </c>
      <c r="I520" s="6" t="s">
        <v>356</v>
      </c>
      <c r="J520" s="5">
        <v>48</v>
      </c>
      <c r="K520" s="5">
        <v>0</v>
      </c>
      <c r="L520" s="5">
        <v>0.08</v>
      </c>
      <c r="M520" s="5">
        <v>0</v>
      </c>
      <c r="N520" s="7">
        <v>43150</v>
      </c>
      <c r="O520" s="7">
        <v>43150</v>
      </c>
      <c r="P520" s="7">
        <v>43146</v>
      </c>
      <c r="Q520" s="7">
        <v>43138</v>
      </c>
      <c r="R520" s="7">
        <v>43150</v>
      </c>
      <c r="S520" s="7">
        <v>43146</v>
      </c>
      <c r="T520" s="6" t="b">
        <v>0</v>
      </c>
      <c r="U520" s="6" t="b">
        <v>0</v>
      </c>
      <c r="V520" s="6" t="s">
        <v>0</v>
      </c>
      <c r="W520" s="6" t="b">
        <v>0</v>
      </c>
      <c r="X520" s="6"/>
      <c r="Y520" s="6" t="s">
        <v>0</v>
      </c>
      <c r="Z520" s="7">
        <v>43108</v>
      </c>
      <c r="AA520" s="5"/>
    </row>
    <row r="521" spans="3:27" x14ac:dyDescent="0.2">
      <c r="D521" s="40" t="s">
        <v>357</v>
      </c>
      <c r="E521" s="5">
        <v>70</v>
      </c>
      <c r="F521" s="6" t="s">
        <v>355</v>
      </c>
      <c r="G521" s="6" t="s">
        <v>109</v>
      </c>
      <c r="H521" s="6" t="s">
        <v>28</v>
      </c>
      <c r="I521" s="6" t="s">
        <v>358</v>
      </c>
      <c r="J521" s="5">
        <v>48</v>
      </c>
      <c r="K521" s="5">
        <v>0</v>
      </c>
      <c r="L521" s="5">
        <v>0.08</v>
      </c>
      <c r="M521" s="5">
        <v>0</v>
      </c>
      <c r="N521" s="7">
        <v>43150</v>
      </c>
      <c r="O521" s="7">
        <v>43150</v>
      </c>
      <c r="P521" s="7">
        <v>43150</v>
      </c>
      <c r="Q521" s="7">
        <v>43145</v>
      </c>
      <c r="R521" s="7">
        <v>43150</v>
      </c>
      <c r="S521" s="7">
        <v>43150</v>
      </c>
      <c r="T521" s="6" t="b">
        <v>0</v>
      </c>
      <c r="U521" s="6" t="b">
        <v>0</v>
      </c>
      <c r="V521" s="6" t="s">
        <v>0</v>
      </c>
      <c r="W521" s="6" t="b">
        <v>0</v>
      </c>
      <c r="X521" s="6"/>
      <c r="Y521" s="6" t="s">
        <v>0</v>
      </c>
      <c r="Z521" s="7">
        <v>43118</v>
      </c>
      <c r="AA521" s="5"/>
    </row>
    <row r="522" spans="3:27" x14ac:dyDescent="0.2">
      <c r="D522" s="40" t="s">
        <v>359</v>
      </c>
      <c r="E522" s="5">
        <v>70</v>
      </c>
      <c r="F522" s="6" t="s">
        <v>355</v>
      </c>
      <c r="G522" s="6" t="s">
        <v>109</v>
      </c>
      <c r="H522" s="6" t="s">
        <v>28</v>
      </c>
      <c r="I522" s="6" t="s">
        <v>360</v>
      </c>
      <c r="J522" s="5">
        <v>48</v>
      </c>
      <c r="K522" s="5">
        <v>0</v>
      </c>
      <c r="L522" s="5">
        <v>0.08</v>
      </c>
      <c r="M522" s="5">
        <v>0</v>
      </c>
      <c r="N522" s="7">
        <v>43151</v>
      </c>
      <c r="O522" s="7">
        <v>43151</v>
      </c>
      <c r="P522" s="7">
        <v>43150</v>
      </c>
      <c r="Q522" s="7">
        <v>43150</v>
      </c>
      <c r="R522" s="7">
        <v>43151</v>
      </c>
      <c r="S522" s="7">
        <v>43150</v>
      </c>
      <c r="T522" s="6" t="b">
        <v>0</v>
      </c>
      <c r="U522" s="6" t="b">
        <v>0</v>
      </c>
      <c r="V522" s="6" t="s">
        <v>0</v>
      </c>
      <c r="W522" s="6" t="b">
        <v>0</v>
      </c>
      <c r="X522" s="6"/>
      <c r="Y522" s="6" t="s">
        <v>0</v>
      </c>
      <c r="Z522" s="7">
        <v>43118</v>
      </c>
      <c r="AA522" s="5"/>
    </row>
    <row r="523" spans="3:27" collapsed="1" x14ac:dyDescent="0.2">
      <c r="C523" s="3"/>
    </row>
    <row r="524" spans="3:27" x14ac:dyDescent="0.2">
      <c r="C524" s="2" t="s">
        <v>153</v>
      </c>
    </row>
    <row r="525" spans="3:27" x14ac:dyDescent="0.2">
      <c r="D525" s="3"/>
    </row>
    <row r="526" spans="3:27" ht="16.5" customHeight="1" x14ac:dyDescent="0.2">
      <c r="D526" s="4" t="s">
        <v>14</v>
      </c>
      <c r="E526" s="4" t="s">
        <v>100</v>
      </c>
      <c r="F526" s="4" t="s">
        <v>48</v>
      </c>
      <c r="G526" s="4" t="s">
        <v>22</v>
      </c>
      <c r="H526" s="4" t="s">
        <v>45</v>
      </c>
      <c r="I526" s="4" t="s">
        <v>12</v>
      </c>
      <c r="J526" s="4" t="s">
        <v>24</v>
      </c>
      <c r="K526" s="4" t="s">
        <v>57</v>
      </c>
      <c r="L526" s="4" t="s">
        <v>55</v>
      </c>
      <c r="M526" s="4" t="s">
        <v>54</v>
      </c>
      <c r="N526" s="4" t="s">
        <v>63</v>
      </c>
      <c r="O526" s="4" t="s">
        <v>23</v>
      </c>
      <c r="P526" s="4" t="s">
        <v>17</v>
      </c>
      <c r="Q526" s="4" t="s">
        <v>19</v>
      </c>
      <c r="R526" s="4" t="s">
        <v>20</v>
      </c>
      <c r="S526" s="4" t="s">
        <v>64</v>
      </c>
      <c r="T526" s="4" t="s">
        <v>58</v>
      </c>
      <c r="U526" s="4" t="s">
        <v>13</v>
      </c>
      <c r="V526" s="4" t="s">
        <v>16</v>
      </c>
      <c r="W526" s="4" t="s">
        <v>56</v>
      </c>
      <c r="X526" s="4" t="s">
        <v>18</v>
      </c>
      <c r="Y526" s="4" t="s">
        <v>53</v>
      </c>
      <c r="Z526" s="4" t="s">
        <v>21</v>
      </c>
      <c r="AA526" s="4" t="s">
        <v>101</v>
      </c>
    </row>
    <row r="527" spans="3:27" x14ac:dyDescent="0.2">
      <c r="D527" s="40" t="s">
        <v>357</v>
      </c>
      <c r="E527" s="5">
        <v>40</v>
      </c>
      <c r="F527" s="6" t="s">
        <v>363</v>
      </c>
      <c r="G527" s="6" t="s">
        <v>109</v>
      </c>
      <c r="H527" s="6" t="s">
        <v>35</v>
      </c>
      <c r="I527" s="6" t="s">
        <v>358</v>
      </c>
      <c r="J527" s="5">
        <v>48</v>
      </c>
      <c r="K527" s="5">
        <v>0</v>
      </c>
      <c r="L527" s="5">
        <v>0.54</v>
      </c>
      <c r="M527" s="5">
        <v>0.55000000000000004</v>
      </c>
      <c r="N527" s="7">
        <v>43131</v>
      </c>
      <c r="O527" s="7">
        <v>43132</v>
      </c>
      <c r="P527" s="7">
        <v>43130</v>
      </c>
      <c r="Q527" s="7">
        <v>43145</v>
      </c>
      <c r="R527" s="7">
        <v>43150</v>
      </c>
      <c r="S527" s="7">
        <v>43130</v>
      </c>
      <c r="T527" s="6" t="b">
        <v>0</v>
      </c>
      <c r="U527" s="6" t="b">
        <v>0</v>
      </c>
      <c r="V527" s="6" t="s">
        <v>0</v>
      </c>
      <c r="W527" s="6" t="b">
        <v>1</v>
      </c>
      <c r="X527" s="6"/>
      <c r="Y527" s="6" t="s">
        <v>0</v>
      </c>
      <c r="Z527" s="7">
        <v>43118</v>
      </c>
      <c r="AA527" s="5"/>
    </row>
    <row r="528" spans="3:27" x14ac:dyDescent="0.2">
      <c r="D528" s="40" t="s">
        <v>359</v>
      </c>
      <c r="E528" s="5">
        <v>40</v>
      </c>
      <c r="F528" s="6" t="s">
        <v>363</v>
      </c>
      <c r="G528" s="6" t="s">
        <v>109</v>
      </c>
      <c r="H528" s="6" t="s">
        <v>35</v>
      </c>
      <c r="I528" s="6" t="s">
        <v>360</v>
      </c>
      <c r="J528" s="5">
        <v>48</v>
      </c>
      <c r="K528" s="5">
        <v>0</v>
      </c>
      <c r="L528" s="5">
        <v>0.54</v>
      </c>
      <c r="M528" s="5">
        <v>0.55000000000000004</v>
      </c>
      <c r="N528" s="7">
        <v>43131</v>
      </c>
      <c r="O528" s="7">
        <v>43132</v>
      </c>
      <c r="P528" s="7">
        <v>43131</v>
      </c>
      <c r="Q528" s="7">
        <v>43150</v>
      </c>
      <c r="R528" s="7">
        <v>43151</v>
      </c>
      <c r="S528" s="7">
        <v>43131</v>
      </c>
      <c r="T528" s="6" t="b">
        <v>0</v>
      </c>
      <c r="U528" s="6" t="b">
        <v>0</v>
      </c>
      <c r="V528" s="6" t="s">
        <v>0</v>
      </c>
      <c r="W528" s="6" t="b">
        <v>1</v>
      </c>
      <c r="X528" s="6"/>
      <c r="Y528" s="6" t="s">
        <v>0</v>
      </c>
      <c r="Z528" s="7">
        <v>43118</v>
      </c>
      <c r="AA528" s="5"/>
    </row>
    <row r="529" spans="3:27" x14ac:dyDescent="0.2">
      <c r="D529" s="40" t="s">
        <v>357</v>
      </c>
      <c r="E529" s="5">
        <v>50</v>
      </c>
      <c r="F529" s="6" t="s">
        <v>363</v>
      </c>
      <c r="G529" s="6" t="s">
        <v>109</v>
      </c>
      <c r="H529" s="6" t="s">
        <v>33</v>
      </c>
      <c r="I529" s="6" t="s">
        <v>358</v>
      </c>
      <c r="J529" s="5">
        <v>48</v>
      </c>
      <c r="K529" s="5">
        <v>0</v>
      </c>
      <c r="L529" s="5">
        <v>0.27</v>
      </c>
      <c r="M529" s="5">
        <v>0.48</v>
      </c>
      <c r="N529" s="7">
        <v>43136</v>
      </c>
      <c r="O529" s="7">
        <v>43136</v>
      </c>
      <c r="P529" s="7">
        <v>43131</v>
      </c>
      <c r="Q529" s="7">
        <v>43145</v>
      </c>
      <c r="R529" s="7">
        <v>43150</v>
      </c>
      <c r="S529" s="7">
        <v>43131</v>
      </c>
      <c r="T529" s="6" t="b">
        <v>0</v>
      </c>
      <c r="U529" s="6" t="b">
        <v>0</v>
      </c>
      <c r="V529" s="6" t="s">
        <v>0</v>
      </c>
      <c r="W529" s="6" t="b">
        <v>0</v>
      </c>
      <c r="X529" s="6"/>
      <c r="Y529" s="6" t="s">
        <v>0</v>
      </c>
      <c r="Z529" s="7">
        <v>43118</v>
      </c>
      <c r="AA529" s="5"/>
    </row>
    <row r="530" spans="3:27" x14ac:dyDescent="0.2">
      <c r="D530" s="40" t="s">
        <v>359</v>
      </c>
      <c r="E530" s="5">
        <v>50</v>
      </c>
      <c r="F530" s="6" t="s">
        <v>363</v>
      </c>
      <c r="G530" s="6" t="s">
        <v>109</v>
      </c>
      <c r="H530" s="6" t="s">
        <v>33</v>
      </c>
      <c r="I530" s="6" t="s">
        <v>360</v>
      </c>
      <c r="J530" s="5">
        <v>48</v>
      </c>
      <c r="K530" s="5">
        <v>0</v>
      </c>
      <c r="L530" s="5">
        <v>0.27</v>
      </c>
      <c r="M530" s="5">
        <v>0.48</v>
      </c>
      <c r="N530" s="7">
        <v>43136</v>
      </c>
      <c r="O530" s="7">
        <v>43136</v>
      </c>
      <c r="P530" s="7">
        <v>43136</v>
      </c>
      <c r="Q530" s="7">
        <v>43150</v>
      </c>
      <c r="R530" s="7">
        <v>43151</v>
      </c>
      <c r="S530" s="7">
        <v>43136</v>
      </c>
      <c r="T530" s="6" t="b">
        <v>0</v>
      </c>
      <c r="U530" s="6" t="b">
        <v>0</v>
      </c>
      <c r="V530" s="6" t="s">
        <v>0</v>
      </c>
      <c r="W530" s="6" t="b">
        <v>0</v>
      </c>
      <c r="X530" s="6"/>
      <c r="Y530" s="6" t="s">
        <v>0</v>
      </c>
      <c r="Z530" s="7">
        <v>43118</v>
      </c>
      <c r="AA530" s="5"/>
    </row>
    <row r="531" spans="3:27" collapsed="1" x14ac:dyDescent="0.2">
      <c r="C531" s="3"/>
    </row>
    <row r="532" spans="3:27" x14ac:dyDescent="0.2">
      <c r="C532" s="2" t="s">
        <v>364</v>
      </c>
    </row>
    <row r="533" spans="3:27" x14ac:dyDescent="0.2">
      <c r="D533" s="3"/>
    </row>
    <row r="534" spans="3:27" ht="16.5" customHeight="1" x14ac:dyDescent="0.2">
      <c r="D534" s="4" t="s">
        <v>14</v>
      </c>
      <c r="E534" s="4" t="s">
        <v>100</v>
      </c>
      <c r="F534" s="4" t="s">
        <v>48</v>
      </c>
      <c r="G534" s="4" t="s">
        <v>22</v>
      </c>
      <c r="H534" s="4" t="s">
        <v>45</v>
      </c>
      <c r="I534" s="4" t="s">
        <v>12</v>
      </c>
      <c r="J534" s="4" t="s">
        <v>24</v>
      </c>
      <c r="K534" s="4" t="s">
        <v>57</v>
      </c>
      <c r="L534" s="4" t="s">
        <v>55</v>
      </c>
      <c r="M534" s="4" t="s">
        <v>54</v>
      </c>
      <c r="N534" s="4" t="s">
        <v>63</v>
      </c>
      <c r="O534" s="4" t="s">
        <v>23</v>
      </c>
      <c r="P534" s="4" t="s">
        <v>17</v>
      </c>
      <c r="Q534" s="4" t="s">
        <v>19</v>
      </c>
      <c r="R534" s="4" t="s">
        <v>20</v>
      </c>
      <c r="S534" s="4" t="s">
        <v>64</v>
      </c>
      <c r="T534" s="4" t="s">
        <v>58</v>
      </c>
      <c r="U534" s="4" t="s">
        <v>13</v>
      </c>
      <c r="V534" s="4" t="s">
        <v>16</v>
      </c>
      <c r="W534" s="4" t="s">
        <v>56</v>
      </c>
      <c r="X534" s="4" t="s">
        <v>18</v>
      </c>
      <c r="Y534" s="4" t="s">
        <v>53</v>
      </c>
      <c r="Z534" s="4" t="s">
        <v>21</v>
      </c>
      <c r="AA534" s="4" t="s">
        <v>101</v>
      </c>
    </row>
    <row r="535" spans="3:27" x14ac:dyDescent="0.2">
      <c r="D535" s="40" t="s">
        <v>359</v>
      </c>
      <c r="E535" s="5">
        <v>40</v>
      </c>
      <c r="F535" s="6" t="s">
        <v>154</v>
      </c>
      <c r="G535" s="6" t="s">
        <v>109</v>
      </c>
      <c r="H535" s="6" t="s">
        <v>30</v>
      </c>
      <c r="I535" s="6" t="s">
        <v>360</v>
      </c>
      <c r="J535" s="5">
        <v>48</v>
      </c>
      <c r="K535" s="5">
        <v>0</v>
      </c>
      <c r="L535" s="5">
        <v>0</v>
      </c>
      <c r="M535" s="5">
        <v>0.33</v>
      </c>
      <c r="N535" s="7">
        <v>43131</v>
      </c>
      <c r="O535" s="7">
        <v>43131</v>
      </c>
      <c r="P535" s="7">
        <v>43130</v>
      </c>
      <c r="Q535" s="7">
        <v>43150</v>
      </c>
      <c r="R535" s="7">
        <v>43151</v>
      </c>
      <c r="S535" s="7">
        <v>43130</v>
      </c>
      <c r="T535" s="6" t="b">
        <v>0</v>
      </c>
      <c r="U535" s="6" t="b">
        <v>0</v>
      </c>
      <c r="V535" s="6" t="s">
        <v>0</v>
      </c>
      <c r="W535" s="6" t="b">
        <v>1</v>
      </c>
      <c r="X535" s="6"/>
      <c r="Y535" s="6" t="s">
        <v>0</v>
      </c>
      <c r="Z535" s="7">
        <v>43118</v>
      </c>
      <c r="AA535" s="5"/>
    </row>
    <row r="536" spans="3:27" x14ac:dyDescent="0.2">
      <c r="D536" s="40" t="s">
        <v>354</v>
      </c>
      <c r="E536" s="5">
        <v>50</v>
      </c>
      <c r="F536" s="6" t="s">
        <v>154</v>
      </c>
      <c r="G536" s="6" t="s">
        <v>109</v>
      </c>
      <c r="H536" s="6" t="s">
        <v>35</v>
      </c>
      <c r="I536" s="6" t="s">
        <v>356</v>
      </c>
      <c r="J536" s="5">
        <v>48</v>
      </c>
      <c r="K536" s="5">
        <v>0</v>
      </c>
      <c r="L536" s="5">
        <v>0.37</v>
      </c>
      <c r="M536" s="5">
        <v>0.52</v>
      </c>
      <c r="N536" s="7">
        <v>43131</v>
      </c>
      <c r="O536" s="7">
        <v>43131</v>
      </c>
      <c r="P536" s="7">
        <v>43130</v>
      </c>
      <c r="Q536" s="7">
        <v>43138</v>
      </c>
      <c r="R536" s="7">
        <v>43150</v>
      </c>
      <c r="S536" s="7">
        <v>43130</v>
      </c>
      <c r="T536" s="6" t="b">
        <v>0</v>
      </c>
      <c r="U536" s="6" t="b">
        <v>0</v>
      </c>
      <c r="V536" s="6" t="s">
        <v>0</v>
      </c>
      <c r="W536" s="6" t="b">
        <v>1</v>
      </c>
      <c r="X536" s="6"/>
      <c r="Y536" s="6" t="s">
        <v>0</v>
      </c>
      <c r="Z536" s="7">
        <v>43108</v>
      </c>
      <c r="AA536" s="5"/>
    </row>
    <row r="537" spans="3:27" x14ac:dyDescent="0.2">
      <c r="D537" s="40" t="s">
        <v>357</v>
      </c>
      <c r="E537" s="5">
        <v>50</v>
      </c>
      <c r="F537" s="6" t="s">
        <v>154</v>
      </c>
      <c r="G537" s="6" t="s">
        <v>109</v>
      </c>
      <c r="H537" s="6" t="s">
        <v>35</v>
      </c>
      <c r="I537" s="6" t="s">
        <v>358</v>
      </c>
      <c r="J537" s="5">
        <v>48</v>
      </c>
      <c r="K537" s="5">
        <v>0</v>
      </c>
      <c r="L537" s="5">
        <v>0.37</v>
      </c>
      <c r="M537" s="5">
        <v>0.52</v>
      </c>
      <c r="N537" s="7">
        <v>43131</v>
      </c>
      <c r="O537" s="7">
        <v>43131</v>
      </c>
      <c r="P537" s="7">
        <v>43130</v>
      </c>
      <c r="Q537" s="7">
        <v>43145</v>
      </c>
      <c r="R537" s="7">
        <v>43150</v>
      </c>
      <c r="S537" s="7">
        <v>43130</v>
      </c>
      <c r="T537" s="6" t="b">
        <v>0</v>
      </c>
      <c r="U537" s="6" t="b">
        <v>0</v>
      </c>
      <c r="V537" s="6" t="s">
        <v>0</v>
      </c>
      <c r="W537" s="6" t="b">
        <v>1</v>
      </c>
      <c r="X537" s="6"/>
      <c r="Y537" s="6" t="s">
        <v>0</v>
      </c>
      <c r="Z537" s="7">
        <v>43118</v>
      </c>
      <c r="AA537" s="5"/>
    </row>
    <row r="538" spans="3:27" x14ac:dyDescent="0.2">
      <c r="D538" s="40" t="s">
        <v>359</v>
      </c>
      <c r="E538" s="5">
        <v>50</v>
      </c>
      <c r="F538" s="6" t="s">
        <v>154</v>
      </c>
      <c r="G538" s="6" t="s">
        <v>109</v>
      </c>
      <c r="H538" s="6" t="s">
        <v>35</v>
      </c>
      <c r="I538" s="6" t="s">
        <v>360</v>
      </c>
      <c r="J538" s="5">
        <v>48</v>
      </c>
      <c r="K538" s="5">
        <v>0</v>
      </c>
      <c r="L538" s="5">
        <v>0.37</v>
      </c>
      <c r="M538" s="5">
        <v>0.52</v>
      </c>
      <c r="N538" s="7">
        <v>43132</v>
      </c>
      <c r="O538" s="7">
        <v>43132</v>
      </c>
      <c r="P538" s="7">
        <v>43131</v>
      </c>
      <c r="Q538" s="7">
        <v>43150</v>
      </c>
      <c r="R538" s="7">
        <v>43151</v>
      </c>
      <c r="S538" s="7">
        <v>43131</v>
      </c>
      <c r="T538" s="6" t="b">
        <v>0</v>
      </c>
      <c r="U538" s="6" t="b">
        <v>0</v>
      </c>
      <c r="V538" s="6" t="s">
        <v>0</v>
      </c>
      <c r="W538" s="6" t="b">
        <v>0</v>
      </c>
      <c r="X538" s="6"/>
      <c r="Y538" s="6" t="s">
        <v>0</v>
      </c>
      <c r="Z538" s="7">
        <v>43118</v>
      </c>
      <c r="AA538" s="5"/>
    </row>
    <row r="539" spans="3:27" x14ac:dyDescent="0.2">
      <c r="D539" s="40" t="s">
        <v>354</v>
      </c>
      <c r="E539" s="5">
        <v>60</v>
      </c>
      <c r="F539" s="6" t="s">
        <v>154</v>
      </c>
      <c r="G539" s="6" t="s">
        <v>109</v>
      </c>
      <c r="H539" s="6" t="s">
        <v>33</v>
      </c>
      <c r="I539" s="6" t="s">
        <v>356</v>
      </c>
      <c r="J539" s="5">
        <v>48</v>
      </c>
      <c r="K539" s="5">
        <v>0</v>
      </c>
      <c r="L539" s="5">
        <v>0.22</v>
      </c>
      <c r="M539" s="5">
        <v>0.37</v>
      </c>
      <c r="N539" s="7">
        <v>43132</v>
      </c>
      <c r="O539" s="7">
        <v>43132</v>
      </c>
      <c r="P539" s="7">
        <v>43131</v>
      </c>
      <c r="Q539" s="7">
        <v>43138</v>
      </c>
      <c r="R539" s="7">
        <v>43150</v>
      </c>
      <c r="S539" s="7">
        <v>43131</v>
      </c>
      <c r="T539" s="6" t="b">
        <v>0</v>
      </c>
      <c r="U539" s="6" t="b">
        <v>0</v>
      </c>
      <c r="V539" s="6" t="s">
        <v>0</v>
      </c>
      <c r="W539" s="6" t="b">
        <v>0</v>
      </c>
      <c r="X539" s="6"/>
      <c r="Y539" s="6" t="s">
        <v>0</v>
      </c>
      <c r="Z539" s="7">
        <v>43108</v>
      </c>
      <c r="AA539" s="5"/>
    </row>
    <row r="540" spans="3:27" x14ac:dyDescent="0.2">
      <c r="D540" s="40" t="s">
        <v>357</v>
      </c>
      <c r="E540" s="5">
        <v>60</v>
      </c>
      <c r="F540" s="6" t="s">
        <v>154</v>
      </c>
      <c r="G540" s="6" t="s">
        <v>109</v>
      </c>
      <c r="H540" s="6" t="s">
        <v>33</v>
      </c>
      <c r="I540" s="6" t="s">
        <v>358</v>
      </c>
      <c r="J540" s="5">
        <v>48</v>
      </c>
      <c r="K540" s="5">
        <v>0</v>
      </c>
      <c r="L540" s="5">
        <v>0.22</v>
      </c>
      <c r="M540" s="5">
        <v>0.37</v>
      </c>
      <c r="N540" s="7">
        <v>43132</v>
      </c>
      <c r="O540" s="7">
        <v>43132</v>
      </c>
      <c r="P540" s="7">
        <v>43131</v>
      </c>
      <c r="Q540" s="7">
        <v>43145</v>
      </c>
      <c r="R540" s="7">
        <v>43150</v>
      </c>
      <c r="S540" s="7">
        <v>43131</v>
      </c>
      <c r="T540" s="6" t="b">
        <v>0</v>
      </c>
      <c r="U540" s="6" t="b">
        <v>0</v>
      </c>
      <c r="V540" s="6" t="s">
        <v>0</v>
      </c>
      <c r="W540" s="6" t="b">
        <v>0</v>
      </c>
      <c r="X540" s="6"/>
      <c r="Y540" s="6" t="s">
        <v>0</v>
      </c>
      <c r="Z540" s="7">
        <v>43118</v>
      </c>
      <c r="AA540" s="5"/>
    </row>
    <row r="541" spans="3:27" x14ac:dyDescent="0.2">
      <c r="D541" s="40" t="s">
        <v>359</v>
      </c>
      <c r="E541" s="5">
        <v>60</v>
      </c>
      <c r="F541" s="6" t="s">
        <v>154</v>
      </c>
      <c r="G541" s="6" t="s">
        <v>109</v>
      </c>
      <c r="H541" s="6" t="s">
        <v>33</v>
      </c>
      <c r="I541" s="6" t="s">
        <v>360</v>
      </c>
      <c r="J541" s="5">
        <v>48</v>
      </c>
      <c r="K541" s="5">
        <v>0</v>
      </c>
      <c r="L541" s="5">
        <v>0.22</v>
      </c>
      <c r="M541" s="5">
        <v>0.37</v>
      </c>
      <c r="N541" s="7">
        <v>43136</v>
      </c>
      <c r="O541" s="7">
        <v>43136</v>
      </c>
      <c r="P541" s="7">
        <v>43136</v>
      </c>
      <c r="Q541" s="7">
        <v>43150</v>
      </c>
      <c r="R541" s="7">
        <v>43151</v>
      </c>
      <c r="S541" s="7">
        <v>43136</v>
      </c>
      <c r="T541" s="6" t="b">
        <v>0</v>
      </c>
      <c r="U541" s="6" t="b">
        <v>0</v>
      </c>
      <c r="V541" s="6" t="s">
        <v>0</v>
      </c>
      <c r="W541" s="6" t="b">
        <v>0</v>
      </c>
      <c r="X541" s="6"/>
      <c r="Y541" s="6" t="s">
        <v>0</v>
      </c>
      <c r="Z541" s="7">
        <v>43118</v>
      </c>
      <c r="AA541" s="5"/>
    </row>
    <row r="542" spans="3:27" collapsed="1" x14ac:dyDescent="0.2">
      <c r="C542" s="3"/>
    </row>
    <row r="543" spans="3:27" x14ac:dyDescent="0.2">
      <c r="C543" s="2" t="s">
        <v>365</v>
      </c>
    </row>
    <row r="544" spans="3:27" x14ac:dyDescent="0.2">
      <c r="D544" s="3"/>
    </row>
    <row r="545" spans="3:27" ht="16.5" customHeight="1" x14ac:dyDescent="0.2">
      <c r="D545" s="4" t="s">
        <v>14</v>
      </c>
      <c r="E545" s="4" t="s">
        <v>100</v>
      </c>
      <c r="F545" s="4" t="s">
        <v>48</v>
      </c>
      <c r="G545" s="4" t="s">
        <v>22</v>
      </c>
      <c r="H545" s="4" t="s">
        <v>45</v>
      </c>
      <c r="I545" s="4" t="s">
        <v>12</v>
      </c>
      <c r="J545" s="4" t="s">
        <v>24</v>
      </c>
      <c r="K545" s="4" t="s">
        <v>57</v>
      </c>
      <c r="L545" s="4" t="s">
        <v>55</v>
      </c>
      <c r="M545" s="4" t="s">
        <v>54</v>
      </c>
      <c r="N545" s="4" t="s">
        <v>63</v>
      </c>
      <c r="O545" s="4" t="s">
        <v>23</v>
      </c>
      <c r="P545" s="4" t="s">
        <v>17</v>
      </c>
      <c r="Q545" s="4" t="s">
        <v>19</v>
      </c>
      <c r="R545" s="4" t="s">
        <v>20</v>
      </c>
      <c r="S545" s="4" t="s">
        <v>64</v>
      </c>
      <c r="T545" s="4" t="s">
        <v>58</v>
      </c>
      <c r="U545" s="4" t="s">
        <v>13</v>
      </c>
      <c r="V545" s="4" t="s">
        <v>16</v>
      </c>
      <c r="W545" s="4" t="s">
        <v>56</v>
      </c>
      <c r="X545" s="4" t="s">
        <v>18</v>
      </c>
      <c r="Y545" s="4" t="s">
        <v>53</v>
      </c>
      <c r="Z545" s="4" t="s">
        <v>21</v>
      </c>
      <c r="AA545" s="4" t="s">
        <v>101</v>
      </c>
    </row>
    <row r="546" spans="3:27" x14ac:dyDescent="0.2">
      <c r="D546" s="40" t="s">
        <v>357</v>
      </c>
      <c r="E546" s="5">
        <v>40</v>
      </c>
      <c r="F546" s="6" t="s">
        <v>366</v>
      </c>
      <c r="G546" s="6" t="s">
        <v>109</v>
      </c>
      <c r="H546" s="6" t="s">
        <v>35</v>
      </c>
      <c r="I546" s="6" t="s">
        <v>358</v>
      </c>
      <c r="J546" s="5">
        <v>48</v>
      </c>
      <c r="K546" s="5">
        <v>0</v>
      </c>
      <c r="L546" s="5">
        <v>0.37</v>
      </c>
      <c r="M546" s="5">
        <v>0.8</v>
      </c>
      <c r="N546" s="7">
        <v>43131</v>
      </c>
      <c r="O546" s="7">
        <v>43132</v>
      </c>
      <c r="P546" s="7">
        <v>43130</v>
      </c>
      <c r="Q546" s="7">
        <v>43145</v>
      </c>
      <c r="R546" s="7">
        <v>43150</v>
      </c>
      <c r="S546" s="7">
        <v>43130</v>
      </c>
      <c r="T546" s="6" t="b">
        <v>0</v>
      </c>
      <c r="U546" s="6" t="b">
        <v>0</v>
      </c>
      <c r="V546" s="6" t="s">
        <v>0</v>
      </c>
      <c r="W546" s="6" t="b">
        <v>1</v>
      </c>
      <c r="X546" s="6"/>
      <c r="Y546" s="6" t="s">
        <v>0</v>
      </c>
      <c r="Z546" s="7">
        <v>43118</v>
      </c>
      <c r="AA546" s="5"/>
    </row>
    <row r="547" spans="3:27" x14ac:dyDescent="0.2">
      <c r="D547" s="40" t="s">
        <v>359</v>
      </c>
      <c r="E547" s="5">
        <v>40</v>
      </c>
      <c r="F547" s="6" t="s">
        <v>366</v>
      </c>
      <c r="G547" s="6" t="s">
        <v>109</v>
      </c>
      <c r="H547" s="6" t="s">
        <v>35</v>
      </c>
      <c r="I547" s="6" t="s">
        <v>360</v>
      </c>
      <c r="J547" s="5">
        <v>48</v>
      </c>
      <c r="K547" s="5">
        <v>0</v>
      </c>
      <c r="L547" s="5">
        <v>0.37</v>
      </c>
      <c r="M547" s="5">
        <v>0.8</v>
      </c>
      <c r="N547" s="7">
        <v>43131</v>
      </c>
      <c r="O547" s="7">
        <v>43132</v>
      </c>
      <c r="P547" s="7">
        <v>43131</v>
      </c>
      <c r="Q547" s="7">
        <v>43150</v>
      </c>
      <c r="R547" s="7">
        <v>43151</v>
      </c>
      <c r="S547" s="7">
        <v>43131</v>
      </c>
      <c r="T547" s="6" t="b">
        <v>0</v>
      </c>
      <c r="U547" s="6" t="b">
        <v>0</v>
      </c>
      <c r="V547" s="6" t="s">
        <v>0</v>
      </c>
      <c r="W547" s="6" t="b">
        <v>1</v>
      </c>
      <c r="X547" s="6"/>
      <c r="Y547" s="6" t="s">
        <v>0</v>
      </c>
      <c r="Z547" s="7">
        <v>43118</v>
      </c>
      <c r="AA547" s="5"/>
    </row>
    <row r="548" spans="3:27" x14ac:dyDescent="0.2">
      <c r="D548" s="40" t="s">
        <v>357</v>
      </c>
      <c r="E548" s="5">
        <v>50</v>
      </c>
      <c r="F548" s="6" t="s">
        <v>366</v>
      </c>
      <c r="G548" s="6" t="s">
        <v>109</v>
      </c>
      <c r="H548" s="6" t="s">
        <v>33</v>
      </c>
      <c r="I548" s="6" t="s">
        <v>358</v>
      </c>
      <c r="J548" s="5">
        <v>48</v>
      </c>
      <c r="K548" s="5">
        <v>0</v>
      </c>
      <c r="L548" s="5">
        <v>0.36</v>
      </c>
      <c r="M548" s="5">
        <v>0.92</v>
      </c>
      <c r="N548" s="7">
        <v>43136</v>
      </c>
      <c r="O548" s="7">
        <v>43136</v>
      </c>
      <c r="P548" s="7">
        <v>43131</v>
      </c>
      <c r="Q548" s="7">
        <v>43145</v>
      </c>
      <c r="R548" s="7">
        <v>43150</v>
      </c>
      <c r="S548" s="7">
        <v>43131</v>
      </c>
      <c r="T548" s="6" t="b">
        <v>0</v>
      </c>
      <c r="U548" s="6" t="b">
        <v>0</v>
      </c>
      <c r="V548" s="6" t="s">
        <v>0</v>
      </c>
      <c r="W548" s="6" t="b">
        <v>0</v>
      </c>
      <c r="X548" s="6"/>
      <c r="Y548" s="6" t="s">
        <v>0</v>
      </c>
      <c r="Z548" s="7">
        <v>43118</v>
      </c>
      <c r="AA548" s="5"/>
    </row>
    <row r="549" spans="3:27" x14ac:dyDescent="0.2">
      <c r="D549" s="40" t="s">
        <v>359</v>
      </c>
      <c r="E549" s="5">
        <v>50</v>
      </c>
      <c r="F549" s="6" t="s">
        <v>366</v>
      </c>
      <c r="G549" s="6" t="s">
        <v>109</v>
      </c>
      <c r="H549" s="6" t="s">
        <v>33</v>
      </c>
      <c r="I549" s="6" t="s">
        <v>360</v>
      </c>
      <c r="J549" s="5">
        <v>48</v>
      </c>
      <c r="K549" s="5">
        <v>0</v>
      </c>
      <c r="L549" s="5">
        <v>0.36</v>
      </c>
      <c r="M549" s="5">
        <v>0.92</v>
      </c>
      <c r="N549" s="7">
        <v>43136</v>
      </c>
      <c r="O549" s="7">
        <v>43136</v>
      </c>
      <c r="P549" s="7">
        <v>43136</v>
      </c>
      <c r="Q549" s="7">
        <v>43150</v>
      </c>
      <c r="R549" s="7">
        <v>43151</v>
      </c>
      <c r="S549" s="7">
        <v>43136</v>
      </c>
      <c r="T549" s="6" t="b">
        <v>0</v>
      </c>
      <c r="U549" s="6" t="b">
        <v>0</v>
      </c>
      <c r="V549" s="6" t="s">
        <v>0</v>
      </c>
      <c r="W549" s="6" t="b">
        <v>0</v>
      </c>
      <c r="X549" s="6"/>
      <c r="Y549" s="6" t="s">
        <v>0</v>
      </c>
      <c r="Z549" s="7">
        <v>43118</v>
      </c>
      <c r="AA549" s="5"/>
    </row>
    <row r="550" spans="3:27" collapsed="1" x14ac:dyDescent="0.2">
      <c r="C550" s="3"/>
    </row>
    <row r="551" spans="3:27" x14ac:dyDescent="0.2">
      <c r="C551" s="2" t="s">
        <v>155</v>
      </c>
    </row>
    <row r="552" spans="3:27" x14ac:dyDescent="0.2">
      <c r="D552" s="3"/>
    </row>
    <row r="553" spans="3:27" ht="16.5" customHeight="1" x14ac:dyDescent="0.2">
      <c r="D553" s="4" t="s">
        <v>14</v>
      </c>
      <c r="E553" s="4" t="s">
        <v>100</v>
      </c>
      <c r="F553" s="4" t="s">
        <v>48</v>
      </c>
      <c r="G553" s="4" t="s">
        <v>22</v>
      </c>
      <c r="H553" s="4" t="s">
        <v>45</v>
      </c>
      <c r="I553" s="4" t="s">
        <v>12</v>
      </c>
      <c r="J553" s="4" t="s">
        <v>24</v>
      </c>
      <c r="K553" s="4" t="s">
        <v>57</v>
      </c>
      <c r="L553" s="4" t="s">
        <v>55</v>
      </c>
      <c r="M553" s="4" t="s">
        <v>54</v>
      </c>
      <c r="N553" s="4" t="s">
        <v>63</v>
      </c>
      <c r="O553" s="4" t="s">
        <v>23</v>
      </c>
      <c r="P553" s="4" t="s">
        <v>17</v>
      </c>
      <c r="Q553" s="4" t="s">
        <v>19</v>
      </c>
      <c r="R553" s="4" t="s">
        <v>20</v>
      </c>
      <c r="S553" s="4" t="s">
        <v>64</v>
      </c>
      <c r="T553" s="4" t="s">
        <v>58</v>
      </c>
      <c r="U553" s="4" t="s">
        <v>13</v>
      </c>
      <c r="V553" s="4" t="s">
        <v>16</v>
      </c>
      <c r="W553" s="4" t="s">
        <v>56</v>
      </c>
      <c r="X553" s="4" t="s">
        <v>18</v>
      </c>
      <c r="Y553" s="4" t="s">
        <v>53</v>
      </c>
      <c r="Z553" s="4" t="s">
        <v>21</v>
      </c>
      <c r="AA553" s="4" t="s">
        <v>101</v>
      </c>
    </row>
    <row r="554" spans="3:27" x14ac:dyDescent="0.2">
      <c r="D554" s="40" t="s">
        <v>359</v>
      </c>
      <c r="E554" s="5">
        <v>30</v>
      </c>
      <c r="F554" s="6" t="s">
        <v>367</v>
      </c>
      <c r="G554" s="6" t="s">
        <v>109</v>
      </c>
      <c r="H554" s="6" t="s">
        <v>36</v>
      </c>
      <c r="I554" s="6" t="s">
        <v>360</v>
      </c>
      <c r="J554" s="5">
        <v>192</v>
      </c>
      <c r="K554" s="5">
        <v>0</v>
      </c>
      <c r="L554" s="5">
        <v>0</v>
      </c>
      <c r="M554" s="5">
        <v>0.4</v>
      </c>
      <c r="N554" s="7">
        <v>43131</v>
      </c>
      <c r="O554" s="7">
        <v>43131</v>
      </c>
      <c r="P554" s="7">
        <v>43130</v>
      </c>
      <c r="Q554" s="7">
        <v>43150</v>
      </c>
      <c r="R554" s="7">
        <v>43151</v>
      </c>
      <c r="S554" s="7">
        <v>43130</v>
      </c>
      <c r="T554" s="6" t="b">
        <v>0</v>
      </c>
      <c r="U554" s="6" t="b">
        <v>0</v>
      </c>
      <c r="V554" s="6" t="s">
        <v>0</v>
      </c>
      <c r="W554" s="6" t="b">
        <v>1</v>
      </c>
      <c r="X554" s="6"/>
      <c r="Y554" s="6" t="s">
        <v>0</v>
      </c>
      <c r="Z554" s="7">
        <v>43118</v>
      </c>
      <c r="AA554" s="5"/>
    </row>
    <row r="555" spans="3:27" x14ac:dyDescent="0.2">
      <c r="D555" s="40" t="s">
        <v>357</v>
      </c>
      <c r="E555" s="5">
        <v>40</v>
      </c>
      <c r="F555" s="6" t="s">
        <v>367</v>
      </c>
      <c r="G555" s="6" t="s">
        <v>109</v>
      </c>
      <c r="H555" s="6" t="s">
        <v>35</v>
      </c>
      <c r="I555" s="6" t="s">
        <v>358</v>
      </c>
      <c r="J555" s="5">
        <v>192</v>
      </c>
      <c r="K555" s="5">
        <v>0</v>
      </c>
      <c r="L555" s="5">
        <v>0.27</v>
      </c>
      <c r="M555" s="5">
        <v>0.45</v>
      </c>
      <c r="N555" s="7">
        <v>43131</v>
      </c>
      <c r="O555" s="7">
        <v>43131</v>
      </c>
      <c r="P555" s="7">
        <v>43130</v>
      </c>
      <c r="Q555" s="7">
        <v>43145</v>
      </c>
      <c r="R555" s="7">
        <v>43150</v>
      </c>
      <c r="S555" s="7">
        <v>43130</v>
      </c>
      <c r="T555" s="6" t="b">
        <v>0</v>
      </c>
      <c r="U555" s="6" t="b">
        <v>0</v>
      </c>
      <c r="V555" s="6" t="s">
        <v>0</v>
      </c>
      <c r="W555" s="6" t="b">
        <v>1</v>
      </c>
      <c r="X555" s="6"/>
      <c r="Y555" s="6" t="s">
        <v>0</v>
      </c>
      <c r="Z555" s="7">
        <v>43118</v>
      </c>
      <c r="AA555" s="5"/>
    </row>
    <row r="556" spans="3:27" x14ac:dyDescent="0.2">
      <c r="D556" s="40" t="s">
        <v>359</v>
      </c>
      <c r="E556" s="5">
        <v>40</v>
      </c>
      <c r="F556" s="6" t="s">
        <v>367</v>
      </c>
      <c r="G556" s="6" t="s">
        <v>109</v>
      </c>
      <c r="H556" s="6" t="s">
        <v>35</v>
      </c>
      <c r="I556" s="6" t="s">
        <v>360</v>
      </c>
      <c r="J556" s="5">
        <v>192</v>
      </c>
      <c r="K556" s="5">
        <v>0</v>
      </c>
      <c r="L556" s="5">
        <v>0.27</v>
      </c>
      <c r="M556" s="5">
        <v>0.45</v>
      </c>
      <c r="N556" s="7">
        <v>43132</v>
      </c>
      <c r="O556" s="7">
        <v>43132</v>
      </c>
      <c r="P556" s="7">
        <v>43131</v>
      </c>
      <c r="Q556" s="7">
        <v>43150</v>
      </c>
      <c r="R556" s="7">
        <v>43151</v>
      </c>
      <c r="S556" s="7">
        <v>43131</v>
      </c>
      <c r="T556" s="6" t="b">
        <v>0</v>
      </c>
      <c r="U556" s="6" t="b">
        <v>0</v>
      </c>
      <c r="V556" s="6" t="s">
        <v>0</v>
      </c>
      <c r="W556" s="6" t="b">
        <v>0</v>
      </c>
      <c r="X556" s="6"/>
      <c r="Y556" s="6" t="s">
        <v>0</v>
      </c>
      <c r="Z556" s="7">
        <v>43118</v>
      </c>
      <c r="AA556" s="5"/>
    </row>
    <row r="557" spans="3:27" collapsed="1" x14ac:dyDescent="0.2">
      <c r="C557" s="3"/>
    </row>
    <row r="558" spans="3:27" x14ac:dyDescent="0.2">
      <c r="C558" s="2" t="s">
        <v>368</v>
      </c>
    </row>
    <row r="559" spans="3:27" x14ac:dyDescent="0.2">
      <c r="D559" s="3"/>
    </row>
    <row r="560" spans="3:27" ht="16.5" customHeight="1" x14ac:dyDescent="0.2">
      <c r="D560" s="4" t="s">
        <v>14</v>
      </c>
      <c r="E560" s="4" t="s">
        <v>100</v>
      </c>
      <c r="F560" s="4" t="s">
        <v>48</v>
      </c>
      <c r="G560" s="4" t="s">
        <v>22</v>
      </c>
      <c r="H560" s="4" t="s">
        <v>45</v>
      </c>
      <c r="I560" s="4" t="s">
        <v>12</v>
      </c>
      <c r="J560" s="4" t="s">
        <v>24</v>
      </c>
      <c r="K560" s="4" t="s">
        <v>57</v>
      </c>
      <c r="L560" s="4" t="s">
        <v>55</v>
      </c>
      <c r="M560" s="4" t="s">
        <v>54</v>
      </c>
      <c r="N560" s="4" t="s">
        <v>63</v>
      </c>
      <c r="O560" s="4" t="s">
        <v>23</v>
      </c>
      <c r="P560" s="4" t="s">
        <v>17</v>
      </c>
      <c r="Q560" s="4" t="s">
        <v>19</v>
      </c>
      <c r="R560" s="4" t="s">
        <v>20</v>
      </c>
      <c r="S560" s="4" t="s">
        <v>64</v>
      </c>
      <c r="T560" s="4" t="s">
        <v>58</v>
      </c>
      <c r="U560" s="4" t="s">
        <v>13</v>
      </c>
      <c r="V560" s="4" t="s">
        <v>16</v>
      </c>
      <c r="W560" s="4" t="s">
        <v>56</v>
      </c>
      <c r="X560" s="4" t="s">
        <v>18</v>
      </c>
      <c r="Y560" s="4" t="s">
        <v>53</v>
      </c>
      <c r="Z560" s="4" t="s">
        <v>21</v>
      </c>
      <c r="AA560" s="4" t="s">
        <v>101</v>
      </c>
    </row>
    <row r="561" spans="3:27" x14ac:dyDescent="0.2">
      <c r="D561" s="40" t="s">
        <v>359</v>
      </c>
      <c r="E561" s="5">
        <v>30</v>
      </c>
      <c r="F561" s="6" t="s">
        <v>369</v>
      </c>
      <c r="G561" s="6" t="s">
        <v>109</v>
      </c>
      <c r="H561" s="6" t="s">
        <v>36</v>
      </c>
      <c r="I561" s="6" t="s">
        <v>360</v>
      </c>
      <c r="J561" s="5">
        <v>48</v>
      </c>
      <c r="K561" s="5">
        <v>0</v>
      </c>
      <c r="L561" s="5">
        <v>0</v>
      </c>
      <c r="M561" s="5">
        <v>0.97</v>
      </c>
      <c r="N561" s="7">
        <v>43131</v>
      </c>
      <c r="O561" s="7">
        <v>43131</v>
      </c>
      <c r="P561" s="7">
        <v>43130</v>
      </c>
      <c r="Q561" s="7">
        <v>43150</v>
      </c>
      <c r="R561" s="7">
        <v>43151</v>
      </c>
      <c r="S561" s="7">
        <v>43130</v>
      </c>
      <c r="T561" s="6" t="b">
        <v>0</v>
      </c>
      <c r="U561" s="6" t="b">
        <v>0</v>
      </c>
      <c r="V561" s="6" t="s">
        <v>0</v>
      </c>
      <c r="W561" s="6" t="b">
        <v>1</v>
      </c>
      <c r="X561" s="6"/>
      <c r="Y561" s="6" t="s">
        <v>0</v>
      </c>
      <c r="Z561" s="7">
        <v>43118</v>
      </c>
      <c r="AA561" s="5"/>
    </row>
    <row r="562" spans="3:27" x14ac:dyDescent="0.2">
      <c r="D562" s="40" t="s">
        <v>357</v>
      </c>
      <c r="E562" s="5">
        <v>40</v>
      </c>
      <c r="F562" s="6" t="s">
        <v>369</v>
      </c>
      <c r="G562" s="6" t="s">
        <v>109</v>
      </c>
      <c r="H562" s="6" t="s">
        <v>35</v>
      </c>
      <c r="I562" s="6" t="s">
        <v>358</v>
      </c>
      <c r="J562" s="5">
        <v>48</v>
      </c>
      <c r="K562" s="5">
        <v>0</v>
      </c>
      <c r="L562" s="5">
        <v>0.35</v>
      </c>
      <c r="M562" s="5">
        <v>0.87</v>
      </c>
      <c r="N562" s="7">
        <v>43131</v>
      </c>
      <c r="O562" s="7">
        <v>43132</v>
      </c>
      <c r="P562" s="7">
        <v>43130</v>
      </c>
      <c r="Q562" s="7">
        <v>43145</v>
      </c>
      <c r="R562" s="7">
        <v>43150</v>
      </c>
      <c r="S562" s="7">
        <v>43130</v>
      </c>
      <c r="T562" s="6" t="b">
        <v>0</v>
      </c>
      <c r="U562" s="6" t="b">
        <v>0</v>
      </c>
      <c r="V562" s="6" t="s">
        <v>0</v>
      </c>
      <c r="W562" s="6" t="b">
        <v>1</v>
      </c>
      <c r="X562" s="6"/>
      <c r="Y562" s="6" t="s">
        <v>0</v>
      </c>
      <c r="Z562" s="7">
        <v>43118</v>
      </c>
      <c r="AA562" s="5"/>
    </row>
    <row r="563" spans="3:27" x14ac:dyDescent="0.2">
      <c r="D563" s="40" t="s">
        <v>359</v>
      </c>
      <c r="E563" s="5">
        <v>40</v>
      </c>
      <c r="F563" s="6" t="s">
        <v>369</v>
      </c>
      <c r="G563" s="6" t="s">
        <v>109</v>
      </c>
      <c r="H563" s="6" t="s">
        <v>35</v>
      </c>
      <c r="I563" s="6" t="s">
        <v>360</v>
      </c>
      <c r="J563" s="5">
        <v>48</v>
      </c>
      <c r="K563" s="5">
        <v>0</v>
      </c>
      <c r="L563" s="5">
        <v>0.35</v>
      </c>
      <c r="M563" s="5">
        <v>0.87</v>
      </c>
      <c r="N563" s="7">
        <v>43132</v>
      </c>
      <c r="O563" s="7">
        <v>43132</v>
      </c>
      <c r="P563" s="7">
        <v>43131</v>
      </c>
      <c r="Q563" s="7">
        <v>43150</v>
      </c>
      <c r="R563" s="7">
        <v>43151</v>
      </c>
      <c r="S563" s="7">
        <v>43131</v>
      </c>
      <c r="T563" s="6" t="b">
        <v>0</v>
      </c>
      <c r="U563" s="6" t="b">
        <v>0</v>
      </c>
      <c r="V563" s="6" t="s">
        <v>0</v>
      </c>
      <c r="W563" s="6" t="b">
        <v>0</v>
      </c>
      <c r="X563" s="6"/>
      <c r="Y563" s="6" t="s">
        <v>0</v>
      </c>
      <c r="Z563" s="7">
        <v>43118</v>
      </c>
      <c r="AA563" s="5"/>
    </row>
    <row r="564" spans="3:27" x14ac:dyDescent="0.2">
      <c r="D564" s="40" t="s">
        <v>357</v>
      </c>
      <c r="E564" s="5">
        <v>50</v>
      </c>
      <c r="F564" s="6" t="s">
        <v>369</v>
      </c>
      <c r="G564" s="6" t="s">
        <v>109</v>
      </c>
      <c r="H564" s="6" t="s">
        <v>33</v>
      </c>
      <c r="I564" s="6" t="s">
        <v>358</v>
      </c>
      <c r="J564" s="5">
        <v>48</v>
      </c>
      <c r="K564" s="5">
        <v>0</v>
      </c>
      <c r="L564" s="5">
        <v>0.36</v>
      </c>
      <c r="M564" s="5">
        <v>1.28</v>
      </c>
      <c r="N564" s="7">
        <v>43136</v>
      </c>
      <c r="O564" s="7">
        <v>43136</v>
      </c>
      <c r="P564" s="7">
        <v>43131</v>
      </c>
      <c r="Q564" s="7">
        <v>43145</v>
      </c>
      <c r="R564" s="7">
        <v>43150</v>
      </c>
      <c r="S564" s="7">
        <v>43131</v>
      </c>
      <c r="T564" s="6" t="b">
        <v>0</v>
      </c>
      <c r="U564" s="6" t="b">
        <v>0</v>
      </c>
      <c r="V564" s="6" t="s">
        <v>0</v>
      </c>
      <c r="W564" s="6" t="b">
        <v>0</v>
      </c>
      <c r="X564" s="6"/>
      <c r="Y564" s="6" t="s">
        <v>0</v>
      </c>
      <c r="Z564" s="7">
        <v>43118</v>
      </c>
      <c r="AA564" s="5"/>
    </row>
    <row r="565" spans="3:27" x14ac:dyDescent="0.2">
      <c r="D565" s="40" t="s">
        <v>359</v>
      </c>
      <c r="E565" s="5">
        <v>50</v>
      </c>
      <c r="F565" s="6" t="s">
        <v>369</v>
      </c>
      <c r="G565" s="6" t="s">
        <v>109</v>
      </c>
      <c r="H565" s="6" t="s">
        <v>33</v>
      </c>
      <c r="I565" s="6" t="s">
        <v>360</v>
      </c>
      <c r="J565" s="5">
        <v>48</v>
      </c>
      <c r="K565" s="5">
        <v>0</v>
      </c>
      <c r="L565" s="5">
        <v>0.36</v>
      </c>
      <c r="M565" s="5">
        <v>1.28</v>
      </c>
      <c r="N565" s="7">
        <v>43136</v>
      </c>
      <c r="O565" s="7">
        <v>43136</v>
      </c>
      <c r="P565" s="7">
        <v>43136</v>
      </c>
      <c r="Q565" s="7">
        <v>43150</v>
      </c>
      <c r="R565" s="7">
        <v>43151</v>
      </c>
      <c r="S565" s="7">
        <v>43136</v>
      </c>
      <c r="T565" s="6" t="b">
        <v>0</v>
      </c>
      <c r="U565" s="6" t="b">
        <v>0</v>
      </c>
      <c r="V565" s="6" t="s">
        <v>0</v>
      </c>
      <c r="W565" s="6" t="b">
        <v>0</v>
      </c>
      <c r="X565" s="6"/>
      <c r="Y565" s="6" t="s">
        <v>0</v>
      </c>
      <c r="Z565" s="7">
        <v>43118</v>
      </c>
      <c r="AA565" s="5"/>
    </row>
    <row r="566" spans="3:27" collapsed="1" x14ac:dyDescent="0.2">
      <c r="C566" s="3"/>
    </row>
    <row r="567" spans="3:27" x14ac:dyDescent="0.2">
      <c r="C567" s="2" t="s">
        <v>370</v>
      </c>
    </row>
    <row r="568" spans="3:27" x14ac:dyDescent="0.2">
      <c r="D568" s="3"/>
    </row>
    <row r="569" spans="3:27" ht="16.5" customHeight="1" x14ac:dyDescent="0.2">
      <c r="D569" s="4" t="s">
        <v>14</v>
      </c>
      <c r="E569" s="4" t="s">
        <v>100</v>
      </c>
      <c r="F569" s="4" t="s">
        <v>48</v>
      </c>
      <c r="G569" s="4" t="s">
        <v>22</v>
      </c>
      <c r="H569" s="4" t="s">
        <v>45</v>
      </c>
      <c r="I569" s="4" t="s">
        <v>12</v>
      </c>
      <c r="J569" s="4" t="s">
        <v>24</v>
      </c>
      <c r="K569" s="4" t="s">
        <v>57</v>
      </c>
      <c r="L569" s="4" t="s">
        <v>55</v>
      </c>
      <c r="M569" s="4" t="s">
        <v>54</v>
      </c>
      <c r="N569" s="4" t="s">
        <v>63</v>
      </c>
      <c r="O569" s="4" t="s">
        <v>23</v>
      </c>
      <c r="P569" s="4" t="s">
        <v>17</v>
      </c>
      <c r="Q569" s="4" t="s">
        <v>19</v>
      </c>
      <c r="R569" s="4" t="s">
        <v>20</v>
      </c>
      <c r="S569" s="4" t="s">
        <v>64</v>
      </c>
      <c r="T569" s="4" t="s">
        <v>58</v>
      </c>
      <c r="U569" s="4" t="s">
        <v>13</v>
      </c>
      <c r="V569" s="4" t="s">
        <v>16</v>
      </c>
      <c r="W569" s="4" t="s">
        <v>56</v>
      </c>
      <c r="X569" s="4" t="s">
        <v>18</v>
      </c>
      <c r="Y569" s="4" t="s">
        <v>53</v>
      </c>
      <c r="Z569" s="4" t="s">
        <v>21</v>
      </c>
      <c r="AA569" s="4" t="s">
        <v>101</v>
      </c>
    </row>
    <row r="570" spans="3:27" x14ac:dyDescent="0.2">
      <c r="D570" s="40" t="s">
        <v>359</v>
      </c>
      <c r="E570" s="5">
        <v>30</v>
      </c>
      <c r="F570" s="6" t="s">
        <v>371</v>
      </c>
      <c r="G570" s="6" t="s">
        <v>109</v>
      </c>
      <c r="H570" s="6" t="s">
        <v>36</v>
      </c>
      <c r="I570" s="6" t="s">
        <v>360</v>
      </c>
      <c r="J570" s="5">
        <v>48</v>
      </c>
      <c r="K570" s="5">
        <v>0</v>
      </c>
      <c r="L570" s="5">
        <v>0</v>
      </c>
      <c r="M570" s="5">
        <v>0.2</v>
      </c>
      <c r="N570" s="7">
        <v>43131</v>
      </c>
      <c r="O570" s="7">
        <v>43131</v>
      </c>
      <c r="P570" s="7">
        <v>43130</v>
      </c>
      <c r="Q570" s="7">
        <v>43150</v>
      </c>
      <c r="R570" s="7">
        <v>43151</v>
      </c>
      <c r="S570" s="7">
        <v>43130</v>
      </c>
      <c r="T570" s="6" t="b">
        <v>0</v>
      </c>
      <c r="U570" s="6" t="b">
        <v>0</v>
      </c>
      <c r="V570" s="6" t="s">
        <v>0</v>
      </c>
      <c r="W570" s="6" t="b">
        <v>1</v>
      </c>
      <c r="X570" s="6"/>
      <c r="Y570" s="6" t="s">
        <v>0</v>
      </c>
      <c r="Z570" s="7">
        <v>43118</v>
      </c>
      <c r="AA570" s="5"/>
    </row>
    <row r="571" spans="3:27" x14ac:dyDescent="0.2">
      <c r="D571" s="40" t="s">
        <v>357</v>
      </c>
      <c r="E571" s="5">
        <v>40</v>
      </c>
      <c r="F571" s="6" t="s">
        <v>371</v>
      </c>
      <c r="G571" s="6" t="s">
        <v>109</v>
      </c>
      <c r="H571" s="6" t="s">
        <v>35</v>
      </c>
      <c r="I571" s="6" t="s">
        <v>358</v>
      </c>
      <c r="J571" s="5">
        <v>48</v>
      </c>
      <c r="K571" s="5">
        <v>0</v>
      </c>
      <c r="L571" s="5">
        <v>0.25</v>
      </c>
      <c r="M571" s="5">
        <v>0.56000000000000005</v>
      </c>
      <c r="N571" s="7">
        <v>43131</v>
      </c>
      <c r="O571" s="7">
        <v>43131</v>
      </c>
      <c r="P571" s="7">
        <v>43130</v>
      </c>
      <c r="Q571" s="7">
        <v>43145</v>
      </c>
      <c r="R571" s="7">
        <v>43150</v>
      </c>
      <c r="S571" s="7">
        <v>43130</v>
      </c>
      <c r="T571" s="6" t="b">
        <v>0</v>
      </c>
      <c r="U571" s="6" t="b">
        <v>0</v>
      </c>
      <c r="V571" s="6" t="s">
        <v>0</v>
      </c>
      <c r="W571" s="6" t="b">
        <v>1</v>
      </c>
      <c r="X571" s="6"/>
      <c r="Y571" s="6" t="s">
        <v>0</v>
      </c>
      <c r="Z571" s="7">
        <v>43118</v>
      </c>
      <c r="AA571" s="5"/>
    </row>
    <row r="572" spans="3:27" x14ac:dyDescent="0.2">
      <c r="D572" s="40" t="s">
        <v>359</v>
      </c>
      <c r="E572" s="5">
        <v>40</v>
      </c>
      <c r="F572" s="6" t="s">
        <v>371</v>
      </c>
      <c r="G572" s="6" t="s">
        <v>109</v>
      </c>
      <c r="H572" s="6" t="s">
        <v>35</v>
      </c>
      <c r="I572" s="6" t="s">
        <v>360</v>
      </c>
      <c r="J572" s="5">
        <v>48</v>
      </c>
      <c r="K572" s="5">
        <v>0</v>
      </c>
      <c r="L572" s="5">
        <v>0.25</v>
      </c>
      <c r="M572" s="5">
        <v>0.56000000000000005</v>
      </c>
      <c r="N572" s="7">
        <v>43132</v>
      </c>
      <c r="O572" s="7">
        <v>43132</v>
      </c>
      <c r="P572" s="7">
        <v>43131</v>
      </c>
      <c r="Q572" s="7">
        <v>43150</v>
      </c>
      <c r="R572" s="7">
        <v>43151</v>
      </c>
      <c r="S572" s="7">
        <v>43131</v>
      </c>
      <c r="T572" s="6" t="b">
        <v>0</v>
      </c>
      <c r="U572" s="6" t="b">
        <v>0</v>
      </c>
      <c r="V572" s="6" t="s">
        <v>0</v>
      </c>
      <c r="W572" s="6" t="b">
        <v>0</v>
      </c>
      <c r="X572" s="6"/>
      <c r="Y572" s="6" t="s">
        <v>0</v>
      </c>
      <c r="Z572" s="7">
        <v>43118</v>
      </c>
      <c r="AA572" s="5"/>
    </row>
    <row r="573" spans="3:27" collapsed="1" x14ac:dyDescent="0.2">
      <c r="C573" s="3"/>
    </row>
    <row r="574" spans="3:27" x14ac:dyDescent="0.2">
      <c r="C574" s="2" t="s">
        <v>372</v>
      </c>
    </row>
    <row r="575" spans="3:27" x14ac:dyDescent="0.2">
      <c r="D575" s="3"/>
    </row>
    <row r="576" spans="3:27" ht="16.5" customHeight="1" x14ac:dyDescent="0.2">
      <c r="D576" s="4" t="s">
        <v>14</v>
      </c>
      <c r="E576" s="4" t="s">
        <v>100</v>
      </c>
      <c r="F576" s="4" t="s">
        <v>48</v>
      </c>
      <c r="G576" s="4" t="s">
        <v>22</v>
      </c>
      <c r="H576" s="4" t="s">
        <v>45</v>
      </c>
      <c r="I576" s="4" t="s">
        <v>12</v>
      </c>
      <c r="J576" s="4" t="s">
        <v>24</v>
      </c>
      <c r="K576" s="4" t="s">
        <v>57</v>
      </c>
      <c r="L576" s="4" t="s">
        <v>55</v>
      </c>
      <c r="M576" s="4" t="s">
        <v>54</v>
      </c>
      <c r="N576" s="4" t="s">
        <v>63</v>
      </c>
      <c r="O576" s="4" t="s">
        <v>23</v>
      </c>
      <c r="P576" s="4" t="s">
        <v>17</v>
      </c>
      <c r="Q576" s="4" t="s">
        <v>19</v>
      </c>
      <c r="R576" s="4" t="s">
        <v>20</v>
      </c>
      <c r="S576" s="4" t="s">
        <v>64</v>
      </c>
      <c r="T576" s="4" t="s">
        <v>58</v>
      </c>
      <c r="U576" s="4" t="s">
        <v>13</v>
      </c>
      <c r="V576" s="4" t="s">
        <v>16</v>
      </c>
      <c r="W576" s="4" t="s">
        <v>56</v>
      </c>
      <c r="X576" s="4" t="s">
        <v>18</v>
      </c>
      <c r="Y576" s="4" t="s">
        <v>53</v>
      </c>
      <c r="Z576" s="4" t="s">
        <v>21</v>
      </c>
      <c r="AA576" s="4" t="s">
        <v>101</v>
      </c>
    </row>
    <row r="577" spans="3:27" x14ac:dyDescent="0.2">
      <c r="D577" s="40" t="s">
        <v>359</v>
      </c>
      <c r="E577" s="5">
        <v>30</v>
      </c>
      <c r="F577" s="6" t="s">
        <v>373</v>
      </c>
      <c r="G577" s="6" t="s">
        <v>109</v>
      </c>
      <c r="H577" s="6" t="s">
        <v>36</v>
      </c>
      <c r="I577" s="6" t="s">
        <v>360</v>
      </c>
      <c r="J577" s="5">
        <v>48</v>
      </c>
      <c r="K577" s="5">
        <v>0</v>
      </c>
      <c r="L577" s="5">
        <v>0</v>
      </c>
      <c r="M577" s="5">
        <v>0.37</v>
      </c>
      <c r="N577" s="7">
        <v>43131</v>
      </c>
      <c r="O577" s="7">
        <v>43131</v>
      </c>
      <c r="P577" s="7">
        <v>43130</v>
      </c>
      <c r="Q577" s="7">
        <v>43150</v>
      </c>
      <c r="R577" s="7">
        <v>43151</v>
      </c>
      <c r="S577" s="7">
        <v>43130</v>
      </c>
      <c r="T577" s="6" t="b">
        <v>0</v>
      </c>
      <c r="U577" s="6" t="b">
        <v>0</v>
      </c>
      <c r="V577" s="6" t="s">
        <v>0</v>
      </c>
      <c r="W577" s="6" t="b">
        <v>1</v>
      </c>
      <c r="X577" s="6"/>
      <c r="Y577" s="6" t="s">
        <v>0</v>
      </c>
      <c r="Z577" s="7">
        <v>43118</v>
      </c>
      <c r="AA577" s="5"/>
    </row>
    <row r="578" spans="3:27" x14ac:dyDescent="0.2">
      <c r="D578" s="40" t="s">
        <v>357</v>
      </c>
      <c r="E578" s="5">
        <v>40</v>
      </c>
      <c r="F578" s="6" t="s">
        <v>373</v>
      </c>
      <c r="G578" s="6" t="s">
        <v>109</v>
      </c>
      <c r="H578" s="6" t="s">
        <v>33</v>
      </c>
      <c r="I578" s="6" t="s">
        <v>358</v>
      </c>
      <c r="J578" s="5">
        <v>48</v>
      </c>
      <c r="K578" s="5">
        <v>0</v>
      </c>
      <c r="L578" s="5">
        <v>0.36</v>
      </c>
      <c r="M578" s="5">
        <v>0.59</v>
      </c>
      <c r="N578" s="7">
        <v>43131</v>
      </c>
      <c r="O578" s="7">
        <v>43131</v>
      </c>
      <c r="P578" s="7">
        <v>43130</v>
      </c>
      <c r="Q578" s="7">
        <v>43145</v>
      </c>
      <c r="R578" s="7">
        <v>43150</v>
      </c>
      <c r="S578" s="7">
        <v>43130</v>
      </c>
      <c r="T578" s="6" t="b">
        <v>0</v>
      </c>
      <c r="U578" s="6" t="b">
        <v>0</v>
      </c>
      <c r="V578" s="6" t="s">
        <v>0</v>
      </c>
      <c r="W578" s="6" t="b">
        <v>1</v>
      </c>
      <c r="X578" s="6"/>
      <c r="Y578" s="6" t="s">
        <v>0</v>
      </c>
      <c r="Z578" s="7">
        <v>43118</v>
      </c>
      <c r="AA578" s="5"/>
    </row>
    <row r="579" spans="3:27" x14ac:dyDescent="0.2">
      <c r="D579" s="40" t="s">
        <v>359</v>
      </c>
      <c r="E579" s="5">
        <v>40</v>
      </c>
      <c r="F579" s="6" t="s">
        <v>373</v>
      </c>
      <c r="G579" s="6" t="s">
        <v>109</v>
      </c>
      <c r="H579" s="6" t="s">
        <v>33</v>
      </c>
      <c r="I579" s="6" t="s">
        <v>360</v>
      </c>
      <c r="J579" s="5">
        <v>48</v>
      </c>
      <c r="K579" s="5">
        <v>0</v>
      </c>
      <c r="L579" s="5">
        <v>0.36</v>
      </c>
      <c r="M579" s="5">
        <v>0.59</v>
      </c>
      <c r="N579" s="7">
        <v>43132</v>
      </c>
      <c r="O579" s="7">
        <v>43132</v>
      </c>
      <c r="P579" s="7">
        <v>43131</v>
      </c>
      <c r="Q579" s="7">
        <v>43150</v>
      </c>
      <c r="R579" s="7">
        <v>43151</v>
      </c>
      <c r="S579" s="7">
        <v>43131</v>
      </c>
      <c r="T579" s="6" t="b">
        <v>0</v>
      </c>
      <c r="U579" s="6" t="b">
        <v>0</v>
      </c>
      <c r="V579" s="6" t="s">
        <v>0</v>
      </c>
      <c r="W579" s="6" t="b">
        <v>0</v>
      </c>
      <c r="X579" s="6"/>
      <c r="Y579" s="6" t="s">
        <v>0</v>
      </c>
      <c r="Z579" s="7">
        <v>43118</v>
      </c>
      <c r="AA579" s="5"/>
    </row>
    <row r="580" spans="3:27" x14ac:dyDescent="0.2">
      <c r="D580" s="40" t="s">
        <v>357</v>
      </c>
      <c r="E580" s="5">
        <v>50</v>
      </c>
      <c r="F580" s="6" t="s">
        <v>373</v>
      </c>
      <c r="G580" s="6" t="s">
        <v>109</v>
      </c>
      <c r="H580" s="6" t="s">
        <v>35</v>
      </c>
      <c r="I580" s="6" t="s">
        <v>358</v>
      </c>
      <c r="J580" s="5">
        <v>48</v>
      </c>
      <c r="K580" s="5">
        <v>0</v>
      </c>
      <c r="L580" s="5">
        <v>0.28999999999999998</v>
      </c>
      <c r="M580" s="5">
        <v>0.48</v>
      </c>
      <c r="N580" s="7">
        <v>43132</v>
      </c>
      <c r="O580" s="7">
        <v>43132</v>
      </c>
      <c r="P580" s="7">
        <v>43131</v>
      </c>
      <c r="Q580" s="7">
        <v>43145</v>
      </c>
      <c r="R580" s="7">
        <v>43150</v>
      </c>
      <c r="S580" s="7">
        <v>43131</v>
      </c>
      <c r="T580" s="6" t="b">
        <v>0</v>
      </c>
      <c r="U580" s="6" t="b">
        <v>0</v>
      </c>
      <c r="V580" s="6" t="s">
        <v>0</v>
      </c>
      <c r="W580" s="6" t="b">
        <v>0</v>
      </c>
      <c r="X580" s="6"/>
      <c r="Y580" s="6" t="s">
        <v>0</v>
      </c>
      <c r="Z580" s="7">
        <v>43118</v>
      </c>
      <c r="AA580" s="5"/>
    </row>
    <row r="581" spans="3:27" x14ac:dyDescent="0.2">
      <c r="D581" s="40" t="s">
        <v>359</v>
      </c>
      <c r="E581" s="5">
        <v>50</v>
      </c>
      <c r="F581" s="6" t="s">
        <v>373</v>
      </c>
      <c r="G581" s="6" t="s">
        <v>109</v>
      </c>
      <c r="H581" s="6" t="s">
        <v>35</v>
      </c>
      <c r="I581" s="6" t="s">
        <v>360</v>
      </c>
      <c r="J581" s="5">
        <v>48</v>
      </c>
      <c r="K581" s="5">
        <v>0</v>
      </c>
      <c r="L581" s="5">
        <v>0.28999999999999998</v>
      </c>
      <c r="M581" s="5">
        <v>0.48</v>
      </c>
      <c r="N581" s="7">
        <v>43136</v>
      </c>
      <c r="O581" s="7">
        <v>43136</v>
      </c>
      <c r="P581" s="7">
        <v>43132</v>
      </c>
      <c r="Q581" s="7">
        <v>43150</v>
      </c>
      <c r="R581" s="7">
        <v>43151</v>
      </c>
      <c r="S581" s="7">
        <v>43132</v>
      </c>
      <c r="T581" s="6" t="b">
        <v>0</v>
      </c>
      <c r="U581" s="6" t="b">
        <v>0</v>
      </c>
      <c r="V581" s="6" t="s">
        <v>0</v>
      </c>
      <c r="W581" s="6" t="b">
        <v>0</v>
      </c>
      <c r="X581" s="6"/>
      <c r="Y581" s="6" t="s">
        <v>0</v>
      </c>
      <c r="Z581" s="7">
        <v>43118</v>
      </c>
      <c r="AA581" s="5"/>
    </row>
    <row r="582" spans="3:27" collapsed="1" x14ac:dyDescent="0.2">
      <c r="C582" s="3"/>
    </row>
    <row r="583" spans="3:27" x14ac:dyDescent="0.2">
      <c r="C583" s="2" t="s">
        <v>374</v>
      </c>
    </row>
    <row r="584" spans="3:27" x14ac:dyDescent="0.2">
      <c r="D584" s="3"/>
    </row>
    <row r="585" spans="3:27" ht="16.5" customHeight="1" x14ac:dyDescent="0.2">
      <c r="D585" s="4" t="s">
        <v>14</v>
      </c>
      <c r="E585" s="4" t="s">
        <v>100</v>
      </c>
      <c r="F585" s="4" t="s">
        <v>48</v>
      </c>
      <c r="G585" s="4" t="s">
        <v>22</v>
      </c>
      <c r="H585" s="4" t="s">
        <v>45</v>
      </c>
      <c r="I585" s="4" t="s">
        <v>12</v>
      </c>
      <c r="J585" s="4" t="s">
        <v>24</v>
      </c>
      <c r="K585" s="4" t="s">
        <v>57</v>
      </c>
      <c r="L585" s="4" t="s">
        <v>55</v>
      </c>
      <c r="M585" s="4" t="s">
        <v>54</v>
      </c>
      <c r="N585" s="4" t="s">
        <v>63</v>
      </c>
      <c r="O585" s="4" t="s">
        <v>23</v>
      </c>
      <c r="P585" s="4" t="s">
        <v>17</v>
      </c>
      <c r="Q585" s="4" t="s">
        <v>19</v>
      </c>
      <c r="R585" s="4" t="s">
        <v>20</v>
      </c>
      <c r="S585" s="4" t="s">
        <v>64</v>
      </c>
      <c r="T585" s="4" t="s">
        <v>58</v>
      </c>
      <c r="U585" s="4" t="s">
        <v>13</v>
      </c>
      <c r="V585" s="4" t="s">
        <v>16</v>
      </c>
      <c r="W585" s="4" t="s">
        <v>56</v>
      </c>
      <c r="X585" s="4" t="s">
        <v>18</v>
      </c>
      <c r="Y585" s="4" t="s">
        <v>53</v>
      </c>
      <c r="Z585" s="4" t="s">
        <v>21</v>
      </c>
      <c r="AA585" s="4" t="s">
        <v>101</v>
      </c>
    </row>
    <row r="586" spans="3:27" x14ac:dyDescent="0.2">
      <c r="D586" s="40" t="s">
        <v>359</v>
      </c>
      <c r="E586" s="5">
        <v>30</v>
      </c>
      <c r="F586" s="6" t="s">
        <v>375</v>
      </c>
      <c r="G586" s="6" t="s">
        <v>109</v>
      </c>
      <c r="H586" s="6" t="s">
        <v>36</v>
      </c>
      <c r="I586" s="6" t="s">
        <v>360</v>
      </c>
      <c r="J586" s="5">
        <v>48</v>
      </c>
      <c r="K586" s="5">
        <v>0</v>
      </c>
      <c r="L586" s="5">
        <v>0</v>
      </c>
      <c r="M586" s="5">
        <v>0.04</v>
      </c>
      <c r="N586" s="7">
        <v>43131</v>
      </c>
      <c r="O586" s="7">
        <v>43131</v>
      </c>
      <c r="P586" s="7">
        <v>43130</v>
      </c>
      <c r="Q586" s="7">
        <v>43150</v>
      </c>
      <c r="R586" s="7">
        <v>43151</v>
      </c>
      <c r="S586" s="7">
        <v>43130</v>
      </c>
      <c r="T586" s="6" t="b">
        <v>0</v>
      </c>
      <c r="U586" s="6" t="b">
        <v>0</v>
      </c>
      <c r="V586" s="6" t="s">
        <v>0</v>
      </c>
      <c r="W586" s="6" t="b">
        <v>1</v>
      </c>
      <c r="X586" s="6"/>
      <c r="Y586" s="6" t="s">
        <v>0</v>
      </c>
      <c r="Z586" s="7">
        <v>43118</v>
      </c>
      <c r="AA586" s="5"/>
    </row>
    <row r="587" spans="3:27" x14ac:dyDescent="0.2">
      <c r="D587" s="40" t="s">
        <v>354</v>
      </c>
      <c r="E587" s="5">
        <v>40</v>
      </c>
      <c r="F587" s="6" t="s">
        <v>375</v>
      </c>
      <c r="G587" s="6" t="s">
        <v>109</v>
      </c>
      <c r="H587" s="6" t="s">
        <v>35</v>
      </c>
      <c r="I587" s="6" t="s">
        <v>356</v>
      </c>
      <c r="J587" s="5">
        <v>48</v>
      </c>
      <c r="K587" s="5">
        <v>0</v>
      </c>
      <c r="L587" s="5">
        <v>0.22</v>
      </c>
      <c r="M587" s="5">
        <v>7.0000000000000007E-2</v>
      </c>
      <c r="N587" s="7">
        <v>43131</v>
      </c>
      <c r="O587" s="7">
        <v>43131</v>
      </c>
      <c r="P587" s="7">
        <v>43130</v>
      </c>
      <c r="Q587" s="7">
        <v>43138</v>
      </c>
      <c r="R587" s="7">
        <v>43150</v>
      </c>
      <c r="S587" s="7">
        <v>43130</v>
      </c>
      <c r="T587" s="6" t="b">
        <v>0</v>
      </c>
      <c r="U587" s="6" t="b">
        <v>0</v>
      </c>
      <c r="V587" s="6" t="s">
        <v>0</v>
      </c>
      <c r="W587" s="6" t="b">
        <v>1</v>
      </c>
      <c r="X587" s="6"/>
      <c r="Y587" s="6" t="s">
        <v>0</v>
      </c>
      <c r="Z587" s="7">
        <v>43108</v>
      </c>
      <c r="AA587" s="5"/>
    </row>
    <row r="588" spans="3:27" x14ac:dyDescent="0.2">
      <c r="D588" s="40" t="s">
        <v>357</v>
      </c>
      <c r="E588" s="5">
        <v>40</v>
      </c>
      <c r="F588" s="6" t="s">
        <v>375</v>
      </c>
      <c r="G588" s="6" t="s">
        <v>109</v>
      </c>
      <c r="H588" s="6" t="s">
        <v>35</v>
      </c>
      <c r="I588" s="6" t="s">
        <v>358</v>
      </c>
      <c r="J588" s="5">
        <v>48</v>
      </c>
      <c r="K588" s="5">
        <v>0</v>
      </c>
      <c r="L588" s="5">
        <v>0.22</v>
      </c>
      <c r="M588" s="5">
        <v>7.0000000000000007E-2</v>
      </c>
      <c r="N588" s="7">
        <v>43131</v>
      </c>
      <c r="O588" s="7">
        <v>43131</v>
      </c>
      <c r="P588" s="7">
        <v>43130</v>
      </c>
      <c r="Q588" s="7">
        <v>43145</v>
      </c>
      <c r="R588" s="7">
        <v>43150</v>
      </c>
      <c r="S588" s="7">
        <v>43130</v>
      </c>
      <c r="T588" s="6" t="b">
        <v>0</v>
      </c>
      <c r="U588" s="6" t="b">
        <v>0</v>
      </c>
      <c r="V588" s="6" t="s">
        <v>0</v>
      </c>
      <c r="W588" s="6" t="b">
        <v>1</v>
      </c>
      <c r="X588" s="6"/>
      <c r="Y588" s="6" t="s">
        <v>0</v>
      </c>
      <c r="Z588" s="7">
        <v>43118</v>
      </c>
      <c r="AA588" s="5"/>
    </row>
    <row r="589" spans="3:27" x14ac:dyDescent="0.2">
      <c r="D589" s="40" t="s">
        <v>359</v>
      </c>
      <c r="E589" s="5">
        <v>40</v>
      </c>
      <c r="F589" s="6" t="s">
        <v>375</v>
      </c>
      <c r="G589" s="6" t="s">
        <v>109</v>
      </c>
      <c r="H589" s="6" t="s">
        <v>35</v>
      </c>
      <c r="I589" s="6" t="s">
        <v>360</v>
      </c>
      <c r="J589" s="5">
        <v>48</v>
      </c>
      <c r="K589" s="5">
        <v>0</v>
      </c>
      <c r="L589" s="5">
        <v>0.22</v>
      </c>
      <c r="M589" s="5">
        <v>7.0000000000000007E-2</v>
      </c>
      <c r="N589" s="7">
        <v>43132</v>
      </c>
      <c r="O589" s="7">
        <v>43132</v>
      </c>
      <c r="P589" s="7">
        <v>43131</v>
      </c>
      <c r="Q589" s="7">
        <v>43150</v>
      </c>
      <c r="R589" s="7">
        <v>43151</v>
      </c>
      <c r="S589" s="7">
        <v>43131</v>
      </c>
      <c r="T589" s="6" t="b">
        <v>0</v>
      </c>
      <c r="U589" s="6" t="b">
        <v>0</v>
      </c>
      <c r="V589" s="6" t="s">
        <v>0</v>
      </c>
      <c r="W589" s="6" t="b">
        <v>0</v>
      </c>
      <c r="X589" s="6"/>
      <c r="Y589" s="6" t="s">
        <v>0</v>
      </c>
      <c r="Z589" s="7">
        <v>43118</v>
      </c>
      <c r="AA589" s="5"/>
    </row>
    <row r="590" spans="3:27" collapsed="1" x14ac:dyDescent="0.2">
      <c r="C590" s="3"/>
    </row>
    <row r="591" spans="3:27" x14ac:dyDescent="0.2">
      <c r="C591" s="2" t="s">
        <v>376</v>
      </c>
    </row>
    <row r="592" spans="3:27" x14ac:dyDescent="0.2">
      <c r="D592" s="3"/>
    </row>
    <row r="593" spans="3:27" ht="16.5" customHeight="1" x14ac:dyDescent="0.2">
      <c r="D593" s="4" t="s">
        <v>14</v>
      </c>
      <c r="E593" s="4" t="s">
        <v>100</v>
      </c>
      <c r="F593" s="4" t="s">
        <v>48</v>
      </c>
      <c r="G593" s="4" t="s">
        <v>22</v>
      </c>
      <c r="H593" s="4" t="s">
        <v>45</v>
      </c>
      <c r="I593" s="4" t="s">
        <v>12</v>
      </c>
      <c r="J593" s="4" t="s">
        <v>24</v>
      </c>
      <c r="K593" s="4" t="s">
        <v>57</v>
      </c>
      <c r="L593" s="4" t="s">
        <v>55</v>
      </c>
      <c r="M593" s="4" t="s">
        <v>54</v>
      </c>
      <c r="N593" s="4" t="s">
        <v>63</v>
      </c>
      <c r="O593" s="4" t="s">
        <v>23</v>
      </c>
      <c r="P593" s="4" t="s">
        <v>17</v>
      </c>
      <c r="Q593" s="4" t="s">
        <v>19</v>
      </c>
      <c r="R593" s="4" t="s">
        <v>20</v>
      </c>
      <c r="S593" s="4" t="s">
        <v>64</v>
      </c>
      <c r="T593" s="4" t="s">
        <v>58</v>
      </c>
      <c r="U593" s="4" t="s">
        <v>13</v>
      </c>
      <c r="V593" s="4" t="s">
        <v>16</v>
      </c>
      <c r="W593" s="4" t="s">
        <v>56</v>
      </c>
      <c r="X593" s="4" t="s">
        <v>18</v>
      </c>
      <c r="Y593" s="4" t="s">
        <v>53</v>
      </c>
      <c r="Z593" s="4" t="s">
        <v>21</v>
      </c>
      <c r="AA593" s="4" t="s">
        <v>101</v>
      </c>
    </row>
    <row r="594" spans="3:27" x14ac:dyDescent="0.2">
      <c r="D594" s="40" t="s">
        <v>359</v>
      </c>
      <c r="E594" s="5">
        <v>30</v>
      </c>
      <c r="F594" s="6" t="s">
        <v>377</v>
      </c>
      <c r="G594" s="6" t="s">
        <v>109</v>
      </c>
      <c r="H594" s="6" t="s">
        <v>36</v>
      </c>
      <c r="I594" s="6" t="s">
        <v>360</v>
      </c>
      <c r="J594" s="5">
        <v>48</v>
      </c>
      <c r="K594" s="5">
        <v>0</v>
      </c>
      <c r="L594" s="5">
        <v>0</v>
      </c>
      <c r="M594" s="5">
        <v>0.23</v>
      </c>
      <c r="N594" s="7">
        <v>43131</v>
      </c>
      <c r="O594" s="7">
        <v>43131</v>
      </c>
      <c r="P594" s="7">
        <v>43130</v>
      </c>
      <c r="Q594" s="7">
        <v>43150</v>
      </c>
      <c r="R594" s="7">
        <v>43151</v>
      </c>
      <c r="S594" s="7">
        <v>43130</v>
      </c>
      <c r="T594" s="6" t="b">
        <v>0</v>
      </c>
      <c r="U594" s="6" t="b">
        <v>0</v>
      </c>
      <c r="V594" s="6" t="s">
        <v>0</v>
      </c>
      <c r="W594" s="6" t="b">
        <v>1</v>
      </c>
      <c r="X594" s="6"/>
      <c r="Y594" s="6" t="s">
        <v>0</v>
      </c>
      <c r="Z594" s="7">
        <v>43118</v>
      </c>
      <c r="AA594" s="5"/>
    </row>
    <row r="595" spans="3:27" x14ac:dyDescent="0.2">
      <c r="D595" s="40" t="s">
        <v>357</v>
      </c>
      <c r="E595" s="5">
        <v>40</v>
      </c>
      <c r="F595" s="6" t="s">
        <v>377</v>
      </c>
      <c r="G595" s="6" t="s">
        <v>109</v>
      </c>
      <c r="H595" s="6" t="s">
        <v>33</v>
      </c>
      <c r="I595" s="6" t="s">
        <v>358</v>
      </c>
      <c r="J595" s="5">
        <v>48</v>
      </c>
      <c r="K595" s="5">
        <v>0</v>
      </c>
      <c r="L595" s="5">
        <v>0.28999999999999998</v>
      </c>
      <c r="M595" s="5">
        <v>0.45</v>
      </c>
      <c r="N595" s="7">
        <v>43131</v>
      </c>
      <c r="O595" s="7">
        <v>43131</v>
      </c>
      <c r="P595" s="7">
        <v>43130</v>
      </c>
      <c r="Q595" s="7">
        <v>43145</v>
      </c>
      <c r="R595" s="7">
        <v>43150</v>
      </c>
      <c r="S595" s="7">
        <v>43130</v>
      </c>
      <c r="T595" s="6" t="b">
        <v>0</v>
      </c>
      <c r="U595" s="6" t="b">
        <v>0</v>
      </c>
      <c r="V595" s="6" t="s">
        <v>0</v>
      </c>
      <c r="W595" s="6" t="b">
        <v>1</v>
      </c>
      <c r="X595" s="6"/>
      <c r="Y595" s="6" t="s">
        <v>0</v>
      </c>
      <c r="Z595" s="7">
        <v>43118</v>
      </c>
      <c r="AA595" s="5"/>
    </row>
    <row r="596" spans="3:27" x14ac:dyDescent="0.2">
      <c r="D596" s="40" t="s">
        <v>359</v>
      </c>
      <c r="E596" s="5">
        <v>40</v>
      </c>
      <c r="F596" s="6" t="s">
        <v>377</v>
      </c>
      <c r="G596" s="6" t="s">
        <v>109</v>
      </c>
      <c r="H596" s="6" t="s">
        <v>33</v>
      </c>
      <c r="I596" s="6" t="s">
        <v>360</v>
      </c>
      <c r="J596" s="5">
        <v>48</v>
      </c>
      <c r="K596" s="5">
        <v>0</v>
      </c>
      <c r="L596" s="5">
        <v>0.28999999999999998</v>
      </c>
      <c r="M596" s="5">
        <v>0.45</v>
      </c>
      <c r="N596" s="7">
        <v>43132</v>
      </c>
      <c r="O596" s="7">
        <v>43132</v>
      </c>
      <c r="P596" s="7">
        <v>43131</v>
      </c>
      <c r="Q596" s="7">
        <v>43150</v>
      </c>
      <c r="R596" s="7">
        <v>43151</v>
      </c>
      <c r="S596" s="7">
        <v>43131</v>
      </c>
      <c r="T596" s="6" t="b">
        <v>0</v>
      </c>
      <c r="U596" s="6" t="b">
        <v>0</v>
      </c>
      <c r="V596" s="6" t="s">
        <v>0</v>
      </c>
      <c r="W596" s="6" t="b">
        <v>0</v>
      </c>
      <c r="X596" s="6"/>
      <c r="Y596" s="6" t="s">
        <v>0</v>
      </c>
      <c r="Z596" s="7">
        <v>43118</v>
      </c>
      <c r="AA596" s="5"/>
    </row>
    <row r="597" spans="3:27" x14ac:dyDescent="0.2">
      <c r="D597" s="40" t="s">
        <v>357</v>
      </c>
      <c r="E597" s="5">
        <v>50</v>
      </c>
      <c r="F597" s="6" t="s">
        <v>377</v>
      </c>
      <c r="G597" s="6" t="s">
        <v>109</v>
      </c>
      <c r="H597" s="6" t="s">
        <v>35</v>
      </c>
      <c r="I597" s="6" t="s">
        <v>358</v>
      </c>
      <c r="J597" s="5">
        <v>48</v>
      </c>
      <c r="K597" s="5">
        <v>0</v>
      </c>
      <c r="L597" s="5">
        <v>0.22</v>
      </c>
      <c r="M597" s="5">
        <v>0.11</v>
      </c>
      <c r="N597" s="7">
        <v>43132</v>
      </c>
      <c r="O597" s="7">
        <v>43132</v>
      </c>
      <c r="P597" s="7">
        <v>43131</v>
      </c>
      <c r="Q597" s="7">
        <v>43145</v>
      </c>
      <c r="R597" s="7">
        <v>43150</v>
      </c>
      <c r="S597" s="7">
        <v>43131</v>
      </c>
      <c r="T597" s="6" t="b">
        <v>0</v>
      </c>
      <c r="U597" s="6" t="b">
        <v>0</v>
      </c>
      <c r="V597" s="6" t="s">
        <v>0</v>
      </c>
      <c r="W597" s="6" t="b">
        <v>0</v>
      </c>
      <c r="X597" s="6"/>
      <c r="Y597" s="6" t="s">
        <v>0</v>
      </c>
      <c r="Z597" s="7">
        <v>43118</v>
      </c>
      <c r="AA597" s="5"/>
    </row>
    <row r="598" spans="3:27" x14ac:dyDescent="0.2">
      <c r="D598" s="40" t="s">
        <v>359</v>
      </c>
      <c r="E598" s="5">
        <v>50</v>
      </c>
      <c r="F598" s="6" t="s">
        <v>377</v>
      </c>
      <c r="G598" s="6" t="s">
        <v>109</v>
      </c>
      <c r="H598" s="6" t="s">
        <v>35</v>
      </c>
      <c r="I598" s="6" t="s">
        <v>360</v>
      </c>
      <c r="J598" s="5">
        <v>48</v>
      </c>
      <c r="K598" s="5">
        <v>0</v>
      </c>
      <c r="L598" s="5">
        <v>0.22</v>
      </c>
      <c r="M598" s="5">
        <v>0.11</v>
      </c>
      <c r="N598" s="7">
        <v>43136</v>
      </c>
      <c r="O598" s="7">
        <v>43136</v>
      </c>
      <c r="P598" s="7">
        <v>43132</v>
      </c>
      <c r="Q598" s="7">
        <v>43150</v>
      </c>
      <c r="R598" s="7">
        <v>43151</v>
      </c>
      <c r="S598" s="7">
        <v>43132</v>
      </c>
      <c r="T598" s="6" t="b">
        <v>0</v>
      </c>
      <c r="U598" s="6" t="b">
        <v>0</v>
      </c>
      <c r="V598" s="6" t="s">
        <v>0</v>
      </c>
      <c r="W598" s="6" t="b">
        <v>0</v>
      </c>
      <c r="X598" s="6"/>
      <c r="Y598" s="6" t="s">
        <v>0</v>
      </c>
      <c r="Z598" s="7">
        <v>43118</v>
      </c>
      <c r="AA598" s="5"/>
    </row>
    <row r="599" spans="3:27" collapsed="1" x14ac:dyDescent="0.2">
      <c r="C599" s="3"/>
    </row>
    <row r="600" spans="3:27" x14ac:dyDescent="0.2">
      <c r="C600" s="2" t="s">
        <v>105</v>
      </c>
    </row>
    <row r="601" spans="3:27" x14ac:dyDescent="0.2">
      <c r="D601" s="3"/>
    </row>
    <row r="602" spans="3:27" ht="16.5" customHeight="1" x14ac:dyDescent="0.2">
      <c r="D602" s="4" t="s">
        <v>14</v>
      </c>
      <c r="E602" s="4" t="s">
        <v>100</v>
      </c>
      <c r="F602" s="4" t="s">
        <v>48</v>
      </c>
      <c r="G602" s="4" t="s">
        <v>22</v>
      </c>
      <c r="H602" s="4" t="s">
        <v>45</v>
      </c>
      <c r="I602" s="4" t="s">
        <v>12</v>
      </c>
      <c r="J602" s="4" t="s">
        <v>24</v>
      </c>
      <c r="K602" s="4" t="s">
        <v>57</v>
      </c>
      <c r="L602" s="4" t="s">
        <v>55</v>
      </c>
      <c r="M602" s="4" t="s">
        <v>54</v>
      </c>
      <c r="N602" s="4" t="s">
        <v>63</v>
      </c>
      <c r="O602" s="4" t="s">
        <v>23</v>
      </c>
      <c r="P602" s="4" t="s">
        <v>17</v>
      </c>
      <c r="Q602" s="4" t="s">
        <v>19</v>
      </c>
      <c r="R602" s="4" t="s">
        <v>20</v>
      </c>
      <c r="S602" s="4" t="s">
        <v>64</v>
      </c>
      <c r="T602" s="4" t="s">
        <v>58</v>
      </c>
      <c r="U602" s="4" t="s">
        <v>13</v>
      </c>
      <c r="V602" s="4" t="s">
        <v>16</v>
      </c>
      <c r="W602" s="4" t="s">
        <v>56</v>
      </c>
      <c r="X602" s="4" t="s">
        <v>18</v>
      </c>
      <c r="Y602" s="4" t="s">
        <v>53</v>
      </c>
      <c r="Z602" s="4" t="s">
        <v>21</v>
      </c>
      <c r="AA602" s="4" t="s">
        <v>101</v>
      </c>
    </row>
    <row r="603" spans="3:27" x14ac:dyDescent="0.2">
      <c r="D603" s="40" t="s">
        <v>359</v>
      </c>
      <c r="E603" s="5">
        <v>30</v>
      </c>
      <c r="F603" s="6" t="s">
        <v>378</v>
      </c>
      <c r="G603" s="6" t="s">
        <v>109</v>
      </c>
      <c r="H603" s="6" t="s">
        <v>36</v>
      </c>
      <c r="I603" s="6" t="s">
        <v>360</v>
      </c>
      <c r="J603" s="5">
        <v>48</v>
      </c>
      <c r="K603" s="5">
        <v>0</v>
      </c>
      <c r="L603" s="5">
        <v>0</v>
      </c>
      <c r="M603" s="5">
        <v>0.08</v>
      </c>
      <c r="N603" s="7">
        <v>43131</v>
      </c>
      <c r="O603" s="7">
        <v>43131</v>
      </c>
      <c r="P603" s="7">
        <v>43130</v>
      </c>
      <c r="Q603" s="7">
        <v>43150</v>
      </c>
      <c r="R603" s="7">
        <v>43151</v>
      </c>
      <c r="S603" s="7">
        <v>43130</v>
      </c>
      <c r="T603" s="6" t="b">
        <v>0</v>
      </c>
      <c r="U603" s="6" t="b">
        <v>0</v>
      </c>
      <c r="V603" s="6" t="s">
        <v>0</v>
      </c>
      <c r="W603" s="6" t="b">
        <v>1</v>
      </c>
      <c r="X603" s="6"/>
      <c r="Y603" s="6" t="s">
        <v>0</v>
      </c>
      <c r="Z603" s="7">
        <v>43118</v>
      </c>
      <c r="AA603" s="5"/>
    </row>
    <row r="604" spans="3:27" x14ac:dyDescent="0.2">
      <c r="D604" s="40" t="s">
        <v>357</v>
      </c>
      <c r="E604" s="5">
        <v>40</v>
      </c>
      <c r="F604" s="6" t="s">
        <v>378</v>
      </c>
      <c r="G604" s="6" t="s">
        <v>109</v>
      </c>
      <c r="H604" s="6" t="s">
        <v>35</v>
      </c>
      <c r="I604" s="6" t="s">
        <v>358</v>
      </c>
      <c r="J604" s="5">
        <v>48</v>
      </c>
      <c r="K604" s="5">
        <v>0</v>
      </c>
      <c r="L604" s="5">
        <v>0.16</v>
      </c>
      <c r="M604" s="5">
        <v>0.12</v>
      </c>
      <c r="N604" s="7">
        <v>43131</v>
      </c>
      <c r="O604" s="7">
        <v>43131</v>
      </c>
      <c r="P604" s="7">
        <v>43130</v>
      </c>
      <c r="Q604" s="7">
        <v>43145</v>
      </c>
      <c r="R604" s="7">
        <v>43150</v>
      </c>
      <c r="S604" s="7">
        <v>43130</v>
      </c>
      <c r="T604" s="6" t="b">
        <v>0</v>
      </c>
      <c r="U604" s="6" t="b">
        <v>0</v>
      </c>
      <c r="V604" s="6" t="s">
        <v>0</v>
      </c>
      <c r="W604" s="6" t="b">
        <v>1</v>
      </c>
      <c r="X604" s="6"/>
      <c r="Y604" s="6" t="s">
        <v>0</v>
      </c>
      <c r="Z604" s="7">
        <v>43118</v>
      </c>
      <c r="AA604" s="5"/>
    </row>
    <row r="605" spans="3:27" x14ac:dyDescent="0.2">
      <c r="D605" s="40" t="s">
        <v>359</v>
      </c>
      <c r="E605" s="5">
        <v>40</v>
      </c>
      <c r="F605" s="6" t="s">
        <v>378</v>
      </c>
      <c r="G605" s="6" t="s">
        <v>109</v>
      </c>
      <c r="H605" s="6" t="s">
        <v>35</v>
      </c>
      <c r="I605" s="6" t="s">
        <v>360</v>
      </c>
      <c r="J605" s="5">
        <v>48</v>
      </c>
      <c r="K605" s="5">
        <v>0</v>
      </c>
      <c r="L605" s="5">
        <v>0.16</v>
      </c>
      <c r="M605" s="5">
        <v>0.12</v>
      </c>
      <c r="N605" s="7">
        <v>43132</v>
      </c>
      <c r="O605" s="7">
        <v>43132</v>
      </c>
      <c r="P605" s="7">
        <v>43131</v>
      </c>
      <c r="Q605" s="7">
        <v>43150</v>
      </c>
      <c r="R605" s="7">
        <v>43151</v>
      </c>
      <c r="S605" s="7">
        <v>43131</v>
      </c>
      <c r="T605" s="6" t="b">
        <v>0</v>
      </c>
      <c r="U605" s="6" t="b">
        <v>0</v>
      </c>
      <c r="V605" s="6" t="s">
        <v>0</v>
      </c>
      <c r="W605" s="6" t="b">
        <v>0</v>
      </c>
      <c r="X605" s="6"/>
      <c r="Y605" s="6" t="s">
        <v>0</v>
      </c>
      <c r="Z605" s="7">
        <v>43118</v>
      </c>
      <c r="AA605" s="5"/>
    </row>
    <row r="606" spans="3:27" collapsed="1" x14ac:dyDescent="0.2">
      <c r="C606" s="3"/>
    </row>
    <row r="607" spans="3:27" x14ac:dyDescent="0.2">
      <c r="C607" s="2" t="s">
        <v>379</v>
      </c>
    </row>
    <row r="608" spans="3:27" x14ac:dyDescent="0.2">
      <c r="D608" s="3"/>
    </row>
    <row r="609" spans="4:27" ht="16.5" customHeight="1" x14ac:dyDescent="0.2">
      <c r="D609" s="4" t="s">
        <v>14</v>
      </c>
      <c r="E609" s="4" t="s">
        <v>100</v>
      </c>
      <c r="F609" s="4" t="s">
        <v>48</v>
      </c>
      <c r="G609" s="4" t="s">
        <v>22</v>
      </c>
      <c r="H609" s="4" t="s">
        <v>45</v>
      </c>
      <c r="I609" s="4" t="s">
        <v>12</v>
      </c>
      <c r="J609" s="4" t="s">
        <v>24</v>
      </c>
      <c r="K609" s="4" t="s">
        <v>57</v>
      </c>
      <c r="L609" s="4" t="s">
        <v>55</v>
      </c>
      <c r="M609" s="4" t="s">
        <v>54</v>
      </c>
      <c r="N609" s="4" t="s">
        <v>63</v>
      </c>
      <c r="O609" s="4" t="s">
        <v>23</v>
      </c>
      <c r="P609" s="4" t="s">
        <v>17</v>
      </c>
      <c r="Q609" s="4" t="s">
        <v>19</v>
      </c>
      <c r="R609" s="4" t="s">
        <v>20</v>
      </c>
      <c r="S609" s="4" t="s">
        <v>64</v>
      </c>
      <c r="T609" s="4" t="s">
        <v>58</v>
      </c>
      <c r="U609" s="4" t="s">
        <v>13</v>
      </c>
      <c r="V609" s="4" t="s">
        <v>16</v>
      </c>
      <c r="W609" s="4" t="s">
        <v>56</v>
      </c>
      <c r="X609" s="4" t="s">
        <v>18</v>
      </c>
      <c r="Y609" s="4" t="s">
        <v>53</v>
      </c>
      <c r="Z609" s="4" t="s">
        <v>21</v>
      </c>
      <c r="AA609" s="4" t="s">
        <v>101</v>
      </c>
    </row>
    <row r="610" spans="4:27" x14ac:dyDescent="0.2">
      <c r="D610" s="40" t="s">
        <v>359</v>
      </c>
      <c r="E610" s="5">
        <v>30</v>
      </c>
      <c r="F610" s="6" t="s">
        <v>110</v>
      </c>
      <c r="G610" s="6" t="s">
        <v>109</v>
      </c>
      <c r="H610" s="6" t="s">
        <v>36</v>
      </c>
      <c r="I610" s="6" t="s">
        <v>360</v>
      </c>
      <c r="J610" s="5">
        <v>48</v>
      </c>
      <c r="K610" s="5">
        <v>0</v>
      </c>
      <c r="L610" s="5">
        <v>0</v>
      </c>
      <c r="M610" s="5">
        <v>1.05</v>
      </c>
      <c r="N610" s="7">
        <v>43131</v>
      </c>
      <c r="O610" s="7">
        <v>43131</v>
      </c>
      <c r="P610" s="7">
        <v>43130</v>
      </c>
      <c r="Q610" s="7">
        <v>43150</v>
      </c>
      <c r="R610" s="7">
        <v>43151</v>
      </c>
      <c r="S610" s="7">
        <v>43130</v>
      </c>
      <c r="T610" s="6" t="b">
        <v>0</v>
      </c>
      <c r="U610" s="6" t="b">
        <v>0</v>
      </c>
      <c r="V610" s="6" t="s">
        <v>0</v>
      </c>
      <c r="W610" s="6" t="b">
        <v>1</v>
      </c>
      <c r="X610" s="6"/>
      <c r="Y610" s="6" t="s">
        <v>0</v>
      </c>
      <c r="Z610" s="7">
        <v>43118</v>
      </c>
      <c r="AA610" s="5"/>
    </row>
    <row r="611" spans="4:27" x14ac:dyDescent="0.2">
      <c r="D611" s="40" t="s">
        <v>357</v>
      </c>
      <c r="E611" s="5">
        <v>40</v>
      </c>
      <c r="F611" s="6" t="s">
        <v>110</v>
      </c>
      <c r="G611" s="6" t="s">
        <v>109</v>
      </c>
      <c r="H611" s="6" t="s">
        <v>35</v>
      </c>
      <c r="I611" s="6" t="s">
        <v>358</v>
      </c>
      <c r="J611" s="5">
        <v>48</v>
      </c>
      <c r="K611" s="5">
        <v>0</v>
      </c>
      <c r="L611" s="5">
        <v>0.15</v>
      </c>
      <c r="M611" s="5">
        <v>0.47</v>
      </c>
      <c r="N611" s="7">
        <v>43131</v>
      </c>
      <c r="O611" s="7">
        <v>43131</v>
      </c>
      <c r="P611" s="7">
        <v>43130</v>
      </c>
      <c r="Q611" s="7">
        <v>43145</v>
      </c>
      <c r="R611" s="7">
        <v>43150</v>
      </c>
      <c r="S611" s="7">
        <v>43130</v>
      </c>
      <c r="T611" s="6" t="b">
        <v>0</v>
      </c>
      <c r="U611" s="6" t="b">
        <v>0</v>
      </c>
      <c r="V611" s="6" t="s">
        <v>0</v>
      </c>
      <c r="W611" s="6" t="b">
        <v>1</v>
      </c>
      <c r="X611" s="6"/>
      <c r="Y611" s="6" t="s">
        <v>0</v>
      </c>
      <c r="Z611" s="7">
        <v>43118</v>
      </c>
      <c r="AA611" s="5"/>
    </row>
    <row r="612" spans="4:27" x14ac:dyDescent="0.2">
      <c r="D612" s="40" t="s">
        <v>359</v>
      </c>
      <c r="E612" s="5">
        <v>40</v>
      </c>
      <c r="F612" s="6" t="s">
        <v>110</v>
      </c>
      <c r="G612" s="6" t="s">
        <v>109</v>
      </c>
      <c r="H612" s="6" t="s">
        <v>35</v>
      </c>
      <c r="I612" s="6" t="s">
        <v>360</v>
      </c>
      <c r="J612" s="5">
        <v>48</v>
      </c>
      <c r="K612" s="5">
        <v>0</v>
      </c>
      <c r="L612" s="5">
        <v>0.15</v>
      </c>
      <c r="M612" s="5">
        <v>0.47</v>
      </c>
      <c r="N612" s="7">
        <v>43132</v>
      </c>
      <c r="O612" s="7">
        <v>43132</v>
      </c>
      <c r="P612" s="7">
        <v>43131</v>
      </c>
      <c r="Q612" s="7">
        <v>43150</v>
      </c>
      <c r="R612" s="7">
        <v>43151</v>
      </c>
      <c r="S612" s="7">
        <v>43131</v>
      </c>
      <c r="T612" s="6" t="b">
        <v>0</v>
      </c>
      <c r="U612" s="6" t="b">
        <v>0</v>
      </c>
      <c r="V612" s="6" t="s">
        <v>0</v>
      </c>
      <c r="W612" s="6" t="b">
        <v>0</v>
      </c>
      <c r="X612" s="6"/>
      <c r="Y612" s="6" t="s">
        <v>0</v>
      </c>
      <c r="Z612" s="7">
        <v>43118</v>
      </c>
      <c r="AA612" s="5"/>
    </row>
    <row r="613" spans="4:27" x14ac:dyDescent="0.2">
      <c r="D613" s="40" t="s">
        <v>354</v>
      </c>
      <c r="E613" s="5">
        <v>50</v>
      </c>
      <c r="F613" s="6" t="s">
        <v>110</v>
      </c>
      <c r="G613" s="6" t="s">
        <v>109</v>
      </c>
      <c r="H613" s="6" t="s">
        <v>34</v>
      </c>
      <c r="I613" s="6" t="s">
        <v>356</v>
      </c>
      <c r="J613" s="5">
        <v>48</v>
      </c>
      <c r="K613" s="5">
        <v>0</v>
      </c>
      <c r="L613" s="5">
        <v>0.26</v>
      </c>
      <c r="M613" s="5">
        <v>1.85</v>
      </c>
      <c r="N613" s="7">
        <v>43131</v>
      </c>
      <c r="O613" s="7">
        <v>43132</v>
      </c>
      <c r="P613" s="7">
        <v>43130</v>
      </c>
      <c r="Q613" s="7">
        <v>43138</v>
      </c>
      <c r="R613" s="7">
        <v>43150</v>
      </c>
      <c r="S613" s="7">
        <v>43130</v>
      </c>
      <c r="T613" s="6" t="b">
        <v>0</v>
      </c>
      <c r="U613" s="6" t="b">
        <v>0</v>
      </c>
      <c r="V613" s="6" t="s">
        <v>0</v>
      </c>
      <c r="W613" s="6" t="b">
        <v>1</v>
      </c>
      <c r="X613" s="6"/>
      <c r="Y613" s="6" t="s">
        <v>0</v>
      </c>
      <c r="Z613" s="7">
        <v>43108</v>
      </c>
      <c r="AA613" s="5"/>
    </row>
    <row r="614" spans="4:27" x14ac:dyDescent="0.2">
      <c r="D614" s="40" t="s">
        <v>357</v>
      </c>
      <c r="E614" s="5">
        <v>50</v>
      </c>
      <c r="F614" s="6" t="s">
        <v>110</v>
      </c>
      <c r="G614" s="6" t="s">
        <v>109</v>
      </c>
      <c r="H614" s="6" t="s">
        <v>34</v>
      </c>
      <c r="I614" s="6" t="s">
        <v>358</v>
      </c>
      <c r="J614" s="5">
        <v>48</v>
      </c>
      <c r="K614" s="5">
        <v>0</v>
      </c>
      <c r="L614" s="5">
        <v>0.26</v>
      </c>
      <c r="M614" s="5">
        <v>1.85</v>
      </c>
      <c r="N614" s="7">
        <v>43132</v>
      </c>
      <c r="O614" s="7">
        <v>43132</v>
      </c>
      <c r="P614" s="7">
        <v>43131</v>
      </c>
      <c r="Q614" s="7">
        <v>43145</v>
      </c>
      <c r="R614" s="7">
        <v>43150</v>
      </c>
      <c r="S614" s="7">
        <v>43131</v>
      </c>
      <c r="T614" s="6" t="b">
        <v>0</v>
      </c>
      <c r="U614" s="6" t="b">
        <v>0</v>
      </c>
      <c r="V614" s="6" t="s">
        <v>0</v>
      </c>
      <c r="W614" s="6" t="b">
        <v>0</v>
      </c>
      <c r="X614" s="6"/>
      <c r="Y614" s="6" t="s">
        <v>0</v>
      </c>
      <c r="Z614" s="7">
        <v>43118</v>
      </c>
      <c r="AA614" s="5"/>
    </row>
    <row r="615" spans="4:27" x14ac:dyDescent="0.2">
      <c r="D615" s="40" t="s">
        <v>359</v>
      </c>
      <c r="E615" s="5">
        <v>50</v>
      </c>
      <c r="F615" s="6" t="s">
        <v>110</v>
      </c>
      <c r="G615" s="6" t="s">
        <v>109</v>
      </c>
      <c r="H615" s="6" t="s">
        <v>34</v>
      </c>
      <c r="I615" s="6" t="s">
        <v>360</v>
      </c>
      <c r="J615" s="5">
        <v>48</v>
      </c>
      <c r="K615" s="5">
        <v>0</v>
      </c>
      <c r="L615" s="5">
        <v>0.26</v>
      </c>
      <c r="M615" s="5">
        <v>1.85</v>
      </c>
      <c r="N615" s="7">
        <v>43136</v>
      </c>
      <c r="O615" s="7">
        <v>43136</v>
      </c>
      <c r="P615" s="7">
        <v>43132</v>
      </c>
      <c r="Q615" s="7">
        <v>43150</v>
      </c>
      <c r="R615" s="7">
        <v>43151</v>
      </c>
      <c r="S615" s="7">
        <v>43132</v>
      </c>
      <c r="T615" s="6" t="b">
        <v>0</v>
      </c>
      <c r="U615" s="6" t="b">
        <v>0</v>
      </c>
      <c r="V615" s="6" t="s">
        <v>0</v>
      </c>
      <c r="W615" s="6" t="b">
        <v>0</v>
      </c>
      <c r="X615" s="6"/>
      <c r="Y615" s="6" t="s">
        <v>0</v>
      </c>
      <c r="Z615" s="7">
        <v>43118</v>
      </c>
      <c r="AA615" s="5"/>
    </row>
    <row r="616" spans="4:27" x14ac:dyDescent="0.2">
      <c r="D616" s="40" t="s">
        <v>354</v>
      </c>
      <c r="E616" s="5">
        <v>60</v>
      </c>
      <c r="F616" s="6" t="s">
        <v>110</v>
      </c>
      <c r="G616" s="6" t="s">
        <v>109</v>
      </c>
      <c r="H616" s="6" t="s">
        <v>33</v>
      </c>
      <c r="I616" s="6" t="s">
        <v>356</v>
      </c>
      <c r="J616" s="5">
        <v>48</v>
      </c>
      <c r="K616" s="5">
        <v>0</v>
      </c>
      <c r="L616" s="5">
        <v>0.35</v>
      </c>
      <c r="M616" s="5">
        <v>2.69</v>
      </c>
      <c r="N616" s="7">
        <v>43136</v>
      </c>
      <c r="O616" s="7">
        <v>43136</v>
      </c>
      <c r="P616" s="7">
        <v>43131</v>
      </c>
      <c r="Q616" s="7">
        <v>43138</v>
      </c>
      <c r="R616" s="7">
        <v>43150</v>
      </c>
      <c r="S616" s="7">
        <v>43131</v>
      </c>
      <c r="T616" s="6" t="b">
        <v>0</v>
      </c>
      <c r="U616" s="6" t="b">
        <v>0</v>
      </c>
      <c r="V616" s="6" t="s">
        <v>0</v>
      </c>
      <c r="W616" s="6" t="b">
        <v>0</v>
      </c>
      <c r="X616" s="6"/>
      <c r="Y616" s="6" t="s">
        <v>0</v>
      </c>
      <c r="Z616" s="7">
        <v>43108</v>
      </c>
      <c r="AA616" s="5"/>
    </row>
    <row r="617" spans="4:27" x14ac:dyDescent="0.2">
      <c r="D617" s="40" t="s">
        <v>357</v>
      </c>
      <c r="E617" s="5">
        <v>60</v>
      </c>
      <c r="F617" s="6" t="s">
        <v>110</v>
      </c>
      <c r="G617" s="6" t="s">
        <v>109</v>
      </c>
      <c r="H617" s="6" t="s">
        <v>33</v>
      </c>
      <c r="I617" s="6" t="s">
        <v>358</v>
      </c>
      <c r="J617" s="5">
        <v>48</v>
      </c>
      <c r="K617" s="5">
        <v>0</v>
      </c>
      <c r="L617" s="5">
        <v>0.35</v>
      </c>
      <c r="M617" s="5">
        <v>2.69</v>
      </c>
      <c r="N617" s="7">
        <v>43136</v>
      </c>
      <c r="O617" s="7">
        <v>43136</v>
      </c>
      <c r="P617" s="7">
        <v>43136</v>
      </c>
      <c r="Q617" s="7">
        <v>43145</v>
      </c>
      <c r="R617" s="7">
        <v>43150</v>
      </c>
      <c r="S617" s="7">
        <v>43136</v>
      </c>
      <c r="T617" s="6" t="b">
        <v>0</v>
      </c>
      <c r="U617" s="6" t="b">
        <v>0</v>
      </c>
      <c r="V617" s="6" t="s">
        <v>0</v>
      </c>
      <c r="W617" s="6" t="b">
        <v>0</v>
      </c>
      <c r="X617" s="6"/>
      <c r="Y617" s="6" t="s">
        <v>0</v>
      </c>
      <c r="Z617" s="7">
        <v>43118</v>
      </c>
      <c r="AA617" s="5"/>
    </row>
    <row r="618" spans="4:27" x14ac:dyDescent="0.2">
      <c r="D618" s="40" t="s">
        <v>359</v>
      </c>
      <c r="E618" s="5">
        <v>60</v>
      </c>
      <c r="F618" s="6" t="s">
        <v>110</v>
      </c>
      <c r="G618" s="6" t="s">
        <v>109</v>
      </c>
      <c r="H618" s="6" t="s">
        <v>33</v>
      </c>
      <c r="I618" s="6" t="s">
        <v>360</v>
      </c>
      <c r="J618" s="5">
        <v>48</v>
      </c>
      <c r="K618" s="5">
        <v>0</v>
      </c>
      <c r="L618" s="5">
        <v>0.35</v>
      </c>
      <c r="M618" s="5">
        <v>2.69</v>
      </c>
      <c r="N618" s="7">
        <v>43137</v>
      </c>
      <c r="O618" s="7">
        <v>43137</v>
      </c>
      <c r="P618" s="7">
        <v>43136</v>
      </c>
      <c r="Q618" s="7">
        <v>43150</v>
      </c>
      <c r="R618" s="7">
        <v>43151</v>
      </c>
      <c r="S618" s="7">
        <v>43136</v>
      </c>
      <c r="T618" s="6" t="b">
        <v>0</v>
      </c>
      <c r="U618" s="6" t="b">
        <v>0</v>
      </c>
      <c r="V618" s="6" t="s">
        <v>0</v>
      </c>
      <c r="W618" s="6" t="b">
        <v>0</v>
      </c>
      <c r="X618" s="6"/>
      <c r="Y618" s="6" t="s">
        <v>0</v>
      </c>
      <c r="Z618" s="7">
        <v>43118</v>
      </c>
      <c r="AA618" s="5"/>
    </row>
    <row r="619" spans="4:27" x14ac:dyDescent="0.2">
      <c r="D619" s="40" t="s">
        <v>354</v>
      </c>
      <c r="E619" s="5">
        <v>70</v>
      </c>
      <c r="F619" s="6" t="s">
        <v>110</v>
      </c>
      <c r="G619" s="6" t="s">
        <v>109</v>
      </c>
      <c r="H619" s="6" t="s">
        <v>41</v>
      </c>
      <c r="I619" s="6" t="s">
        <v>356</v>
      </c>
      <c r="J619" s="5">
        <v>48</v>
      </c>
      <c r="K619" s="5">
        <v>0</v>
      </c>
      <c r="L619" s="5">
        <v>0.17</v>
      </c>
      <c r="M619" s="5">
        <v>5.44</v>
      </c>
      <c r="N619" s="7">
        <v>43137</v>
      </c>
      <c r="O619" s="7">
        <v>43137</v>
      </c>
      <c r="P619" s="7">
        <v>43136</v>
      </c>
      <c r="Q619" s="7">
        <v>43138</v>
      </c>
      <c r="R619" s="7">
        <v>43150</v>
      </c>
      <c r="S619" s="7">
        <v>43136</v>
      </c>
      <c r="T619" s="6" t="b">
        <v>0</v>
      </c>
      <c r="U619" s="6" t="b">
        <v>0</v>
      </c>
      <c r="V619" s="6" t="s">
        <v>0</v>
      </c>
      <c r="W619" s="6" t="b">
        <v>0</v>
      </c>
      <c r="X619" s="6"/>
      <c r="Y619" s="6" t="s">
        <v>0</v>
      </c>
      <c r="Z619" s="7">
        <v>43108</v>
      </c>
      <c r="AA619" s="5"/>
    </row>
    <row r="620" spans="4:27" x14ac:dyDescent="0.2">
      <c r="D620" s="40" t="s">
        <v>357</v>
      </c>
      <c r="E620" s="5">
        <v>70</v>
      </c>
      <c r="F620" s="6" t="s">
        <v>110</v>
      </c>
      <c r="G620" s="6" t="s">
        <v>109</v>
      </c>
      <c r="H620" s="6" t="s">
        <v>41</v>
      </c>
      <c r="I620" s="6" t="s">
        <v>358</v>
      </c>
      <c r="J620" s="5">
        <v>48</v>
      </c>
      <c r="K620" s="5">
        <v>0</v>
      </c>
      <c r="L620" s="5">
        <v>0.17</v>
      </c>
      <c r="M620" s="5">
        <v>5.44</v>
      </c>
      <c r="N620" s="7">
        <v>43137</v>
      </c>
      <c r="O620" s="7">
        <v>43137</v>
      </c>
      <c r="P620" s="7">
        <v>43137</v>
      </c>
      <c r="Q620" s="7">
        <v>43145</v>
      </c>
      <c r="R620" s="7">
        <v>43150</v>
      </c>
      <c r="S620" s="7">
        <v>43137</v>
      </c>
      <c r="T620" s="6" t="b">
        <v>0</v>
      </c>
      <c r="U620" s="6" t="b">
        <v>0</v>
      </c>
      <c r="V620" s="6" t="s">
        <v>0</v>
      </c>
      <c r="W620" s="6" t="b">
        <v>0</v>
      </c>
      <c r="X620" s="6"/>
      <c r="Y620" s="6" t="s">
        <v>0</v>
      </c>
      <c r="Z620" s="7">
        <v>43118</v>
      </c>
      <c r="AA620" s="5"/>
    </row>
    <row r="621" spans="4:27" x14ac:dyDescent="0.2">
      <c r="D621" s="40" t="s">
        <v>359</v>
      </c>
      <c r="E621" s="5">
        <v>70</v>
      </c>
      <c r="F621" s="6" t="s">
        <v>110</v>
      </c>
      <c r="G621" s="6" t="s">
        <v>109</v>
      </c>
      <c r="H621" s="6" t="s">
        <v>41</v>
      </c>
      <c r="I621" s="6" t="s">
        <v>360</v>
      </c>
      <c r="J621" s="5">
        <v>48</v>
      </c>
      <c r="K621" s="5">
        <v>0</v>
      </c>
      <c r="L621" s="5">
        <v>0.17</v>
      </c>
      <c r="M621" s="5">
        <v>5.44</v>
      </c>
      <c r="N621" s="7">
        <v>43138</v>
      </c>
      <c r="O621" s="7">
        <v>43138</v>
      </c>
      <c r="P621" s="7">
        <v>43137</v>
      </c>
      <c r="Q621" s="7">
        <v>43150</v>
      </c>
      <c r="R621" s="7">
        <v>43151</v>
      </c>
      <c r="S621" s="7">
        <v>43137</v>
      </c>
      <c r="T621" s="6" t="b">
        <v>0</v>
      </c>
      <c r="U621" s="6" t="b">
        <v>0</v>
      </c>
      <c r="V621" s="6" t="s">
        <v>0</v>
      </c>
      <c r="W621" s="6" t="b">
        <v>0</v>
      </c>
      <c r="X621" s="6"/>
      <c r="Y621" s="6" t="s">
        <v>0</v>
      </c>
      <c r="Z621" s="7">
        <v>43118</v>
      </c>
      <c r="AA621" s="5"/>
    </row>
    <row r="622" spans="4:27" x14ac:dyDescent="0.2">
      <c r="D622" s="40" t="s">
        <v>354</v>
      </c>
      <c r="E622" s="5">
        <v>80</v>
      </c>
      <c r="F622" s="6" t="s">
        <v>110</v>
      </c>
      <c r="G622" s="6" t="s">
        <v>109</v>
      </c>
      <c r="H622" s="6" t="s">
        <v>40</v>
      </c>
      <c r="I622" s="6" t="s">
        <v>356</v>
      </c>
      <c r="J622" s="5">
        <v>48</v>
      </c>
      <c r="K622" s="5">
        <v>0</v>
      </c>
      <c r="L622" s="5">
        <v>0.22</v>
      </c>
      <c r="M622" s="5">
        <v>3.17</v>
      </c>
      <c r="N622" s="7">
        <v>43139</v>
      </c>
      <c r="O622" s="7">
        <v>43139</v>
      </c>
      <c r="P622" s="7">
        <v>43138</v>
      </c>
      <c r="Q622" s="7">
        <v>43138</v>
      </c>
      <c r="R622" s="7">
        <v>43150</v>
      </c>
      <c r="S622" s="7">
        <v>43138</v>
      </c>
      <c r="T622" s="6" t="b">
        <v>0</v>
      </c>
      <c r="U622" s="6" t="b">
        <v>0</v>
      </c>
      <c r="V622" s="6" t="s">
        <v>0</v>
      </c>
      <c r="W622" s="6" t="b">
        <v>0</v>
      </c>
      <c r="X622" s="6"/>
      <c r="Y622" s="6" t="s">
        <v>0</v>
      </c>
      <c r="Z622" s="7">
        <v>43108</v>
      </c>
      <c r="AA622" s="5"/>
    </row>
    <row r="623" spans="4:27" x14ac:dyDescent="0.2">
      <c r="D623" s="40" t="s">
        <v>357</v>
      </c>
      <c r="E623" s="5">
        <v>80</v>
      </c>
      <c r="F623" s="6" t="s">
        <v>110</v>
      </c>
      <c r="G623" s="6" t="s">
        <v>109</v>
      </c>
      <c r="H623" s="6" t="s">
        <v>40</v>
      </c>
      <c r="I623" s="6" t="s">
        <v>358</v>
      </c>
      <c r="J623" s="5">
        <v>48</v>
      </c>
      <c r="K623" s="5">
        <v>0</v>
      </c>
      <c r="L623" s="5">
        <v>0.22</v>
      </c>
      <c r="M623" s="5">
        <v>3.17</v>
      </c>
      <c r="N623" s="7">
        <v>43139</v>
      </c>
      <c r="O623" s="7">
        <v>43139</v>
      </c>
      <c r="P623" s="7">
        <v>43139</v>
      </c>
      <c r="Q623" s="7">
        <v>43145</v>
      </c>
      <c r="R623" s="7">
        <v>43150</v>
      </c>
      <c r="S623" s="7">
        <v>43139</v>
      </c>
      <c r="T623" s="6" t="b">
        <v>0</v>
      </c>
      <c r="U623" s="6" t="b">
        <v>0</v>
      </c>
      <c r="V623" s="6" t="s">
        <v>0</v>
      </c>
      <c r="W623" s="6" t="b">
        <v>0</v>
      </c>
      <c r="X623" s="6"/>
      <c r="Y623" s="6" t="s">
        <v>0</v>
      </c>
      <c r="Z623" s="7">
        <v>43118</v>
      </c>
      <c r="AA623" s="5"/>
    </row>
    <row r="624" spans="4:27" x14ac:dyDescent="0.2">
      <c r="D624" s="40" t="s">
        <v>359</v>
      </c>
      <c r="E624" s="5">
        <v>80</v>
      </c>
      <c r="F624" s="6" t="s">
        <v>110</v>
      </c>
      <c r="G624" s="6" t="s">
        <v>109</v>
      </c>
      <c r="H624" s="6" t="s">
        <v>40</v>
      </c>
      <c r="I624" s="6" t="s">
        <v>360</v>
      </c>
      <c r="J624" s="5">
        <v>48</v>
      </c>
      <c r="K624" s="5">
        <v>0</v>
      </c>
      <c r="L624" s="5">
        <v>0.22</v>
      </c>
      <c r="M624" s="5">
        <v>3.17</v>
      </c>
      <c r="N624" s="7">
        <v>43143</v>
      </c>
      <c r="O624" s="7">
        <v>43143</v>
      </c>
      <c r="P624" s="7">
        <v>43139</v>
      </c>
      <c r="Q624" s="7">
        <v>43150</v>
      </c>
      <c r="R624" s="7">
        <v>43151</v>
      </c>
      <c r="S624" s="7">
        <v>43139</v>
      </c>
      <c r="T624" s="6" t="b">
        <v>0</v>
      </c>
      <c r="U624" s="6" t="b">
        <v>0</v>
      </c>
      <c r="V624" s="6" t="s">
        <v>0</v>
      </c>
      <c r="W624" s="6" t="b">
        <v>0</v>
      </c>
      <c r="X624" s="6"/>
      <c r="Y624" s="6" t="s">
        <v>0</v>
      </c>
      <c r="Z624" s="7">
        <v>43118</v>
      </c>
      <c r="AA624" s="5"/>
    </row>
    <row r="625" spans="3:27" x14ac:dyDescent="0.2">
      <c r="D625" s="40" t="s">
        <v>354</v>
      </c>
      <c r="E625" s="5">
        <v>90</v>
      </c>
      <c r="F625" s="6" t="s">
        <v>110</v>
      </c>
      <c r="G625" s="6" t="s">
        <v>109</v>
      </c>
      <c r="H625" s="6" t="s">
        <v>38</v>
      </c>
      <c r="I625" s="6" t="s">
        <v>356</v>
      </c>
      <c r="J625" s="5">
        <v>48</v>
      </c>
      <c r="K625" s="5">
        <v>0</v>
      </c>
      <c r="L625" s="5">
        <v>0.25</v>
      </c>
      <c r="M625" s="5">
        <v>0</v>
      </c>
      <c r="N625" s="7">
        <v>43143</v>
      </c>
      <c r="O625" s="7">
        <v>43143</v>
      </c>
      <c r="P625" s="7">
        <v>43139</v>
      </c>
      <c r="Q625" s="7">
        <v>43138</v>
      </c>
      <c r="R625" s="7">
        <v>43150</v>
      </c>
      <c r="S625" s="7">
        <v>43139</v>
      </c>
      <c r="T625" s="6" t="b">
        <v>0</v>
      </c>
      <c r="U625" s="6" t="b">
        <v>0</v>
      </c>
      <c r="V625" s="6" t="s">
        <v>0</v>
      </c>
      <c r="W625" s="6" t="b">
        <v>0</v>
      </c>
      <c r="X625" s="6"/>
      <c r="Y625" s="6" t="s">
        <v>0</v>
      </c>
      <c r="Z625" s="7">
        <v>43108</v>
      </c>
      <c r="AA625" s="5"/>
    </row>
    <row r="626" spans="3:27" x14ac:dyDescent="0.2">
      <c r="D626" s="40" t="s">
        <v>357</v>
      </c>
      <c r="E626" s="5">
        <v>90</v>
      </c>
      <c r="F626" s="6" t="s">
        <v>110</v>
      </c>
      <c r="G626" s="6" t="s">
        <v>109</v>
      </c>
      <c r="H626" s="6" t="s">
        <v>38</v>
      </c>
      <c r="I626" s="6" t="s">
        <v>358</v>
      </c>
      <c r="J626" s="5">
        <v>48</v>
      </c>
      <c r="K626" s="5">
        <v>0</v>
      </c>
      <c r="L626" s="5">
        <v>0.25</v>
      </c>
      <c r="M626" s="5">
        <v>0</v>
      </c>
      <c r="N626" s="7">
        <v>43143</v>
      </c>
      <c r="O626" s="7">
        <v>43143</v>
      </c>
      <c r="P626" s="7">
        <v>43143</v>
      </c>
      <c r="Q626" s="7">
        <v>43145</v>
      </c>
      <c r="R626" s="7">
        <v>43150</v>
      </c>
      <c r="S626" s="7">
        <v>43143</v>
      </c>
      <c r="T626" s="6" t="b">
        <v>0</v>
      </c>
      <c r="U626" s="6" t="b">
        <v>0</v>
      </c>
      <c r="V626" s="6" t="s">
        <v>0</v>
      </c>
      <c r="W626" s="6" t="b">
        <v>0</v>
      </c>
      <c r="X626" s="6"/>
      <c r="Y626" s="6" t="s">
        <v>0</v>
      </c>
      <c r="Z626" s="7">
        <v>43118</v>
      </c>
      <c r="AA626" s="5"/>
    </row>
    <row r="627" spans="3:27" x14ac:dyDescent="0.2">
      <c r="D627" s="40" t="s">
        <v>359</v>
      </c>
      <c r="E627" s="5">
        <v>90</v>
      </c>
      <c r="F627" s="6" t="s">
        <v>110</v>
      </c>
      <c r="G627" s="6" t="s">
        <v>109</v>
      </c>
      <c r="H627" s="6" t="s">
        <v>38</v>
      </c>
      <c r="I627" s="6" t="s">
        <v>360</v>
      </c>
      <c r="J627" s="5">
        <v>48</v>
      </c>
      <c r="K627" s="5">
        <v>0</v>
      </c>
      <c r="L627" s="5">
        <v>0.25</v>
      </c>
      <c r="M627" s="5">
        <v>0</v>
      </c>
      <c r="N627" s="7">
        <v>43144</v>
      </c>
      <c r="O627" s="7">
        <v>43144</v>
      </c>
      <c r="P627" s="7">
        <v>43143</v>
      </c>
      <c r="Q627" s="7">
        <v>43150</v>
      </c>
      <c r="R627" s="7">
        <v>43151</v>
      </c>
      <c r="S627" s="7">
        <v>43143</v>
      </c>
      <c r="T627" s="6" t="b">
        <v>0</v>
      </c>
      <c r="U627" s="6" t="b">
        <v>0</v>
      </c>
      <c r="V627" s="6" t="s">
        <v>0</v>
      </c>
      <c r="W627" s="6" t="b">
        <v>0</v>
      </c>
      <c r="X627" s="6"/>
      <c r="Y627" s="6" t="s">
        <v>0</v>
      </c>
      <c r="Z627" s="7">
        <v>43118</v>
      </c>
      <c r="AA627" s="5"/>
    </row>
    <row r="628" spans="3:27" x14ac:dyDescent="0.2">
      <c r="D628" s="40" t="s">
        <v>354</v>
      </c>
      <c r="E628" s="5">
        <v>100</v>
      </c>
      <c r="F628" s="6" t="s">
        <v>110</v>
      </c>
      <c r="G628" s="6" t="s">
        <v>109</v>
      </c>
      <c r="H628" s="6" t="s">
        <v>31</v>
      </c>
      <c r="I628" s="6" t="s">
        <v>356</v>
      </c>
      <c r="J628" s="5">
        <v>48</v>
      </c>
      <c r="K628" s="5">
        <v>0</v>
      </c>
      <c r="L628" s="5">
        <v>0</v>
      </c>
      <c r="M628" s="5">
        <v>0.93</v>
      </c>
      <c r="N628" s="7">
        <v>43143</v>
      </c>
      <c r="O628" s="7">
        <v>43143</v>
      </c>
      <c r="P628" s="7">
        <v>43139</v>
      </c>
      <c r="Q628" s="7">
        <v>43138</v>
      </c>
      <c r="R628" s="7">
        <v>43150</v>
      </c>
      <c r="S628" s="7">
        <v>43139</v>
      </c>
      <c r="T628" s="6" t="b">
        <v>0</v>
      </c>
      <c r="U628" s="6" t="b">
        <v>0</v>
      </c>
      <c r="V628" s="6" t="s">
        <v>0</v>
      </c>
      <c r="W628" s="6" t="b">
        <v>0</v>
      </c>
      <c r="X628" s="6"/>
      <c r="Y628" s="6" t="s">
        <v>0</v>
      </c>
      <c r="Z628" s="7">
        <v>43108</v>
      </c>
      <c r="AA628" s="5"/>
    </row>
    <row r="629" spans="3:27" x14ac:dyDescent="0.2">
      <c r="D629" s="40" t="s">
        <v>357</v>
      </c>
      <c r="E629" s="5">
        <v>100</v>
      </c>
      <c r="F629" s="6" t="s">
        <v>110</v>
      </c>
      <c r="G629" s="6" t="s">
        <v>109</v>
      </c>
      <c r="H629" s="6" t="s">
        <v>31</v>
      </c>
      <c r="I629" s="6" t="s">
        <v>358</v>
      </c>
      <c r="J629" s="5">
        <v>48</v>
      </c>
      <c r="K629" s="5">
        <v>0</v>
      </c>
      <c r="L629" s="5">
        <v>0</v>
      </c>
      <c r="M629" s="5">
        <v>0.93</v>
      </c>
      <c r="N629" s="7">
        <v>43143</v>
      </c>
      <c r="O629" s="7">
        <v>43143</v>
      </c>
      <c r="P629" s="7">
        <v>43143</v>
      </c>
      <c r="Q629" s="7">
        <v>43145</v>
      </c>
      <c r="R629" s="7">
        <v>43150</v>
      </c>
      <c r="S629" s="7">
        <v>43143</v>
      </c>
      <c r="T629" s="6" t="b">
        <v>0</v>
      </c>
      <c r="U629" s="6" t="b">
        <v>0</v>
      </c>
      <c r="V629" s="6" t="s">
        <v>0</v>
      </c>
      <c r="W629" s="6" t="b">
        <v>0</v>
      </c>
      <c r="X629" s="6"/>
      <c r="Y629" s="6" t="s">
        <v>0</v>
      </c>
      <c r="Z629" s="7">
        <v>43118</v>
      </c>
      <c r="AA629" s="5"/>
    </row>
    <row r="630" spans="3:27" x14ac:dyDescent="0.2">
      <c r="D630" s="40" t="s">
        <v>359</v>
      </c>
      <c r="E630" s="5">
        <v>100</v>
      </c>
      <c r="F630" s="6" t="s">
        <v>110</v>
      </c>
      <c r="G630" s="6" t="s">
        <v>109</v>
      </c>
      <c r="H630" s="6" t="s">
        <v>31</v>
      </c>
      <c r="I630" s="6" t="s">
        <v>360</v>
      </c>
      <c r="J630" s="5">
        <v>48</v>
      </c>
      <c r="K630" s="5">
        <v>0</v>
      </c>
      <c r="L630" s="5">
        <v>0</v>
      </c>
      <c r="M630" s="5">
        <v>0.93</v>
      </c>
      <c r="N630" s="7">
        <v>43144</v>
      </c>
      <c r="O630" s="7">
        <v>43144</v>
      </c>
      <c r="P630" s="7">
        <v>43143</v>
      </c>
      <c r="Q630" s="7">
        <v>43150</v>
      </c>
      <c r="R630" s="7">
        <v>43151</v>
      </c>
      <c r="S630" s="7">
        <v>43143</v>
      </c>
      <c r="T630" s="6" t="b">
        <v>0</v>
      </c>
      <c r="U630" s="6" t="b">
        <v>0</v>
      </c>
      <c r="V630" s="6" t="s">
        <v>0</v>
      </c>
      <c r="W630" s="6" t="b">
        <v>0</v>
      </c>
      <c r="X630" s="6"/>
      <c r="Y630" s="6" t="s">
        <v>0</v>
      </c>
      <c r="Z630" s="7">
        <v>43118</v>
      </c>
      <c r="AA630" s="5"/>
    </row>
    <row r="631" spans="3:27" x14ac:dyDescent="0.2">
      <c r="D631" s="40" t="s">
        <v>354</v>
      </c>
      <c r="E631" s="5">
        <v>110</v>
      </c>
      <c r="F631" s="6" t="s">
        <v>110</v>
      </c>
      <c r="G631" s="6" t="s">
        <v>109</v>
      </c>
      <c r="H631" s="6" t="s">
        <v>32</v>
      </c>
      <c r="I631" s="6" t="s">
        <v>356</v>
      </c>
      <c r="J631" s="5">
        <v>48</v>
      </c>
      <c r="K631" s="5">
        <v>0</v>
      </c>
      <c r="L631" s="5">
        <v>0</v>
      </c>
      <c r="M631" s="5">
        <v>1.87</v>
      </c>
      <c r="N631" s="7">
        <v>43144</v>
      </c>
      <c r="O631" s="7">
        <v>43144</v>
      </c>
      <c r="P631" s="7">
        <v>43143</v>
      </c>
      <c r="Q631" s="7">
        <v>43138</v>
      </c>
      <c r="R631" s="7">
        <v>43150</v>
      </c>
      <c r="S631" s="7">
        <v>43143</v>
      </c>
      <c r="T631" s="6" t="b">
        <v>0</v>
      </c>
      <c r="U631" s="6" t="b">
        <v>0</v>
      </c>
      <c r="V631" s="6" t="s">
        <v>0</v>
      </c>
      <c r="W631" s="6" t="b">
        <v>0</v>
      </c>
      <c r="X631" s="6"/>
      <c r="Y631" s="6" t="s">
        <v>107</v>
      </c>
      <c r="Z631" s="7">
        <v>43108</v>
      </c>
      <c r="AA631" s="5">
        <v>13</v>
      </c>
    </row>
    <row r="632" spans="3:27" x14ac:dyDescent="0.2">
      <c r="D632" s="40" t="s">
        <v>357</v>
      </c>
      <c r="E632" s="5">
        <v>110</v>
      </c>
      <c r="F632" s="6" t="s">
        <v>110</v>
      </c>
      <c r="G632" s="6" t="s">
        <v>109</v>
      </c>
      <c r="H632" s="6" t="s">
        <v>32</v>
      </c>
      <c r="I632" s="6" t="s">
        <v>358</v>
      </c>
      <c r="J632" s="5">
        <v>48</v>
      </c>
      <c r="K632" s="5">
        <v>0</v>
      </c>
      <c r="L632" s="5">
        <v>0</v>
      </c>
      <c r="M632" s="5">
        <v>1.87</v>
      </c>
      <c r="N632" s="7">
        <v>43144</v>
      </c>
      <c r="O632" s="7">
        <v>43144</v>
      </c>
      <c r="P632" s="7">
        <v>43144</v>
      </c>
      <c r="Q632" s="7">
        <v>43145</v>
      </c>
      <c r="R632" s="7">
        <v>43150</v>
      </c>
      <c r="S632" s="7">
        <v>43144</v>
      </c>
      <c r="T632" s="6" t="b">
        <v>0</v>
      </c>
      <c r="U632" s="6" t="b">
        <v>0</v>
      </c>
      <c r="V632" s="6" t="s">
        <v>0</v>
      </c>
      <c r="W632" s="6" t="b">
        <v>0</v>
      </c>
      <c r="X632" s="6"/>
      <c r="Y632" s="6" t="s">
        <v>107</v>
      </c>
      <c r="Z632" s="7">
        <v>43118</v>
      </c>
      <c r="AA632" s="5">
        <v>13</v>
      </c>
    </row>
    <row r="633" spans="3:27" x14ac:dyDescent="0.2">
      <c r="D633" s="40" t="s">
        <v>359</v>
      </c>
      <c r="E633" s="5">
        <v>110</v>
      </c>
      <c r="F633" s="6" t="s">
        <v>110</v>
      </c>
      <c r="G633" s="6" t="s">
        <v>109</v>
      </c>
      <c r="H633" s="6" t="s">
        <v>32</v>
      </c>
      <c r="I633" s="6" t="s">
        <v>360</v>
      </c>
      <c r="J633" s="5">
        <v>48</v>
      </c>
      <c r="K633" s="5">
        <v>0</v>
      </c>
      <c r="L633" s="5">
        <v>0</v>
      </c>
      <c r="M633" s="5">
        <v>1.87</v>
      </c>
      <c r="N633" s="7">
        <v>43145</v>
      </c>
      <c r="O633" s="7">
        <v>43145</v>
      </c>
      <c r="P633" s="7">
        <v>43144</v>
      </c>
      <c r="Q633" s="7">
        <v>43150</v>
      </c>
      <c r="R633" s="7">
        <v>43151</v>
      </c>
      <c r="S633" s="7">
        <v>43144</v>
      </c>
      <c r="T633" s="6" t="b">
        <v>0</v>
      </c>
      <c r="U633" s="6" t="b">
        <v>0</v>
      </c>
      <c r="V633" s="6" t="s">
        <v>0</v>
      </c>
      <c r="W633" s="6" t="b">
        <v>0</v>
      </c>
      <c r="X633" s="6"/>
      <c r="Y633" s="6" t="s">
        <v>107</v>
      </c>
      <c r="Z633" s="7">
        <v>43118</v>
      </c>
      <c r="AA633" s="5">
        <v>13</v>
      </c>
    </row>
    <row r="634" spans="3:27" collapsed="1" x14ac:dyDescent="0.2">
      <c r="C634" s="3"/>
    </row>
    <row r="635" spans="3:27" x14ac:dyDescent="0.2">
      <c r="C635" s="2" t="s">
        <v>380</v>
      </c>
    </row>
    <row r="636" spans="3:27" x14ac:dyDescent="0.2">
      <c r="D636" s="3"/>
    </row>
    <row r="637" spans="3:27" ht="16.5" customHeight="1" x14ac:dyDescent="0.2">
      <c r="D637" s="4" t="s">
        <v>14</v>
      </c>
      <c r="E637" s="4" t="s">
        <v>100</v>
      </c>
      <c r="F637" s="4" t="s">
        <v>48</v>
      </c>
      <c r="G637" s="4" t="s">
        <v>22</v>
      </c>
      <c r="H637" s="4" t="s">
        <v>45</v>
      </c>
      <c r="I637" s="4" t="s">
        <v>12</v>
      </c>
      <c r="J637" s="4" t="s">
        <v>24</v>
      </c>
      <c r="K637" s="4" t="s">
        <v>57</v>
      </c>
      <c r="L637" s="4" t="s">
        <v>55</v>
      </c>
      <c r="M637" s="4" t="s">
        <v>54</v>
      </c>
      <c r="N637" s="4" t="s">
        <v>63</v>
      </c>
      <c r="O637" s="4" t="s">
        <v>23</v>
      </c>
      <c r="P637" s="4" t="s">
        <v>17</v>
      </c>
      <c r="Q637" s="4" t="s">
        <v>19</v>
      </c>
      <c r="R637" s="4" t="s">
        <v>20</v>
      </c>
      <c r="S637" s="4" t="s">
        <v>64</v>
      </c>
      <c r="T637" s="4" t="s">
        <v>58</v>
      </c>
      <c r="U637" s="4" t="s">
        <v>13</v>
      </c>
      <c r="V637" s="4" t="s">
        <v>16</v>
      </c>
      <c r="W637" s="4" t="s">
        <v>56</v>
      </c>
      <c r="X637" s="4" t="s">
        <v>18</v>
      </c>
      <c r="Y637" s="4" t="s">
        <v>53</v>
      </c>
      <c r="Z637" s="4" t="s">
        <v>21</v>
      </c>
      <c r="AA637" s="4" t="s">
        <v>101</v>
      </c>
    </row>
    <row r="638" spans="3:27" x14ac:dyDescent="0.2">
      <c r="D638" s="40" t="s">
        <v>359</v>
      </c>
      <c r="E638" s="5">
        <v>30</v>
      </c>
      <c r="F638" s="6" t="s">
        <v>381</v>
      </c>
      <c r="G638" s="6" t="s">
        <v>109</v>
      </c>
      <c r="H638" s="6" t="s">
        <v>36</v>
      </c>
      <c r="I638" s="6" t="s">
        <v>360</v>
      </c>
      <c r="J638" s="5">
        <v>48</v>
      </c>
      <c r="K638" s="5">
        <v>0</v>
      </c>
      <c r="L638" s="5">
        <v>0</v>
      </c>
      <c r="M638" s="5">
        <v>0.13</v>
      </c>
      <c r="N638" s="7">
        <v>43131</v>
      </c>
      <c r="O638" s="7">
        <v>43131</v>
      </c>
      <c r="P638" s="7">
        <v>43130</v>
      </c>
      <c r="Q638" s="7">
        <v>43150</v>
      </c>
      <c r="R638" s="7">
        <v>43151</v>
      </c>
      <c r="S638" s="7">
        <v>43130</v>
      </c>
      <c r="T638" s="6" t="b">
        <v>0</v>
      </c>
      <c r="U638" s="6" t="b">
        <v>0</v>
      </c>
      <c r="V638" s="6" t="s">
        <v>0</v>
      </c>
      <c r="W638" s="6" t="b">
        <v>1</v>
      </c>
      <c r="X638" s="6"/>
      <c r="Y638" s="6" t="s">
        <v>0</v>
      </c>
      <c r="Z638" s="7">
        <v>43118</v>
      </c>
      <c r="AA638" s="5"/>
    </row>
    <row r="639" spans="3:27" x14ac:dyDescent="0.2">
      <c r="D639" s="40" t="s">
        <v>357</v>
      </c>
      <c r="E639" s="5">
        <v>40</v>
      </c>
      <c r="F639" s="6" t="s">
        <v>381</v>
      </c>
      <c r="G639" s="6" t="s">
        <v>109</v>
      </c>
      <c r="H639" s="6" t="s">
        <v>35</v>
      </c>
      <c r="I639" s="6" t="s">
        <v>358</v>
      </c>
      <c r="J639" s="5">
        <v>48</v>
      </c>
      <c r="K639" s="5">
        <v>0</v>
      </c>
      <c r="L639" s="5">
        <v>0.2</v>
      </c>
      <c r="M639" s="5">
        <v>7.0000000000000007E-2</v>
      </c>
      <c r="N639" s="7">
        <v>43131</v>
      </c>
      <c r="O639" s="7">
        <v>43131</v>
      </c>
      <c r="P639" s="7">
        <v>43130</v>
      </c>
      <c r="Q639" s="7">
        <v>43145</v>
      </c>
      <c r="R639" s="7">
        <v>43150</v>
      </c>
      <c r="S639" s="7">
        <v>43130</v>
      </c>
      <c r="T639" s="6" t="b">
        <v>0</v>
      </c>
      <c r="U639" s="6" t="b">
        <v>0</v>
      </c>
      <c r="V639" s="6" t="s">
        <v>0</v>
      </c>
      <c r="W639" s="6" t="b">
        <v>1</v>
      </c>
      <c r="X639" s="6"/>
      <c r="Y639" s="6" t="s">
        <v>0</v>
      </c>
      <c r="Z639" s="7">
        <v>43118</v>
      </c>
      <c r="AA639" s="5"/>
    </row>
    <row r="640" spans="3:27" x14ac:dyDescent="0.2">
      <c r="D640" s="40" t="s">
        <v>359</v>
      </c>
      <c r="E640" s="5">
        <v>40</v>
      </c>
      <c r="F640" s="6" t="s">
        <v>381</v>
      </c>
      <c r="G640" s="6" t="s">
        <v>109</v>
      </c>
      <c r="H640" s="6" t="s">
        <v>35</v>
      </c>
      <c r="I640" s="6" t="s">
        <v>360</v>
      </c>
      <c r="J640" s="5">
        <v>48</v>
      </c>
      <c r="K640" s="5">
        <v>0</v>
      </c>
      <c r="L640" s="5">
        <v>0.2</v>
      </c>
      <c r="M640" s="5">
        <v>7.0000000000000007E-2</v>
      </c>
      <c r="N640" s="7">
        <v>43132</v>
      </c>
      <c r="O640" s="7">
        <v>43132</v>
      </c>
      <c r="P640" s="7">
        <v>43131</v>
      </c>
      <c r="Q640" s="7">
        <v>43150</v>
      </c>
      <c r="R640" s="7">
        <v>43151</v>
      </c>
      <c r="S640" s="7">
        <v>43131</v>
      </c>
      <c r="T640" s="6" t="b">
        <v>0</v>
      </c>
      <c r="U640" s="6" t="b">
        <v>0</v>
      </c>
      <c r="V640" s="6" t="s">
        <v>0</v>
      </c>
      <c r="W640" s="6" t="b">
        <v>0</v>
      </c>
      <c r="X640" s="6"/>
      <c r="Y640" s="6" t="s">
        <v>0</v>
      </c>
      <c r="Z640" s="7">
        <v>43118</v>
      </c>
      <c r="AA640" s="5"/>
    </row>
    <row r="641" spans="2:27" collapsed="1" x14ac:dyDescent="0.2">
      <c r="C641" s="3"/>
    </row>
    <row r="642" spans="2:27" x14ac:dyDescent="0.2">
      <c r="C642" s="2" t="s">
        <v>382</v>
      </c>
    </row>
    <row r="643" spans="2:27" x14ac:dyDescent="0.2">
      <c r="D643" s="3"/>
    </row>
    <row r="644" spans="2:27" ht="16.5" customHeight="1" x14ac:dyDescent="0.2">
      <c r="D644" s="4" t="s">
        <v>14</v>
      </c>
      <c r="E644" s="4" t="s">
        <v>100</v>
      </c>
      <c r="F644" s="4" t="s">
        <v>48</v>
      </c>
      <c r="G644" s="4" t="s">
        <v>22</v>
      </c>
      <c r="H644" s="4" t="s">
        <v>45</v>
      </c>
      <c r="I644" s="4" t="s">
        <v>12</v>
      </c>
      <c r="J644" s="4" t="s">
        <v>24</v>
      </c>
      <c r="K644" s="4" t="s">
        <v>57</v>
      </c>
      <c r="L644" s="4" t="s">
        <v>55</v>
      </c>
      <c r="M644" s="4" t="s">
        <v>54</v>
      </c>
      <c r="N644" s="4" t="s">
        <v>63</v>
      </c>
      <c r="O644" s="4" t="s">
        <v>23</v>
      </c>
      <c r="P644" s="4" t="s">
        <v>17</v>
      </c>
      <c r="Q644" s="4" t="s">
        <v>19</v>
      </c>
      <c r="R644" s="4" t="s">
        <v>20</v>
      </c>
      <c r="S644" s="4" t="s">
        <v>64</v>
      </c>
      <c r="T644" s="4" t="s">
        <v>58</v>
      </c>
      <c r="U644" s="4" t="s">
        <v>13</v>
      </c>
      <c r="V644" s="4" t="s">
        <v>16</v>
      </c>
      <c r="W644" s="4" t="s">
        <v>56</v>
      </c>
      <c r="X644" s="4" t="s">
        <v>18</v>
      </c>
      <c r="Y644" s="4" t="s">
        <v>53</v>
      </c>
      <c r="Z644" s="4" t="s">
        <v>21</v>
      </c>
      <c r="AA644" s="4" t="s">
        <v>101</v>
      </c>
    </row>
    <row r="645" spans="2:27" x14ac:dyDescent="0.2">
      <c r="D645" s="40" t="s">
        <v>357</v>
      </c>
      <c r="E645" s="5">
        <v>20</v>
      </c>
      <c r="F645" s="6" t="s">
        <v>383</v>
      </c>
      <c r="G645" s="6" t="s">
        <v>109</v>
      </c>
      <c r="H645" s="6" t="s">
        <v>37</v>
      </c>
      <c r="I645" s="6" t="s">
        <v>358</v>
      </c>
      <c r="J645" s="5">
        <v>48</v>
      </c>
      <c r="K645" s="5">
        <v>0</v>
      </c>
      <c r="L645" s="5">
        <v>0.02</v>
      </c>
      <c r="M645" s="5">
        <v>0</v>
      </c>
      <c r="N645" s="7">
        <v>43131</v>
      </c>
      <c r="O645" s="7">
        <v>43131</v>
      </c>
      <c r="P645" s="7">
        <v>43130</v>
      </c>
      <c r="Q645" s="7">
        <v>43145</v>
      </c>
      <c r="R645" s="7">
        <v>43150</v>
      </c>
      <c r="S645" s="7">
        <v>43130</v>
      </c>
      <c r="T645" s="6" t="b">
        <v>0</v>
      </c>
      <c r="U645" s="6" t="b">
        <v>0</v>
      </c>
      <c r="V645" s="6" t="s">
        <v>0</v>
      </c>
      <c r="W645" s="6" t="b">
        <v>1</v>
      </c>
      <c r="X645" s="6"/>
      <c r="Y645" s="6" t="s">
        <v>0</v>
      </c>
      <c r="Z645" s="7">
        <v>43118</v>
      </c>
      <c r="AA645" s="5"/>
    </row>
    <row r="646" spans="2:27" x14ac:dyDescent="0.2">
      <c r="D646" s="40" t="s">
        <v>359</v>
      </c>
      <c r="E646" s="5">
        <v>20</v>
      </c>
      <c r="F646" s="6" t="s">
        <v>383</v>
      </c>
      <c r="G646" s="6" t="s">
        <v>109</v>
      </c>
      <c r="H646" s="6" t="s">
        <v>37</v>
      </c>
      <c r="I646" s="6" t="s">
        <v>360</v>
      </c>
      <c r="J646" s="5">
        <v>48</v>
      </c>
      <c r="K646" s="5">
        <v>0</v>
      </c>
      <c r="L646" s="5">
        <v>0.02</v>
      </c>
      <c r="M646" s="5">
        <v>0</v>
      </c>
      <c r="N646" s="7">
        <v>43131</v>
      </c>
      <c r="O646" s="7">
        <v>43131</v>
      </c>
      <c r="P646" s="7">
        <v>43130</v>
      </c>
      <c r="Q646" s="7">
        <v>43150</v>
      </c>
      <c r="R646" s="7">
        <v>43151</v>
      </c>
      <c r="S646" s="7">
        <v>43130</v>
      </c>
      <c r="T646" s="6" t="b">
        <v>0</v>
      </c>
      <c r="U646" s="6" t="b">
        <v>0</v>
      </c>
      <c r="V646" s="6" t="s">
        <v>0</v>
      </c>
      <c r="W646" s="6" t="b">
        <v>1</v>
      </c>
      <c r="X646" s="6"/>
      <c r="Y646" s="6" t="s">
        <v>0</v>
      </c>
      <c r="Z646" s="7">
        <v>43118</v>
      </c>
      <c r="AA646" s="5"/>
    </row>
    <row r="647" spans="2:27" x14ac:dyDescent="0.2">
      <c r="D647" s="40" t="s">
        <v>357</v>
      </c>
      <c r="E647" s="5">
        <v>30</v>
      </c>
      <c r="F647" s="6" t="s">
        <v>383</v>
      </c>
      <c r="G647" s="6" t="s">
        <v>109</v>
      </c>
      <c r="H647" s="6" t="s">
        <v>36</v>
      </c>
      <c r="I647" s="6" t="s">
        <v>358</v>
      </c>
      <c r="J647" s="5">
        <v>48</v>
      </c>
      <c r="K647" s="5">
        <v>0</v>
      </c>
      <c r="L647" s="5">
        <v>0</v>
      </c>
      <c r="M647" s="5">
        <v>0.2</v>
      </c>
      <c r="N647" s="7">
        <v>43132</v>
      </c>
      <c r="O647" s="7">
        <v>43132</v>
      </c>
      <c r="P647" s="7">
        <v>43131</v>
      </c>
      <c r="Q647" s="7">
        <v>43145</v>
      </c>
      <c r="R647" s="7">
        <v>43150</v>
      </c>
      <c r="S647" s="7">
        <v>43131</v>
      </c>
      <c r="T647" s="6" t="b">
        <v>0</v>
      </c>
      <c r="U647" s="6" t="b">
        <v>0</v>
      </c>
      <c r="V647" s="6" t="s">
        <v>0</v>
      </c>
      <c r="W647" s="6" t="b">
        <v>0</v>
      </c>
      <c r="X647" s="6"/>
      <c r="Y647" s="6" t="s">
        <v>0</v>
      </c>
      <c r="Z647" s="7">
        <v>43118</v>
      </c>
      <c r="AA647" s="5"/>
    </row>
    <row r="648" spans="2:27" x14ac:dyDescent="0.2">
      <c r="D648" s="40" t="s">
        <v>359</v>
      </c>
      <c r="E648" s="5">
        <v>30</v>
      </c>
      <c r="F648" s="6" t="s">
        <v>383</v>
      </c>
      <c r="G648" s="6" t="s">
        <v>109</v>
      </c>
      <c r="H648" s="6" t="s">
        <v>36</v>
      </c>
      <c r="I648" s="6" t="s">
        <v>360</v>
      </c>
      <c r="J648" s="5">
        <v>48</v>
      </c>
      <c r="K648" s="5">
        <v>0</v>
      </c>
      <c r="L648" s="5">
        <v>0</v>
      </c>
      <c r="M648" s="5">
        <v>0.2</v>
      </c>
      <c r="N648" s="7">
        <v>43132</v>
      </c>
      <c r="O648" s="7">
        <v>43132</v>
      </c>
      <c r="P648" s="7">
        <v>43131</v>
      </c>
      <c r="Q648" s="7">
        <v>43150</v>
      </c>
      <c r="R648" s="7">
        <v>43151</v>
      </c>
      <c r="S648" s="7">
        <v>43131</v>
      </c>
      <c r="T648" s="6" t="b">
        <v>0</v>
      </c>
      <c r="U648" s="6" t="b">
        <v>0</v>
      </c>
      <c r="V648" s="6" t="s">
        <v>0</v>
      </c>
      <c r="W648" s="6" t="b">
        <v>0</v>
      </c>
      <c r="X648" s="6"/>
      <c r="Y648" s="6" t="s">
        <v>0</v>
      </c>
      <c r="Z648" s="7">
        <v>43118</v>
      </c>
      <c r="AA648" s="5"/>
    </row>
    <row r="649" spans="2:27" collapsed="1" x14ac:dyDescent="0.2"/>
    <row r="650" spans="2:27" collapsed="1" x14ac:dyDescent="0.2">
      <c r="B650" s="3"/>
    </row>
    <row r="651" spans="2:27" x14ac:dyDescent="0.2">
      <c r="B651" s="2" t="s">
        <v>384</v>
      </c>
    </row>
    <row r="652" spans="2:27" x14ac:dyDescent="0.2">
      <c r="C652" s="3"/>
    </row>
    <row r="653" spans="2:27" x14ac:dyDescent="0.2">
      <c r="C653" s="2" t="s">
        <v>6</v>
      </c>
    </row>
    <row r="654" spans="2:27" x14ac:dyDescent="0.2">
      <c r="D654" s="3"/>
    </row>
    <row r="655" spans="2:27" ht="16.5" customHeight="1" x14ac:dyDescent="0.2">
      <c r="D655" s="4" t="s">
        <v>14</v>
      </c>
      <c r="E655" s="4" t="s">
        <v>100</v>
      </c>
      <c r="F655" s="4" t="s">
        <v>48</v>
      </c>
      <c r="G655" s="4" t="s">
        <v>22</v>
      </c>
      <c r="H655" s="4" t="s">
        <v>45</v>
      </c>
      <c r="I655" s="4" t="s">
        <v>12</v>
      </c>
      <c r="J655" s="4" t="s">
        <v>24</v>
      </c>
      <c r="K655" s="4" t="s">
        <v>57</v>
      </c>
      <c r="L655" s="4" t="s">
        <v>55</v>
      </c>
      <c r="M655" s="4" t="s">
        <v>54</v>
      </c>
      <c r="N655" s="4" t="s">
        <v>63</v>
      </c>
      <c r="O655" s="4" t="s">
        <v>23</v>
      </c>
      <c r="P655" s="4" t="s">
        <v>17</v>
      </c>
      <c r="Q655" s="4" t="s">
        <v>19</v>
      </c>
      <c r="R655" s="4" t="s">
        <v>20</v>
      </c>
      <c r="S655" s="4" t="s">
        <v>64</v>
      </c>
      <c r="T655" s="4" t="s">
        <v>58</v>
      </c>
      <c r="U655" s="4" t="s">
        <v>13</v>
      </c>
      <c r="V655" s="4" t="s">
        <v>16</v>
      </c>
      <c r="W655" s="4" t="s">
        <v>56</v>
      </c>
      <c r="X655" s="4" t="s">
        <v>18</v>
      </c>
      <c r="Y655" s="4" t="s">
        <v>53</v>
      </c>
      <c r="Z655" s="4" t="s">
        <v>21</v>
      </c>
      <c r="AA655" s="4" t="s">
        <v>101</v>
      </c>
    </row>
    <row r="656" spans="2:27" x14ac:dyDescent="0.2">
      <c r="D656" s="40" t="s">
        <v>385</v>
      </c>
      <c r="E656" s="5">
        <v>60</v>
      </c>
      <c r="F656" s="6" t="s">
        <v>386</v>
      </c>
      <c r="G656" s="6" t="s">
        <v>387</v>
      </c>
      <c r="H656" s="6" t="s">
        <v>38</v>
      </c>
      <c r="I656" s="6" t="s">
        <v>388</v>
      </c>
      <c r="J656" s="5">
        <v>250</v>
      </c>
      <c r="K656" s="5">
        <v>0</v>
      </c>
      <c r="L656" s="5">
        <v>0.25</v>
      </c>
      <c r="M656" s="5">
        <v>0</v>
      </c>
      <c r="N656" s="7">
        <v>43136</v>
      </c>
      <c r="O656" s="7">
        <v>43136</v>
      </c>
      <c r="P656" s="7">
        <v>43131</v>
      </c>
      <c r="Q656" s="7">
        <v>43136</v>
      </c>
      <c r="R656" s="7">
        <v>43139</v>
      </c>
      <c r="S656" s="7">
        <v>43131</v>
      </c>
      <c r="T656" s="6" t="b">
        <v>0</v>
      </c>
      <c r="U656" s="6" t="b">
        <v>0</v>
      </c>
      <c r="V656" s="6" t="s">
        <v>0</v>
      </c>
      <c r="W656" s="6" t="b">
        <v>1</v>
      </c>
      <c r="X656" s="6"/>
      <c r="Y656" s="6" t="s">
        <v>0</v>
      </c>
      <c r="Z656" s="7">
        <v>43123</v>
      </c>
      <c r="AA656" s="5"/>
    </row>
    <row r="657" spans="2:27" x14ac:dyDescent="0.2">
      <c r="D657" s="40" t="s">
        <v>385</v>
      </c>
      <c r="E657" s="5">
        <v>70</v>
      </c>
      <c r="F657" s="6" t="s">
        <v>386</v>
      </c>
      <c r="G657" s="6" t="s">
        <v>387</v>
      </c>
      <c r="H657" s="6" t="s">
        <v>31</v>
      </c>
      <c r="I657" s="6" t="s">
        <v>388</v>
      </c>
      <c r="J657" s="5">
        <v>250</v>
      </c>
      <c r="K657" s="5">
        <v>0</v>
      </c>
      <c r="L657" s="5">
        <v>0</v>
      </c>
      <c r="M657" s="5">
        <v>4.03</v>
      </c>
      <c r="N657" s="7">
        <v>43136</v>
      </c>
      <c r="O657" s="7">
        <v>43136</v>
      </c>
      <c r="P657" s="7">
        <v>43131</v>
      </c>
      <c r="Q657" s="7">
        <v>43136</v>
      </c>
      <c r="R657" s="7">
        <v>43139</v>
      </c>
      <c r="S657" s="7">
        <v>43131</v>
      </c>
      <c r="T657" s="6" t="b">
        <v>0</v>
      </c>
      <c r="U657" s="6" t="b">
        <v>0</v>
      </c>
      <c r="V657" s="6" t="s">
        <v>0</v>
      </c>
      <c r="W657" s="6" t="b">
        <v>0</v>
      </c>
      <c r="X657" s="6"/>
      <c r="Y657" s="6" t="s">
        <v>0</v>
      </c>
      <c r="Z657" s="7">
        <v>43123</v>
      </c>
      <c r="AA657" s="5"/>
    </row>
    <row r="658" spans="2:27" x14ac:dyDescent="0.2">
      <c r="D658" s="40" t="s">
        <v>385</v>
      </c>
      <c r="E658" s="5">
        <v>80</v>
      </c>
      <c r="F658" s="6" t="s">
        <v>386</v>
      </c>
      <c r="G658" s="6" t="s">
        <v>387</v>
      </c>
      <c r="H658" s="6" t="s">
        <v>32</v>
      </c>
      <c r="I658" s="6" t="s">
        <v>388</v>
      </c>
      <c r="J658" s="5">
        <v>250</v>
      </c>
      <c r="K658" s="5">
        <v>0</v>
      </c>
      <c r="L658" s="5">
        <v>0</v>
      </c>
      <c r="M658" s="5">
        <v>9.3800000000000008</v>
      </c>
      <c r="N658" s="7">
        <v>43137</v>
      </c>
      <c r="O658" s="7">
        <v>43137</v>
      </c>
      <c r="P658" s="7">
        <v>43132</v>
      </c>
      <c r="Q658" s="7">
        <v>43136</v>
      </c>
      <c r="R658" s="7">
        <v>43139</v>
      </c>
      <c r="S658" s="7">
        <v>43132</v>
      </c>
      <c r="T658" s="6" t="b">
        <v>0</v>
      </c>
      <c r="U658" s="6" t="b">
        <v>0</v>
      </c>
      <c r="V658" s="6" t="s">
        <v>0</v>
      </c>
      <c r="W658" s="6" t="b">
        <v>0</v>
      </c>
      <c r="X658" s="6"/>
      <c r="Y658" s="6" t="s">
        <v>107</v>
      </c>
      <c r="Z658" s="7">
        <v>43123</v>
      </c>
      <c r="AA658" s="5">
        <v>0</v>
      </c>
    </row>
    <row r="659" spans="2:27" x14ac:dyDescent="0.2">
      <c r="D659" s="40" t="s">
        <v>385</v>
      </c>
      <c r="E659" s="5">
        <v>90</v>
      </c>
      <c r="F659" s="6" t="s">
        <v>386</v>
      </c>
      <c r="G659" s="6" t="s">
        <v>387</v>
      </c>
      <c r="H659" s="6" t="s">
        <v>29</v>
      </c>
      <c r="I659" s="6" t="s">
        <v>388</v>
      </c>
      <c r="J659" s="5">
        <v>250</v>
      </c>
      <c r="K659" s="5">
        <v>0</v>
      </c>
      <c r="L659" s="5">
        <v>0.08</v>
      </c>
      <c r="M659" s="5">
        <v>0</v>
      </c>
      <c r="N659" s="7">
        <v>43139</v>
      </c>
      <c r="O659" s="7">
        <v>43139</v>
      </c>
      <c r="P659" s="7">
        <v>43136</v>
      </c>
      <c r="Q659" s="7">
        <v>43136</v>
      </c>
      <c r="R659" s="7">
        <v>43139</v>
      </c>
      <c r="S659" s="7">
        <v>43136</v>
      </c>
      <c r="T659" s="6" t="b">
        <v>0</v>
      </c>
      <c r="U659" s="6" t="b">
        <v>0</v>
      </c>
      <c r="V659" s="6" t="s">
        <v>0</v>
      </c>
      <c r="W659" s="6" t="b">
        <v>0</v>
      </c>
      <c r="X659" s="6"/>
      <c r="Y659" s="6" t="s">
        <v>0</v>
      </c>
      <c r="Z659" s="7">
        <v>43123</v>
      </c>
      <c r="AA659" s="5"/>
    </row>
    <row r="660" spans="2:27" collapsed="1" x14ac:dyDescent="0.2"/>
    <row r="661" spans="2:27" collapsed="1" x14ac:dyDescent="0.2">
      <c r="B661" s="3"/>
    </row>
    <row r="662" spans="2:27" x14ac:dyDescent="0.2">
      <c r="B662" s="2" t="s">
        <v>389</v>
      </c>
    </row>
    <row r="663" spans="2:27" x14ac:dyDescent="0.2">
      <c r="C663" s="3"/>
    </row>
    <row r="664" spans="2:27" x14ac:dyDescent="0.2">
      <c r="C664" s="2" t="s">
        <v>8</v>
      </c>
    </row>
    <row r="665" spans="2:27" x14ac:dyDescent="0.2">
      <c r="D665" s="3"/>
    </row>
    <row r="666" spans="2:27" ht="16.5" customHeight="1" x14ac:dyDescent="0.2">
      <c r="D666" s="4" t="s">
        <v>14</v>
      </c>
      <c r="E666" s="4" t="s">
        <v>100</v>
      </c>
      <c r="F666" s="4" t="s">
        <v>48</v>
      </c>
      <c r="G666" s="4" t="s">
        <v>22</v>
      </c>
      <c r="H666" s="4" t="s">
        <v>45</v>
      </c>
      <c r="I666" s="4" t="s">
        <v>12</v>
      </c>
      <c r="J666" s="4" t="s">
        <v>24</v>
      </c>
      <c r="K666" s="4" t="s">
        <v>57</v>
      </c>
      <c r="L666" s="4" t="s">
        <v>55</v>
      </c>
      <c r="M666" s="4" t="s">
        <v>54</v>
      </c>
      <c r="N666" s="4" t="s">
        <v>63</v>
      </c>
      <c r="O666" s="4" t="s">
        <v>23</v>
      </c>
      <c r="P666" s="4" t="s">
        <v>17</v>
      </c>
      <c r="Q666" s="4" t="s">
        <v>19</v>
      </c>
      <c r="R666" s="4" t="s">
        <v>20</v>
      </c>
      <c r="S666" s="4" t="s">
        <v>64</v>
      </c>
      <c r="T666" s="4" t="s">
        <v>58</v>
      </c>
      <c r="U666" s="4" t="s">
        <v>13</v>
      </c>
      <c r="V666" s="4" t="s">
        <v>16</v>
      </c>
      <c r="W666" s="4" t="s">
        <v>56</v>
      </c>
      <c r="X666" s="4" t="s">
        <v>18</v>
      </c>
      <c r="Y666" s="4" t="s">
        <v>53</v>
      </c>
      <c r="Z666" s="4" t="s">
        <v>21</v>
      </c>
      <c r="AA666" s="4" t="s">
        <v>101</v>
      </c>
    </row>
    <row r="667" spans="2:27" x14ac:dyDescent="0.2">
      <c r="D667" s="40" t="s">
        <v>390</v>
      </c>
      <c r="E667" s="5">
        <v>30</v>
      </c>
      <c r="F667" s="6" t="s">
        <v>391</v>
      </c>
      <c r="G667" s="6" t="s">
        <v>392</v>
      </c>
      <c r="H667" s="6" t="s">
        <v>36</v>
      </c>
      <c r="I667" s="6" t="s">
        <v>393</v>
      </c>
      <c r="J667" s="5">
        <v>250</v>
      </c>
      <c r="K667" s="5">
        <v>0</v>
      </c>
      <c r="L667" s="5">
        <v>0.08</v>
      </c>
      <c r="M667" s="5">
        <v>0.14000000000000001</v>
      </c>
      <c r="N667" s="7">
        <v>43131</v>
      </c>
      <c r="O667" s="7">
        <v>43131</v>
      </c>
      <c r="P667" s="7">
        <v>43130</v>
      </c>
      <c r="Q667" s="7">
        <v>43138</v>
      </c>
      <c r="R667" s="7">
        <v>43139</v>
      </c>
      <c r="S667" s="7">
        <v>43130</v>
      </c>
      <c r="T667" s="6" t="b">
        <v>0</v>
      </c>
      <c r="U667" s="6" t="b">
        <v>0</v>
      </c>
      <c r="V667" s="6" t="s">
        <v>0</v>
      </c>
      <c r="W667" s="6" t="b">
        <v>1</v>
      </c>
      <c r="X667" s="6"/>
      <c r="Y667" s="6" t="s">
        <v>0</v>
      </c>
      <c r="Z667" s="7">
        <v>43124</v>
      </c>
      <c r="AA667" s="5"/>
    </row>
    <row r="668" spans="2:27" x14ac:dyDescent="0.2">
      <c r="D668" s="40" t="s">
        <v>390</v>
      </c>
      <c r="E668" s="5">
        <v>40</v>
      </c>
      <c r="F668" s="6" t="s">
        <v>391</v>
      </c>
      <c r="G668" s="6" t="s">
        <v>392</v>
      </c>
      <c r="H668" s="6" t="s">
        <v>35</v>
      </c>
      <c r="I668" s="6" t="s">
        <v>393</v>
      </c>
      <c r="J668" s="5">
        <v>250</v>
      </c>
      <c r="K668" s="5">
        <v>0</v>
      </c>
      <c r="L668" s="5">
        <v>0.22</v>
      </c>
      <c r="M668" s="5">
        <v>0.21</v>
      </c>
      <c r="N668" s="7">
        <v>43132</v>
      </c>
      <c r="O668" s="7">
        <v>43132</v>
      </c>
      <c r="P668" s="7">
        <v>43131</v>
      </c>
      <c r="Q668" s="7">
        <v>43138</v>
      </c>
      <c r="R668" s="7">
        <v>43139</v>
      </c>
      <c r="S668" s="7">
        <v>43131</v>
      </c>
      <c r="T668" s="6" t="b">
        <v>0</v>
      </c>
      <c r="U668" s="6" t="b">
        <v>0</v>
      </c>
      <c r="V668" s="6" t="s">
        <v>0</v>
      </c>
      <c r="W668" s="6" t="b">
        <v>0</v>
      </c>
      <c r="X668" s="6"/>
      <c r="Y668" s="6" t="s">
        <v>0</v>
      </c>
      <c r="Z668" s="7">
        <v>43124</v>
      </c>
      <c r="AA668" s="5"/>
    </row>
    <row r="669" spans="2:27" x14ac:dyDescent="0.2">
      <c r="D669" s="40" t="s">
        <v>390</v>
      </c>
      <c r="E669" s="5">
        <v>50</v>
      </c>
      <c r="F669" s="6" t="s">
        <v>391</v>
      </c>
      <c r="G669" s="6" t="s">
        <v>392</v>
      </c>
      <c r="H669" s="6" t="s">
        <v>38</v>
      </c>
      <c r="I669" s="6" t="s">
        <v>393</v>
      </c>
      <c r="J669" s="5">
        <v>250</v>
      </c>
      <c r="K669" s="5">
        <v>0</v>
      </c>
      <c r="L669" s="5">
        <v>0.25</v>
      </c>
      <c r="M669" s="5">
        <v>0</v>
      </c>
      <c r="N669" s="7">
        <v>43136</v>
      </c>
      <c r="O669" s="7">
        <v>43136</v>
      </c>
      <c r="P669" s="7">
        <v>43132</v>
      </c>
      <c r="Q669" s="7">
        <v>43138</v>
      </c>
      <c r="R669" s="7">
        <v>43139</v>
      </c>
      <c r="S669" s="7">
        <v>43132</v>
      </c>
      <c r="T669" s="6" t="b">
        <v>0</v>
      </c>
      <c r="U669" s="6" t="b">
        <v>0</v>
      </c>
      <c r="V669" s="6" t="s">
        <v>0</v>
      </c>
      <c r="W669" s="6" t="b">
        <v>0</v>
      </c>
      <c r="X669" s="6"/>
      <c r="Y669" s="6" t="s">
        <v>0</v>
      </c>
      <c r="Z669" s="7">
        <v>43124</v>
      </c>
      <c r="AA669" s="5"/>
    </row>
    <row r="670" spans="2:27" x14ac:dyDescent="0.2">
      <c r="D670" s="40" t="s">
        <v>390</v>
      </c>
      <c r="E670" s="5">
        <v>60</v>
      </c>
      <c r="F670" s="6" t="s">
        <v>391</v>
      </c>
      <c r="G670" s="6" t="s">
        <v>392</v>
      </c>
      <c r="H670" s="6" t="s">
        <v>32</v>
      </c>
      <c r="I670" s="6" t="s">
        <v>393</v>
      </c>
      <c r="J670" s="5">
        <v>250</v>
      </c>
      <c r="K670" s="5">
        <v>0</v>
      </c>
      <c r="L670" s="5">
        <v>0</v>
      </c>
      <c r="M670" s="5">
        <v>1.32</v>
      </c>
      <c r="N670" s="7">
        <v>43136</v>
      </c>
      <c r="O670" s="7">
        <v>43136</v>
      </c>
      <c r="P670" s="7">
        <v>43132</v>
      </c>
      <c r="Q670" s="7">
        <v>43138</v>
      </c>
      <c r="R670" s="7">
        <v>43139</v>
      </c>
      <c r="S670" s="7">
        <v>43132</v>
      </c>
      <c r="T670" s="6" t="b">
        <v>0</v>
      </c>
      <c r="U670" s="6" t="b">
        <v>0</v>
      </c>
      <c r="V670" s="6" t="s">
        <v>0</v>
      </c>
      <c r="W670" s="6" t="b">
        <v>0</v>
      </c>
      <c r="X670" s="6"/>
      <c r="Y670" s="6" t="s">
        <v>107</v>
      </c>
      <c r="Z670" s="7">
        <v>43124</v>
      </c>
      <c r="AA670" s="5">
        <v>0</v>
      </c>
    </row>
    <row r="671" spans="2:27" x14ac:dyDescent="0.2">
      <c r="D671" s="40" t="s">
        <v>390</v>
      </c>
      <c r="E671" s="5">
        <v>70</v>
      </c>
      <c r="F671" s="6" t="s">
        <v>391</v>
      </c>
      <c r="G671" s="6" t="s">
        <v>392</v>
      </c>
      <c r="H671" s="6" t="s">
        <v>27</v>
      </c>
      <c r="I671" s="6" t="s">
        <v>393</v>
      </c>
      <c r="J671" s="5">
        <v>250</v>
      </c>
      <c r="K671" s="5">
        <v>0</v>
      </c>
      <c r="L671" s="5">
        <v>0.22</v>
      </c>
      <c r="M671" s="5">
        <v>4.17</v>
      </c>
      <c r="N671" s="7">
        <v>43138</v>
      </c>
      <c r="O671" s="7">
        <v>43138</v>
      </c>
      <c r="P671" s="7">
        <v>43136</v>
      </c>
      <c r="Q671" s="7">
        <v>43138</v>
      </c>
      <c r="R671" s="7">
        <v>43139</v>
      </c>
      <c r="S671" s="7">
        <v>43136</v>
      </c>
      <c r="T671" s="6" t="b">
        <v>0</v>
      </c>
      <c r="U671" s="6" t="b">
        <v>0</v>
      </c>
      <c r="V671" s="6" t="s">
        <v>0</v>
      </c>
      <c r="W671" s="6" t="b">
        <v>0</v>
      </c>
      <c r="X671" s="6"/>
      <c r="Y671" s="6" t="s">
        <v>0</v>
      </c>
      <c r="Z671" s="7">
        <v>43124</v>
      </c>
      <c r="AA671" s="5"/>
    </row>
    <row r="672" spans="2:27" x14ac:dyDescent="0.2">
      <c r="D672" s="40" t="s">
        <v>390</v>
      </c>
      <c r="E672" s="5">
        <v>80</v>
      </c>
      <c r="F672" s="6" t="s">
        <v>391</v>
      </c>
      <c r="G672" s="6" t="s">
        <v>392</v>
      </c>
      <c r="H672" s="6" t="s">
        <v>29</v>
      </c>
      <c r="I672" s="6" t="s">
        <v>393</v>
      </c>
      <c r="J672" s="5">
        <v>250</v>
      </c>
      <c r="K672" s="5">
        <v>0</v>
      </c>
      <c r="L672" s="5">
        <v>0.08</v>
      </c>
      <c r="M672" s="5">
        <v>0</v>
      </c>
      <c r="N672" s="7">
        <v>43139</v>
      </c>
      <c r="O672" s="7">
        <v>43139</v>
      </c>
      <c r="P672" s="7">
        <v>43137</v>
      </c>
      <c r="Q672" s="7">
        <v>43138</v>
      </c>
      <c r="R672" s="7">
        <v>43139</v>
      </c>
      <c r="S672" s="7">
        <v>43137</v>
      </c>
      <c r="T672" s="6" t="b">
        <v>0</v>
      </c>
      <c r="U672" s="6" t="b">
        <v>0</v>
      </c>
      <c r="V672" s="6" t="s">
        <v>0</v>
      </c>
      <c r="W672" s="6" t="b">
        <v>0</v>
      </c>
      <c r="X672" s="6"/>
      <c r="Y672" s="6" t="s">
        <v>0</v>
      </c>
      <c r="Z672" s="7">
        <v>43124</v>
      </c>
      <c r="AA672" s="5"/>
    </row>
    <row r="673" spans="2:27" collapsed="1" x14ac:dyDescent="0.2"/>
    <row r="674" spans="2:27" collapsed="1" x14ac:dyDescent="0.2">
      <c r="B674" s="3"/>
    </row>
    <row r="675" spans="2:27" x14ac:dyDescent="0.2">
      <c r="B675" s="2" t="s">
        <v>394</v>
      </c>
    </row>
    <row r="676" spans="2:27" x14ac:dyDescent="0.2">
      <c r="C676" s="3"/>
    </row>
    <row r="677" spans="2:27" x14ac:dyDescent="0.2">
      <c r="C677" s="2" t="s">
        <v>5</v>
      </c>
    </row>
    <row r="678" spans="2:27" x14ac:dyDescent="0.2">
      <c r="D678" s="3"/>
    </row>
    <row r="679" spans="2:27" ht="16.5" customHeight="1" x14ac:dyDescent="0.2">
      <c r="D679" s="4" t="s">
        <v>14</v>
      </c>
      <c r="E679" s="4" t="s">
        <v>100</v>
      </c>
      <c r="F679" s="4" t="s">
        <v>48</v>
      </c>
      <c r="G679" s="4" t="s">
        <v>22</v>
      </c>
      <c r="H679" s="4" t="s">
        <v>45</v>
      </c>
      <c r="I679" s="4" t="s">
        <v>12</v>
      </c>
      <c r="J679" s="4" t="s">
        <v>24</v>
      </c>
      <c r="K679" s="4" t="s">
        <v>57</v>
      </c>
      <c r="L679" s="4" t="s">
        <v>55</v>
      </c>
      <c r="M679" s="4" t="s">
        <v>54</v>
      </c>
      <c r="N679" s="4" t="s">
        <v>63</v>
      </c>
      <c r="O679" s="4" t="s">
        <v>23</v>
      </c>
      <c r="P679" s="4" t="s">
        <v>17</v>
      </c>
      <c r="Q679" s="4" t="s">
        <v>19</v>
      </c>
      <c r="R679" s="4" t="s">
        <v>20</v>
      </c>
      <c r="S679" s="4" t="s">
        <v>64</v>
      </c>
      <c r="T679" s="4" t="s">
        <v>58</v>
      </c>
      <c r="U679" s="4" t="s">
        <v>13</v>
      </c>
      <c r="V679" s="4" t="s">
        <v>16</v>
      </c>
      <c r="W679" s="4" t="s">
        <v>56</v>
      </c>
      <c r="X679" s="4" t="s">
        <v>18</v>
      </c>
      <c r="Y679" s="4" t="s">
        <v>53</v>
      </c>
      <c r="Z679" s="4" t="s">
        <v>21</v>
      </c>
      <c r="AA679" s="4" t="s">
        <v>101</v>
      </c>
    </row>
    <row r="680" spans="2:27" x14ac:dyDescent="0.2">
      <c r="D680" s="40" t="s">
        <v>395</v>
      </c>
      <c r="E680" s="5">
        <v>10</v>
      </c>
      <c r="F680" s="6" t="s">
        <v>396</v>
      </c>
      <c r="G680" s="6" t="s">
        <v>134</v>
      </c>
      <c r="H680" s="6" t="s">
        <v>27</v>
      </c>
      <c r="I680" s="6" t="s">
        <v>397</v>
      </c>
      <c r="J680" s="5">
        <v>5</v>
      </c>
      <c r="K680" s="5">
        <v>0</v>
      </c>
      <c r="L680" s="5">
        <v>0.22</v>
      </c>
      <c r="M680" s="5">
        <v>7.0000000000000007E-2</v>
      </c>
      <c r="N680" s="7">
        <v>43138</v>
      </c>
      <c r="O680" s="7">
        <v>43138</v>
      </c>
      <c r="P680" s="7">
        <v>43136</v>
      </c>
      <c r="Q680" s="7">
        <v>43137</v>
      </c>
      <c r="R680" s="7">
        <v>43139</v>
      </c>
      <c r="S680" s="7">
        <v>43136</v>
      </c>
      <c r="T680" s="6" t="b">
        <v>0</v>
      </c>
      <c r="U680" s="6" t="b">
        <v>0</v>
      </c>
      <c r="V680" s="6" t="s">
        <v>0</v>
      </c>
      <c r="W680" s="6" t="b">
        <v>0</v>
      </c>
      <c r="X680" s="6"/>
      <c r="Y680" s="6" t="s">
        <v>0</v>
      </c>
      <c r="Z680" s="7">
        <v>43124</v>
      </c>
      <c r="AA680" s="5"/>
    </row>
    <row r="681" spans="2:27" x14ac:dyDescent="0.2">
      <c r="D681" s="40" t="s">
        <v>395</v>
      </c>
      <c r="E681" s="5">
        <v>20</v>
      </c>
      <c r="F681" s="6" t="s">
        <v>396</v>
      </c>
      <c r="G681" s="6" t="s">
        <v>134</v>
      </c>
      <c r="H681" s="6" t="s">
        <v>38</v>
      </c>
      <c r="I681" s="6" t="s">
        <v>397</v>
      </c>
      <c r="J681" s="5">
        <v>5</v>
      </c>
      <c r="K681" s="5">
        <v>0</v>
      </c>
      <c r="L681" s="5">
        <v>0.25</v>
      </c>
      <c r="M681" s="5">
        <v>0</v>
      </c>
      <c r="N681" s="7">
        <v>43139</v>
      </c>
      <c r="O681" s="7">
        <v>43139</v>
      </c>
      <c r="P681" s="7">
        <v>43137</v>
      </c>
      <c r="Q681" s="7">
        <v>43137</v>
      </c>
      <c r="R681" s="7">
        <v>43139</v>
      </c>
      <c r="S681" s="7">
        <v>43137</v>
      </c>
      <c r="T681" s="6" t="b">
        <v>0</v>
      </c>
      <c r="U681" s="6" t="b">
        <v>0</v>
      </c>
      <c r="V681" s="6" t="s">
        <v>0</v>
      </c>
      <c r="W681" s="6" t="b">
        <v>0</v>
      </c>
      <c r="X681" s="6"/>
      <c r="Y681" s="6" t="s">
        <v>0</v>
      </c>
      <c r="Z681" s="7">
        <v>43124</v>
      </c>
      <c r="AA681" s="5"/>
    </row>
    <row r="682" spans="2:27" x14ac:dyDescent="0.2">
      <c r="D682" s="40" t="s">
        <v>395</v>
      </c>
      <c r="E682" s="5">
        <v>30</v>
      </c>
      <c r="F682" s="6" t="s">
        <v>396</v>
      </c>
      <c r="G682" s="6" t="s">
        <v>134</v>
      </c>
      <c r="H682" s="6" t="s">
        <v>28</v>
      </c>
      <c r="I682" s="6" t="s">
        <v>397</v>
      </c>
      <c r="J682" s="5">
        <v>5</v>
      </c>
      <c r="K682" s="5">
        <v>0</v>
      </c>
      <c r="L682" s="5">
        <v>0.08</v>
      </c>
      <c r="M682" s="5">
        <v>0</v>
      </c>
      <c r="N682" s="7">
        <v>43139</v>
      </c>
      <c r="O682" s="7">
        <v>43139</v>
      </c>
      <c r="P682" s="7">
        <v>43137</v>
      </c>
      <c r="Q682" s="7">
        <v>43137</v>
      </c>
      <c r="R682" s="7">
        <v>43139</v>
      </c>
      <c r="S682" s="7">
        <v>43137</v>
      </c>
      <c r="T682" s="6" t="b">
        <v>0</v>
      </c>
      <c r="U682" s="6" t="b">
        <v>0</v>
      </c>
      <c r="V682" s="6" t="s">
        <v>0</v>
      </c>
      <c r="W682" s="6" t="b">
        <v>0</v>
      </c>
      <c r="X682" s="6"/>
      <c r="Y682" s="6" t="s">
        <v>0</v>
      </c>
      <c r="Z682" s="7">
        <v>43124</v>
      </c>
      <c r="AA682" s="5"/>
    </row>
    <row r="683" spans="2:27" collapsed="1" x14ac:dyDescent="0.2">
      <c r="C683" s="3"/>
    </row>
    <row r="684" spans="2:27" x14ac:dyDescent="0.2">
      <c r="C684" s="2" t="s">
        <v>153</v>
      </c>
    </row>
    <row r="685" spans="2:27" x14ac:dyDescent="0.2">
      <c r="D685" s="3"/>
    </row>
    <row r="686" spans="2:27" ht="16.5" customHeight="1" x14ac:dyDescent="0.2">
      <c r="D686" s="4" t="s">
        <v>14</v>
      </c>
      <c r="E686" s="4" t="s">
        <v>100</v>
      </c>
      <c r="F686" s="4" t="s">
        <v>48</v>
      </c>
      <c r="G686" s="4" t="s">
        <v>22</v>
      </c>
      <c r="H686" s="4" t="s">
        <v>45</v>
      </c>
      <c r="I686" s="4" t="s">
        <v>12</v>
      </c>
      <c r="J686" s="4" t="s">
        <v>24</v>
      </c>
      <c r="K686" s="4" t="s">
        <v>57</v>
      </c>
      <c r="L686" s="4" t="s">
        <v>55</v>
      </c>
      <c r="M686" s="4" t="s">
        <v>54</v>
      </c>
      <c r="N686" s="4" t="s">
        <v>63</v>
      </c>
      <c r="O686" s="4" t="s">
        <v>23</v>
      </c>
      <c r="P686" s="4" t="s">
        <v>17</v>
      </c>
      <c r="Q686" s="4" t="s">
        <v>19</v>
      </c>
      <c r="R686" s="4" t="s">
        <v>20</v>
      </c>
      <c r="S686" s="4" t="s">
        <v>64</v>
      </c>
      <c r="T686" s="4" t="s">
        <v>58</v>
      </c>
      <c r="U686" s="4" t="s">
        <v>13</v>
      </c>
      <c r="V686" s="4" t="s">
        <v>16</v>
      </c>
      <c r="W686" s="4" t="s">
        <v>56</v>
      </c>
      <c r="X686" s="4" t="s">
        <v>18</v>
      </c>
      <c r="Y686" s="4" t="s">
        <v>53</v>
      </c>
      <c r="Z686" s="4" t="s">
        <v>21</v>
      </c>
      <c r="AA686" s="4" t="s">
        <v>101</v>
      </c>
    </row>
    <row r="687" spans="2:27" x14ac:dyDescent="0.2">
      <c r="D687" s="40" t="s">
        <v>395</v>
      </c>
      <c r="E687" s="5">
        <v>40</v>
      </c>
      <c r="F687" s="6" t="s">
        <v>398</v>
      </c>
      <c r="G687" s="6" t="s">
        <v>134</v>
      </c>
      <c r="H687" s="6" t="s">
        <v>43</v>
      </c>
      <c r="I687" s="6" t="s">
        <v>397</v>
      </c>
      <c r="J687" s="5">
        <v>5</v>
      </c>
      <c r="K687" s="5">
        <v>0</v>
      </c>
      <c r="L687" s="5">
        <v>0.1</v>
      </c>
      <c r="M687" s="5">
        <v>0.01</v>
      </c>
      <c r="N687" s="7">
        <v>43131</v>
      </c>
      <c r="O687" s="7">
        <v>43131</v>
      </c>
      <c r="P687" s="7">
        <v>43129</v>
      </c>
      <c r="Q687" s="7">
        <v>43137</v>
      </c>
      <c r="R687" s="7">
        <v>43139</v>
      </c>
      <c r="S687" s="7">
        <v>43129</v>
      </c>
      <c r="T687" s="6" t="b">
        <v>0</v>
      </c>
      <c r="U687" s="6" t="b">
        <v>0</v>
      </c>
      <c r="V687" s="6" t="s">
        <v>0</v>
      </c>
      <c r="W687" s="6" t="b">
        <v>1</v>
      </c>
      <c r="X687" s="6"/>
      <c r="Y687" s="6" t="s">
        <v>0</v>
      </c>
      <c r="Z687" s="7">
        <v>43124</v>
      </c>
      <c r="AA687" s="5"/>
    </row>
    <row r="688" spans="2:27" x14ac:dyDescent="0.2">
      <c r="D688" s="40" t="s">
        <v>395</v>
      </c>
      <c r="E688" s="5">
        <v>50</v>
      </c>
      <c r="F688" s="6" t="s">
        <v>398</v>
      </c>
      <c r="G688" s="6" t="s">
        <v>134</v>
      </c>
      <c r="H688" s="6" t="s">
        <v>40</v>
      </c>
      <c r="I688" s="6" t="s">
        <v>397</v>
      </c>
      <c r="J688" s="5">
        <v>5</v>
      </c>
      <c r="K688" s="5">
        <v>0</v>
      </c>
      <c r="L688" s="5">
        <v>0.22</v>
      </c>
      <c r="M688" s="5">
        <v>0.01</v>
      </c>
      <c r="N688" s="7">
        <v>43132</v>
      </c>
      <c r="O688" s="7">
        <v>43132</v>
      </c>
      <c r="P688" s="7">
        <v>43130</v>
      </c>
      <c r="Q688" s="7">
        <v>43137</v>
      </c>
      <c r="R688" s="7">
        <v>43139</v>
      </c>
      <c r="S688" s="7">
        <v>43130</v>
      </c>
      <c r="T688" s="6" t="b">
        <v>0</v>
      </c>
      <c r="U688" s="6" t="b">
        <v>0</v>
      </c>
      <c r="V688" s="6" t="s">
        <v>0</v>
      </c>
      <c r="W688" s="6" t="b">
        <v>0</v>
      </c>
      <c r="X688" s="6"/>
      <c r="Y688" s="6" t="s">
        <v>0</v>
      </c>
      <c r="Z688" s="7">
        <v>43124</v>
      </c>
      <c r="AA688" s="5"/>
    </row>
    <row r="689" spans="1:27" x14ac:dyDescent="0.2">
      <c r="D689" s="40" t="s">
        <v>395</v>
      </c>
      <c r="E689" s="5">
        <v>70</v>
      </c>
      <c r="F689" s="6" t="s">
        <v>398</v>
      </c>
      <c r="G689" s="6" t="s">
        <v>134</v>
      </c>
      <c r="H689" s="6" t="s">
        <v>33</v>
      </c>
      <c r="I689" s="6" t="s">
        <v>397</v>
      </c>
      <c r="J689" s="5">
        <v>5</v>
      </c>
      <c r="K689" s="5">
        <v>0</v>
      </c>
      <c r="L689" s="5">
        <v>0.19</v>
      </c>
      <c r="M689" s="5">
        <v>0.03</v>
      </c>
      <c r="N689" s="7">
        <v>43136</v>
      </c>
      <c r="O689" s="7">
        <v>43136</v>
      </c>
      <c r="P689" s="7">
        <v>43132</v>
      </c>
      <c r="Q689" s="7">
        <v>43137</v>
      </c>
      <c r="R689" s="7">
        <v>43139</v>
      </c>
      <c r="S689" s="7">
        <v>43132</v>
      </c>
      <c r="T689" s="6" t="b">
        <v>0</v>
      </c>
      <c r="U689" s="6" t="b">
        <v>0</v>
      </c>
      <c r="V689" s="6" t="s">
        <v>0</v>
      </c>
      <c r="W689" s="6" t="b">
        <v>0</v>
      </c>
      <c r="X689" s="6"/>
      <c r="Y689" s="6" t="s">
        <v>0</v>
      </c>
      <c r="Z689" s="7">
        <v>43124</v>
      </c>
      <c r="AA689" s="5"/>
    </row>
    <row r="690" spans="1:27" x14ac:dyDescent="0.2">
      <c r="D690" s="40" t="s">
        <v>395</v>
      </c>
      <c r="E690" s="5">
        <v>80</v>
      </c>
      <c r="F690" s="6" t="s">
        <v>398</v>
      </c>
      <c r="G690" s="6" t="s">
        <v>134</v>
      </c>
      <c r="H690" s="6" t="s">
        <v>35</v>
      </c>
      <c r="I690" s="6" t="s">
        <v>397</v>
      </c>
      <c r="J690" s="5">
        <v>5</v>
      </c>
      <c r="K690" s="5">
        <v>0</v>
      </c>
      <c r="L690" s="5">
        <v>0.22</v>
      </c>
      <c r="M690" s="5">
        <v>0.03</v>
      </c>
      <c r="N690" s="7">
        <v>43137</v>
      </c>
      <c r="O690" s="7">
        <v>43137</v>
      </c>
      <c r="P690" s="7">
        <v>43133</v>
      </c>
      <c r="Q690" s="7">
        <v>43137</v>
      </c>
      <c r="R690" s="7">
        <v>43139</v>
      </c>
      <c r="S690" s="7">
        <v>43133</v>
      </c>
      <c r="T690" s="6" t="b">
        <v>0</v>
      </c>
      <c r="U690" s="6" t="b">
        <v>0</v>
      </c>
      <c r="V690" s="6" t="s">
        <v>0</v>
      </c>
      <c r="W690" s="6" t="b">
        <v>0</v>
      </c>
      <c r="X690" s="6"/>
      <c r="Y690" s="6" t="s">
        <v>0</v>
      </c>
      <c r="Z690" s="7">
        <v>43124</v>
      </c>
      <c r="AA690" s="5"/>
    </row>
    <row r="691" spans="1:27" collapsed="1" x14ac:dyDescent="0.2">
      <c r="C691" s="3"/>
    </row>
    <row r="692" spans="1:27" x14ac:dyDescent="0.2">
      <c r="C692" s="2" t="s">
        <v>145</v>
      </c>
    </row>
    <row r="693" spans="1:27" x14ac:dyDescent="0.2">
      <c r="D693" s="3"/>
    </row>
    <row r="694" spans="1:27" ht="16.5" customHeight="1" x14ac:dyDescent="0.2">
      <c r="D694" s="4" t="s">
        <v>14</v>
      </c>
      <c r="E694" s="4" t="s">
        <v>100</v>
      </c>
      <c r="F694" s="4" t="s">
        <v>48</v>
      </c>
      <c r="G694" s="4" t="s">
        <v>22</v>
      </c>
      <c r="H694" s="4" t="s">
        <v>45</v>
      </c>
      <c r="I694" s="4" t="s">
        <v>12</v>
      </c>
      <c r="J694" s="4" t="s">
        <v>24</v>
      </c>
      <c r="K694" s="4" t="s">
        <v>57</v>
      </c>
      <c r="L694" s="4" t="s">
        <v>55</v>
      </c>
      <c r="M694" s="4" t="s">
        <v>54</v>
      </c>
      <c r="N694" s="4" t="s">
        <v>63</v>
      </c>
      <c r="O694" s="4" t="s">
        <v>23</v>
      </c>
      <c r="P694" s="4" t="s">
        <v>17</v>
      </c>
      <c r="Q694" s="4" t="s">
        <v>19</v>
      </c>
      <c r="R694" s="4" t="s">
        <v>20</v>
      </c>
      <c r="S694" s="4" t="s">
        <v>64</v>
      </c>
      <c r="T694" s="4" t="s">
        <v>58</v>
      </c>
      <c r="U694" s="4" t="s">
        <v>13</v>
      </c>
      <c r="V694" s="4" t="s">
        <v>16</v>
      </c>
      <c r="W694" s="4" t="s">
        <v>56</v>
      </c>
      <c r="X694" s="4" t="s">
        <v>18</v>
      </c>
      <c r="Y694" s="4" t="s">
        <v>53</v>
      </c>
      <c r="Z694" s="4" t="s">
        <v>21</v>
      </c>
      <c r="AA694" s="4" t="s">
        <v>101</v>
      </c>
    </row>
    <row r="695" spans="1:27" x14ac:dyDescent="0.2">
      <c r="D695" s="40" t="s">
        <v>395</v>
      </c>
      <c r="E695" s="5">
        <v>40</v>
      </c>
      <c r="F695" s="6" t="s">
        <v>399</v>
      </c>
      <c r="G695" s="6" t="s">
        <v>134</v>
      </c>
      <c r="H695" s="6" t="s">
        <v>43</v>
      </c>
      <c r="I695" s="6" t="s">
        <v>397</v>
      </c>
      <c r="J695" s="5">
        <v>5</v>
      </c>
      <c r="K695" s="5">
        <v>0</v>
      </c>
      <c r="L695" s="5">
        <v>0.1</v>
      </c>
      <c r="M695" s="5">
        <v>0.01</v>
      </c>
      <c r="N695" s="7">
        <v>43131</v>
      </c>
      <c r="O695" s="7">
        <v>43131</v>
      </c>
      <c r="P695" s="7">
        <v>43129</v>
      </c>
      <c r="Q695" s="7">
        <v>43137</v>
      </c>
      <c r="R695" s="7">
        <v>43139</v>
      </c>
      <c r="S695" s="7">
        <v>43129</v>
      </c>
      <c r="T695" s="6" t="b">
        <v>0</v>
      </c>
      <c r="U695" s="6" t="b">
        <v>0</v>
      </c>
      <c r="V695" s="6" t="s">
        <v>0</v>
      </c>
      <c r="W695" s="6" t="b">
        <v>1</v>
      </c>
      <c r="X695" s="6"/>
      <c r="Y695" s="6" t="s">
        <v>0</v>
      </c>
      <c r="Z695" s="7">
        <v>43124</v>
      </c>
      <c r="AA695" s="5"/>
    </row>
    <row r="696" spans="1:27" x14ac:dyDescent="0.2">
      <c r="D696" s="40" t="s">
        <v>395</v>
      </c>
      <c r="E696" s="5">
        <v>50</v>
      </c>
      <c r="F696" s="6" t="s">
        <v>399</v>
      </c>
      <c r="G696" s="6" t="s">
        <v>134</v>
      </c>
      <c r="H696" s="6" t="s">
        <v>40</v>
      </c>
      <c r="I696" s="6" t="s">
        <v>397</v>
      </c>
      <c r="J696" s="5">
        <v>5</v>
      </c>
      <c r="K696" s="5">
        <v>0</v>
      </c>
      <c r="L696" s="5">
        <v>0.22</v>
      </c>
      <c r="M696" s="5">
        <v>0.01</v>
      </c>
      <c r="N696" s="7">
        <v>43132</v>
      </c>
      <c r="O696" s="7">
        <v>43132</v>
      </c>
      <c r="P696" s="7">
        <v>43130</v>
      </c>
      <c r="Q696" s="7">
        <v>43137</v>
      </c>
      <c r="R696" s="7">
        <v>43139</v>
      </c>
      <c r="S696" s="7">
        <v>43130</v>
      </c>
      <c r="T696" s="6" t="b">
        <v>0</v>
      </c>
      <c r="U696" s="6" t="b">
        <v>0</v>
      </c>
      <c r="V696" s="6" t="s">
        <v>0</v>
      </c>
      <c r="W696" s="6" t="b">
        <v>0</v>
      </c>
      <c r="X696" s="6"/>
      <c r="Y696" s="6" t="s">
        <v>0</v>
      </c>
      <c r="Z696" s="7">
        <v>43124</v>
      </c>
      <c r="AA696" s="5"/>
    </row>
    <row r="697" spans="1:27" x14ac:dyDescent="0.2">
      <c r="D697" s="40" t="s">
        <v>395</v>
      </c>
      <c r="E697" s="5">
        <v>70</v>
      </c>
      <c r="F697" s="6" t="s">
        <v>399</v>
      </c>
      <c r="G697" s="6" t="s">
        <v>134</v>
      </c>
      <c r="H697" s="6" t="s">
        <v>33</v>
      </c>
      <c r="I697" s="6" t="s">
        <v>397</v>
      </c>
      <c r="J697" s="5">
        <v>5</v>
      </c>
      <c r="K697" s="5">
        <v>0</v>
      </c>
      <c r="L697" s="5">
        <v>0.22</v>
      </c>
      <c r="M697" s="5">
        <v>0.04</v>
      </c>
      <c r="N697" s="7">
        <v>43136</v>
      </c>
      <c r="O697" s="7">
        <v>43136</v>
      </c>
      <c r="P697" s="7">
        <v>43132</v>
      </c>
      <c r="Q697" s="7">
        <v>43137</v>
      </c>
      <c r="R697" s="7">
        <v>43139</v>
      </c>
      <c r="S697" s="7">
        <v>43132</v>
      </c>
      <c r="T697" s="6" t="b">
        <v>0</v>
      </c>
      <c r="U697" s="6" t="b">
        <v>0</v>
      </c>
      <c r="V697" s="6" t="s">
        <v>0</v>
      </c>
      <c r="W697" s="6" t="b">
        <v>0</v>
      </c>
      <c r="X697" s="6"/>
      <c r="Y697" s="6" t="s">
        <v>0</v>
      </c>
      <c r="Z697" s="7">
        <v>43124</v>
      </c>
      <c r="AA697" s="5"/>
    </row>
    <row r="698" spans="1:27" x14ac:dyDescent="0.2">
      <c r="D698" s="40" t="s">
        <v>395</v>
      </c>
      <c r="E698" s="5">
        <v>80</v>
      </c>
      <c r="F698" s="6" t="s">
        <v>399</v>
      </c>
      <c r="G698" s="6" t="s">
        <v>134</v>
      </c>
      <c r="H698" s="6" t="s">
        <v>35</v>
      </c>
      <c r="I698" s="6" t="s">
        <v>397</v>
      </c>
      <c r="J698" s="5">
        <v>5</v>
      </c>
      <c r="K698" s="5">
        <v>0</v>
      </c>
      <c r="L698" s="5">
        <v>0.2</v>
      </c>
      <c r="M698" s="5">
        <v>0.04</v>
      </c>
      <c r="N698" s="7">
        <v>43137</v>
      </c>
      <c r="O698" s="7">
        <v>43137</v>
      </c>
      <c r="P698" s="7">
        <v>43133</v>
      </c>
      <c r="Q698" s="7">
        <v>43137</v>
      </c>
      <c r="R698" s="7">
        <v>43139</v>
      </c>
      <c r="S698" s="7">
        <v>43133</v>
      </c>
      <c r="T698" s="6" t="b">
        <v>0</v>
      </c>
      <c r="U698" s="6" t="b">
        <v>0</v>
      </c>
      <c r="V698" s="6" t="s">
        <v>0</v>
      </c>
      <c r="W698" s="6" t="b">
        <v>0</v>
      </c>
      <c r="X698" s="6"/>
      <c r="Y698" s="6" t="s">
        <v>0</v>
      </c>
      <c r="Z698" s="7">
        <v>43124</v>
      </c>
      <c r="AA698" s="5"/>
    </row>
    <row r="699" spans="1:27" collapsed="1" x14ac:dyDescent="0.2"/>
    <row r="700" spans="1:27" collapsed="1" x14ac:dyDescent="0.2"/>
    <row r="701" spans="1:27" collapsed="1" x14ac:dyDescent="0.2">
      <c r="A701" s="3"/>
    </row>
    <row r="702" spans="1:27" x14ac:dyDescent="0.2">
      <c r="A702" s="2" t="s">
        <v>400</v>
      </c>
    </row>
    <row r="703" spans="1:27" x14ac:dyDescent="0.2">
      <c r="B703" s="3"/>
    </row>
    <row r="704" spans="1:27" x14ac:dyDescent="0.2">
      <c r="B704" s="2" t="s">
        <v>81</v>
      </c>
    </row>
    <row r="705" spans="2:27" x14ac:dyDescent="0.2">
      <c r="C705" s="3"/>
    </row>
    <row r="706" spans="2:27" x14ac:dyDescent="0.2">
      <c r="C706" s="2" t="s">
        <v>3</v>
      </c>
    </row>
    <row r="707" spans="2:27" x14ac:dyDescent="0.2">
      <c r="D707" s="3"/>
    </row>
    <row r="708" spans="2:27" ht="16.5" customHeight="1" x14ac:dyDescent="0.2">
      <c r="D708" s="4" t="s">
        <v>14</v>
      </c>
      <c r="E708" s="4" t="s">
        <v>100</v>
      </c>
      <c r="F708" s="4" t="s">
        <v>48</v>
      </c>
      <c r="G708" s="4" t="s">
        <v>22</v>
      </c>
      <c r="H708" s="4" t="s">
        <v>45</v>
      </c>
      <c r="I708" s="4" t="s">
        <v>12</v>
      </c>
      <c r="J708" s="4" t="s">
        <v>24</v>
      </c>
      <c r="K708" s="4" t="s">
        <v>57</v>
      </c>
      <c r="L708" s="4" t="s">
        <v>55</v>
      </c>
      <c r="M708" s="4" t="s">
        <v>54</v>
      </c>
      <c r="N708" s="4" t="s">
        <v>63</v>
      </c>
      <c r="O708" s="4" t="s">
        <v>23</v>
      </c>
      <c r="P708" s="4" t="s">
        <v>17</v>
      </c>
      <c r="Q708" s="4" t="s">
        <v>19</v>
      </c>
      <c r="R708" s="4" t="s">
        <v>20</v>
      </c>
      <c r="S708" s="4" t="s">
        <v>64</v>
      </c>
      <c r="T708" s="4" t="s">
        <v>58</v>
      </c>
      <c r="U708" s="4" t="s">
        <v>13</v>
      </c>
      <c r="V708" s="4" t="s">
        <v>16</v>
      </c>
      <c r="W708" s="4" t="s">
        <v>56</v>
      </c>
      <c r="X708" s="4" t="s">
        <v>18</v>
      </c>
      <c r="Y708" s="4" t="s">
        <v>53</v>
      </c>
      <c r="Z708" s="4" t="s">
        <v>21</v>
      </c>
      <c r="AA708" s="4" t="s">
        <v>101</v>
      </c>
    </row>
    <row r="709" spans="2:27" x14ac:dyDescent="0.2">
      <c r="D709" s="40" t="s">
        <v>82</v>
      </c>
      <c r="E709" s="32">
        <v>20</v>
      </c>
      <c r="F709" s="33" t="s">
        <v>83</v>
      </c>
      <c r="G709" s="33" t="s">
        <v>84</v>
      </c>
      <c r="H709" s="33" t="s">
        <v>29</v>
      </c>
      <c r="I709" s="33" t="s">
        <v>85</v>
      </c>
      <c r="J709" s="32">
        <v>1</v>
      </c>
      <c r="K709" s="32">
        <v>0</v>
      </c>
      <c r="L709" s="32">
        <v>0.08</v>
      </c>
      <c r="M709" s="32">
        <v>0</v>
      </c>
      <c r="N709" s="34">
        <v>43131</v>
      </c>
      <c r="O709" s="34">
        <v>43131</v>
      </c>
      <c r="P709" s="34">
        <v>43003</v>
      </c>
      <c r="Q709" s="34">
        <v>43004</v>
      </c>
      <c r="R709" s="34">
        <v>43131</v>
      </c>
      <c r="S709" s="34">
        <v>43003</v>
      </c>
      <c r="T709" s="33" t="b">
        <v>0</v>
      </c>
      <c r="U709" s="33" t="b">
        <v>0</v>
      </c>
      <c r="V709" s="33" t="s">
        <v>0</v>
      </c>
      <c r="W709" s="33" t="b">
        <v>1</v>
      </c>
      <c r="X709" s="33"/>
      <c r="Y709" s="33" t="s">
        <v>0</v>
      </c>
      <c r="Z709" s="34">
        <v>42997</v>
      </c>
      <c r="AA709" s="32"/>
    </row>
    <row r="710" spans="2:27" collapsed="1" x14ac:dyDescent="0.2"/>
    <row r="711" spans="2:27" collapsed="1" x14ac:dyDescent="0.2">
      <c r="B711" s="3"/>
    </row>
    <row r="712" spans="2:27" x14ac:dyDescent="0.2">
      <c r="B712" s="2" t="s">
        <v>401</v>
      </c>
    </row>
    <row r="713" spans="2:27" x14ac:dyDescent="0.2">
      <c r="C713" s="3"/>
    </row>
    <row r="714" spans="2:27" x14ac:dyDescent="0.2">
      <c r="C714" s="2" t="s">
        <v>3</v>
      </c>
    </row>
    <row r="715" spans="2:27" x14ac:dyDescent="0.2">
      <c r="D715" s="3"/>
    </row>
    <row r="716" spans="2:27" ht="16.5" customHeight="1" x14ac:dyDescent="0.2">
      <c r="D716" s="4" t="s">
        <v>14</v>
      </c>
      <c r="E716" s="4" t="s">
        <v>100</v>
      </c>
      <c r="F716" s="4" t="s">
        <v>48</v>
      </c>
      <c r="G716" s="4" t="s">
        <v>22</v>
      </c>
      <c r="H716" s="4" t="s">
        <v>45</v>
      </c>
      <c r="I716" s="4" t="s">
        <v>12</v>
      </c>
      <c r="J716" s="4" t="s">
        <v>24</v>
      </c>
      <c r="K716" s="4" t="s">
        <v>57</v>
      </c>
      <c r="L716" s="4" t="s">
        <v>55</v>
      </c>
      <c r="M716" s="4" t="s">
        <v>54</v>
      </c>
      <c r="N716" s="4" t="s">
        <v>63</v>
      </c>
      <c r="O716" s="4" t="s">
        <v>23</v>
      </c>
      <c r="P716" s="4" t="s">
        <v>17</v>
      </c>
      <c r="Q716" s="4" t="s">
        <v>19</v>
      </c>
      <c r="R716" s="4" t="s">
        <v>20</v>
      </c>
      <c r="S716" s="4" t="s">
        <v>64</v>
      </c>
      <c r="T716" s="4" t="s">
        <v>58</v>
      </c>
      <c r="U716" s="4" t="s">
        <v>13</v>
      </c>
      <c r="V716" s="4" t="s">
        <v>16</v>
      </c>
      <c r="W716" s="4" t="s">
        <v>56</v>
      </c>
      <c r="X716" s="4" t="s">
        <v>18</v>
      </c>
      <c r="Y716" s="4" t="s">
        <v>53</v>
      </c>
      <c r="Z716" s="4" t="s">
        <v>21</v>
      </c>
      <c r="AA716" s="4" t="s">
        <v>101</v>
      </c>
    </row>
    <row r="717" spans="2:27" x14ac:dyDescent="0.2">
      <c r="D717" s="40" t="s">
        <v>402</v>
      </c>
      <c r="E717" s="32">
        <v>20</v>
      </c>
      <c r="F717" s="33" t="s">
        <v>403</v>
      </c>
      <c r="G717" s="33" t="s">
        <v>404</v>
      </c>
      <c r="H717" s="33" t="s">
        <v>29</v>
      </c>
      <c r="I717" s="33" t="s">
        <v>405</v>
      </c>
      <c r="J717" s="32">
        <v>100</v>
      </c>
      <c r="K717" s="32">
        <v>0</v>
      </c>
      <c r="L717" s="32">
        <v>0.08</v>
      </c>
      <c r="M717" s="32">
        <v>0</v>
      </c>
      <c r="N717" s="34">
        <v>43131</v>
      </c>
      <c r="O717" s="34">
        <v>43131</v>
      </c>
      <c r="P717" s="34">
        <v>43129</v>
      </c>
      <c r="Q717" s="34">
        <v>43130</v>
      </c>
      <c r="R717" s="34">
        <v>43131</v>
      </c>
      <c r="S717" s="34">
        <v>43129</v>
      </c>
      <c r="T717" s="33" t="b">
        <v>0</v>
      </c>
      <c r="U717" s="33" t="b">
        <v>0</v>
      </c>
      <c r="V717" s="33" t="s">
        <v>0</v>
      </c>
      <c r="W717" s="33" t="b">
        <v>1</v>
      </c>
      <c r="X717" s="33"/>
      <c r="Y717" s="33" t="s">
        <v>0</v>
      </c>
      <c r="Z717" s="34">
        <v>43123</v>
      </c>
      <c r="AA717" s="32"/>
    </row>
    <row r="718" spans="2:27" collapsed="1" x14ac:dyDescent="0.2"/>
    <row r="719" spans="2:27" collapsed="1" x14ac:dyDescent="0.2">
      <c r="B719" s="3"/>
    </row>
    <row r="720" spans="2:27" x14ac:dyDescent="0.2">
      <c r="B720" s="2" t="s">
        <v>113</v>
      </c>
    </row>
    <row r="721" spans="1:27" x14ac:dyDescent="0.2">
      <c r="C721" s="3"/>
    </row>
    <row r="722" spans="1:27" x14ac:dyDescent="0.2">
      <c r="C722" s="2" t="s">
        <v>4</v>
      </c>
    </row>
    <row r="723" spans="1:27" x14ac:dyDescent="0.2">
      <c r="D723" s="3"/>
    </row>
    <row r="724" spans="1:27" ht="16.5" customHeight="1" x14ac:dyDescent="0.2">
      <c r="D724" s="4" t="s">
        <v>14</v>
      </c>
      <c r="E724" s="4" t="s">
        <v>100</v>
      </c>
      <c r="F724" s="4" t="s">
        <v>48</v>
      </c>
      <c r="G724" s="4" t="s">
        <v>22</v>
      </c>
      <c r="H724" s="4" t="s">
        <v>45</v>
      </c>
      <c r="I724" s="4" t="s">
        <v>12</v>
      </c>
      <c r="J724" s="4" t="s">
        <v>24</v>
      </c>
      <c r="K724" s="4" t="s">
        <v>57</v>
      </c>
      <c r="L724" s="4" t="s">
        <v>55</v>
      </c>
      <c r="M724" s="4" t="s">
        <v>54</v>
      </c>
      <c r="N724" s="4" t="s">
        <v>63</v>
      </c>
      <c r="O724" s="4" t="s">
        <v>23</v>
      </c>
      <c r="P724" s="4" t="s">
        <v>17</v>
      </c>
      <c r="Q724" s="4" t="s">
        <v>19</v>
      </c>
      <c r="R724" s="4" t="s">
        <v>20</v>
      </c>
      <c r="S724" s="4" t="s">
        <v>64</v>
      </c>
      <c r="T724" s="4" t="s">
        <v>58</v>
      </c>
      <c r="U724" s="4" t="s">
        <v>13</v>
      </c>
      <c r="V724" s="4" t="s">
        <v>16</v>
      </c>
      <c r="W724" s="4" t="s">
        <v>56</v>
      </c>
      <c r="X724" s="4" t="s">
        <v>18</v>
      </c>
      <c r="Y724" s="4" t="s">
        <v>53</v>
      </c>
      <c r="Z724" s="4" t="s">
        <v>21</v>
      </c>
      <c r="AA724" s="4" t="s">
        <v>101</v>
      </c>
    </row>
    <row r="725" spans="1:27" x14ac:dyDescent="0.2">
      <c r="D725" s="40" t="s">
        <v>114</v>
      </c>
      <c r="E725" s="32">
        <v>10</v>
      </c>
      <c r="F725" s="33" t="s">
        <v>115</v>
      </c>
      <c r="G725" s="33" t="s">
        <v>116</v>
      </c>
      <c r="H725" s="33" t="s">
        <v>32</v>
      </c>
      <c r="I725" s="33" t="s">
        <v>117</v>
      </c>
      <c r="J725" s="32">
        <v>15</v>
      </c>
      <c r="K725" s="32">
        <v>0</v>
      </c>
      <c r="L725" s="32">
        <v>0</v>
      </c>
      <c r="M725" s="32">
        <v>0.06</v>
      </c>
      <c r="N725" s="34">
        <v>43131</v>
      </c>
      <c r="O725" s="34">
        <v>43131</v>
      </c>
      <c r="P725" s="34">
        <v>43109</v>
      </c>
      <c r="Q725" s="34">
        <v>43115</v>
      </c>
      <c r="R725" s="34">
        <v>43136</v>
      </c>
      <c r="S725" s="34">
        <v>43109</v>
      </c>
      <c r="T725" s="33" t="b">
        <v>0</v>
      </c>
      <c r="U725" s="33" t="b">
        <v>0</v>
      </c>
      <c r="V725" s="33" t="s">
        <v>0</v>
      </c>
      <c r="W725" s="33" t="b">
        <v>1</v>
      </c>
      <c r="X725" s="33"/>
      <c r="Y725" s="33" t="s">
        <v>112</v>
      </c>
      <c r="Z725" s="34">
        <v>43108</v>
      </c>
      <c r="AA725" s="32">
        <v>0</v>
      </c>
    </row>
    <row r="726" spans="1:27" x14ac:dyDescent="0.2">
      <c r="D726" s="40" t="s">
        <v>114</v>
      </c>
      <c r="E726" s="32">
        <v>20</v>
      </c>
      <c r="F726" s="33" t="s">
        <v>115</v>
      </c>
      <c r="G726" s="33" t="s">
        <v>116</v>
      </c>
      <c r="H726" s="33" t="s">
        <v>29</v>
      </c>
      <c r="I726" s="33" t="s">
        <v>117</v>
      </c>
      <c r="J726" s="32">
        <v>15</v>
      </c>
      <c r="K726" s="32">
        <v>0</v>
      </c>
      <c r="L726" s="32">
        <v>0.08</v>
      </c>
      <c r="M726" s="32">
        <v>0</v>
      </c>
      <c r="N726" s="34">
        <v>43136</v>
      </c>
      <c r="O726" s="34">
        <v>43136</v>
      </c>
      <c r="P726" s="34">
        <v>43111</v>
      </c>
      <c r="Q726" s="34">
        <v>43115</v>
      </c>
      <c r="R726" s="34">
        <v>43136</v>
      </c>
      <c r="S726" s="34">
        <v>43111</v>
      </c>
      <c r="T726" s="33" t="b">
        <v>0</v>
      </c>
      <c r="U726" s="33" t="b">
        <v>0</v>
      </c>
      <c r="V726" s="33" t="s">
        <v>0</v>
      </c>
      <c r="W726" s="33" t="b">
        <v>0</v>
      </c>
      <c r="X726" s="33"/>
      <c r="Y726" s="33" t="s">
        <v>0</v>
      </c>
      <c r="Z726" s="34">
        <v>43108</v>
      </c>
      <c r="AA726" s="32"/>
    </row>
    <row r="727" spans="1:27" collapsed="1" x14ac:dyDescent="0.2"/>
    <row r="728" spans="1:27" collapsed="1" x14ac:dyDescent="0.2"/>
    <row r="729" spans="1:27" collapsed="1" x14ac:dyDescent="0.2">
      <c r="A729" s="3"/>
    </row>
    <row r="730" spans="1:27" x14ac:dyDescent="0.2">
      <c r="A730" s="2" t="s">
        <v>406</v>
      </c>
    </row>
    <row r="731" spans="1:27" x14ac:dyDescent="0.2">
      <c r="B731" s="3"/>
    </row>
    <row r="732" spans="1:27" x14ac:dyDescent="0.2">
      <c r="B732" s="2" t="s">
        <v>407</v>
      </c>
    </row>
    <row r="733" spans="1:27" x14ac:dyDescent="0.2">
      <c r="C733" s="3"/>
    </row>
    <row r="734" spans="1:27" x14ac:dyDescent="0.2">
      <c r="C734" s="2" t="s">
        <v>7</v>
      </c>
    </row>
    <row r="735" spans="1:27" x14ac:dyDescent="0.2">
      <c r="D735" s="3"/>
    </row>
    <row r="736" spans="1:27" ht="16.5" customHeight="1" x14ac:dyDescent="0.2">
      <c r="D736" s="4" t="s">
        <v>14</v>
      </c>
      <c r="E736" s="4" t="s">
        <v>100</v>
      </c>
      <c r="F736" s="4" t="s">
        <v>48</v>
      </c>
      <c r="G736" s="4" t="s">
        <v>22</v>
      </c>
      <c r="H736" s="4" t="s">
        <v>45</v>
      </c>
      <c r="I736" s="4" t="s">
        <v>12</v>
      </c>
      <c r="J736" s="4" t="s">
        <v>24</v>
      </c>
      <c r="K736" s="4" t="s">
        <v>57</v>
      </c>
      <c r="L736" s="4" t="s">
        <v>55</v>
      </c>
      <c r="M736" s="4" t="s">
        <v>54</v>
      </c>
      <c r="N736" s="4" t="s">
        <v>63</v>
      </c>
      <c r="O736" s="4" t="s">
        <v>23</v>
      </c>
      <c r="P736" s="4" t="s">
        <v>17</v>
      </c>
      <c r="Q736" s="4" t="s">
        <v>19</v>
      </c>
      <c r="R736" s="4" t="s">
        <v>20</v>
      </c>
      <c r="S736" s="4" t="s">
        <v>64</v>
      </c>
      <c r="T736" s="4" t="s">
        <v>58</v>
      </c>
      <c r="U736" s="4" t="s">
        <v>13</v>
      </c>
      <c r="V736" s="4" t="s">
        <v>16</v>
      </c>
      <c r="W736" s="4" t="s">
        <v>56</v>
      </c>
      <c r="X736" s="4" t="s">
        <v>18</v>
      </c>
      <c r="Y736" s="4" t="s">
        <v>53</v>
      </c>
      <c r="Z736" s="4" t="s">
        <v>21</v>
      </c>
      <c r="AA736" s="4" t="s">
        <v>101</v>
      </c>
    </row>
    <row r="737" spans="1:27" x14ac:dyDescent="0.2">
      <c r="D737" s="40" t="s">
        <v>408</v>
      </c>
      <c r="E737" s="5">
        <v>40</v>
      </c>
      <c r="F737" s="6" t="s">
        <v>409</v>
      </c>
      <c r="G737" s="6" t="s">
        <v>410</v>
      </c>
      <c r="H737" s="6" t="s">
        <v>43</v>
      </c>
      <c r="I737" s="6" t="s">
        <v>411</v>
      </c>
      <c r="J737" s="5">
        <v>505</v>
      </c>
      <c r="K737" s="5">
        <v>0</v>
      </c>
      <c r="L737" s="5">
        <v>0.1</v>
      </c>
      <c r="M737" s="5">
        <v>0.98</v>
      </c>
      <c r="N737" s="7">
        <v>43131</v>
      </c>
      <c r="O737" s="7">
        <v>43131</v>
      </c>
      <c r="P737" s="7">
        <v>43129</v>
      </c>
      <c r="Q737" s="7">
        <v>43139</v>
      </c>
      <c r="R737" s="7">
        <v>43144</v>
      </c>
      <c r="S737" s="7">
        <v>43129</v>
      </c>
      <c r="T737" s="6" t="b">
        <v>0</v>
      </c>
      <c r="U737" s="6" t="b">
        <v>0</v>
      </c>
      <c r="V737" s="6" t="s">
        <v>0</v>
      </c>
      <c r="W737" s="6" t="b">
        <v>1</v>
      </c>
      <c r="X737" s="6"/>
      <c r="Y737" s="6" t="s">
        <v>0</v>
      </c>
      <c r="Z737" s="7">
        <v>43119</v>
      </c>
      <c r="AA737" s="5"/>
    </row>
    <row r="738" spans="1:27" x14ac:dyDescent="0.2">
      <c r="D738" s="40" t="s">
        <v>408</v>
      </c>
      <c r="E738" s="5">
        <v>50</v>
      </c>
      <c r="F738" s="6" t="s">
        <v>409</v>
      </c>
      <c r="G738" s="6" t="s">
        <v>410</v>
      </c>
      <c r="H738" s="6" t="s">
        <v>35</v>
      </c>
      <c r="I738" s="6" t="s">
        <v>411</v>
      </c>
      <c r="J738" s="5">
        <v>505</v>
      </c>
      <c r="K738" s="5">
        <v>0</v>
      </c>
      <c r="L738" s="5">
        <v>0.27</v>
      </c>
      <c r="M738" s="5">
        <v>25.25</v>
      </c>
      <c r="N738" s="7">
        <v>43132</v>
      </c>
      <c r="O738" s="7">
        <v>43137</v>
      </c>
      <c r="P738" s="7">
        <v>43130</v>
      </c>
      <c r="Q738" s="7">
        <v>43139</v>
      </c>
      <c r="R738" s="7">
        <v>43144</v>
      </c>
      <c r="S738" s="7">
        <v>43130</v>
      </c>
      <c r="T738" s="6" t="b">
        <v>0</v>
      </c>
      <c r="U738" s="6" t="b">
        <v>0</v>
      </c>
      <c r="V738" s="6" t="s">
        <v>0</v>
      </c>
      <c r="W738" s="6" t="b">
        <v>0</v>
      </c>
      <c r="X738" s="6"/>
      <c r="Y738" s="6" t="s">
        <v>0</v>
      </c>
      <c r="Z738" s="7">
        <v>43119</v>
      </c>
      <c r="AA738" s="5"/>
    </row>
    <row r="739" spans="1:27" x14ac:dyDescent="0.2">
      <c r="D739" s="40" t="s">
        <v>408</v>
      </c>
      <c r="E739" s="5">
        <v>60</v>
      </c>
      <c r="F739" s="6" t="s">
        <v>409</v>
      </c>
      <c r="G739" s="6" t="s">
        <v>410</v>
      </c>
      <c r="H739" s="6" t="s">
        <v>33</v>
      </c>
      <c r="I739" s="6" t="s">
        <v>411</v>
      </c>
      <c r="J739" s="5">
        <v>505</v>
      </c>
      <c r="K739" s="5">
        <v>0</v>
      </c>
      <c r="L739" s="5">
        <v>0.22</v>
      </c>
      <c r="M739" s="5">
        <v>19.95</v>
      </c>
      <c r="N739" s="7">
        <v>43138</v>
      </c>
      <c r="O739" s="7">
        <v>43143</v>
      </c>
      <c r="P739" s="7">
        <v>43136</v>
      </c>
      <c r="Q739" s="7">
        <v>43139</v>
      </c>
      <c r="R739" s="7">
        <v>43144</v>
      </c>
      <c r="S739" s="7">
        <v>43136</v>
      </c>
      <c r="T739" s="6" t="b">
        <v>0</v>
      </c>
      <c r="U739" s="6" t="b">
        <v>0</v>
      </c>
      <c r="V739" s="6" t="s">
        <v>0</v>
      </c>
      <c r="W739" s="6" t="b">
        <v>0</v>
      </c>
      <c r="X739" s="6"/>
      <c r="Y739" s="6" t="s">
        <v>0</v>
      </c>
      <c r="Z739" s="7">
        <v>43119</v>
      </c>
      <c r="AA739" s="5"/>
    </row>
    <row r="740" spans="1:27" x14ac:dyDescent="0.2">
      <c r="D740" s="40" t="s">
        <v>408</v>
      </c>
      <c r="E740" s="5">
        <v>70</v>
      </c>
      <c r="F740" s="6" t="s">
        <v>409</v>
      </c>
      <c r="G740" s="6" t="s">
        <v>410</v>
      </c>
      <c r="H740" s="6" t="s">
        <v>67</v>
      </c>
      <c r="I740" s="6" t="s">
        <v>411</v>
      </c>
      <c r="J740" s="5">
        <v>505</v>
      </c>
      <c r="K740" s="5">
        <v>0</v>
      </c>
      <c r="L740" s="5">
        <v>0.25</v>
      </c>
      <c r="M740" s="5">
        <v>0</v>
      </c>
      <c r="N740" s="7">
        <v>43144</v>
      </c>
      <c r="O740" s="7">
        <v>43144</v>
      </c>
      <c r="P740" s="7">
        <v>43139</v>
      </c>
      <c r="Q740" s="7">
        <v>43139</v>
      </c>
      <c r="R740" s="7">
        <v>43144</v>
      </c>
      <c r="S740" s="7">
        <v>43139</v>
      </c>
      <c r="T740" s="6" t="b">
        <v>0</v>
      </c>
      <c r="U740" s="6" t="b">
        <v>0</v>
      </c>
      <c r="V740" s="6" t="s">
        <v>0</v>
      </c>
      <c r="W740" s="6" t="b">
        <v>0</v>
      </c>
      <c r="X740" s="6"/>
      <c r="Y740" s="6" t="s">
        <v>0</v>
      </c>
      <c r="Z740" s="7">
        <v>43119</v>
      </c>
      <c r="AA740" s="5"/>
    </row>
    <row r="741" spans="1:27" x14ac:dyDescent="0.2">
      <c r="D741" s="40" t="s">
        <v>408</v>
      </c>
      <c r="E741" s="5">
        <v>80</v>
      </c>
      <c r="F741" s="6" t="s">
        <v>409</v>
      </c>
      <c r="G741" s="6" t="s">
        <v>410</v>
      </c>
      <c r="H741" s="6" t="s">
        <v>65</v>
      </c>
      <c r="I741" s="6" t="s">
        <v>411</v>
      </c>
      <c r="J741" s="5">
        <v>505</v>
      </c>
      <c r="K741" s="5">
        <v>0</v>
      </c>
      <c r="L741" s="5">
        <v>0.08</v>
      </c>
      <c r="M741" s="5">
        <v>0</v>
      </c>
      <c r="N741" s="7">
        <v>43144</v>
      </c>
      <c r="O741" s="7">
        <v>43144</v>
      </c>
      <c r="P741" s="7">
        <v>43139</v>
      </c>
      <c r="Q741" s="7">
        <v>43139</v>
      </c>
      <c r="R741" s="7">
        <v>43144</v>
      </c>
      <c r="S741" s="7">
        <v>43139</v>
      </c>
      <c r="T741" s="6" t="b">
        <v>0</v>
      </c>
      <c r="U741" s="6" t="b">
        <v>0</v>
      </c>
      <c r="V741" s="6" t="s">
        <v>0</v>
      </c>
      <c r="W741" s="6" t="b">
        <v>0</v>
      </c>
      <c r="X741" s="6"/>
      <c r="Y741" s="6" t="s">
        <v>0</v>
      </c>
      <c r="Z741" s="7">
        <v>43119</v>
      </c>
      <c r="AA741" s="5"/>
    </row>
    <row r="742" spans="1:27" collapsed="1" x14ac:dyDescent="0.2"/>
    <row r="743" spans="1:27" collapsed="1" x14ac:dyDescent="0.2"/>
    <row r="744" spans="1:27" collapsed="1" x14ac:dyDescent="0.2">
      <c r="A744" s="3"/>
    </row>
    <row r="745" spans="1:27" x14ac:dyDescent="0.2">
      <c r="A745" s="2" t="s">
        <v>412</v>
      </c>
    </row>
    <row r="746" spans="1:27" x14ac:dyDescent="0.2">
      <c r="B746" s="3"/>
    </row>
    <row r="747" spans="1:27" x14ac:dyDescent="0.2">
      <c r="B747" s="2" t="s">
        <v>413</v>
      </c>
    </row>
    <row r="748" spans="1:27" x14ac:dyDescent="0.2">
      <c r="C748" s="3"/>
    </row>
    <row r="749" spans="1:27" x14ac:dyDescent="0.2">
      <c r="C749" s="2" t="s">
        <v>6</v>
      </c>
    </row>
    <row r="750" spans="1:27" x14ac:dyDescent="0.2">
      <c r="D750" s="3"/>
    </row>
    <row r="751" spans="1:27" ht="16.5" customHeight="1" x14ac:dyDescent="0.2">
      <c r="D751" s="4" t="s">
        <v>14</v>
      </c>
      <c r="E751" s="4" t="s">
        <v>100</v>
      </c>
      <c r="F751" s="4" t="s">
        <v>48</v>
      </c>
      <c r="G751" s="4" t="s">
        <v>22</v>
      </c>
      <c r="H751" s="4" t="s">
        <v>45</v>
      </c>
      <c r="I751" s="4" t="s">
        <v>12</v>
      </c>
      <c r="J751" s="4" t="s">
        <v>24</v>
      </c>
      <c r="K751" s="4" t="s">
        <v>57</v>
      </c>
      <c r="L751" s="4" t="s">
        <v>55</v>
      </c>
      <c r="M751" s="4" t="s">
        <v>54</v>
      </c>
      <c r="N751" s="4" t="s">
        <v>63</v>
      </c>
      <c r="O751" s="4" t="s">
        <v>23</v>
      </c>
      <c r="P751" s="4" t="s">
        <v>17</v>
      </c>
      <c r="Q751" s="4" t="s">
        <v>19</v>
      </c>
      <c r="R751" s="4" t="s">
        <v>20</v>
      </c>
      <c r="S751" s="4" t="s">
        <v>64</v>
      </c>
      <c r="T751" s="4" t="s">
        <v>58</v>
      </c>
      <c r="U751" s="4" t="s">
        <v>13</v>
      </c>
      <c r="V751" s="4" t="s">
        <v>16</v>
      </c>
      <c r="W751" s="4" t="s">
        <v>56</v>
      </c>
      <c r="X751" s="4" t="s">
        <v>18</v>
      </c>
      <c r="Y751" s="4" t="s">
        <v>53</v>
      </c>
      <c r="Z751" s="4" t="s">
        <v>21</v>
      </c>
      <c r="AA751" s="4" t="s">
        <v>101</v>
      </c>
    </row>
    <row r="752" spans="1:27" x14ac:dyDescent="0.2">
      <c r="D752" s="40" t="s">
        <v>414</v>
      </c>
      <c r="E752" s="32">
        <v>50</v>
      </c>
      <c r="F752" s="33" t="s">
        <v>415</v>
      </c>
      <c r="G752" s="33" t="s">
        <v>416</v>
      </c>
      <c r="H752" s="33" t="s">
        <v>39</v>
      </c>
      <c r="I752" s="33" t="s">
        <v>417</v>
      </c>
      <c r="J752" s="32">
        <v>2</v>
      </c>
      <c r="K752" s="32">
        <v>0</v>
      </c>
      <c r="L752" s="32">
        <v>0.25</v>
      </c>
      <c r="M752" s="32">
        <v>0</v>
      </c>
      <c r="N752" s="34">
        <v>43132</v>
      </c>
      <c r="O752" s="34">
        <v>43132</v>
      </c>
      <c r="P752" s="34">
        <v>43109</v>
      </c>
      <c r="Q752" s="34">
        <v>43110</v>
      </c>
      <c r="R752" s="34">
        <v>43132</v>
      </c>
      <c r="S752" s="34">
        <v>43109</v>
      </c>
      <c r="T752" s="33" t="b">
        <v>1</v>
      </c>
      <c r="U752" s="33" t="b">
        <v>1</v>
      </c>
      <c r="V752" s="33" t="s">
        <v>0</v>
      </c>
      <c r="W752" s="33" t="b">
        <v>1</v>
      </c>
      <c r="X752" s="33"/>
      <c r="Y752" s="33" t="s">
        <v>0</v>
      </c>
      <c r="Z752" s="34">
        <v>43117</v>
      </c>
      <c r="AA752" s="32"/>
    </row>
    <row r="753" spans="1:27" x14ac:dyDescent="0.2">
      <c r="D753" s="40" t="s">
        <v>414</v>
      </c>
      <c r="E753" s="32">
        <v>60</v>
      </c>
      <c r="F753" s="33" t="s">
        <v>415</v>
      </c>
      <c r="G753" s="33" t="s">
        <v>416</v>
      </c>
      <c r="H753" s="33" t="s">
        <v>27</v>
      </c>
      <c r="I753" s="33" t="s">
        <v>417</v>
      </c>
      <c r="J753" s="32">
        <v>2</v>
      </c>
      <c r="K753" s="32">
        <v>0</v>
      </c>
      <c r="L753" s="32">
        <v>0.25</v>
      </c>
      <c r="M753" s="32">
        <v>0.33</v>
      </c>
      <c r="N753" s="34">
        <v>43132</v>
      </c>
      <c r="O753" s="34">
        <v>43132</v>
      </c>
      <c r="P753" s="34">
        <v>43109</v>
      </c>
      <c r="Q753" s="34">
        <v>43110</v>
      </c>
      <c r="R753" s="34">
        <v>43132</v>
      </c>
      <c r="S753" s="34">
        <v>43109</v>
      </c>
      <c r="T753" s="33" t="b">
        <v>1</v>
      </c>
      <c r="U753" s="33" t="b">
        <v>1</v>
      </c>
      <c r="V753" s="33" t="s">
        <v>0</v>
      </c>
      <c r="W753" s="33" t="b">
        <v>0</v>
      </c>
      <c r="X753" s="33"/>
      <c r="Y753" s="33" t="s">
        <v>0</v>
      </c>
      <c r="Z753" s="34">
        <v>43117</v>
      </c>
      <c r="AA753" s="32"/>
    </row>
    <row r="754" spans="1:27" x14ac:dyDescent="0.2">
      <c r="D754" s="40" t="s">
        <v>414</v>
      </c>
      <c r="E754" s="32">
        <v>70</v>
      </c>
      <c r="F754" s="33" t="s">
        <v>415</v>
      </c>
      <c r="G754" s="33" t="s">
        <v>416</v>
      </c>
      <c r="H754" s="33" t="s">
        <v>38</v>
      </c>
      <c r="I754" s="33" t="s">
        <v>417</v>
      </c>
      <c r="J754" s="32">
        <v>2</v>
      </c>
      <c r="K754" s="32">
        <v>0</v>
      </c>
      <c r="L754" s="32">
        <v>0</v>
      </c>
      <c r="M754" s="32">
        <v>0</v>
      </c>
      <c r="N754" s="34">
        <v>43132</v>
      </c>
      <c r="O754" s="34">
        <v>43132</v>
      </c>
      <c r="P754" s="34">
        <v>43109</v>
      </c>
      <c r="Q754" s="34">
        <v>43110</v>
      </c>
      <c r="R754" s="34">
        <v>43132</v>
      </c>
      <c r="S754" s="34">
        <v>43109</v>
      </c>
      <c r="T754" s="33" t="b">
        <v>1</v>
      </c>
      <c r="U754" s="33" t="b">
        <v>1</v>
      </c>
      <c r="V754" s="33" t="s">
        <v>0</v>
      </c>
      <c r="W754" s="33" t="b">
        <v>0</v>
      </c>
      <c r="X754" s="33"/>
      <c r="Y754" s="33" t="s">
        <v>0</v>
      </c>
      <c r="Z754" s="34">
        <v>43117</v>
      </c>
      <c r="AA754" s="32"/>
    </row>
    <row r="755" spans="1:27" x14ac:dyDescent="0.2">
      <c r="D755" s="40" t="s">
        <v>414</v>
      </c>
      <c r="E755" s="32">
        <v>80</v>
      </c>
      <c r="F755" s="33" t="s">
        <v>415</v>
      </c>
      <c r="G755" s="33" t="s">
        <v>416</v>
      </c>
      <c r="H755" s="33" t="s">
        <v>28</v>
      </c>
      <c r="I755" s="33" t="s">
        <v>417</v>
      </c>
      <c r="J755" s="32">
        <v>2</v>
      </c>
      <c r="K755" s="32">
        <v>0</v>
      </c>
      <c r="L755" s="32">
        <v>0</v>
      </c>
      <c r="M755" s="32">
        <v>0</v>
      </c>
      <c r="N755" s="34">
        <v>43132</v>
      </c>
      <c r="O755" s="34">
        <v>43132</v>
      </c>
      <c r="P755" s="34">
        <v>43109</v>
      </c>
      <c r="Q755" s="34">
        <v>43110</v>
      </c>
      <c r="R755" s="34">
        <v>43132</v>
      </c>
      <c r="S755" s="34">
        <v>43109</v>
      </c>
      <c r="T755" s="33" t="b">
        <v>1</v>
      </c>
      <c r="U755" s="33" t="b">
        <v>1</v>
      </c>
      <c r="V755" s="33" t="s">
        <v>0</v>
      </c>
      <c r="W755" s="33" t="b">
        <v>0</v>
      </c>
      <c r="X755" s="33"/>
      <c r="Y755" s="33" t="s">
        <v>0</v>
      </c>
      <c r="Z755" s="34">
        <v>43117</v>
      </c>
      <c r="AA755" s="32"/>
    </row>
    <row r="756" spans="1:27" collapsed="1" x14ac:dyDescent="0.2"/>
    <row r="757" spans="1:27" collapsed="1" x14ac:dyDescent="0.2"/>
    <row r="758" spans="1:27" collapsed="1" x14ac:dyDescent="0.2">
      <c r="A758" s="3"/>
    </row>
    <row r="759" spans="1:27" x14ac:dyDescent="0.2">
      <c r="A759" s="2" t="s">
        <v>418</v>
      </c>
    </row>
    <row r="760" spans="1:27" x14ac:dyDescent="0.2">
      <c r="B760" s="3"/>
    </row>
    <row r="761" spans="1:27" x14ac:dyDescent="0.2">
      <c r="B761" s="2" t="s">
        <v>419</v>
      </c>
    </row>
    <row r="762" spans="1:27" x14ac:dyDescent="0.2">
      <c r="C762" s="3"/>
    </row>
    <row r="763" spans="1:27" x14ac:dyDescent="0.2">
      <c r="C763" s="2" t="s">
        <v>7</v>
      </c>
    </row>
    <row r="764" spans="1:27" x14ac:dyDescent="0.2">
      <c r="D764" s="3"/>
    </row>
    <row r="765" spans="1:27" ht="16.5" customHeight="1" x14ac:dyDescent="0.2">
      <c r="D765" s="4" t="s">
        <v>14</v>
      </c>
      <c r="E765" s="4" t="s">
        <v>100</v>
      </c>
      <c r="F765" s="4" t="s">
        <v>48</v>
      </c>
      <c r="G765" s="4" t="s">
        <v>22</v>
      </c>
      <c r="H765" s="4" t="s">
        <v>45</v>
      </c>
      <c r="I765" s="4" t="s">
        <v>12</v>
      </c>
      <c r="J765" s="4" t="s">
        <v>24</v>
      </c>
      <c r="K765" s="4" t="s">
        <v>57</v>
      </c>
      <c r="L765" s="4" t="s">
        <v>55</v>
      </c>
      <c r="M765" s="4" t="s">
        <v>54</v>
      </c>
      <c r="N765" s="4" t="s">
        <v>63</v>
      </c>
      <c r="O765" s="4" t="s">
        <v>23</v>
      </c>
      <c r="P765" s="4" t="s">
        <v>17</v>
      </c>
      <c r="Q765" s="4" t="s">
        <v>19</v>
      </c>
      <c r="R765" s="4" t="s">
        <v>20</v>
      </c>
      <c r="S765" s="4" t="s">
        <v>64</v>
      </c>
      <c r="T765" s="4" t="s">
        <v>58</v>
      </c>
      <c r="U765" s="4" t="s">
        <v>13</v>
      </c>
      <c r="V765" s="4" t="s">
        <v>16</v>
      </c>
      <c r="W765" s="4" t="s">
        <v>56</v>
      </c>
      <c r="X765" s="4" t="s">
        <v>18</v>
      </c>
      <c r="Y765" s="4" t="s">
        <v>53</v>
      </c>
      <c r="Z765" s="4" t="s">
        <v>21</v>
      </c>
      <c r="AA765" s="4" t="s">
        <v>101</v>
      </c>
    </row>
    <row r="766" spans="1:27" x14ac:dyDescent="0.2">
      <c r="D766" s="40" t="s">
        <v>420</v>
      </c>
      <c r="E766" s="32">
        <v>50</v>
      </c>
      <c r="F766" s="33" t="s">
        <v>421</v>
      </c>
      <c r="G766" s="33" t="s">
        <v>422</v>
      </c>
      <c r="H766" s="33" t="s">
        <v>43</v>
      </c>
      <c r="I766" s="33" t="s">
        <v>423</v>
      </c>
      <c r="J766" s="32">
        <v>300</v>
      </c>
      <c r="K766" s="32">
        <v>0</v>
      </c>
      <c r="L766" s="32">
        <v>0.1</v>
      </c>
      <c r="M766" s="32">
        <v>1.96</v>
      </c>
      <c r="N766" s="34">
        <v>43131</v>
      </c>
      <c r="O766" s="34">
        <v>43131</v>
      </c>
      <c r="P766" s="34">
        <v>43118</v>
      </c>
      <c r="Q766" s="34">
        <v>43125</v>
      </c>
      <c r="R766" s="34">
        <v>43137</v>
      </c>
      <c r="S766" s="34">
        <v>43118</v>
      </c>
      <c r="T766" s="33" t="b">
        <v>1</v>
      </c>
      <c r="U766" s="33" t="b">
        <v>0</v>
      </c>
      <c r="V766" s="33" t="s">
        <v>0</v>
      </c>
      <c r="W766" s="33" t="b">
        <v>1</v>
      </c>
      <c r="X766" s="33"/>
      <c r="Y766" s="33" t="s">
        <v>0</v>
      </c>
      <c r="Z766" s="34">
        <v>43108</v>
      </c>
      <c r="AA766" s="32"/>
    </row>
    <row r="767" spans="1:27" x14ac:dyDescent="0.2">
      <c r="D767" s="40" t="s">
        <v>420</v>
      </c>
      <c r="E767" s="32">
        <v>60</v>
      </c>
      <c r="F767" s="33" t="s">
        <v>421</v>
      </c>
      <c r="G767" s="33" t="s">
        <v>422</v>
      </c>
      <c r="H767" s="33" t="s">
        <v>35</v>
      </c>
      <c r="I767" s="33" t="s">
        <v>423</v>
      </c>
      <c r="J767" s="32">
        <v>300</v>
      </c>
      <c r="K767" s="32">
        <v>0</v>
      </c>
      <c r="L767" s="32">
        <v>0.22</v>
      </c>
      <c r="M767" s="32">
        <v>0.61</v>
      </c>
      <c r="N767" s="34">
        <v>43132</v>
      </c>
      <c r="O767" s="34">
        <v>43132</v>
      </c>
      <c r="P767" s="34">
        <v>43122</v>
      </c>
      <c r="Q767" s="34">
        <v>43125</v>
      </c>
      <c r="R767" s="34">
        <v>43137</v>
      </c>
      <c r="S767" s="34">
        <v>43122</v>
      </c>
      <c r="T767" s="33" t="b">
        <v>1</v>
      </c>
      <c r="U767" s="33" t="b">
        <v>0</v>
      </c>
      <c r="V767" s="33" t="s">
        <v>0</v>
      </c>
      <c r="W767" s="33" t="b">
        <v>0</v>
      </c>
      <c r="X767" s="33"/>
      <c r="Y767" s="33" t="s">
        <v>0</v>
      </c>
      <c r="Z767" s="34">
        <v>43108</v>
      </c>
      <c r="AA767" s="32"/>
    </row>
    <row r="768" spans="1:27" x14ac:dyDescent="0.2">
      <c r="D768" s="40" t="s">
        <v>420</v>
      </c>
      <c r="E768" s="32">
        <v>70</v>
      </c>
      <c r="F768" s="33" t="s">
        <v>421</v>
      </c>
      <c r="G768" s="33" t="s">
        <v>422</v>
      </c>
      <c r="H768" s="33" t="s">
        <v>33</v>
      </c>
      <c r="I768" s="33" t="s">
        <v>423</v>
      </c>
      <c r="J768" s="32">
        <v>300</v>
      </c>
      <c r="K768" s="32">
        <v>0</v>
      </c>
      <c r="L768" s="32">
        <v>0.22</v>
      </c>
      <c r="M768" s="32">
        <v>2.58</v>
      </c>
      <c r="N768" s="34">
        <v>43136</v>
      </c>
      <c r="O768" s="34">
        <v>43136</v>
      </c>
      <c r="P768" s="34">
        <v>43123</v>
      </c>
      <c r="Q768" s="34">
        <v>43125</v>
      </c>
      <c r="R768" s="34">
        <v>43137</v>
      </c>
      <c r="S768" s="34">
        <v>43123</v>
      </c>
      <c r="T768" s="33" t="b">
        <v>1</v>
      </c>
      <c r="U768" s="33" t="b">
        <v>0</v>
      </c>
      <c r="V768" s="33" t="s">
        <v>0</v>
      </c>
      <c r="W768" s="33" t="b">
        <v>0</v>
      </c>
      <c r="X768" s="33"/>
      <c r="Y768" s="33" t="s">
        <v>0</v>
      </c>
      <c r="Z768" s="34">
        <v>43108</v>
      </c>
      <c r="AA768" s="32"/>
    </row>
    <row r="769" spans="2:27" x14ac:dyDescent="0.2">
      <c r="D769" s="40" t="s">
        <v>420</v>
      </c>
      <c r="E769" s="32">
        <v>80</v>
      </c>
      <c r="F769" s="33" t="s">
        <v>421</v>
      </c>
      <c r="G769" s="33" t="s">
        <v>422</v>
      </c>
      <c r="H769" s="33" t="s">
        <v>38</v>
      </c>
      <c r="I769" s="33" t="s">
        <v>423</v>
      </c>
      <c r="J769" s="32">
        <v>300</v>
      </c>
      <c r="K769" s="32">
        <v>0</v>
      </c>
      <c r="L769" s="32">
        <v>0.25</v>
      </c>
      <c r="M769" s="32">
        <v>0</v>
      </c>
      <c r="N769" s="34">
        <v>43137</v>
      </c>
      <c r="O769" s="34">
        <v>43137</v>
      </c>
      <c r="P769" s="34">
        <v>43124</v>
      </c>
      <c r="Q769" s="34">
        <v>43125</v>
      </c>
      <c r="R769" s="34">
        <v>43137</v>
      </c>
      <c r="S769" s="34">
        <v>43124</v>
      </c>
      <c r="T769" s="33" t="b">
        <v>1</v>
      </c>
      <c r="U769" s="33" t="b">
        <v>0</v>
      </c>
      <c r="V769" s="33" t="s">
        <v>0</v>
      </c>
      <c r="W769" s="33" t="b">
        <v>0</v>
      </c>
      <c r="X769" s="33"/>
      <c r="Y769" s="33" t="s">
        <v>0</v>
      </c>
      <c r="Z769" s="34">
        <v>43108</v>
      </c>
      <c r="AA769" s="32"/>
    </row>
    <row r="770" spans="2:27" x14ac:dyDescent="0.2">
      <c r="D770" s="40" t="s">
        <v>420</v>
      </c>
      <c r="E770" s="32">
        <v>90</v>
      </c>
      <c r="F770" s="33" t="s">
        <v>421</v>
      </c>
      <c r="G770" s="33" t="s">
        <v>422</v>
      </c>
      <c r="H770" s="33" t="s">
        <v>28</v>
      </c>
      <c r="I770" s="33" t="s">
        <v>423</v>
      </c>
      <c r="J770" s="32">
        <v>300</v>
      </c>
      <c r="K770" s="32">
        <v>0</v>
      </c>
      <c r="L770" s="32">
        <v>0.08</v>
      </c>
      <c r="M770" s="32">
        <v>0</v>
      </c>
      <c r="N770" s="34">
        <v>43137</v>
      </c>
      <c r="O770" s="34">
        <v>43137</v>
      </c>
      <c r="P770" s="34">
        <v>43124</v>
      </c>
      <c r="Q770" s="34">
        <v>43125</v>
      </c>
      <c r="R770" s="34">
        <v>43137</v>
      </c>
      <c r="S770" s="34">
        <v>43124</v>
      </c>
      <c r="T770" s="33" t="b">
        <v>1</v>
      </c>
      <c r="U770" s="33" t="b">
        <v>0</v>
      </c>
      <c r="V770" s="33" t="s">
        <v>0</v>
      </c>
      <c r="W770" s="33" t="b">
        <v>0</v>
      </c>
      <c r="X770" s="33"/>
      <c r="Y770" s="33" t="s">
        <v>0</v>
      </c>
      <c r="Z770" s="34">
        <v>43108</v>
      </c>
      <c r="AA770" s="32"/>
    </row>
    <row r="771" spans="2:27" collapsed="1" x14ac:dyDescent="0.2"/>
    <row r="772" spans="2:27" collapsed="1" x14ac:dyDescent="0.2">
      <c r="B772" s="3"/>
    </row>
    <row r="773" spans="2:27" x14ac:dyDescent="0.2">
      <c r="B773" s="2" t="s">
        <v>424</v>
      </c>
    </row>
    <row r="774" spans="2:27" x14ac:dyDescent="0.2">
      <c r="C774" s="3"/>
    </row>
    <row r="775" spans="2:27" x14ac:dyDescent="0.2">
      <c r="C775" s="2" t="s">
        <v>7</v>
      </c>
    </row>
    <row r="776" spans="2:27" x14ac:dyDescent="0.2">
      <c r="D776" s="3"/>
    </row>
    <row r="777" spans="2:27" ht="16.5" customHeight="1" x14ac:dyDescent="0.2">
      <c r="D777" s="4" t="s">
        <v>14</v>
      </c>
      <c r="E777" s="4" t="s">
        <v>100</v>
      </c>
      <c r="F777" s="4" t="s">
        <v>48</v>
      </c>
      <c r="G777" s="4" t="s">
        <v>22</v>
      </c>
      <c r="H777" s="4" t="s">
        <v>45</v>
      </c>
      <c r="I777" s="4" t="s">
        <v>12</v>
      </c>
      <c r="J777" s="4" t="s">
        <v>24</v>
      </c>
      <c r="K777" s="4" t="s">
        <v>57</v>
      </c>
      <c r="L777" s="4" t="s">
        <v>55</v>
      </c>
      <c r="M777" s="4" t="s">
        <v>54</v>
      </c>
      <c r="N777" s="4" t="s">
        <v>63</v>
      </c>
      <c r="O777" s="4" t="s">
        <v>23</v>
      </c>
      <c r="P777" s="4" t="s">
        <v>17</v>
      </c>
      <c r="Q777" s="4" t="s">
        <v>19</v>
      </c>
      <c r="R777" s="4" t="s">
        <v>20</v>
      </c>
      <c r="S777" s="4" t="s">
        <v>64</v>
      </c>
      <c r="T777" s="4" t="s">
        <v>58</v>
      </c>
      <c r="U777" s="4" t="s">
        <v>13</v>
      </c>
      <c r="V777" s="4" t="s">
        <v>16</v>
      </c>
      <c r="W777" s="4" t="s">
        <v>56</v>
      </c>
      <c r="X777" s="4" t="s">
        <v>18</v>
      </c>
      <c r="Y777" s="4" t="s">
        <v>53</v>
      </c>
      <c r="Z777" s="4" t="s">
        <v>21</v>
      </c>
      <c r="AA777" s="4" t="s">
        <v>101</v>
      </c>
    </row>
    <row r="778" spans="2:27" x14ac:dyDescent="0.2">
      <c r="D778" s="40" t="s">
        <v>425</v>
      </c>
      <c r="E778" s="5">
        <v>30</v>
      </c>
      <c r="F778" s="6" t="s">
        <v>426</v>
      </c>
      <c r="G778" s="6" t="s">
        <v>427</v>
      </c>
      <c r="H778" s="6" t="s">
        <v>43</v>
      </c>
      <c r="I778" s="6" t="s">
        <v>428</v>
      </c>
      <c r="J778" s="5">
        <v>60</v>
      </c>
      <c r="K778" s="5">
        <v>0</v>
      </c>
      <c r="L778" s="5">
        <v>0.1</v>
      </c>
      <c r="M778" s="5">
        <v>0.4</v>
      </c>
      <c r="N778" s="7">
        <v>43131</v>
      </c>
      <c r="O778" s="7">
        <v>43131</v>
      </c>
      <c r="P778" s="7">
        <v>43129</v>
      </c>
      <c r="Q778" s="41">
        <v>43132</v>
      </c>
      <c r="R778" s="7">
        <v>43137</v>
      </c>
      <c r="S778" s="7">
        <v>43129</v>
      </c>
      <c r="T778" s="6" t="b">
        <v>0</v>
      </c>
      <c r="U778" s="6" t="b">
        <v>0</v>
      </c>
      <c r="V778" s="6" t="s">
        <v>0</v>
      </c>
      <c r="W778" s="6" t="b">
        <v>1</v>
      </c>
      <c r="X778" s="6"/>
      <c r="Y778" s="6" t="s">
        <v>0</v>
      </c>
      <c r="Z778" s="7">
        <v>43123</v>
      </c>
      <c r="AA778" s="5"/>
    </row>
    <row r="779" spans="2:27" x14ac:dyDescent="0.2">
      <c r="D779" s="40" t="s">
        <v>425</v>
      </c>
      <c r="E779" s="5">
        <v>40</v>
      </c>
      <c r="F779" s="6" t="s">
        <v>426</v>
      </c>
      <c r="G779" s="6" t="s">
        <v>427</v>
      </c>
      <c r="H779" s="6" t="s">
        <v>33</v>
      </c>
      <c r="I779" s="6" t="s">
        <v>428</v>
      </c>
      <c r="J779" s="5">
        <v>60</v>
      </c>
      <c r="K779" s="5">
        <v>0</v>
      </c>
      <c r="L779" s="5">
        <v>0.22</v>
      </c>
      <c r="M779" s="5">
        <v>1.73</v>
      </c>
      <c r="N779" s="7">
        <v>43132</v>
      </c>
      <c r="O779" s="7">
        <v>43132</v>
      </c>
      <c r="P779" s="7">
        <v>43130</v>
      </c>
      <c r="Q779" s="41">
        <v>43132</v>
      </c>
      <c r="R779" s="7">
        <v>43137</v>
      </c>
      <c r="S779" s="7">
        <v>43130</v>
      </c>
      <c r="T779" s="6" t="b">
        <v>0</v>
      </c>
      <c r="U779" s="6" t="b">
        <v>0</v>
      </c>
      <c r="V779" s="6" t="s">
        <v>0</v>
      </c>
      <c r="W779" s="6" t="b">
        <v>0</v>
      </c>
      <c r="X779" s="6"/>
      <c r="Y779" s="6" t="s">
        <v>0</v>
      </c>
      <c r="Z779" s="7">
        <v>43123</v>
      </c>
      <c r="AA779" s="5"/>
    </row>
    <row r="780" spans="2:27" x14ac:dyDescent="0.2">
      <c r="D780" s="40" t="s">
        <v>425</v>
      </c>
      <c r="E780" s="5">
        <v>50</v>
      </c>
      <c r="F780" s="6" t="s">
        <v>426</v>
      </c>
      <c r="G780" s="6" t="s">
        <v>427</v>
      </c>
      <c r="H780" s="6" t="s">
        <v>34</v>
      </c>
      <c r="I780" s="6" t="s">
        <v>428</v>
      </c>
      <c r="J780" s="5">
        <v>60</v>
      </c>
      <c r="K780" s="5">
        <v>0</v>
      </c>
      <c r="L780" s="5">
        <v>0.35</v>
      </c>
      <c r="M780" s="5">
        <v>2.1</v>
      </c>
      <c r="N780" s="7">
        <v>43136</v>
      </c>
      <c r="O780" s="7">
        <v>43136</v>
      </c>
      <c r="P780" s="7">
        <v>43131</v>
      </c>
      <c r="Q780" s="41">
        <v>43132</v>
      </c>
      <c r="R780" s="7">
        <v>43137</v>
      </c>
      <c r="S780" s="7">
        <v>43131</v>
      </c>
      <c r="T780" s="6" t="b">
        <v>0</v>
      </c>
      <c r="U780" s="6" t="b">
        <v>0</v>
      </c>
      <c r="V780" s="6" t="s">
        <v>429</v>
      </c>
      <c r="W780" s="6" t="b">
        <v>0</v>
      </c>
      <c r="X780" s="6"/>
      <c r="Y780" s="6" t="s">
        <v>0</v>
      </c>
      <c r="Z780" s="7">
        <v>43123</v>
      </c>
      <c r="AA780" s="5"/>
    </row>
    <row r="781" spans="2:27" x14ac:dyDescent="0.2">
      <c r="D781" s="40" t="s">
        <v>425</v>
      </c>
      <c r="E781" s="5">
        <v>60</v>
      </c>
      <c r="F781" s="6" t="s">
        <v>426</v>
      </c>
      <c r="G781" s="6" t="s">
        <v>427</v>
      </c>
      <c r="H781" s="6" t="s">
        <v>38</v>
      </c>
      <c r="I781" s="6" t="s">
        <v>428</v>
      </c>
      <c r="J781" s="5">
        <v>60</v>
      </c>
      <c r="K781" s="5">
        <v>0</v>
      </c>
      <c r="L781" s="5">
        <v>0.25</v>
      </c>
      <c r="M781" s="5">
        <v>0</v>
      </c>
      <c r="N781" s="7">
        <v>43137</v>
      </c>
      <c r="O781" s="7">
        <v>43137</v>
      </c>
      <c r="P781" s="7">
        <v>43132</v>
      </c>
      <c r="Q781" s="41">
        <v>43132</v>
      </c>
      <c r="R781" s="7">
        <v>43137</v>
      </c>
      <c r="S781" s="7">
        <v>43132</v>
      </c>
      <c r="T781" s="6" t="b">
        <v>0</v>
      </c>
      <c r="U781" s="6" t="b">
        <v>0</v>
      </c>
      <c r="V781" s="6" t="s">
        <v>429</v>
      </c>
      <c r="W781" s="6" t="b">
        <v>0</v>
      </c>
      <c r="X781" s="6"/>
      <c r="Y781" s="6" t="s">
        <v>0</v>
      </c>
      <c r="Z781" s="7">
        <v>43123</v>
      </c>
      <c r="AA781" s="5"/>
    </row>
    <row r="782" spans="2:27" x14ac:dyDescent="0.2">
      <c r="D782" s="40" t="s">
        <v>425</v>
      </c>
      <c r="E782" s="5">
        <v>70</v>
      </c>
      <c r="F782" s="6" t="s">
        <v>426</v>
      </c>
      <c r="G782" s="6" t="s">
        <v>427</v>
      </c>
      <c r="H782" s="6" t="s">
        <v>28</v>
      </c>
      <c r="I782" s="6" t="s">
        <v>428</v>
      </c>
      <c r="J782" s="5">
        <v>60</v>
      </c>
      <c r="K782" s="5">
        <v>0</v>
      </c>
      <c r="L782" s="5">
        <v>0.08</v>
      </c>
      <c r="M782" s="5">
        <v>0</v>
      </c>
      <c r="N782" s="7">
        <v>43137</v>
      </c>
      <c r="O782" s="7">
        <v>43137</v>
      </c>
      <c r="P782" s="7">
        <v>43132</v>
      </c>
      <c r="Q782" s="41">
        <v>43132</v>
      </c>
      <c r="R782" s="7">
        <v>43137</v>
      </c>
      <c r="S782" s="7">
        <v>43132</v>
      </c>
      <c r="T782" s="6" t="b">
        <v>0</v>
      </c>
      <c r="U782" s="6" t="b">
        <v>0</v>
      </c>
      <c r="V782" s="6" t="s">
        <v>429</v>
      </c>
      <c r="W782" s="6" t="b">
        <v>0</v>
      </c>
      <c r="X782" s="6"/>
      <c r="Y782" s="6" t="s">
        <v>0</v>
      </c>
      <c r="Z782" s="7">
        <v>43123</v>
      </c>
      <c r="AA782" s="5"/>
    </row>
    <row r="783" spans="2:27" collapsed="1" x14ac:dyDescent="0.2"/>
    <row r="784" spans="2:27" collapsed="1" x14ac:dyDescent="0.2">
      <c r="B784" s="3"/>
    </row>
    <row r="785" spans="1:27" x14ac:dyDescent="0.2">
      <c r="B785" s="2" t="s">
        <v>430</v>
      </c>
    </row>
    <row r="786" spans="1:27" x14ac:dyDescent="0.2">
      <c r="C786" s="3"/>
    </row>
    <row r="787" spans="1:27" x14ac:dyDescent="0.2">
      <c r="C787" s="2" t="s">
        <v>6</v>
      </c>
    </row>
    <row r="788" spans="1:27" x14ac:dyDescent="0.2">
      <c r="D788" s="3"/>
    </row>
    <row r="789" spans="1:27" ht="16.5" customHeight="1" x14ac:dyDescent="0.2">
      <c r="D789" s="4" t="s">
        <v>14</v>
      </c>
      <c r="E789" s="4" t="s">
        <v>100</v>
      </c>
      <c r="F789" s="4" t="s">
        <v>48</v>
      </c>
      <c r="G789" s="4" t="s">
        <v>22</v>
      </c>
      <c r="H789" s="4" t="s">
        <v>45</v>
      </c>
      <c r="I789" s="4" t="s">
        <v>12</v>
      </c>
      <c r="J789" s="4" t="s">
        <v>24</v>
      </c>
      <c r="K789" s="4" t="s">
        <v>57</v>
      </c>
      <c r="L789" s="4" t="s">
        <v>55</v>
      </c>
      <c r="M789" s="4" t="s">
        <v>54</v>
      </c>
      <c r="N789" s="4" t="s">
        <v>63</v>
      </c>
      <c r="O789" s="4" t="s">
        <v>23</v>
      </c>
      <c r="P789" s="4" t="s">
        <v>17</v>
      </c>
      <c r="Q789" s="4" t="s">
        <v>19</v>
      </c>
      <c r="R789" s="4" t="s">
        <v>20</v>
      </c>
      <c r="S789" s="4" t="s">
        <v>64</v>
      </c>
      <c r="T789" s="4" t="s">
        <v>58</v>
      </c>
      <c r="U789" s="4" t="s">
        <v>13</v>
      </c>
      <c r="V789" s="4" t="s">
        <v>16</v>
      </c>
      <c r="W789" s="4" t="s">
        <v>56</v>
      </c>
      <c r="X789" s="4" t="s">
        <v>18</v>
      </c>
      <c r="Y789" s="4" t="s">
        <v>53</v>
      </c>
      <c r="Z789" s="4" t="s">
        <v>21</v>
      </c>
      <c r="AA789" s="4" t="s">
        <v>101</v>
      </c>
    </row>
    <row r="790" spans="1:27" x14ac:dyDescent="0.2">
      <c r="D790" s="40" t="s">
        <v>431</v>
      </c>
      <c r="E790" s="5">
        <v>40</v>
      </c>
      <c r="F790" s="6" t="s">
        <v>432</v>
      </c>
      <c r="G790" s="6" t="s">
        <v>433</v>
      </c>
      <c r="H790" s="6" t="s">
        <v>33</v>
      </c>
      <c r="I790" s="6" t="s">
        <v>428</v>
      </c>
      <c r="J790" s="5">
        <v>60</v>
      </c>
      <c r="K790" s="5">
        <v>0</v>
      </c>
      <c r="L790" s="5">
        <v>0.22</v>
      </c>
      <c r="M790" s="5">
        <v>1.1000000000000001</v>
      </c>
      <c r="N790" s="7">
        <v>43131</v>
      </c>
      <c r="O790" s="7">
        <v>43132</v>
      </c>
      <c r="P790" s="7">
        <v>43130</v>
      </c>
      <c r="Q790" s="41">
        <v>43132</v>
      </c>
      <c r="R790" s="7">
        <v>43137</v>
      </c>
      <c r="S790" s="7">
        <v>43130</v>
      </c>
      <c r="T790" s="6" t="b">
        <v>0</v>
      </c>
      <c r="U790" s="6" t="b">
        <v>0</v>
      </c>
      <c r="V790" s="6" t="s">
        <v>429</v>
      </c>
      <c r="W790" s="6" t="b">
        <v>1</v>
      </c>
      <c r="X790" s="6"/>
      <c r="Y790" s="6" t="s">
        <v>0</v>
      </c>
      <c r="Z790" s="7">
        <v>43123</v>
      </c>
      <c r="AA790" s="5"/>
    </row>
    <row r="791" spans="1:27" x14ac:dyDescent="0.2">
      <c r="D791" s="40" t="s">
        <v>431</v>
      </c>
      <c r="E791" s="5">
        <v>50</v>
      </c>
      <c r="F791" s="6" t="s">
        <v>432</v>
      </c>
      <c r="G791" s="6" t="s">
        <v>433</v>
      </c>
      <c r="H791" s="6" t="s">
        <v>35</v>
      </c>
      <c r="I791" s="6" t="s">
        <v>428</v>
      </c>
      <c r="J791" s="5">
        <v>60</v>
      </c>
      <c r="K791" s="5">
        <v>0</v>
      </c>
      <c r="L791" s="5">
        <v>0.34</v>
      </c>
      <c r="M791" s="5">
        <v>0.63</v>
      </c>
      <c r="N791" s="7">
        <v>43136</v>
      </c>
      <c r="O791" s="7">
        <v>43136</v>
      </c>
      <c r="P791" s="7">
        <v>43131</v>
      </c>
      <c r="Q791" s="41">
        <v>43132</v>
      </c>
      <c r="R791" s="7">
        <v>43137</v>
      </c>
      <c r="S791" s="7">
        <v>43131</v>
      </c>
      <c r="T791" s="6" t="b">
        <v>0</v>
      </c>
      <c r="U791" s="6" t="b">
        <v>0</v>
      </c>
      <c r="V791" s="6" t="s">
        <v>429</v>
      </c>
      <c r="W791" s="6" t="b">
        <v>0</v>
      </c>
      <c r="X791" s="6"/>
      <c r="Y791" s="6" t="s">
        <v>0</v>
      </c>
      <c r="Z791" s="7">
        <v>43123</v>
      </c>
      <c r="AA791" s="5"/>
    </row>
    <row r="792" spans="1:27" x14ac:dyDescent="0.2">
      <c r="D792" s="40" t="s">
        <v>431</v>
      </c>
      <c r="E792" s="5">
        <v>60</v>
      </c>
      <c r="F792" s="6" t="s">
        <v>432</v>
      </c>
      <c r="G792" s="6" t="s">
        <v>433</v>
      </c>
      <c r="H792" s="6" t="s">
        <v>38</v>
      </c>
      <c r="I792" s="6" t="s">
        <v>428</v>
      </c>
      <c r="J792" s="5">
        <v>60</v>
      </c>
      <c r="K792" s="5">
        <v>0</v>
      </c>
      <c r="L792" s="5">
        <v>0.25</v>
      </c>
      <c r="M792" s="5">
        <v>0</v>
      </c>
      <c r="N792" s="7">
        <v>43137</v>
      </c>
      <c r="O792" s="7">
        <v>43137</v>
      </c>
      <c r="P792" s="7">
        <v>43132</v>
      </c>
      <c r="Q792" s="41">
        <v>43132</v>
      </c>
      <c r="R792" s="7">
        <v>43137</v>
      </c>
      <c r="S792" s="7">
        <v>43132</v>
      </c>
      <c r="T792" s="6" t="b">
        <v>0</v>
      </c>
      <c r="U792" s="6" t="b">
        <v>0</v>
      </c>
      <c r="V792" s="6" t="s">
        <v>429</v>
      </c>
      <c r="W792" s="6" t="b">
        <v>0</v>
      </c>
      <c r="X792" s="6"/>
      <c r="Y792" s="6" t="s">
        <v>0</v>
      </c>
      <c r="Z792" s="7">
        <v>43123</v>
      </c>
      <c r="AA792" s="5"/>
    </row>
    <row r="793" spans="1:27" x14ac:dyDescent="0.2">
      <c r="D793" s="40" t="s">
        <v>431</v>
      </c>
      <c r="E793" s="5">
        <v>70</v>
      </c>
      <c r="F793" s="6" t="s">
        <v>432</v>
      </c>
      <c r="G793" s="6" t="s">
        <v>433</v>
      </c>
      <c r="H793" s="6" t="s">
        <v>28</v>
      </c>
      <c r="I793" s="6" t="s">
        <v>428</v>
      </c>
      <c r="J793" s="5">
        <v>60</v>
      </c>
      <c r="K793" s="5">
        <v>0</v>
      </c>
      <c r="L793" s="5">
        <v>0.08</v>
      </c>
      <c r="M793" s="5">
        <v>0</v>
      </c>
      <c r="N793" s="7">
        <v>43137</v>
      </c>
      <c r="O793" s="7">
        <v>43137</v>
      </c>
      <c r="P793" s="7">
        <v>43132</v>
      </c>
      <c r="Q793" s="41">
        <v>43132</v>
      </c>
      <c r="R793" s="7">
        <v>43137</v>
      </c>
      <c r="S793" s="7">
        <v>43132</v>
      </c>
      <c r="T793" s="6" t="b">
        <v>0</v>
      </c>
      <c r="U793" s="6" t="b">
        <v>0</v>
      </c>
      <c r="V793" s="6" t="s">
        <v>429</v>
      </c>
      <c r="W793" s="6" t="b">
        <v>0</v>
      </c>
      <c r="X793" s="6"/>
      <c r="Y793" s="6" t="s">
        <v>0</v>
      </c>
      <c r="Z793" s="7">
        <v>43123</v>
      </c>
      <c r="AA793" s="5"/>
    </row>
    <row r="794" spans="1:27" collapsed="1" x14ac:dyDescent="0.2"/>
    <row r="795" spans="1:27" collapsed="1" x14ac:dyDescent="0.2"/>
    <row r="796" spans="1:27" collapsed="1" x14ac:dyDescent="0.2">
      <c r="A796" s="3"/>
    </row>
    <row r="797" spans="1:27" x14ac:dyDescent="0.2">
      <c r="A797" s="2" t="s">
        <v>434</v>
      </c>
    </row>
    <row r="798" spans="1:27" x14ac:dyDescent="0.2">
      <c r="B798" s="3"/>
    </row>
    <row r="799" spans="1:27" x14ac:dyDescent="0.2">
      <c r="B799" s="2" t="s">
        <v>435</v>
      </c>
    </row>
    <row r="800" spans="1:27" x14ac:dyDescent="0.2">
      <c r="C800" s="3"/>
    </row>
    <row r="801" spans="1:27" x14ac:dyDescent="0.2">
      <c r="C801" s="2" t="s">
        <v>3</v>
      </c>
    </row>
    <row r="802" spans="1:27" x14ac:dyDescent="0.2">
      <c r="D802" s="3"/>
    </row>
    <row r="803" spans="1:27" ht="16.5" customHeight="1" x14ac:dyDescent="0.2">
      <c r="D803" s="4" t="s">
        <v>14</v>
      </c>
      <c r="E803" s="4" t="s">
        <v>100</v>
      </c>
      <c r="F803" s="4" t="s">
        <v>48</v>
      </c>
      <c r="G803" s="4" t="s">
        <v>22</v>
      </c>
      <c r="H803" s="4" t="s">
        <v>45</v>
      </c>
      <c r="I803" s="4" t="s">
        <v>12</v>
      </c>
      <c r="J803" s="4" t="s">
        <v>24</v>
      </c>
      <c r="K803" s="4" t="s">
        <v>57</v>
      </c>
      <c r="L803" s="4" t="s">
        <v>55</v>
      </c>
      <c r="M803" s="4" t="s">
        <v>54</v>
      </c>
      <c r="N803" s="4" t="s">
        <v>63</v>
      </c>
      <c r="O803" s="4" t="s">
        <v>23</v>
      </c>
      <c r="P803" s="4" t="s">
        <v>17</v>
      </c>
      <c r="Q803" s="4" t="s">
        <v>19</v>
      </c>
      <c r="R803" s="4" t="s">
        <v>20</v>
      </c>
      <c r="S803" s="4" t="s">
        <v>64</v>
      </c>
      <c r="T803" s="4" t="s">
        <v>58</v>
      </c>
      <c r="U803" s="4" t="s">
        <v>13</v>
      </c>
      <c r="V803" s="4" t="s">
        <v>16</v>
      </c>
      <c r="W803" s="4" t="s">
        <v>56</v>
      </c>
      <c r="X803" s="4" t="s">
        <v>18</v>
      </c>
      <c r="Y803" s="4" t="s">
        <v>53</v>
      </c>
      <c r="Z803" s="4" t="s">
        <v>21</v>
      </c>
      <c r="AA803" s="4" t="s">
        <v>101</v>
      </c>
    </row>
    <row r="804" spans="1:27" x14ac:dyDescent="0.2">
      <c r="D804" s="40" t="s">
        <v>436</v>
      </c>
      <c r="E804" s="32">
        <v>50</v>
      </c>
      <c r="F804" s="33" t="s">
        <v>437</v>
      </c>
      <c r="G804" s="33" t="s">
        <v>438</v>
      </c>
      <c r="H804" s="33" t="s">
        <v>66</v>
      </c>
      <c r="I804" s="33" t="s">
        <v>439</v>
      </c>
      <c r="J804" s="32">
        <v>120</v>
      </c>
      <c r="K804" s="32">
        <v>0</v>
      </c>
      <c r="L804" s="32">
        <v>0.08</v>
      </c>
      <c r="M804" s="32">
        <v>0</v>
      </c>
      <c r="N804" s="34">
        <v>43131</v>
      </c>
      <c r="O804" s="34">
        <v>43131</v>
      </c>
      <c r="P804" s="34">
        <v>43125</v>
      </c>
      <c r="Q804" s="34">
        <v>43126</v>
      </c>
      <c r="R804" s="34">
        <v>43131</v>
      </c>
      <c r="S804" s="34">
        <v>43125</v>
      </c>
      <c r="T804" s="33" t="b">
        <v>0</v>
      </c>
      <c r="U804" s="33" t="b">
        <v>0</v>
      </c>
      <c r="V804" s="33" t="s">
        <v>0</v>
      </c>
      <c r="W804" s="33" t="b">
        <v>1</v>
      </c>
      <c r="X804" s="33"/>
      <c r="Y804" s="33" t="s">
        <v>0</v>
      </c>
      <c r="Z804" s="34">
        <v>43076</v>
      </c>
      <c r="AA804" s="32"/>
    </row>
    <row r="805" spans="1:27" collapsed="1" x14ac:dyDescent="0.2"/>
    <row r="806" spans="1:27" collapsed="1" x14ac:dyDescent="0.2"/>
    <row r="807" spans="1:27" collapsed="1" x14ac:dyDescent="0.2">
      <c r="A807" s="3"/>
    </row>
    <row r="808" spans="1:27" x14ac:dyDescent="0.2">
      <c r="A808" s="2" t="s">
        <v>156</v>
      </c>
    </row>
    <row r="809" spans="1:27" x14ac:dyDescent="0.2">
      <c r="B809" s="3"/>
    </row>
    <row r="810" spans="1:27" x14ac:dyDescent="0.2">
      <c r="B810" s="2" t="s">
        <v>440</v>
      </c>
    </row>
    <row r="811" spans="1:27" x14ac:dyDescent="0.2">
      <c r="C811" s="3"/>
    </row>
    <row r="812" spans="1:27" x14ac:dyDescent="0.2">
      <c r="C812" s="2" t="s">
        <v>10</v>
      </c>
    </row>
    <row r="813" spans="1:27" x14ac:dyDescent="0.2">
      <c r="D813" s="3"/>
    </row>
    <row r="814" spans="1:27" ht="16.5" customHeight="1" x14ac:dyDescent="0.2">
      <c r="D814" s="4" t="s">
        <v>14</v>
      </c>
      <c r="E814" s="4" t="s">
        <v>100</v>
      </c>
      <c r="F814" s="4" t="s">
        <v>48</v>
      </c>
      <c r="G814" s="4" t="s">
        <v>22</v>
      </c>
      <c r="H814" s="4" t="s">
        <v>45</v>
      </c>
      <c r="I814" s="4" t="s">
        <v>12</v>
      </c>
      <c r="J814" s="4" t="s">
        <v>24</v>
      </c>
      <c r="K814" s="4" t="s">
        <v>57</v>
      </c>
      <c r="L814" s="4" t="s">
        <v>55</v>
      </c>
      <c r="M814" s="4" t="s">
        <v>54</v>
      </c>
      <c r="N814" s="4" t="s">
        <v>63</v>
      </c>
      <c r="O814" s="4" t="s">
        <v>23</v>
      </c>
      <c r="P814" s="4" t="s">
        <v>17</v>
      </c>
      <c r="Q814" s="4" t="s">
        <v>19</v>
      </c>
      <c r="R814" s="4" t="s">
        <v>20</v>
      </c>
      <c r="S814" s="4" t="s">
        <v>64</v>
      </c>
      <c r="T814" s="4" t="s">
        <v>58</v>
      </c>
      <c r="U814" s="4" t="s">
        <v>13</v>
      </c>
      <c r="V814" s="4" t="s">
        <v>16</v>
      </c>
      <c r="W814" s="4" t="s">
        <v>56</v>
      </c>
      <c r="X814" s="4" t="s">
        <v>18</v>
      </c>
      <c r="Y814" s="4" t="s">
        <v>53</v>
      </c>
      <c r="Z814" s="4" t="s">
        <v>21</v>
      </c>
      <c r="AA814" s="4" t="s">
        <v>101</v>
      </c>
    </row>
    <row r="815" spans="1:27" x14ac:dyDescent="0.2">
      <c r="D815" s="40" t="s">
        <v>441</v>
      </c>
      <c r="E815" s="5">
        <v>60</v>
      </c>
      <c r="F815" s="6" t="s">
        <v>442</v>
      </c>
      <c r="G815" s="6" t="s">
        <v>443</v>
      </c>
      <c r="H815" s="6" t="s">
        <v>444</v>
      </c>
      <c r="I815" s="6" t="s">
        <v>445</v>
      </c>
      <c r="J815" s="5">
        <v>20</v>
      </c>
      <c r="K815" s="5">
        <v>0</v>
      </c>
      <c r="L815" s="5">
        <v>0.22</v>
      </c>
      <c r="M815" s="5">
        <v>0.33</v>
      </c>
      <c r="N815" s="7">
        <v>43131</v>
      </c>
      <c r="O815" s="7">
        <v>43131</v>
      </c>
      <c r="P815" s="7">
        <v>43130</v>
      </c>
      <c r="Q815" s="7">
        <v>43150</v>
      </c>
      <c r="R815" s="7">
        <v>43151</v>
      </c>
      <c r="S815" s="7">
        <v>43130</v>
      </c>
      <c r="T815" s="6" t="b">
        <v>0</v>
      </c>
      <c r="U815" s="6" t="b">
        <v>0</v>
      </c>
      <c r="V815" s="6" t="s">
        <v>0</v>
      </c>
      <c r="W815" s="6" t="b">
        <v>1</v>
      </c>
      <c r="X815" s="6"/>
      <c r="Y815" s="6" t="s">
        <v>0</v>
      </c>
      <c r="Z815" s="7">
        <v>43122</v>
      </c>
      <c r="AA815" s="5"/>
    </row>
    <row r="816" spans="1:27" x14ac:dyDescent="0.2">
      <c r="D816" s="40" t="s">
        <v>441</v>
      </c>
      <c r="E816" s="5">
        <v>70</v>
      </c>
      <c r="F816" s="6" t="s">
        <v>442</v>
      </c>
      <c r="G816" s="6" t="s">
        <v>443</v>
      </c>
      <c r="H816" s="6" t="s">
        <v>33</v>
      </c>
      <c r="I816" s="6" t="s">
        <v>445</v>
      </c>
      <c r="J816" s="5">
        <v>20</v>
      </c>
      <c r="K816" s="5">
        <v>0</v>
      </c>
      <c r="L816" s="5">
        <v>0.22</v>
      </c>
      <c r="M816" s="5">
        <v>0.17</v>
      </c>
      <c r="N816" s="7">
        <v>43132</v>
      </c>
      <c r="O816" s="7">
        <v>43132</v>
      </c>
      <c r="P816" s="7">
        <v>43131</v>
      </c>
      <c r="Q816" s="7">
        <v>43150</v>
      </c>
      <c r="R816" s="7">
        <v>43151</v>
      </c>
      <c r="S816" s="7">
        <v>43131</v>
      </c>
      <c r="T816" s="6" t="b">
        <v>0</v>
      </c>
      <c r="U816" s="6" t="b">
        <v>0</v>
      </c>
      <c r="V816" s="6" t="s">
        <v>0</v>
      </c>
      <c r="W816" s="6" t="b">
        <v>0</v>
      </c>
      <c r="X816" s="6"/>
      <c r="Y816" s="6" t="s">
        <v>0</v>
      </c>
      <c r="Z816" s="7">
        <v>43122</v>
      </c>
      <c r="AA816" s="5"/>
    </row>
    <row r="817" spans="1:27" x14ac:dyDescent="0.2">
      <c r="D817" s="40" t="s">
        <v>441</v>
      </c>
      <c r="E817" s="5">
        <v>80</v>
      </c>
      <c r="F817" s="6" t="s">
        <v>442</v>
      </c>
      <c r="G817" s="6" t="s">
        <v>443</v>
      </c>
      <c r="H817" s="6" t="s">
        <v>41</v>
      </c>
      <c r="I817" s="6" t="s">
        <v>445</v>
      </c>
      <c r="J817" s="5">
        <v>20</v>
      </c>
      <c r="K817" s="5">
        <v>0</v>
      </c>
      <c r="L817" s="5">
        <v>0.17</v>
      </c>
      <c r="M817" s="5">
        <v>1.33</v>
      </c>
      <c r="N817" s="7">
        <v>43136</v>
      </c>
      <c r="O817" s="7">
        <v>43136</v>
      </c>
      <c r="P817" s="7">
        <v>43132</v>
      </c>
      <c r="Q817" s="7">
        <v>43150</v>
      </c>
      <c r="R817" s="7">
        <v>43151</v>
      </c>
      <c r="S817" s="7">
        <v>43132</v>
      </c>
      <c r="T817" s="6" t="b">
        <v>0</v>
      </c>
      <c r="U817" s="6" t="b">
        <v>0</v>
      </c>
      <c r="V817" s="6" t="s">
        <v>0</v>
      </c>
      <c r="W817" s="6" t="b">
        <v>0</v>
      </c>
      <c r="X817" s="6"/>
      <c r="Y817" s="6" t="s">
        <v>0</v>
      </c>
      <c r="Z817" s="7">
        <v>43122</v>
      </c>
      <c r="AA817" s="5"/>
    </row>
    <row r="818" spans="1:27" x14ac:dyDescent="0.2">
      <c r="D818" s="40" t="s">
        <v>441</v>
      </c>
      <c r="E818" s="5">
        <v>90</v>
      </c>
      <c r="F818" s="6" t="s">
        <v>442</v>
      </c>
      <c r="G818" s="6" t="s">
        <v>443</v>
      </c>
      <c r="H818" s="6" t="s">
        <v>40</v>
      </c>
      <c r="I818" s="6" t="s">
        <v>445</v>
      </c>
      <c r="J818" s="5">
        <v>20</v>
      </c>
      <c r="K818" s="5">
        <v>0</v>
      </c>
      <c r="L818" s="5">
        <v>0.22</v>
      </c>
      <c r="M818" s="5">
        <v>1.67</v>
      </c>
      <c r="N818" s="7">
        <v>43138</v>
      </c>
      <c r="O818" s="7">
        <v>43138</v>
      </c>
      <c r="P818" s="7">
        <v>43136</v>
      </c>
      <c r="Q818" s="7">
        <v>43150</v>
      </c>
      <c r="R818" s="7">
        <v>43151</v>
      </c>
      <c r="S818" s="7">
        <v>43136</v>
      </c>
      <c r="T818" s="6" t="b">
        <v>0</v>
      </c>
      <c r="U818" s="6" t="b">
        <v>0</v>
      </c>
      <c r="V818" s="6" t="s">
        <v>0</v>
      </c>
      <c r="W818" s="6" t="b">
        <v>0</v>
      </c>
      <c r="X818" s="6"/>
      <c r="Y818" s="6" t="s">
        <v>0</v>
      </c>
      <c r="Z818" s="7">
        <v>43122</v>
      </c>
      <c r="AA818" s="5"/>
    </row>
    <row r="819" spans="1:27" x14ac:dyDescent="0.2">
      <c r="D819" s="40" t="s">
        <v>441</v>
      </c>
      <c r="E819" s="5">
        <v>100</v>
      </c>
      <c r="F819" s="6" t="s">
        <v>442</v>
      </c>
      <c r="G819" s="6" t="s">
        <v>443</v>
      </c>
      <c r="H819" s="6" t="s">
        <v>67</v>
      </c>
      <c r="I819" s="6" t="s">
        <v>445</v>
      </c>
      <c r="J819" s="5">
        <v>20</v>
      </c>
      <c r="K819" s="5">
        <v>0</v>
      </c>
      <c r="L819" s="5">
        <v>0.25</v>
      </c>
      <c r="M819" s="5">
        <v>0</v>
      </c>
      <c r="N819" s="7">
        <v>43139</v>
      </c>
      <c r="O819" s="7">
        <v>43139</v>
      </c>
      <c r="P819" s="7">
        <v>43137</v>
      </c>
      <c r="Q819" s="7">
        <v>43150</v>
      </c>
      <c r="R819" s="7">
        <v>43151</v>
      </c>
      <c r="S819" s="7">
        <v>43137</v>
      </c>
      <c r="T819" s="6" t="b">
        <v>0</v>
      </c>
      <c r="U819" s="6" t="b">
        <v>0</v>
      </c>
      <c r="V819" s="6" t="s">
        <v>0</v>
      </c>
      <c r="W819" s="6" t="b">
        <v>0</v>
      </c>
      <c r="X819" s="6"/>
      <c r="Y819" s="6" t="s">
        <v>0</v>
      </c>
      <c r="Z819" s="7">
        <v>43122</v>
      </c>
      <c r="AA819" s="5"/>
    </row>
    <row r="820" spans="1:27" x14ac:dyDescent="0.2">
      <c r="D820" s="40" t="s">
        <v>441</v>
      </c>
      <c r="E820" s="5">
        <v>110</v>
      </c>
      <c r="F820" s="6" t="s">
        <v>442</v>
      </c>
      <c r="G820" s="6" t="s">
        <v>443</v>
      </c>
      <c r="H820" s="6" t="s">
        <v>61</v>
      </c>
      <c r="I820" s="6" t="s">
        <v>445</v>
      </c>
      <c r="J820" s="5">
        <v>20</v>
      </c>
      <c r="K820" s="5">
        <v>0</v>
      </c>
      <c r="L820" s="5">
        <v>0</v>
      </c>
      <c r="M820" s="5">
        <v>0</v>
      </c>
      <c r="N820" s="7">
        <v>43139</v>
      </c>
      <c r="O820" s="7">
        <v>43150</v>
      </c>
      <c r="P820" s="7">
        <v>43137</v>
      </c>
      <c r="Q820" s="7">
        <v>43150</v>
      </c>
      <c r="R820" s="7">
        <v>43151</v>
      </c>
      <c r="S820" s="7">
        <v>43137</v>
      </c>
      <c r="T820" s="6" t="b">
        <v>0</v>
      </c>
      <c r="U820" s="6" t="b">
        <v>0</v>
      </c>
      <c r="V820" s="6" t="s">
        <v>0</v>
      </c>
      <c r="W820" s="6" t="b">
        <v>0</v>
      </c>
      <c r="X820" s="6"/>
      <c r="Y820" s="6" t="s">
        <v>0</v>
      </c>
      <c r="Z820" s="7">
        <v>43122</v>
      </c>
      <c r="AA820" s="5"/>
    </row>
    <row r="821" spans="1:27" x14ac:dyDescent="0.2">
      <c r="D821" s="40" t="s">
        <v>441</v>
      </c>
      <c r="E821" s="5">
        <v>120</v>
      </c>
      <c r="F821" s="6" t="s">
        <v>442</v>
      </c>
      <c r="G821" s="6" t="s">
        <v>443</v>
      </c>
      <c r="H821" s="6" t="s">
        <v>39</v>
      </c>
      <c r="I821" s="6" t="s">
        <v>445</v>
      </c>
      <c r="J821" s="5">
        <v>20</v>
      </c>
      <c r="K821" s="5">
        <v>0</v>
      </c>
      <c r="L821" s="5">
        <v>0.25</v>
      </c>
      <c r="M821" s="5">
        <v>0</v>
      </c>
      <c r="N821" s="7">
        <v>43151</v>
      </c>
      <c r="O821" s="7">
        <v>43151</v>
      </c>
      <c r="P821" s="7">
        <v>43150</v>
      </c>
      <c r="Q821" s="7">
        <v>43150</v>
      </c>
      <c r="R821" s="7">
        <v>43151</v>
      </c>
      <c r="S821" s="7">
        <v>43150</v>
      </c>
      <c r="T821" s="6" t="b">
        <v>0</v>
      </c>
      <c r="U821" s="6" t="b">
        <v>0</v>
      </c>
      <c r="V821" s="6" t="s">
        <v>0</v>
      </c>
      <c r="W821" s="6" t="b">
        <v>0</v>
      </c>
      <c r="X821" s="6"/>
      <c r="Y821" s="6" t="s">
        <v>0</v>
      </c>
      <c r="Z821" s="7">
        <v>43122</v>
      </c>
      <c r="AA821" s="5"/>
    </row>
    <row r="822" spans="1:27" x14ac:dyDescent="0.2">
      <c r="D822" s="40" t="s">
        <v>441</v>
      </c>
      <c r="E822" s="5">
        <v>130</v>
      </c>
      <c r="F822" s="6" t="s">
        <v>442</v>
      </c>
      <c r="G822" s="6" t="s">
        <v>443</v>
      </c>
      <c r="H822" s="6" t="s">
        <v>65</v>
      </c>
      <c r="I822" s="6" t="s">
        <v>445</v>
      </c>
      <c r="J822" s="5">
        <v>20</v>
      </c>
      <c r="K822" s="5">
        <v>0</v>
      </c>
      <c r="L822" s="5">
        <v>0.08</v>
      </c>
      <c r="M822" s="5">
        <v>0</v>
      </c>
      <c r="N822" s="7">
        <v>43151</v>
      </c>
      <c r="O822" s="7">
        <v>43151</v>
      </c>
      <c r="P822" s="7">
        <v>43150</v>
      </c>
      <c r="Q822" s="7">
        <v>43150</v>
      </c>
      <c r="R822" s="7">
        <v>43151</v>
      </c>
      <c r="S822" s="7">
        <v>43150</v>
      </c>
      <c r="T822" s="6" t="b">
        <v>0</v>
      </c>
      <c r="U822" s="6" t="b">
        <v>0</v>
      </c>
      <c r="V822" s="6" t="s">
        <v>0</v>
      </c>
      <c r="W822" s="6" t="b">
        <v>0</v>
      </c>
      <c r="X822" s="6"/>
      <c r="Y822" s="6" t="s">
        <v>0</v>
      </c>
      <c r="Z822" s="7">
        <v>43122</v>
      </c>
      <c r="AA822" s="5"/>
    </row>
    <row r="823" spans="1:27" collapsed="1" x14ac:dyDescent="0.2"/>
    <row r="824" spans="1:27" collapsed="1" x14ac:dyDescent="0.2"/>
    <row r="825" spans="1:27" collapsed="1" x14ac:dyDescent="0.2">
      <c r="A825" s="3"/>
    </row>
    <row r="826" spans="1:27" x14ac:dyDescent="0.2">
      <c r="A826" s="2" t="s">
        <v>446</v>
      </c>
    </row>
    <row r="827" spans="1:27" x14ac:dyDescent="0.2">
      <c r="B827" s="3"/>
    </row>
    <row r="828" spans="1:27" x14ac:dyDescent="0.2">
      <c r="B828" s="2" t="s">
        <v>447</v>
      </c>
    </row>
    <row r="829" spans="1:27" x14ac:dyDescent="0.2">
      <c r="C829" s="3"/>
    </row>
    <row r="830" spans="1:27" x14ac:dyDescent="0.2">
      <c r="C830" s="2" t="s">
        <v>9</v>
      </c>
    </row>
    <row r="831" spans="1:27" x14ac:dyDescent="0.2">
      <c r="D831" s="3"/>
    </row>
    <row r="832" spans="1:27" ht="16.5" customHeight="1" x14ac:dyDescent="0.2">
      <c r="D832" s="4" t="s">
        <v>14</v>
      </c>
      <c r="E832" s="4" t="s">
        <v>100</v>
      </c>
      <c r="F832" s="4" t="s">
        <v>48</v>
      </c>
      <c r="G832" s="4" t="s">
        <v>22</v>
      </c>
      <c r="H832" s="4" t="s">
        <v>45</v>
      </c>
      <c r="I832" s="4" t="s">
        <v>12</v>
      </c>
      <c r="J832" s="4" t="s">
        <v>24</v>
      </c>
      <c r="K832" s="4" t="s">
        <v>57</v>
      </c>
      <c r="L832" s="4" t="s">
        <v>55</v>
      </c>
      <c r="M832" s="4" t="s">
        <v>54</v>
      </c>
      <c r="N832" s="4" t="s">
        <v>63</v>
      </c>
      <c r="O832" s="4" t="s">
        <v>23</v>
      </c>
      <c r="P832" s="4" t="s">
        <v>17</v>
      </c>
      <c r="Q832" s="4" t="s">
        <v>19</v>
      </c>
      <c r="R832" s="4" t="s">
        <v>20</v>
      </c>
      <c r="S832" s="4" t="s">
        <v>64</v>
      </c>
      <c r="T832" s="4" t="s">
        <v>58</v>
      </c>
      <c r="U832" s="4" t="s">
        <v>13</v>
      </c>
      <c r="V832" s="4" t="s">
        <v>16</v>
      </c>
      <c r="W832" s="4" t="s">
        <v>56</v>
      </c>
      <c r="X832" s="4" t="s">
        <v>18</v>
      </c>
      <c r="Y832" s="4" t="s">
        <v>53</v>
      </c>
      <c r="Z832" s="4" t="s">
        <v>21</v>
      </c>
      <c r="AA832" s="4" t="s">
        <v>101</v>
      </c>
    </row>
    <row r="833" spans="2:27" x14ac:dyDescent="0.2">
      <c r="D833" s="40" t="s">
        <v>157</v>
      </c>
      <c r="E833" s="5">
        <v>50</v>
      </c>
      <c r="F833" s="6" t="s">
        <v>158</v>
      </c>
      <c r="G833" s="6" t="s">
        <v>159</v>
      </c>
      <c r="H833" s="6" t="s">
        <v>43</v>
      </c>
      <c r="I833" s="6" t="s">
        <v>138</v>
      </c>
      <c r="J833" s="5">
        <v>10</v>
      </c>
      <c r="K833" s="5">
        <v>0</v>
      </c>
      <c r="L833" s="5">
        <v>0.1</v>
      </c>
      <c r="M833" s="5">
        <v>0.05</v>
      </c>
      <c r="N833" s="7">
        <v>43131</v>
      </c>
      <c r="O833" s="7">
        <v>43131</v>
      </c>
      <c r="P833" s="7">
        <v>43129</v>
      </c>
      <c r="Q833" s="7">
        <v>43147</v>
      </c>
      <c r="R833" s="7">
        <v>43151</v>
      </c>
      <c r="S833" s="7">
        <v>43129</v>
      </c>
      <c r="T833" s="6" t="b">
        <v>0</v>
      </c>
      <c r="U833" s="6" t="b">
        <v>0</v>
      </c>
      <c r="V833" s="6" t="s">
        <v>0</v>
      </c>
      <c r="W833" s="6" t="b">
        <v>1</v>
      </c>
      <c r="X833" s="6"/>
      <c r="Y833" s="6" t="s">
        <v>0</v>
      </c>
      <c r="Z833" s="7">
        <v>43118</v>
      </c>
      <c r="AA833" s="5"/>
    </row>
    <row r="834" spans="2:27" x14ac:dyDescent="0.2">
      <c r="D834" s="40" t="s">
        <v>157</v>
      </c>
      <c r="E834" s="5">
        <v>60</v>
      </c>
      <c r="F834" s="6" t="s">
        <v>158</v>
      </c>
      <c r="G834" s="6" t="s">
        <v>159</v>
      </c>
      <c r="H834" s="6" t="s">
        <v>38</v>
      </c>
      <c r="I834" s="6" t="s">
        <v>138</v>
      </c>
      <c r="J834" s="5">
        <v>10</v>
      </c>
      <c r="K834" s="5">
        <v>0</v>
      </c>
      <c r="L834" s="5">
        <v>0.25</v>
      </c>
      <c r="M834" s="5">
        <v>0</v>
      </c>
      <c r="N834" s="7">
        <v>43132</v>
      </c>
      <c r="O834" s="7">
        <v>43132</v>
      </c>
      <c r="P834" s="7">
        <v>43130</v>
      </c>
      <c r="Q834" s="7">
        <v>43147</v>
      </c>
      <c r="R834" s="7">
        <v>43151</v>
      </c>
      <c r="S834" s="7">
        <v>43130</v>
      </c>
      <c r="T834" s="6" t="b">
        <v>0</v>
      </c>
      <c r="U834" s="6" t="b">
        <v>0</v>
      </c>
      <c r="V834" s="6" t="s">
        <v>0</v>
      </c>
      <c r="W834" s="6" t="b">
        <v>0</v>
      </c>
      <c r="X834" s="6"/>
      <c r="Y834" s="6" t="s">
        <v>0</v>
      </c>
      <c r="Z834" s="7">
        <v>43118</v>
      </c>
      <c r="AA834" s="5"/>
    </row>
    <row r="835" spans="2:27" x14ac:dyDescent="0.2">
      <c r="D835" s="40" t="s">
        <v>157</v>
      </c>
      <c r="E835" s="5">
        <v>70</v>
      </c>
      <c r="F835" s="6" t="s">
        <v>158</v>
      </c>
      <c r="G835" s="6" t="s">
        <v>159</v>
      </c>
      <c r="H835" s="6" t="s">
        <v>59</v>
      </c>
      <c r="I835" s="6" t="s">
        <v>138</v>
      </c>
      <c r="J835" s="5">
        <v>10</v>
      </c>
      <c r="K835" s="5">
        <v>0</v>
      </c>
      <c r="L835" s="5">
        <v>0</v>
      </c>
      <c r="M835" s="5">
        <v>0</v>
      </c>
      <c r="N835" s="7">
        <v>43132</v>
      </c>
      <c r="O835" s="7">
        <v>43146</v>
      </c>
      <c r="P835" s="7">
        <v>43130</v>
      </c>
      <c r="Q835" s="7">
        <v>43147</v>
      </c>
      <c r="R835" s="7">
        <v>43151</v>
      </c>
      <c r="S835" s="7">
        <v>43130</v>
      </c>
      <c r="T835" s="6" t="b">
        <v>0</v>
      </c>
      <c r="U835" s="6" t="b">
        <v>0</v>
      </c>
      <c r="V835" s="6" t="s">
        <v>0</v>
      </c>
      <c r="W835" s="6" t="b">
        <v>0</v>
      </c>
      <c r="X835" s="6"/>
      <c r="Y835" s="6" t="s">
        <v>0</v>
      </c>
      <c r="Z835" s="7">
        <v>43118</v>
      </c>
      <c r="AA835" s="5"/>
    </row>
    <row r="836" spans="2:27" x14ac:dyDescent="0.2">
      <c r="D836" s="40" t="s">
        <v>157</v>
      </c>
      <c r="E836" s="5">
        <v>80</v>
      </c>
      <c r="F836" s="6" t="s">
        <v>158</v>
      </c>
      <c r="G836" s="6" t="s">
        <v>159</v>
      </c>
      <c r="H836" s="6" t="s">
        <v>39</v>
      </c>
      <c r="I836" s="6" t="s">
        <v>138</v>
      </c>
      <c r="J836" s="5">
        <v>10</v>
      </c>
      <c r="K836" s="5">
        <v>0</v>
      </c>
      <c r="L836" s="5">
        <v>0.25</v>
      </c>
      <c r="M836" s="5">
        <v>0</v>
      </c>
      <c r="N836" s="7">
        <v>43150</v>
      </c>
      <c r="O836" s="7">
        <v>43150</v>
      </c>
      <c r="P836" s="7">
        <v>43145</v>
      </c>
      <c r="Q836" s="7">
        <v>43147</v>
      </c>
      <c r="R836" s="7">
        <v>43151</v>
      </c>
      <c r="S836" s="7">
        <v>43145</v>
      </c>
      <c r="T836" s="6" t="b">
        <v>0</v>
      </c>
      <c r="U836" s="6" t="b">
        <v>0</v>
      </c>
      <c r="V836" s="6" t="s">
        <v>0</v>
      </c>
      <c r="W836" s="6" t="b">
        <v>0</v>
      </c>
      <c r="X836" s="6"/>
      <c r="Y836" s="6" t="s">
        <v>0</v>
      </c>
      <c r="Z836" s="7">
        <v>43118</v>
      </c>
      <c r="AA836" s="5"/>
    </row>
    <row r="837" spans="2:27" x14ac:dyDescent="0.2">
      <c r="D837" s="40" t="s">
        <v>157</v>
      </c>
      <c r="E837" s="5">
        <v>90</v>
      </c>
      <c r="F837" s="6" t="s">
        <v>158</v>
      </c>
      <c r="G837" s="6" t="s">
        <v>159</v>
      </c>
      <c r="H837" s="6" t="s">
        <v>33</v>
      </c>
      <c r="I837" s="6" t="s">
        <v>138</v>
      </c>
      <c r="J837" s="5">
        <v>10</v>
      </c>
      <c r="K837" s="5">
        <v>0</v>
      </c>
      <c r="L837" s="5">
        <v>0.35</v>
      </c>
      <c r="M837" s="5">
        <v>1.93</v>
      </c>
      <c r="N837" s="7">
        <v>43150</v>
      </c>
      <c r="O837" s="7">
        <v>43150</v>
      </c>
      <c r="P837" s="7">
        <v>43145</v>
      </c>
      <c r="Q837" s="7">
        <v>43147</v>
      </c>
      <c r="R837" s="7">
        <v>43151</v>
      </c>
      <c r="S837" s="7">
        <v>43145</v>
      </c>
      <c r="T837" s="6" t="b">
        <v>0</v>
      </c>
      <c r="U837" s="6" t="b">
        <v>0</v>
      </c>
      <c r="V837" s="6" t="s">
        <v>0</v>
      </c>
      <c r="W837" s="6" t="b">
        <v>0</v>
      </c>
      <c r="X837" s="6"/>
      <c r="Y837" s="6" t="s">
        <v>0</v>
      </c>
      <c r="Z837" s="7">
        <v>43118</v>
      </c>
      <c r="AA837" s="5"/>
    </row>
    <row r="838" spans="2:27" x14ac:dyDescent="0.2">
      <c r="D838" s="40" t="s">
        <v>157</v>
      </c>
      <c r="E838" s="5">
        <v>100</v>
      </c>
      <c r="F838" s="6" t="s">
        <v>158</v>
      </c>
      <c r="G838" s="6" t="s">
        <v>159</v>
      </c>
      <c r="H838" s="6" t="s">
        <v>67</v>
      </c>
      <c r="I838" s="6" t="s">
        <v>138</v>
      </c>
      <c r="J838" s="5">
        <v>10</v>
      </c>
      <c r="K838" s="5">
        <v>0</v>
      </c>
      <c r="L838" s="5">
        <v>0.25</v>
      </c>
      <c r="M838" s="5">
        <v>0</v>
      </c>
      <c r="N838" s="7">
        <v>43151</v>
      </c>
      <c r="O838" s="7">
        <v>43151</v>
      </c>
      <c r="P838" s="7">
        <v>43146</v>
      </c>
      <c r="Q838" s="7">
        <v>43147</v>
      </c>
      <c r="R838" s="7">
        <v>43151</v>
      </c>
      <c r="S838" s="7">
        <v>43146</v>
      </c>
      <c r="T838" s="6" t="b">
        <v>0</v>
      </c>
      <c r="U838" s="6" t="b">
        <v>0</v>
      </c>
      <c r="V838" s="6" t="s">
        <v>0</v>
      </c>
      <c r="W838" s="6" t="b">
        <v>0</v>
      </c>
      <c r="X838" s="6"/>
      <c r="Y838" s="6" t="s">
        <v>0</v>
      </c>
      <c r="Z838" s="7">
        <v>43118</v>
      </c>
      <c r="AA838" s="5"/>
    </row>
    <row r="839" spans="2:27" x14ac:dyDescent="0.2">
      <c r="D839" s="40" t="s">
        <v>157</v>
      </c>
      <c r="E839" s="5">
        <v>110</v>
      </c>
      <c r="F839" s="6" t="s">
        <v>158</v>
      </c>
      <c r="G839" s="6" t="s">
        <v>159</v>
      </c>
      <c r="H839" s="6" t="s">
        <v>65</v>
      </c>
      <c r="I839" s="6" t="s">
        <v>138</v>
      </c>
      <c r="J839" s="5">
        <v>10</v>
      </c>
      <c r="K839" s="5">
        <v>0</v>
      </c>
      <c r="L839" s="5">
        <v>0.08</v>
      </c>
      <c r="M839" s="5">
        <v>0</v>
      </c>
      <c r="N839" s="7">
        <v>43151</v>
      </c>
      <c r="O839" s="7">
        <v>43151</v>
      </c>
      <c r="P839" s="7">
        <v>43146</v>
      </c>
      <c r="Q839" s="7">
        <v>43147</v>
      </c>
      <c r="R839" s="7">
        <v>43151</v>
      </c>
      <c r="S839" s="7">
        <v>43146</v>
      </c>
      <c r="T839" s="6" t="b">
        <v>0</v>
      </c>
      <c r="U839" s="6" t="b">
        <v>0</v>
      </c>
      <c r="V839" s="6" t="s">
        <v>0</v>
      </c>
      <c r="W839" s="6" t="b">
        <v>0</v>
      </c>
      <c r="X839" s="6"/>
      <c r="Y839" s="6" t="s">
        <v>0</v>
      </c>
      <c r="Z839" s="7">
        <v>43118</v>
      </c>
      <c r="AA839" s="5"/>
    </row>
    <row r="840" spans="2:27" collapsed="1" x14ac:dyDescent="0.2"/>
    <row r="841" spans="2:27" collapsed="1" x14ac:dyDescent="0.2">
      <c r="B841" s="3"/>
    </row>
    <row r="842" spans="2:27" x14ac:dyDescent="0.2">
      <c r="B842" s="2" t="s">
        <v>448</v>
      </c>
    </row>
    <row r="843" spans="2:27" x14ac:dyDescent="0.2">
      <c r="C843" s="3"/>
    </row>
    <row r="844" spans="2:27" x14ac:dyDescent="0.2">
      <c r="C844" s="2" t="s">
        <v>7</v>
      </c>
    </row>
    <row r="845" spans="2:27" x14ac:dyDescent="0.2">
      <c r="D845" s="3"/>
    </row>
    <row r="846" spans="2:27" ht="16.5" customHeight="1" x14ac:dyDescent="0.2">
      <c r="D846" s="4" t="s">
        <v>14</v>
      </c>
      <c r="E846" s="4" t="s">
        <v>100</v>
      </c>
      <c r="F846" s="4" t="s">
        <v>48</v>
      </c>
      <c r="G846" s="4" t="s">
        <v>22</v>
      </c>
      <c r="H846" s="4" t="s">
        <v>45</v>
      </c>
      <c r="I846" s="4" t="s">
        <v>12</v>
      </c>
      <c r="J846" s="4" t="s">
        <v>24</v>
      </c>
      <c r="K846" s="4" t="s">
        <v>57</v>
      </c>
      <c r="L846" s="4" t="s">
        <v>55</v>
      </c>
      <c r="M846" s="4" t="s">
        <v>54</v>
      </c>
      <c r="N846" s="4" t="s">
        <v>63</v>
      </c>
      <c r="O846" s="4" t="s">
        <v>23</v>
      </c>
      <c r="P846" s="4" t="s">
        <v>17</v>
      </c>
      <c r="Q846" s="4" t="s">
        <v>19</v>
      </c>
      <c r="R846" s="4" t="s">
        <v>20</v>
      </c>
      <c r="S846" s="4" t="s">
        <v>64</v>
      </c>
      <c r="T846" s="4" t="s">
        <v>58</v>
      </c>
      <c r="U846" s="4" t="s">
        <v>13</v>
      </c>
      <c r="V846" s="4" t="s">
        <v>16</v>
      </c>
      <c r="W846" s="4" t="s">
        <v>56</v>
      </c>
      <c r="X846" s="4" t="s">
        <v>18</v>
      </c>
      <c r="Y846" s="4" t="s">
        <v>53</v>
      </c>
      <c r="Z846" s="4" t="s">
        <v>21</v>
      </c>
      <c r="AA846" s="4" t="s">
        <v>101</v>
      </c>
    </row>
    <row r="847" spans="2:27" x14ac:dyDescent="0.2">
      <c r="D847" s="40" t="s">
        <v>449</v>
      </c>
      <c r="E847" s="5">
        <v>60</v>
      </c>
      <c r="F847" s="6" t="s">
        <v>450</v>
      </c>
      <c r="G847" s="6" t="s">
        <v>451</v>
      </c>
      <c r="H847" s="6" t="s">
        <v>59</v>
      </c>
      <c r="I847" s="6" t="s">
        <v>138</v>
      </c>
      <c r="J847" s="5">
        <v>10</v>
      </c>
      <c r="K847" s="5">
        <v>0</v>
      </c>
      <c r="L847" s="5">
        <v>0</v>
      </c>
      <c r="M847" s="5">
        <v>0</v>
      </c>
      <c r="N847" s="7">
        <v>43131</v>
      </c>
      <c r="O847" s="7">
        <v>43145</v>
      </c>
      <c r="P847" s="7">
        <v>43130</v>
      </c>
      <c r="Q847" s="7">
        <v>43147</v>
      </c>
      <c r="R847" s="7">
        <v>43150</v>
      </c>
      <c r="S847" s="7">
        <v>43130</v>
      </c>
      <c r="T847" s="6" t="b">
        <v>0</v>
      </c>
      <c r="U847" s="6" t="b">
        <v>0</v>
      </c>
      <c r="V847" s="6" t="s">
        <v>0</v>
      </c>
      <c r="W847" s="6" t="b">
        <v>1</v>
      </c>
      <c r="X847" s="6"/>
      <c r="Y847" s="6" t="s">
        <v>0</v>
      </c>
      <c r="Z847" s="7">
        <v>43118</v>
      </c>
      <c r="AA847" s="5"/>
    </row>
    <row r="848" spans="2:27" x14ac:dyDescent="0.2">
      <c r="D848" s="40" t="s">
        <v>449</v>
      </c>
      <c r="E848" s="5">
        <v>70</v>
      </c>
      <c r="F848" s="6" t="s">
        <v>450</v>
      </c>
      <c r="G848" s="6" t="s">
        <v>451</v>
      </c>
      <c r="H848" s="6" t="s">
        <v>39</v>
      </c>
      <c r="I848" s="6" t="s">
        <v>138</v>
      </c>
      <c r="J848" s="5">
        <v>10</v>
      </c>
      <c r="K848" s="5">
        <v>0</v>
      </c>
      <c r="L848" s="5">
        <v>0.25</v>
      </c>
      <c r="M848" s="5">
        <v>0</v>
      </c>
      <c r="N848" s="7">
        <v>43146</v>
      </c>
      <c r="O848" s="7">
        <v>43146</v>
      </c>
      <c r="P848" s="7">
        <v>43145</v>
      </c>
      <c r="Q848" s="7">
        <v>43147</v>
      </c>
      <c r="R848" s="7">
        <v>43150</v>
      </c>
      <c r="S848" s="7">
        <v>43145</v>
      </c>
      <c r="T848" s="6" t="b">
        <v>0</v>
      </c>
      <c r="U848" s="6" t="b">
        <v>0</v>
      </c>
      <c r="V848" s="6" t="s">
        <v>0</v>
      </c>
      <c r="W848" s="6" t="b">
        <v>0</v>
      </c>
      <c r="X848" s="6"/>
      <c r="Y848" s="6" t="s">
        <v>0</v>
      </c>
      <c r="Z848" s="7">
        <v>43118</v>
      </c>
      <c r="AA848" s="5"/>
    </row>
    <row r="849" spans="2:27" x14ac:dyDescent="0.2">
      <c r="D849" s="40" t="s">
        <v>449</v>
      </c>
      <c r="E849" s="5">
        <v>80</v>
      </c>
      <c r="F849" s="6" t="s">
        <v>450</v>
      </c>
      <c r="G849" s="6" t="s">
        <v>451</v>
      </c>
      <c r="H849" s="6" t="s">
        <v>33</v>
      </c>
      <c r="I849" s="6" t="s">
        <v>138</v>
      </c>
      <c r="J849" s="5">
        <v>10</v>
      </c>
      <c r="K849" s="5">
        <v>0</v>
      </c>
      <c r="L849" s="5">
        <v>0.28000000000000003</v>
      </c>
      <c r="M849" s="5">
        <v>0.14000000000000001</v>
      </c>
      <c r="N849" s="7">
        <v>43146</v>
      </c>
      <c r="O849" s="7">
        <v>43146</v>
      </c>
      <c r="P849" s="7">
        <v>43145</v>
      </c>
      <c r="Q849" s="7">
        <v>43147</v>
      </c>
      <c r="R849" s="7">
        <v>43150</v>
      </c>
      <c r="S849" s="7">
        <v>43145</v>
      </c>
      <c r="T849" s="6" t="b">
        <v>0</v>
      </c>
      <c r="U849" s="6" t="b">
        <v>0</v>
      </c>
      <c r="V849" s="6" t="s">
        <v>0</v>
      </c>
      <c r="W849" s="6" t="b">
        <v>0</v>
      </c>
      <c r="X849" s="6"/>
      <c r="Y849" s="6" t="s">
        <v>0</v>
      </c>
      <c r="Z849" s="7">
        <v>43118</v>
      </c>
      <c r="AA849" s="5"/>
    </row>
    <row r="850" spans="2:27" x14ac:dyDescent="0.2">
      <c r="D850" s="40" t="s">
        <v>449</v>
      </c>
      <c r="E850" s="5">
        <v>90</v>
      </c>
      <c r="F850" s="6" t="s">
        <v>450</v>
      </c>
      <c r="G850" s="6" t="s">
        <v>451</v>
      </c>
      <c r="H850" s="6" t="s">
        <v>67</v>
      </c>
      <c r="I850" s="6" t="s">
        <v>138</v>
      </c>
      <c r="J850" s="5">
        <v>10</v>
      </c>
      <c r="K850" s="5">
        <v>0</v>
      </c>
      <c r="L850" s="5">
        <v>0.25</v>
      </c>
      <c r="M850" s="5">
        <v>0</v>
      </c>
      <c r="N850" s="7">
        <v>43150</v>
      </c>
      <c r="O850" s="7">
        <v>43150</v>
      </c>
      <c r="P850" s="7">
        <v>43146</v>
      </c>
      <c r="Q850" s="7">
        <v>43147</v>
      </c>
      <c r="R850" s="7">
        <v>43150</v>
      </c>
      <c r="S850" s="7">
        <v>43146</v>
      </c>
      <c r="T850" s="6" t="b">
        <v>0</v>
      </c>
      <c r="U850" s="6" t="b">
        <v>0</v>
      </c>
      <c r="V850" s="6" t="s">
        <v>0</v>
      </c>
      <c r="W850" s="6" t="b">
        <v>0</v>
      </c>
      <c r="X850" s="6"/>
      <c r="Y850" s="6" t="s">
        <v>0</v>
      </c>
      <c r="Z850" s="7">
        <v>43118</v>
      </c>
      <c r="AA850" s="5"/>
    </row>
    <row r="851" spans="2:27" x14ac:dyDescent="0.2">
      <c r="D851" s="40" t="s">
        <v>449</v>
      </c>
      <c r="E851" s="5">
        <v>100</v>
      </c>
      <c r="F851" s="6" t="s">
        <v>450</v>
      </c>
      <c r="G851" s="6" t="s">
        <v>451</v>
      </c>
      <c r="H851" s="6" t="s">
        <v>65</v>
      </c>
      <c r="I851" s="6" t="s">
        <v>138</v>
      </c>
      <c r="J851" s="5">
        <v>10</v>
      </c>
      <c r="K851" s="5">
        <v>0</v>
      </c>
      <c r="L851" s="5">
        <v>0.08</v>
      </c>
      <c r="M851" s="5">
        <v>0</v>
      </c>
      <c r="N851" s="7">
        <v>43150</v>
      </c>
      <c r="O851" s="7">
        <v>43150</v>
      </c>
      <c r="P851" s="7">
        <v>43146</v>
      </c>
      <c r="Q851" s="7">
        <v>43147</v>
      </c>
      <c r="R851" s="7">
        <v>43150</v>
      </c>
      <c r="S851" s="7">
        <v>43146</v>
      </c>
      <c r="T851" s="6" t="b">
        <v>0</v>
      </c>
      <c r="U851" s="6" t="b">
        <v>0</v>
      </c>
      <c r="V851" s="6" t="s">
        <v>0</v>
      </c>
      <c r="W851" s="6" t="b">
        <v>0</v>
      </c>
      <c r="X851" s="6"/>
      <c r="Y851" s="6" t="s">
        <v>0</v>
      </c>
      <c r="Z851" s="7">
        <v>43118</v>
      </c>
      <c r="AA851" s="5"/>
    </row>
    <row r="852" spans="2:27" collapsed="1" x14ac:dyDescent="0.2"/>
    <row r="853" spans="2:27" collapsed="1" x14ac:dyDescent="0.2">
      <c r="B853" s="3"/>
    </row>
    <row r="854" spans="2:27" x14ac:dyDescent="0.2">
      <c r="B854" s="2" t="s">
        <v>160</v>
      </c>
    </row>
    <row r="855" spans="2:27" x14ac:dyDescent="0.2">
      <c r="C855" s="3"/>
    </row>
    <row r="856" spans="2:27" x14ac:dyDescent="0.2">
      <c r="C856" s="2" t="s">
        <v>9</v>
      </c>
    </row>
    <row r="857" spans="2:27" x14ac:dyDescent="0.2">
      <c r="D857" s="3"/>
    </row>
    <row r="858" spans="2:27" ht="16.5" customHeight="1" x14ac:dyDescent="0.2">
      <c r="D858" s="4" t="s">
        <v>14</v>
      </c>
      <c r="E858" s="4" t="s">
        <v>100</v>
      </c>
      <c r="F858" s="4" t="s">
        <v>48</v>
      </c>
      <c r="G858" s="4" t="s">
        <v>22</v>
      </c>
      <c r="H858" s="4" t="s">
        <v>45</v>
      </c>
      <c r="I858" s="4" t="s">
        <v>12</v>
      </c>
      <c r="J858" s="4" t="s">
        <v>24</v>
      </c>
      <c r="K858" s="4" t="s">
        <v>57</v>
      </c>
      <c r="L858" s="4" t="s">
        <v>55</v>
      </c>
      <c r="M858" s="4" t="s">
        <v>54</v>
      </c>
      <c r="N858" s="4" t="s">
        <v>63</v>
      </c>
      <c r="O858" s="4" t="s">
        <v>23</v>
      </c>
      <c r="P858" s="4" t="s">
        <v>17</v>
      </c>
      <c r="Q858" s="4" t="s">
        <v>19</v>
      </c>
      <c r="R858" s="4" t="s">
        <v>20</v>
      </c>
      <c r="S858" s="4" t="s">
        <v>64</v>
      </c>
      <c r="T858" s="4" t="s">
        <v>58</v>
      </c>
      <c r="U858" s="4" t="s">
        <v>13</v>
      </c>
      <c r="V858" s="4" t="s">
        <v>16</v>
      </c>
      <c r="W858" s="4" t="s">
        <v>56</v>
      </c>
      <c r="X858" s="4" t="s">
        <v>18</v>
      </c>
      <c r="Y858" s="4" t="s">
        <v>53</v>
      </c>
      <c r="Z858" s="4" t="s">
        <v>21</v>
      </c>
      <c r="AA858" s="4" t="s">
        <v>101</v>
      </c>
    </row>
    <row r="859" spans="2:27" x14ac:dyDescent="0.2">
      <c r="D859" s="40" t="s">
        <v>135</v>
      </c>
      <c r="E859" s="5">
        <v>50</v>
      </c>
      <c r="F859" s="6" t="s">
        <v>136</v>
      </c>
      <c r="G859" s="6" t="s">
        <v>137</v>
      </c>
      <c r="H859" s="6" t="s">
        <v>35</v>
      </c>
      <c r="I859" s="6" t="s">
        <v>138</v>
      </c>
      <c r="J859" s="5">
        <v>10</v>
      </c>
      <c r="K859" s="5">
        <v>4</v>
      </c>
      <c r="L859" s="5">
        <v>0.25</v>
      </c>
      <c r="M859" s="5">
        <v>0.37</v>
      </c>
      <c r="N859" s="7">
        <v>43131</v>
      </c>
      <c r="O859" s="7">
        <v>43131</v>
      </c>
      <c r="P859" s="7">
        <v>43129</v>
      </c>
      <c r="Q859" s="7">
        <v>43147</v>
      </c>
      <c r="R859" s="7">
        <v>43151</v>
      </c>
      <c r="S859" s="7">
        <v>43129</v>
      </c>
      <c r="T859" s="6" t="b">
        <v>0</v>
      </c>
      <c r="U859" s="6" t="b">
        <v>0</v>
      </c>
      <c r="V859" s="6" t="s">
        <v>0</v>
      </c>
      <c r="W859" s="6" t="b">
        <v>1</v>
      </c>
      <c r="X859" s="6"/>
      <c r="Y859" s="6" t="s">
        <v>0</v>
      </c>
      <c r="Z859" s="7">
        <v>43118</v>
      </c>
      <c r="AA859" s="5"/>
    </row>
    <row r="860" spans="2:27" x14ac:dyDescent="0.2">
      <c r="D860" s="40" t="s">
        <v>135</v>
      </c>
      <c r="E860" s="5">
        <v>60</v>
      </c>
      <c r="F860" s="6" t="s">
        <v>136</v>
      </c>
      <c r="G860" s="6" t="s">
        <v>137</v>
      </c>
      <c r="H860" s="6" t="s">
        <v>38</v>
      </c>
      <c r="I860" s="6" t="s">
        <v>138</v>
      </c>
      <c r="J860" s="5">
        <v>10</v>
      </c>
      <c r="K860" s="5">
        <v>0</v>
      </c>
      <c r="L860" s="5">
        <v>0.25</v>
      </c>
      <c r="M860" s="5">
        <v>0</v>
      </c>
      <c r="N860" s="7">
        <v>43132</v>
      </c>
      <c r="O860" s="7">
        <v>43132</v>
      </c>
      <c r="P860" s="7">
        <v>43130</v>
      </c>
      <c r="Q860" s="7">
        <v>43147</v>
      </c>
      <c r="R860" s="7">
        <v>43151</v>
      </c>
      <c r="S860" s="7">
        <v>43130</v>
      </c>
      <c r="T860" s="6" t="b">
        <v>0</v>
      </c>
      <c r="U860" s="6" t="b">
        <v>0</v>
      </c>
      <c r="V860" s="6" t="s">
        <v>0</v>
      </c>
      <c r="W860" s="6" t="b">
        <v>0</v>
      </c>
      <c r="X860" s="6"/>
      <c r="Y860" s="6" t="s">
        <v>0</v>
      </c>
      <c r="Z860" s="7">
        <v>43118</v>
      </c>
      <c r="AA860" s="5"/>
    </row>
    <row r="861" spans="2:27" x14ac:dyDescent="0.2">
      <c r="D861" s="40" t="s">
        <v>135</v>
      </c>
      <c r="E861" s="5">
        <v>70</v>
      </c>
      <c r="F861" s="6" t="s">
        <v>136</v>
      </c>
      <c r="G861" s="6" t="s">
        <v>137</v>
      </c>
      <c r="H861" s="6" t="s">
        <v>59</v>
      </c>
      <c r="I861" s="6" t="s">
        <v>138</v>
      </c>
      <c r="J861" s="5">
        <v>10</v>
      </c>
      <c r="K861" s="5">
        <v>0</v>
      </c>
      <c r="L861" s="5">
        <v>0</v>
      </c>
      <c r="M861" s="5">
        <v>0</v>
      </c>
      <c r="N861" s="7">
        <v>43132</v>
      </c>
      <c r="O861" s="7">
        <v>43146</v>
      </c>
      <c r="P861" s="7">
        <v>43130</v>
      </c>
      <c r="Q861" s="7">
        <v>43147</v>
      </c>
      <c r="R861" s="7">
        <v>43151</v>
      </c>
      <c r="S861" s="7">
        <v>43130</v>
      </c>
      <c r="T861" s="6" t="b">
        <v>0</v>
      </c>
      <c r="U861" s="6" t="b">
        <v>0</v>
      </c>
      <c r="V861" s="6" t="s">
        <v>0</v>
      </c>
      <c r="W861" s="6" t="b">
        <v>0</v>
      </c>
      <c r="X861" s="6"/>
      <c r="Y861" s="6" t="s">
        <v>0</v>
      </c>
      <c r="Z861" s="7">
        <v>43118</v>
      </c>
      <c r="AA861" s="5"/>
    </row>
    <row r="862" spans="2:27" x14ac:dyDescent="0.2">
      <c r="D862" s="40" t="s">
        <v>135</v>
      </c>
      <c r="E862" s="5">
        <v>80</v>
      </c>
      <c r="F862" s="6" t="s">
        <v>136</v>
      </c>
      <c r="G862" s="6" t="s">
        <v>137</v>
      </c>
      <c r="H862" s="6" t="s">
        <v>39</v>
      </c>
      <c r="I862" s="6" t="s">
        <v>138</v>
      </c>
      <c r="J862" s="5">
        <v>10</v>
      </c>
      <c r="K862" s="5">
        <v>0</v>
      </c>
      <c r="L862" s="5">
        <v>0</v>
      </c>
      <c r="M862" s="5">
        <v>0</v>
      </c>
      <c r="N862" s="7">
        <v>43147</v>
      </c>
      <c r="O862" s="7">
        <v>43147</v>
      </c>
      <c r="P862" s="7">
        <v>43145</v>
      </c>
      <c r="Q862" s="7">
        <v>43147</v>
      </c>
      <c r="R862" s="7">
        <v>43151</v>
      </c>
      <c r="S862" s="7">
        <v>43145</v>
      </c>
      <c r="T862" s="6" t="b">
        <v>0</v>
      </c>
      <c r="U862" s="6" t="b">
        <v>0</v>
      </c>
      <c r="V862" s="6" t="s">
        <v>0</v>
      </c>
      <c r="W862" s="6" t="b">
        <v>0</v>
      </c>
      <c r="X862" s="6"/>
      <c r="Y862" s="6" t="s">
        <v>0</v>
      </c>
      <c r="Z862" s="7">
        <v>43118</v>
      </c>
      <c r="AA862" s="5"/>
    </row>
    <row r="863" spans="2:27" x14ac:dyDescent="0.2">
      <c r="D863" s="40" t="s">
        <v>135</v>
      </c>
      <c r="E863" s="5">
        <v>90</v>
      </c>
      <c r="F863" s="6" t="s">
        <v>136</v>
      </c>
      <c r="G863" s="6" t="s">
        <v>137</v>
      </c>
      <c r="H863" s="6" t="s">
        <v>33</v>
      </c>
      <c r="I863" s="6" t="s">
        <v>138</v>
      </c>
      <c r="J863" s="5">
        <v>10</v>
      </c>
      <c r="K863" s="5">
        <v>0</v>
      </c>
      <c r="L863" s="5">
        <v>0.22</v>
      </c>
      <c r="M863" s="5">
        <v>0.17</v>
      </c>
      <c r="N863" s="7">
        <v>43150</v>
      </c>
      <c r="O863" s="7">
        <v>43150</v>
      </c>
      <c r="P863" s="7">
        <v>43145</v>
      </c>
      <c r="Q863" s="7">
        <v>43147</v>
      </c>
      <c r="R863" s="7">
        <v>43151</v>
      </c>
      <c r="S863" s="7">
        <v>43145</v>
      </c>
      <c r="T863" s="6" t="b">
        <v>0</v>
      </c>
      <c r="U863" s="6" t="b">
        <v>0</v>
      </c>
      <c r="V863" s="6" t="s">
        <v>0</v>
      </c>
      <c r="W863" s="6" t="b">
        <v>0</v>
      </c>
      <c r="X863" s="6"/>
      <c r="Y863" s="6" t="s">
        <v>0</v>
      </c>
      <c r="Z863" s="7">
        <v>43118</v>
      </c>
      <c r="AA863" s="5"/>
    </row>
    <row r="864" spans="2:27" x14ac:dyDescent="0.2">
      <c r="D864" s="40" t="s">
        <v>135</v>
      </c>
      <c r="E864" s="5">
        <v>100</v>
      </c>
      <c r="F864" s="6" t="s">
        <v>136</v>
      </c>
      <c r="G864" s="6" t="s">
        <v>137</v>
      </c>
      <c r="H864" s="6" t="s">
        <v>67</v>
      </c>
      <c r="I864" s="6" t="s">
        <v>138</v>
      </c>
      <c r="J864" s="5">
        <v>10</v>
      </c>
      <c r="K864" s="5">
        <v>0</v>
      </c>
      <c r="L864" s="5">
        <v>0.25</v>
      </c>
      <c r="M864" s="5">
        <v>0</v>
      </c>
      <c r="N864" s="7">
        <v>43151</v>
      </c>
      <c r="O864" s="7">
        <v>43151</v>
      </c>
      <c r="P864" s="7">
        <v>43146</v>
      </c>
      <c r="Q864" s="7">
        <v>43147</v>
      </c>
      <c r="R864" s="7">
        <v>43151</v>
      </c>
      <c r="S864" s="7">
        <v>43146</v>
      </c>
      <c r="T864" s="6" t="b">
        <v>0</v>
      </c>
      <c r="U864" s="6" t="b">
        <v>0</v>
      </c>
      <c r="V864" s="6" t="s">
        <v>0</v>
      </c>
      <c r="W864" s="6" t="b">
        <v>0</v>
      </c>
      <c r="X864" s="6"/>
      <c r="Y864" s="6" t="s">
        <v>0</v>
      </c>
      <c r="Z864" s="7">
        <v>43118</v>
      </c>
      <c r="AA864" s="5"/>
    </row>
    <row r="865" spans="2:27" x14ac:dyDescent="0.2">
      <c r="D865" s="40" t="s">
        <v>135</v>
      </c>
      <c r="E865" s="5">
        <v>110</v>
      </c>
      <c r="F865" s="6" t="s">
        <v>136</v>
      </c>
      <c r="G865" s="6" t="s">
        <v>137</v>
      </c>
      <c r="H865" s="6" t="s">
        <v>65</v>
      </c>
      <c r="I865" s="6" t="s">
        <v>138</v>
      </c>
      <c r="J865" s="5">
        <v>10</v>
      </c>
      <c r="K865" s="5">
        <v>0</v>
      </c>
      <c r="L865" s="5">
        <v>0.08</v>
      </c>
      <c r="M865" s="5">
        <v>0</v>
      </c>
      <c r="N865" s="7">
        <v>43151</v>
      </c>
      <c r="O865" s="7">
        <v>43151</v>
      </c>
      <c r="P865" s="7">
        <v>43146</v>
      </c>
      <c r="Q865" s="7">
        <v>43147</v>
      </c>
      <c r="R865" s="7">
        <v>43151</v>
      </c>
      <c r="S865" s="7">
        <v>43146</v>
      </c>
      <c r="T865" s="6" t="b">
        <v>0</v>
      </c>
      <c r="U865" s="6" t="b">
        <v>0</v>
      </c>
      <c r="V865" s="6" t="s">
        <v>0</v>
      </c>
      <c r="W865" s="6" t="b">
        <v>0</v>
      </c>
      <c r="X865" s="6"/>
      <c r="Y865" s="6" t="s">
        <v>0</v>
      </c>
      <c r="Z865" s="7">
        <v>43118</v>
      </c>
      <c r="AA865" s="5"/>
    </row>
    <row r="866" spans="2:27" collapsed="1" x14ac:dyDescent="0.2"/>
    <row r="867" spans="2:27" collapsed="1" x14ac:dyDescent="0.2">
      <c r="B867" s="3"/>
    </row>
    <row r="868" spans="2:27" x14ac:dyDescent="0.2">
      <c r="B868" s="2" t="s">
        <v>452</v>
      </c>
    </row>
    <row r="869" spans="2:27" x14ac:dyDescent="0.2">
      <c r="C869" s="3"/>
    </row>
    <row r="870" spans="2:27" x14ac:dyDescent="0.2">
      <c r="C870" s="2" t="s">
        <v>453</v>
      </c>
    </row>
    <row r="871" spans="2:27" x14ac:dyDescent="0.2">
      <c r="D871" s="3"/>
    </row>
    <row r="872" spans="2:27" ht="16.5" customHeight="1" x14ac:dyDescent="0.2">
      <c r="D872" s="4" t="s">
        <v>14</v>
      </c>
      <c r="E872" s="4" t="s">
        <v>100</v>
      </c>
      <c r="F872" s="4" t="s">
        <v>48</v>
      </c>
      <c r="G872" s="4" t="s">
        <v>22</v>
      </c>
      <c r="H872" s="4" t="s">
        <v>45</v>
      </c>
      <c r="I872" s="4" t="s">
        <v>12</v>
      </c>
      <c r="J872" s="4" t="s">
        <v>24</v>
      </c>
      <c r="K872" s="4" t="s">
        <v>57</v>
      </c>
      <c r="L872" s="4" t="s">
        <v>55</v>
      </c>
      <c r="M872" s="4" t="s">
        <v>54</v>
      </c>
      <c r="N872" s="4" t="s">
        <v>63</v>
      </c>
      <c r="O872" s="4" t="s">
        <v>23</v>
      </c>
      <c r="P872" s="4" t="s">
        <v>17</v>
      </c>
      <c r="Q872" s="4" t="s">
        <v>19</v>
      </c>
      <c r="R872" s="4" t="s">
        <v>20</v>
      </c>
      <c r="S872" s="4" t="s">
        <v>64</v>
      </c>
      <c r="T872" s="4" t="s">
        <v>58</v>
      </c>
      <c r="U872" s="4" t="s">
        <v>13</v>
      </c>
      <c r="V872" s="4" t="s">
        <v>16</v>
      </c>
      <c r="W872" s="4" t="s">
        <v>56</v>
      </c>
      <c r="X872" s="4" t="s">
        <v>18</v>
      </c>
      <c r="Y872" s="4" t="s">
        <v>53</v>
      </c>
      <c r="Z872" s="4" t="s">
        <v>21</v>
      </c>
      <c r="AA872" s="4" t="s">
        <v>101</v>
      </c>
    </row>
    <row r="873" spans="2:27" x14ac:dyDescent="0.2">
      <c r="D873" s="40" t="s">
        <v>454</v>
      </c>
      <c r="E873" s="5">
        <v>20</v>
      </c>
      <c r="F873" s="6" t="s">
        <v>455</v>
      </c>
      <c r="G873" s="6" t="s">
        <v>456</v>
      </c>
      <c r="H873" s="6" t="s">
        <v>30</v>
      </c>
      <c r="I873" s="6" t="s">
        <v>457</v>
      </c>
      <c r="J873" s="5">
        <v>15</v>
      </c>
      <c r="K873" s="5">
        <v>0</v>
      </c>
      <c r="L873" s="5">
        <v>0</v>
      </c>
      <c r="M873" s="5">
        <v>0.4</v>
      </c>
      <c r="N873" s="7">
        <v>43131</v>
      </c>
      <c r="O873" s="7">
        <v>43131</v>
      </c>
      <c r="P873" s="7">
        <v>43130</v>
      </c>
      <c r="Q873" s="7">
        <v>43153</v>
      </c>
      <c r="R873" s="7">
        <v>43157</v>
      </c>
      <c r="S873" s="7">
        <v>43130</v>
      </c>
      <c r="T873" s="6" t="b">
        <v>0</v>
      </c>
      <c r="U873" s="6" t="b">
        <v>0</v>
      </c>
      <c r="V873" s="6" t="s">
        <v>0</v>
      </c>
      <c r="W873" s="6" t="b">
        <v>1</v>
      </c>
      <c r="X873" s="6"/>
      <c r="Y873" s="6" t="s">
        <v>0</v>
      </c>
      <c r="Z873" s="7">
        <v>43129</v>
      </c>
      <c r="AA873" s="5"/>
    </row>
    <row r="874" spans="2:27" x14ac:dyDescent="0.2">
      <c r="D874" s="40" t="s">
        <v>454</v>
      </c>
      <c r="E874" s="5">
        <v>30</v>
      </c>
      <c r="F874" s="6" t="s">
        <v>455</v>
      </c>
      <c r="G874" s="6" t="s">
        <v>456</v>
      </c>
      <c r="H874" s="6" t="s">
        <v>444</v>
      </c>
      <c r="I874" s="6" t="s">
        <v>457</v>
      </c>
      <c r="J874" s="5">
        <v>15</v>
      </c>
      <c r="K874" s="5">
        <v>0</v>
      </c>
      <c r="L874" s="5">
        <v>0.4</v>
      </c>
      <c r="M874" s="5">
        <v>1</v>
      </c>
      <c r="N874" s="7">
        <v>43132</v>
      </c>
      <c r="O874" s="7">
        <v>43132</v>
      </c>
      <c r="P874" s="7">
        <v>43131</v>
      </c>
      <c r="Q874" s="7">
        <v>43153</v>
      </c>
      <c r="R874" s="7">
        <v>43157</v>
      </c>
      <c r="S874" s="7">
        <v>43131</v>
      </c>
      <c r="T874" s="6" t="b">
        <v>0</v>
      </c>
      <c r="U874" s="6" t="b">
        <v>0</v>
      </c>
      <c r="V874" s="6" t="s">
        <v>0</v>
      </c>
      <c r="W874" s="6" t="b">
        <v>0</v>
      </c>
      <c r="X874" s="6"/>
      <c r="Y874" s="6" t="s">
        <v>0</v>
      </c>
      <c r="Z874" s="7">
        <v>43129</v>
      </c>
      <c r="AA874" s="5"/>
    </row>
    <row r="875" spans="2:27" x14ac:dyDescent="0.2">
      <c r="D875" s="40" t="s">
        <v>454</v>
      </c>
      <c r="E875" s="5">
        <v>40</v>
      </c>
      <c r="F875" s="6" t="s">
        <v>455</v>
      </c>
      <c r="G875" s="6" t="s">
        <v>456</v>
      </c>
      <c r="H875" s="6" t="s">
        <v>43</v>
      </c>
      <c r="I875" s="6" t="s">
        <v>457</v>
      </c>
      <c r="J875" s="5">
        <v>15</v>
      </c>
      <c r="K875" s="5">
        <v>0</v>
      </c>
      <c r="L875" s="5">
        <v>0.11</v>
      </c>
      <c r="M875" s="5">
        <v>0.15</v>
      </c>
      <c r="N875" s="7">
        <v>43136</v>
      </c>
      <c r="O875" s="7">
        <v>43136</v>
      </c>
      <c r="P875" s="7">
        <v>43132</v>
      </c>
      <c r="Q875" s="7">
        <v>43153</v>
      </c>
      <c r="R875" s="7">
        <v>43157</v>
      </c>
      <c r="S875" s="7">
        <v>43132</v>
      </c>
      <c r="T875" s="6" t="b">
        <v>0</v>
      </c>
      <c r="U875" s="6" t="b">
        <v>0</v>
      </c>
      <c r="V875" s="6" t="s">
        <v>0</v>
      </c>
      <c r="W875" s="6" t="b">
        <v>0</v>
      </c>
      <c r="X875" s="6"/>
      <c r="Y875" s="6" t="s">
        <v>0</v>
      </c>
      <c r="Z875" s="7">
        <v>43129</v>
      </c>
      <c r="AA875" s="5"/>
    </row>
    <row r="876" spans="2:27" x14ac:dyDescent="0.2">
      <c r="D876" s="40" t="s">
        <v>454</v>
      </c>
      <c r="E876" s="5">
        <v>50</v>
      </c>
      <c r="F876" s="6" t="s">
        <v>455</v>
      </c>
      <c r="G876" s="6" t="s">
        <v>456</v>
      </c>
      <c r="H876" s="6" t="s">
        <v>34</v>
      </c>
      <c r="I876" s="6" t="s">
        <v>457</v>
      </c>
      <c r="J876" s="5">
        <v>15</v>
      </c>
      <c r="K876" s="5">
        <v>0</v>
      </c>
      <c r="L876" s="5">
        <v>0.32</v>
      </c>
      <c r="M876" s="5">
        <v>0.61</v>
      </c>
      <c r="N876" s="7">
        <v>43137</v>
      </c>
      <c r="O876" s="7">
        <v>43137</v>
      </c>
      <c r="P876" s="7">
        <v>43136</v>
      </c>
      <c r="Q876" s="7">
        <v>43153</v>
      </c>
      <c r="R876" s="7">
        <v>43157</v>
      </c>
      <c r="S876" s="7">
        <v>43136</v>
      </c>
      <c r="T876" s="6" t="b">
        <v>0</v>
      </c>
      <c r="U876" s="6" t="b">
        <v>0</v>
      </c>
      <c r="V876" s="6" t="s">
        <v>0</v>
      </c>
      <c r="W876" s="6" t="b">
        <v>0</v>
      </c>
      <c r="X876" s="6"/>
      <c r="Y876" s="6" t="s">
        <v>0</v>
      </c>
      <c r="Z876" s="7">
        <v>43129</v>
      </c>
      <c r="AA876" s="5"/>
    </row>
    <row r="877" spans="2:27" x14ac:dyDescent="0.2">
      <c r="D877" s="40" t="s">
        <v>454</v>
      </c>
      <c r="E877" s="5">
        <v>60</v>
      </c>
      <c r="F877" s="6" t="s">
        <v>455</v>
      </c>
      <c r="G877" s="6" t="s">
        <v>456</v>
      </c>
      <c r="H877" s="6" t="s">
        <v>67</v>
      </c>
      <c r="I877" s="6" t="s">
        <v>457</v>
      </c>
      <c r="J877" s="5">
        <v>15</v>
      </c>
      <c r="K877" s="5">
        <v>0</v>
      </c>
      <c r="L877" s="5">
        <v>0.25</v>
      </c>
      <c r="M877" s="5">
        <v>0</v>
      </c>
      <c r="N877" s="7">
        <v>43138</v>
      </c>
      <c r="O877" s="7">
        <v>43138</v>
      </c>
      <c r="P877" s="7">
        <v>43137</v>
      </c>
      <c r="Q877" s="7">
        <v>43153</v>
      </c>
      <c r="R877" s="7">
        <v>43157</v>
      </c>
      <c r="S877" s="7">
        <v>43137</v>
      </c>
      <c r="T877" s="6" t="b">
        <v>0</v>
      </c>
      <c r="U877" s="6" t="b">
        <v>0</v>
      </c>
      <c r="V877" s="6" t="s">
        <v>0</v>
      </c>
      <c r="W877" s="6" t="b">
        <v>0</v>
      </c>
      <c r="X877" s="6"/>
      <c r="Y877" s="6" t="s">
        <v>0</v>
      </c>
      <c r="Z877" s="7">
        <v>43129</v>
      </c>
      <c r="AA877" s="5"/>
    </row>
    <row r="878" spans="2:27" x14ac:dyDescent="0.2">
      <c r="D878" s="40" t="s">
        <v>458</v>
      </c>
      <c r="E878" s="5">
        <v>70</v>
      </c>
      <c r="F878" s="6" t="s">
        <v>455</v>
      </c>
      <c r="G878" s="6" t="s">
        <v>456</v>
      </c>
      <c r="H878" s="6" t="s">
        <v>59</v>
      </c>
      <c r="I878" s="6" t="s">
        <v>138</v>
      </c>
      <c r="J878" s="5">
        <v>10</v>
      </c>
      <c r="K878" s="5">
        <v>0</v>
      </c>
      <c r="L878" s="5">
        <v>0</v>
      </c>
      <c r="M878" s="5">
        <v>0</v>
      </c>
      <c r="N878" s="7">
        <v>43131</v>
      </c>
      <c r="O878" s="7">
        <v>43145</v>
      </c>
      <c r="P878" s="7">
        <v>43130</v>
      </c>
      <c r="Q878" s="7">
        <v>43147</v>
      </c>
      <c r="R878" s="7">
        <v>43150</v>
      </c>
      <c r="S878" s="7">
        <v>43130</v>
      </c>
      <c r="T878" s="6" t="b">
        <v>1</v>
      </c>
      <c r="U878" s="6" t="b">
        <v>0</v>
      </c>
      <c r="V878" s="6" t="s">
        <v>0</v>
      </c>
      <c r="W878" s="6" t="b">
        <v>1</v>
      </c>
      <c r="X878" s="6"/>
      <c r="Y878" s="6" t="s">
        <v>0</v>
      </c>
      <c r="Z878" s="7">
        <v>43118</v>
      </c>
      <c r="AA878" s="5"/>
    </row>
    <row r="879" spans="2:27" x14ac:dyDescent="0.2">
      <c r="D879" s="40" t="s">
        <v>454</v>
      </c>
      <c r="E879" s="5">
        <v>70</v>
      </c>
      <c r="F879" s="6" t="s">
        <v>455</v>
      </c>
      <c r="G879" s="6" t="s">
        <v>456</v>
      </c>
      <c r="H879" s="6" t="s">
        <v>59</v>
      </c>
      <c r="I879" s="6" t="s">
        <v>457</v>
      </c>
      <c r="J879" s="5">
        <v>15</v>
      </c>
      <c r="K879" s="5">
        <v>0</v>
      </c>
      <c r="L879" s="5">
        <v>0</v>
      </c>
      <c r="M879" s="5">
        <v>0</v>
      </c>
      <c r="N879" s="7">
        <v>43138</v>
      </c>
      <c r="O879" s="7">
        <v>43152</v>
      </c>
      <c r="P879" s="7">
        <v>43137</v>
      </c>
      <c r="Q879" s="7">
        <v>43153</v>
      </c>
      <c r="R879" s="7">
        <v>43157</v>
      </c>
      <c r="S879" s="7">
        <v>43137</v>
      </c>
      <c r="T879" s="6" t="b">
        <v>0</v>
      </c>
      <c r="U879" s="6" t="b">
        <v>0</v>
      </c>
      <c r="V879" s="6" t="s">
        <v>0</v>
      </c>
      <c r="W879" s="6" t="b">
        <v>0</v>
      </c>
      <c r="X879" s="6"/>
      <c r="Y879" s="6" t="s">
        <v>0</v>
      </c>
      <c r="Z879" s="7">
        <v>43129</v>
      </c>
      <c r="AA879" s="5"/>
    </row>
    <row r="880" spans="2:27" x14ac:dyDescent="0.2">
      <c r="D880" s="40" t="s">
        <v>458</v>
      </c>
      <c r="E880" s="5">
        <v>80</v>
      </c>
      <c r="F880" s="6" t="s">
        <v>455</v>
      </c>
      <c r="G880" s="6" t="s">
        <v>456</v>
      </c>
      <c r="H880" s="6" t="s">
        <v>39</v>
      </c>
      <c r="I880" s="6" t="s">
        <v>138</v>
      </c>
      <c r="J880" s="5">
        <v>10</v>
      </c>
      <c r="K880" s="5">
        <v>0</v>
      </c>
      <c r="L880" s="5">
        <v>0.25</v>
      </c>
      <c r="M880" s="5">
        <v>0</v>
      </c>
      <c r="N880" s="7">
        <v>43146</v>
      </c>
      <c r="O880" s="7">
        <v>43146</v>
      </c>
      <c r="P880" s="7">
        <v>43145</v>
      </c>
      <c r="Q880" s="7">
        <v>43147</v>
      </c>
      <c r="R880" s="7">
        <v>43150</v>
      </c>
      <c r="S880" s="7">
        <v>43145</v>
      </c>
      <c r="T880" s="6" t="b">
        <v>1</v>
      </c>
      <c r="U880" s="6" t="b">
        <v>0</v>
      </c>
      <c r="V880" s="6" t="s">
        <v>0</v>
      </c>
      <c r="W880" s="6" t="b">
        <v>0</v>
      </c>
      <c r="X880" s="6"/>
      <c r="Y880" s="6" t="s">
        <v>0</v>
      </c>
      <c r="Z880" s="7">
        <v>43118</v>
      </c>
      <c r="AA880" s="5"/>
    </row>
    <row r="881" spans="2:27" x14ac:dyDescent="0.2">
      <c r="D881" s="40" t="s">
        <v>454</v>
      </c>
      <c r="E881" s="5">
        <v>80</v>
      </c>
      <c r="F881" s="6" t="s">
        <v>455</v>
      </c>
      <c r="G881" s="6" t="s">
        <v>456</v>
      </c>
      <c r="H881" s="6" t="s">
        <v>39</v>
      </c>
      <c r="I881" s="6" t="s">
        <v>457</v>
      </c>
      <c r="J881" s="5">
        <v>15</v>
      </c>
      <c r="K881" s="5">
        <v>0</v>
      </c>
      <c r="L881" s="5">
        <v>0.25</v>
      </c>
      <c r="M881" s="5">
        <v>0</v>
      </c>
      <c r="N881" s="7">
        <v>43153</v>
      </c>
      <c r="O881" s="7">
        <v>43153</v>
      </c>
      <c r="P881" s="7">
        <v>43152</v>
      </c>
      <c r="Q881" s="7">
        <v>43153</v>
      </c>
      <c r="R881" s="7">
        <v>43157</v>
      </c>
      <c r="S881" s="7">
        <v>43152</v>
      </c>
      <c r="T881" s="6" t="b">
        <v>0</v>
      </c>
      <c r="U881" s="6" t="b">
        <v>0</v>
      </c>
      <c r="V881" s="6" t="s">
        <v>0</v>
      </c>
      <c r="W881" s="6" t="b">
        <v>0</v>
      </c>
      <c r="X881" s="6"/>
      <c r="Y881" s="6" t="s">
        <v>0</v>
      </c>
      <c r="Z881" s="7">
        <v>43129</v>
      </c>
      <c r="AA881" s="5"/>
    </row>
    <row r="882" spans="2:27" x14ac:dyDescent="0.2">
      <c r="D882" s="40" t="s">
        <v>458</v>
      </c>
      <c r="E882" s="5">
        <v>90</v>
      </c>
      <c r="F882" s="6" t="s">
        <v>455</v>
      </c>
      <c r="G882" s="6" t="s">
        <v>456</v>
      </c>
      <c r="H882" s="6" t="s">
        <v>33</v>
      </c>
      <c r="I882" s="6" t="s">
        <v>138</v>
      </c>
      <c r="J882" s="5">
        <v>10</v>
      </c>
      <c r="K882" s="5">
        <v>0</v>
      </c>
      <c r="L882" s="5">
        <v>0.22</v>
      </c>
      <c r="M882" s="5">
        <v>0.24</v>
      </c>
      <c r="N882" s="7">
        <v>43146</v>
      </c>
      <c r="O882" s="7">
        <v>43146</v>
      </c>
      <c r="P882" s="7">
        <v>43145</v>
      </c>
      <c r="Q882" s="7">
        <v>43147</v>
      </c>
      <c r="R882" s="7">
        <v>43150</v>
      </c>
      <c r="S882" s="7">
        <v>43145</v>
      </c>
      <c r="T882" s="6" t="b">
        <v>1</v>
      </c>
      <c r="U882" s="6" t="b">
        <v>0</v>
      </c>
      <c r="V882" s="6" t="s">
        <v>0</v>
      </c>
      <c r="W882" s="6" t="b">
        <v>0</v>
      </c>
      <c r="X882" s="6"/>
      <c r="Y882" s="6" t="s">
        <v>0</v>
      </c>
      <c r="Z882" s="7">
        <v>43118</v>
      </c>
      <c r="AA882" s="5"/>
    </row>
    <row r="883" spans="2:27" x14ac:dyDescent="0.2">
      <c r="D883" s="40" t="s">
        <v>454</v>
      </c>
      <c r="E883" s="5">
        <v>90</v>
      </c>
      <c r="F883" s="6" t="s">
        <v>455</v>
      </c>
      <c r="G883" s="6" t="s">
        <v>456</v>
      </c>
      <c r="H883" s="6" t="s">
        <v>33</v>
      </c>
      <c r="I883" s="6" t="s">
        <v>457</v>
      </c>
      <c r="J883" s="5">
        <v>15</v>
      </c>
      <c r="K883" s="5">
        <v>0</v>
      </c>
      <c r="L883" s="5">
        <v>0.22</v>
      </c>
      <c r="M883" s="5">
        <v>0.36</v>
      </c>
      <c r="N883" s="7">
        <v>43153</v>
      </c>
      <c r="O883" s="7">
        <v>43153</v>
      </c>
      <c r="P883" s="7">
        <v>43152</v>
      </c>
      <c r="Q883" s="7">
        <v>43153</v>
      </c>
      <c r="R883" s="7">
        <v>43157</v>
      </c>
      <c r="S883" s="7">
        <v>43152</v>
      </c>
      <c r="T883" s="6" t="b">
        <v>0</v>
      </c>
      <c r="U883" s="6" t="b">
        <v>0</v>
      </c>
      <c r="V883" s="6" t="s">
        <v>0</v>
      </c>
      <c r="W883" s="6" t="b">
        <v>0</v>
      </c>
      <c r="X883" s="6"/>
      <c r="Y883" s="6" t="s">
        <v>0</v>
      </c>
      <c r="Z883" s="7">
        <v>43129</v>
      </c>
      <c r="AA883" s="5"/>
    </row>
    <row r="884" spans="2:27" x14ac:dyDescent="0.2">
      <c r="D884" s="40" t="s">
        <v>458</v>
      </c>
      <c r="E884" s="5">
        <v>100</v>
      </c>
      <c r="F884" s="6" t="s">
        <v>455</v>
      </c>
      <c r="G884" s="6" t="s">
        <v>456</v>
      </c>
      <c r="H884" s="6" t="s">
        <v>38</v>
      </c>
      <c r="I884" s="6" t="s">
        <v>138</v>
      </c>
      <c r="J884" s="5">
        <v>10</v>
      </c>
      <c r="K884" s="5">
        <v>0</v>
      </c>
      <c r="L884" s="5">
        <v>0.25</v>
      </c>
      <c r="M884" s="5">
        <v>0</v>
      </c>
      <c r="N884" s="7">
        <v>43150</v>
      </c>
      <c r="O884" s="7">
        <v>43150</v>
      </c>
      <c r="P884" s="7">
        <v>43146</v>
      </c>
      <c r="Q884" s="7">
        <v>43147</v>
      </c>
      <c r="R884" s="7">
        <v>43150</v>
      </c>
      <c r="S884" s="7">
        <v>43146</v>
      </c>
      <c r="T884" s="6" t="b">
        <v>1</v>
      </c>
      <c r="U884" s="6" t="b">
        <v>0</v>
      </c>
      <c r="V884" s="6" t="s">
        <v>0</v>
      </c>
      <c r="W884" s="6" t="b">
        <v>0</v>
      </c>
      <c r="X884" s="6"/>
      <c r="Y884" s="6" t="s">
        <v>0</v>
      </c>
      <c r="Z884" s="7">
        <v>43118</v>
      </c>
      <c r="AA884" s="5"/>
    </row>
    <row r="885" spans="2:27" x14ac:dyDescent="0.2">
      <c r="D885" s="40" t="s">
        <v>454</v>
      </c>
      <c r="E885" s="5">
        <v>100</v>
      </c>
      <c r="F885" s="6" t="s">
        <v>455</v>
      </c>
      <c r="G885" s="6" t="s">
        <v>456</v>
      </c>
      <c r="H885" s="6" t="s">
        <v>38</v>
      </c>
      <c r="I885" s="6" t="s">
        <v>457</v>
      </c>
      <c r="J885" s="5">
        <v>15</v>
      </c>
      <c r="K885" s="5">
        <v>0</v>
      </c>
      <c r="L885" s="5">
        <v>0.25</v>
      </c>
      <c r="M885" s="5">
        <v>0</v>
      </c>
      <c r="N885" s="7">
        <v>43157</v>
      </c>
      <c r="O885" s="7">
        <v>43157</v>
      </c>
      <c r="P885" s="7">
        <v>43153</v>
      </c>
      <c r="Q885" s="7">
        <v>43153</v>
      </c>
      <c r="R885" s="7">
        <v>43157</v>
      </c>
      <c r="S885" s="7">
        <v>43153</v>
      </c>
      <c r="T885" s="6" t="b">
        <v>0</v>
      </c>
      <c r="U885" s="6" t="b">
        <v>0</v>
      </c>
      <c r="V885" s="6" t="s">
        <v>0</v>
      </c>
      <c r="W885" s="6" t="b">
        <v>0</v>
      </c>
      <c r="X885" s="6"/>
      <c r="Y885" s="6" t="s">
        <v>0</v>
      </c>
      <c r="Z885" s="7">
        <v>43129</v>
      </c>
      <c r="AA885" s="5"/>
    </row>
    <row r="886" spans="2:27" x14ac:dyDescent="0.2">
      <c r="D886" s="40" t="s">
        <v>458</v>
      </c>
      <c r="E886" s="5">
        <v>110</v>
      </c>
      <c r="F886" s="6" t="s">
        <v>455</v>
      </c>
      <c r="G886" s="6" t="s">
        <v>456</v>
      </c>
      <c r="H886" s="6" t="s">
        <v>65</v>
      </c>
      <c r="I886" s="6" t="s">
        <v>138</v>
      </c>
      <c r="J886" s="5">
        <v>10</v>
      </c>
      <c r="K886" s="5">
        <v>0</v>
      </c>
      <c r="L886" s="5">
        <v>0.08</v>
      </c>
      <c r="M886" s="5">
        <v>0</v>
      </c>
      <c r="N886" s="7">
        <v>43150</v>
      </c>
      <c r="O886" s="7">
        <v>43150</v>
      </c>
      <c r="P886" s="7">
        <v>43146</v>
      </c>
      <c r="Q886" s="7">
        <v>43147</v>
      </c>
      <c r="R886" s="7">
        <v>43150</v>
      </c>
      <c r="S886" s="7">
        <v>43146</v>
      </c>
      <c r="T886" s="6" t="b">
        <v>1</v>
      </c>
      <c r="U886" s="6" t="b">
        <v>0</v>
      </c>
      <c r="V886" s="6" t="s">
        <v>0</v>
      </c>
      <c r="W886" s="6" t="b">
        <v>0</v>
      </c>
      <c r="X886" s="6"/>
      <c r="Y886" s="6" t="s">
        <v>0</v>
      </c>
      <c r="Z886" s="7">
        <v>43118</v>
      </c>
      <c r="AA886" s="5"/>
    </row>
    <row r="887" spans="2:27" x14ac:dyDescent="0.2">
      <c r="D887" s="40" t="s">
        <v>454</v>
      </c>
      <c r="E887" s="5">
        <v>110</v>
      </c>
      <c r="F887" s="6" t="s">
        <v>455</v>
      </c>
      <c r="G887" s="6" t="s">
        <v>456</v>
      </c>
      <c r="H887" s="6" t="s">
        <v>65</v>
      </c>
      <c r="I887" s="6" t="s">
        <v>457</v>
      </c>
      <c r="J887" s="5">
        <v>15</v>
      </c>
      <c r="K887" s="5">
        <v>0</v>
      </c>
      <c r="L887" s="5">
        <v>0.08</v>
      </c>
      <c r="M887" s="5">
        <v>0</v>
      </c>
      <c r="N887" s="7">
        <v>43157</v>
      </c>
      <c r="O887" s="7">
        <v>43157</v>
      </c>
      <c r="P887" s="7">
        <v>43153</v>
      </c>
      <c r="Q887" s="7">
        <v>43153</v>
      </c>
      <c r="R887" s="7">
        <v>43157</v>
      </c>
      <c r="S887" s="7">
        <v>43153</v>
      </c>
      <c r="T887" s="6" t="b">
        <v>0</v>
      </c>
      <c r="U887" s="6" t="b">
        <v>0</v>
      </c>
      <c r="V887" s="6" t="s">
        <v>0</v>
      </c>
      <c r="W887" s="6" t="b">
        <v>0</v>
      </c>
      <c r="X887" s="6"/>
      <c r="Y887" s="6" t="s">
        <v>0</v>
      </c>
      <c r="Z887" s="7">
        <v>43129</v>
      </c>
      <c r="AA887" s="5"/>
    </row>
    <row r="888" spans="2:27" collapsed="1" x14ac:dyDescent="0.2"/>
    <row r="889" spans="2:27" collapsed="1" x14ac:dyDescent="0.2">
      <c r="B889" s="3"/>
    </row>
    <row r="890" spans="2:27" x14ac:dyDescent="0.2">
      <c r="B890" s="2" t="s">
        <v>161</v>
      </c>
    </row>
    <row r="891" spans="2:27" x14ac:dyDescent="0.2">
      <c r="C891" s="3"/>
    </row>
    <row r="892" spans="2:27" x14ac:dyDescent="0.2">
      <c r="C892" s="2" t="s">
        <v>8</v>
      </c>
    </row>
    <row r="893" spans="2:27" x14ac:dyDescent="0.2">
      <c r="D893" s="3"/>
    </row>
    <row r="894" spans="2:27" ht="16.5" customHeight="1" x14ac:dyDescent="0.2">
      <c r="D894" s="4" t="s">
        <v>14</v>
      </c>
      <c r="E894" s="4" t="s">
        <v>100</v>
      </c>
      <c r="F894" s="4" t="s">
        <v>48</v>
      </c>
      <c r="G894" s="4" t="s">
        <v>22</v>
      </c>
      <c r="H894" s="4" t="s">
        <v>45</v>
      </c>
      <c r="I894" s="4" t="s">
        <v>12</v>
      </c>
      <c r="J894" s="4" t="s">
        <v>24</v>
      </c>
      <c r="K894" s="4" t="s">
        <v>57</v>
      </c>
      <c r="L894" s="4" t="s">
        <v>55</v>
      </c>
      <c r="M894" s="4" t="s">
        <v>54</v>
      </c>
      <c r="N894" s="4" t="s">
        <v>63</v>
      </c>
      <c r="O894" s="4" t="s">
        <v>23</v>
      </c>
      <c r="P894" s="4" t="s">
        <v>17</v>
      </c>
      <c r="Q894" s="4" t="s">
        <v>19</v>
      </c>
      <c r="R894" s="4" t="s">
        <v>20</v>
      </c>
      <c r="S894" s="4" t="s">
        <v>64</v>
      </c>
      <c r="T894" s="4" t="s">
        <v>58</v>
      </c>
      <c r="U894" s="4" t="s">
        <v>13</v>
      </c>
      <c r="V894" s="4" t="s">
        <v>16</v>
      </c>
      <c r="W894" s="4" t="s">
        <v>56</v>
      </c>
      <c r="X894" s="4" t="s">
        <v>18</v>
      </c>
      <c r="Y894" s="4" t="s">
        <v>53</v>
      </c>
      <c r="Z894" s="4" t="s">
        <v>21</v>
      </c>
      <c r="AA894" s="4" t="s">
        <v>101</v>
      </c>
    </row>
    <row r="895" spans="2:27" x14ac:dyDescent="0.2">
      <c r="D895" s="40" t="s">
        <v>139</v>
      </c>
      <c r="E895" s="5">
        <v>60</v>
      </c>
      <c r="F895" s="6" t="s">
        <v>140</v>
      </c>
      <c r="G895" s="6" t="s">
        <v>141</v>
      </c>
      <c r="H895" s="6" t="s">
        <v>38</v>
      </c>
      <c r="I895" s="6" t="s">
        <v>138</v>
      </c>
      <c r="J895" s="5">
        <v>10</v>
      </c>
      <c r="K895" s="5">
        <v>0</v>
      </c>
      <c r="L895" s="5">
        <v>0.25</v>
      </c>
      <c r="M895" s="5">
        <v>0</v>
      </c>
      <c r="N895" s="7">
        <v>43131</v>
      </c>
      <c r="O895" s="7">
        <v>43131</v>
      </c>
      <c r="P895" s="7">
        <v>43130</v>
      </c>
      <c r="Q895" s="7">
        <v>43147</v>
      </c>
      <c r="R895" s="7">
        <v>43150</v>
      </c>
      <c r="S895" s="7">
        <v>43130</v>
      </c>
      <c r="T895" s="6" t="b">
        <v>0</v>
      </c>
      <c r="U895" s="6" t="b">
        <v>0</v>
      </c>
      <c r="V895" s="6" t="s">
        <v>0</v>
      </c>
      <c r="W895" s="6" t="b">
        <v>1</v>
      </c>
      <c r="X895" s="6"/>
      <c r="Y895" s="6" t="s">
        <v>0</v>
      </c>
      <c r="Z895" s="7">
        <v>43118</v>
      </c>
      <c r="AA895" s="5"/>
    </row>
    <row r="896" spans="2:27" x14ac:dyDescent="0.2">
      <c r="D896" s="40" t="s">
        <v>139</v>
      </c>
      <c r="E896" s="5">
        <v>70</v>
      </c>
      <c r="F896" s="6" t="s">
        <v>140</v>
      </c>
      <c r="G896" s="6" t="s">
        <v>141</v>
      </c>
      <c r="H896" s="6" t="s">
        <v>59</v>
      </c>
      <c r="I896" s="6" t="s">
        <v>138</v>
      </c>
      <c r="J896" s="5">
        <v>10</v>
      </c>
      <c r="K896" s="5">
        <v>0</v>
      </c>
      <c r="L896" s="5">
        <v>0</v>
      </c>
      <c r="M896" s="5">
        <v>0</v>
      </c>
      <c r="N896" s="7">
        <v>43131</v>
      </c>
      <c r="O896" s="7">
        <v>43145</v>
      </c>
      <c r="P896" s="7">
        <v>43130</v>
      </c>
      <c r="Q896" s="7">
        <v>43147</v>
      </c>
      <c r="R896" s="7">
        <v>43150</v>
      </c>
      <c r="S896" s="7">
        <v>43130</v>
      </c>
      <c r="T896" s="6" t="b">
        <v>0</v>
      </c>
      <c r="U896" s="6" t="b">
        <v>0</v>
      </c>
      <c r="V896" s="6" t="s">
        <v>0</v>
      </c>
      <c r="W896" s="6" t="b">
        <v>0</v>
      </c>
      <c r="X896" s="6"/>
      <c r="Y896" s="6" t="s">
        <v>0</v>
      </c>
      <c r="Z896" s="7">
        <v>43118</v>
      </c>
      <c r="AA896" s="5"/>
    </row>
    <row r="897" spans="1:27" x14ac:dyDescent="0.2">
      <c r="D897" s="40" t="s">
        <v>139</v>
      </c>
      <c r="E897" s="5">
        <v>80</v>
      </c>
      <c r="F897" s="6" t="s">
        <v>140</v>
      </c>
      <c r="G897" s="6" t="s">
        <v>141</v>
      </c>
      <c r="H897" s="6" t="s">
        <v>39</v>
      </c>
      <c r="I897" s="6" t="s">
        <v>138</v>
      </c>
      <c r="J897" s="5">
        <v>10</v>
      </c>
      <c r="K897" s="5">
        <v>0</v>
      </c>
      <c r="L897" s="5">
        <v>0.25</v>
      </c>
      <c r="M897" s="5">
        <v>0</v>
      </c>
      <c r="N897" s="7">
        <v>43146</v>
      </c>
      <c r="O897" s="7">
        <v>43146</v>
      </c>
      <c r="P897" s="7">
        <v>43145</v>
      </c>
      <c r="Q897" s="7">
        <v>43147</v>
      </c>
      <c r="R897" s="7">
        <v>43150</v>
      </c>
      <c r="S897" s="7">
        <v>43145</v>
      </c>
      <c r="T897" s="6" t="b">
        <v>0</v>
      </c>
      <c r="U897" s="6" t="b">
        <v>0</v>
      </c>
      <c r="V897" s="6" t="s">
        <v>0</v>
      </c>
      <c r="W897" s="6" t="b">
        <v>0</v>
      </c>
      <c r="X897" s="6"/>
      <c r="Y897" s="6" t="s">
        <v>0</v>
      </c>
      <c r="Z897" s="7">
        <v>43118</v>
      </c>
      <c r="AA897" s="5"/>
    </row>
    <row r="898" spans="1:27" x14ac:dyDescent="0.2">
      <c r="D898" s="40" t="s">
        <v>139</v>
      </c>
      <c r="E898" s="5">
        <v>90</v>
      </c>
      <c r="F898" s="6" t="s">
        <v>140</v>
      </c>
      <c r="G898" s="6" t="s">
        <v>141</v>
      </c>
      <c r="H898" s="6" t="s">
        <v>33</v>
      </c>
      <c r="I898" s="6" t="s">
        <v>138</v>
      </c>
      <c r="J898" s="5">
        <v>10</v>
      </c>
      <c r="K898" s="5">
        <v>0</v>
      </c>
      <c r="L898" s="5">
        <v>0.28000000000000003</v>
      </c>
      <c r="M898" s="5">
        <v>0.41</v>
      </c>
      <c r="N898" s="7">
        <v>43146</v>
      </c>
      <c r="O898" s="7">
        <v>43146</v>
      </c>
      <c r="P898" s="7">
        <v>43145</v>
      </c>
      <c r="Q898" s="7">
        <v>43147</v>
      </c>
      <c r="R898" s="7">
        <v>43150</v>
      </c>
      <c r="S898" s="7">
        <v>43145</v>
      </c>
      <c r="T898" s="6" t="b">
        <v>0</v>
      </c>
      <c r="U898" s="6" t="b">
        <v>0</v>
      </c>
      <c r="V898" s="6" t="s">
        <v>0</v>
      </c>
      <c r="W898" s="6" t="b">
        <v>0</v>
      </c>
      <c r="X898" s="6"/>
      <c r="Y898" s="6" t="s">
        <v>0</v>
      </c>
      <c r="Z898" s="7">
        <v>43118</v>
      </c>
      <c r="AA898" s="5"/>
    </row>
    <row r="899" spans="1:27" x14ac:dyDescent="0.2">
      <c r="D899" s="40" t="s">
        <v>139</v>
      </c>
      <c r="E899" s="5">
        <v>100</v>
      </c>
      <c r="F899" s="6" t="s">
        <v>140</v>
      </c>
      <c r="G899" s="6" t="s">
        <v>141</v>
      </c>
      <c r="H899" s="6" t="s">
        <v>67</v>
      </c>
      <c r="I899" s="6" t="s">
        <v>138</v>
      </c>
      <c r="J899" s="5">
        <v>10</v>
      </c>
      <c r="K899" s="5">
        <v>0</v>
      </c>
      <c r="L899" s="5">
        <v>0.25</v>
      </c>
      <c r="M899" s="5">
        <v>0</v>
      </c>
      <c r="N899" s="7">
        <v>43150</v>
      </c>
      <c r="O899" s="7">
        <v>43150</v>
      </c>
      <c r="P899" s="7">
        <v>43146</v>
      </c>
      <c r="Q899" s="7">
        <v>43147</v>
      </c>
      <c r="R899" s="7">
        <v>43150</v>
      </c>
      <c r="S899" s="7">
        <v>43146</v>
      </c>
      <c r="T899" s="6" t="b">
        <v>0</v>
      </c>
      <c r="U899" s="6" t="b">
        <v>0</v>
      </c>
      <c r="V899" s="6" t="s">
        <v>0</v>
      </c>
      <c r="W899" s="6" t="b">
        <v>0</v>
      </c>
      <c r="X899" s="6"/>
      <c r="Y899" s="6" t="s">
        <v>0</v>
      </c>
      <c r="Z899" s="7">
        <v>43118</v>
      </c>
      <c r="AA899" s="5"/>
    </row>
    <row r="900" spans="1:27" x14ac:dyDescent="0.2">
      <c r="D900" s="40" t="s">
        <v>139</v>
      </c>
      <c r="E900" s="5">
        <v>110</v>
      </c>
      <c r="F900" s="6" t="s">
        <v>140</v>
      </c>
      <c r="G900" s="6" t="s">
        <v>141</v>
      </c>
      <c r="H900" s="6" t="s">
        <v>65</v>
      </c>
      <c r="I900" s="6" t="s">
        <v>138</v>
      </c>
      <c r="J900" s="5">
        <v>10</v>
      </c>
      <c r="K900" s="5">
        <v>0</v>
      </c>
      <c r="L900" s="5">
        <v>0.08</v>
      </c>
      <c r="M900" s="5">
        <v>0</v>
      </c>
      <c r="N900" s="7">
        <v>43150</v>
      </c>
      <c r="O900" s="7">
        <v>43150</v>
      </c>
      <c r="P900" s="7">
        <v>43146</v>
      </c>
      <c r="Q900" s="7">
        <v>43147</v>
      </c>
      <c r="R900" s="7">
        <v>43150</v>
      </c>
      <c r="S900" s="7">
        <v>43146</v>
      </c>
      <c r="T900" s="6" t="b">
        <v>0</v>
      </c>
      <c r="U900" s="6" t="b">
        <v>0</v>
      </c>
      <c r="V900" s="6" t="s">
        <v>0</v>
      </c>
      <c r="W900" s="6" t="b">
        <v>0</v>
      </c>
      <c r="X900" s="6"/>
      <c r="Y900" s="6" t="s">
        <v>0</v>
      </c>
      <c r="Z900" s="7">
        <v>43118</v>
      </c>
      <c r="AA900" s="5"/>
    </row>
    <row r="901" spans="1:27" collapsed="1" x14ac:dyDescent="0.2"/>
    <row r="902" spans="1:27" collapsed="1" x14ac:dyDescent="0.2"/>
    <row r="903" spans="1:27" collapsed="1" x14ac:dyDescent="0.2">
      <c r="A903" s="3"/>
    </row>
    <row r="904" spans="1:27" x14ac:dyDescent="0.2">
      <c r="A904" s="2" t="s">
        <v>459</v>
      </c>
    </row>
    <row r="905" spans="1:27" x14ac:dyDescent="0.2">
      <c r="B905" s="3"/>
    </row>
    <row r="906" spans="1:27" x14ac:dyDescent="0.2">
      <c r="B906" s="2" t="s">
        <v>460</v>
      </c>
    </row>
    <row r="907" spans="1:27" x14ac:dyDescent="0.2">
      <c r="C907" s="3"/>
    </row>
    <row r="908" spans="1:27" x14ac:dyDescent="0.2">
      <c r="C908" s="2" t="s">
        <v>7</v>
      </c>
    </row>
    <row r="909" spans="1:27" x14ac:dyDescent="0.2">
      <c r="D909" s="3"/>
    </row>
    <row r="910" spans="1:27" ht="16.5" customHeight="1" x14ac:dyDescent="0.2">
      <c r="D910" s="4" t="s">
        <v>14</v>
      </c>
      <c r="E910" s="4" t="s">
        <v>100</v>
      </c>
      <c r="F910" s="4" t="s">
        <v>48</v>
      </c>
      <c r="G910" s="4" t="s">
        <v>22</v>
      </c>
      <c r="H910" s="4" t="s">
        <v>45</v>
      </c>
      <c r="I910" s="4" t="s">
        <v>12</v>
      </c>
      <c r="J910" s="4" t="s">
        <v>24</v>
      </c>
      <c r="K910" s="4" t="s">
        <v>57</v>
      </c>
      <c r="L910" s="4" t="s">
        <v>55</v>
      </c>
      <c r="M910" s="4" t="s">
        <v>54</v>
      </c>
      <c r="N910" s="4" t="s">
        <v>63</v>
      </c>
      <c r="O910" s="4" t="s">
        <v>23</v>
      </c>
      <c r="P910" s="4" t="s">
        <v>17</v>
      </c>
      <c r="Q910" s="4" t="s">
        <v>19</v>
      </c>
      <c r="R910" s="4" t="s">
        <v>20</v>
      </c>
      <c r="S910" s="4" t="s">
        <v>64</v>
      </c>
      <c r="T910" s="4" t="s">
        <v>58</v>
      </c>
      <c r="U910" s="4" t="s">
        <v>13</v>
      </c>
      <c r="V910" s="4" t="s">
        <v>16</v>
      </c>
      <c r="W910" s="4" t="s">
        <v>56</v>
      </c>
      <c r="X910" s="4" t="s">
        <v>18</v>
      </c>
      <c r="Y910" s="4" t="s">
        <v>53</v>
      </c>
      <c r="Z910" s="4" t="s">
        <v>21</v>
      </c>
      <c r="AA910" s="4" t="s">
        <v>101</v>
      </c>
    </row>
    <row r="911" spans="1:27" x14ac:dyDescent="0.2">
      <c r="D911" s="40" t="s">
        <v>461</v>
      </c>
      <c r="E911" s="5">
        <v>60</v>
      </c>
      <c r="F911" s="6" t="s">
        <v>462</v>
      </c>
      <c r="G911" s="6" t="s">
        <v>463</v>
      </c>
      <c r="H911" s="6" t="s">
        <v>33</v>
      </c>
      <c r="I911" s="6" t="s">
        <v>464</v>
      </c>
      <c r="J911" s="5">
        <v>120</v>
      </c>
      <c r="K911" s="5">
        <v>40</v>
      </c>
      <c r="L911" s="5">
        <v>0.15</v>
      </c>
      <c r="M911" s="5">
        <v>0.35</v>
      </c>
      <c r="N911" s="7">
        <v>43131</v>
      </c>
      <c r="O911" s="7">
        <v>43131</v>
      </c>
      <c r="P911" s="7">
        <v>43130</v>
      </c>
      <c r="Q911" s="7">
        <v>43137</v>
      </c>
      <c r="R911" s="7">
        <v>43138</v>
      </c>
      <c r="S911" s="7">
        <v>43130</v>
      </c>
      <c r="T911" s="6" t="b">
        <v>0</v>
      </c>
      <c r="U911" s="6" t="b">
        <v>0</v>
      </c>
      <c r="V911" s="6" t="s">
        <v>0</v>
      </c>
      <c r="W911" s="6" t="b">
        <v>1</v>
      </c>
      <c r="X911" s="6"/>
      <c r="Y911" s="6" t="s">
        <v>0</v>
      </c>
      <c r="Z911" s="7">
        <v>43118</v>
      </c>
      <c r="AA911" s="5"/>
    </row>
    <row r="912" spans="1:27" x14ac:dyDescent="0.2">
      <c r="D912" s="40" t="s">
        <v>461</v>
      </c>
      <c r="E912" s="5">
        <v>70</v>
      </c>
      <c r="F912" s="6" t="s">
        <v>462</v>
      </c>
      <c r="G912" s="6" t="s">
        <v>463</v>
      </c>
      <c r="H912" s="6" t="s">
        <v>67</v>
      </c>
      <c r="I912" s="6" t="s">
        <v>464</v>
      </c>
      <c r="J912" s="5">
        <v>120</v>
      </c>
      <c r="K912" s="5">
        <v>0</v>
      </c>
      <c r="L912" s="5">
        <v>0.25</v>
      </c>
      <c r="M912" s="5">
        <v>0</v>
      </c>
      <c r="N912" s="7">
        <v>43132</v>
      </c>
      <c r="O912" s="7">
        <v>43132</v>
      </c>
      <c r="P912" s="7">
        <v>43131</v>
      </c>
      <c r="Q912" s="7">
        <v>43137</v>
      </c>
      <c r="R912" s="7">
        <v>43138</v>
      </c>
      <c r="S912" s="7">
        <v>43131</v>
      </c>
      <c r="T912" s="6" t="b">
        <v>0</v>
      </c>
      <c r="U912" s="6" t="b">
        <v>0</v>
      </c>
      <c r="V912" s="6" t="s">
        <v>0</v>
      </c>
      <c r="W912" s="6" t="b">
        <v>0</v>
      </c>
      <c r="X912" s="6"/>
      <c r="Y912" s="6" t="s">
        <v>0</v>
      </c>
      <c r="Z912" s="7">
        <v>43118</v>
      </c>
      <c r="AA912" s="5"/>
    </row>
    <row r="913" spans="1:27" x14ac:dyDescent="0.2">
      <c r="D913" s="40" t="s">
        <v>461</v>
      </c>
      <c r="E913" s="5">
        <v>80</v>
      </c>
      <c r="F913" s="6" t="s">
        <v>462</v>
      </c>
      <c r="G913" s="6" t="s">
        <v>463</v>
      </c>
      <c r="H913" s="6" t="s">
        <v>31</v>
      </c>
      <c r="I913" s="6" t="s">
        <v>464</v>
      </c>
      <c r="J913" s="5">
        <v>120</v>
      </c>
      <c r="K913" s="5">
        <v>0</v>
      </c>
      <c r="L913" s="5">
        <v>0</v>
      </c>
      <c r="M913" s="5">
        <v>1</v>
      </c>
      <c r="N913" s="7">
        <v>43132</v>
      </c>
      <c r="O913" s="7">
        <v>43132</v>
      </c>
      <c r="P913" s="7">
        <v>43131</v>
      </c>
      <c r="Q913" s="7">
        <v>43137</v>
      </c>
      <c r="R913" s="7">
        <v>43138</v>
      </c>
      <c r="S913" s="7">
        <v>43131</v>
      </c>
      <c r="T913" s="6" t="b">
        <v>0</v>
      </c>
      <c r="U913" s="6" t="b">
        <v>0</v>
      </c>
      <c r="V913" s="6" t="s">
        <v>0</v>
      </c>
      <c r="W913" s="6" t="b">
        <v>0</v>
      </c>
      <c r="X913" s="6"/>
      <c r="Y913" s="6" t="s">
        <v>0</v>
      </c>
      <c r="Z913" s="7">
        <v>43118</v>
      </c>
      <c r="AA913" s="5"/>
    </row>
    <row r="914" spans="1:27" x14ac:dyDescent="0.2">
      <c r="D914" s="40" t="s">
        <v>461</v>
      </c>
      <c r="E914" s="5">
        <v>90</v>
      </c>
      <c r="F914" s="6" t="s">
        <v>462</v>
      </c>
      <c r="G914" s="6" t="s">
        <v>463</v>
      </c>
      <c r="H914" s="6" t="s">
        <v>32</v>
      </c>
      <c r="I914" s="6" t="s">
        <v>464</v>
      </c>
      <c r="J914" s="5">
        <v>120</v>
      </c>
      <c r="K914" s="5">
        <v>0</v>
      </c>
      <c r="L914" s="5">
        <v>0.22</v>
      </c>
      <c r="M914" s="5">
        <v>0.5</v>
      </c>
      <c r="N914" s="7">
        <v>43136</v>
      </c>
      <c r="O914" s="7">
        <v>43136</v>
      </c>
      <c r="P914" s="7">
        <v>43132</v>
      </c>
      <c r="Q914" s="7">
        <v>43137</v>
      </c>
      <c r="R914" s="7">
        <v>43138</v>
      </c>
      <c r="S914" s="7">
        <v>43132</v>
      </c>
      <c r="T914" s="6" t="b">
        <v>0</v>
      </c>
      <c r="U914" s="6" t="b">
        <v>0</v>
      </c>
      <c r="V914" s="6" t="s">
        <v>0</v>
      </c>
      <c r="W914" s="6" t="b">
        <v>0</v>
      </c>
      <c r="X914" s="6"/>
      <c r="Y914" s="6" t="s">
        <v>465</v>
      </c>
      <c r="Z914" s="7">
        <v>43118</v>
      </c>
      <c r="AA914" s="5">
        <v>0</v>
      </c>
    </row>
    <row r="915" spans="1:27" x14ac:dyDescent="0.2">
      <c r="D915" s="40" t="s">
        <v>461</v>
      </c>
      <c r="E915" s="5">
        <v>100</v>
      </c>
      <c r="F915" s="6" t="s">
        <v>462</v>
      </c>
      <c r="G915" s="6" t="s">
        <v>463</v>
      </c>
      <c r="H915" s="6" t="s">
        <v>66</v>
      </c>
      <c r="I915" s="6" t="s">
        <v>464</v>
      </c>
      <c r="J915" s="5">
        <v>120</v>
      </c>
      <c r="K915" s="5">
        <v>0</v>
      </c>
      <c r="L915" s="5">
        <v>0.08</v>
      </c>
      <c r="M915" s="5">
        <v>0</v>
      </c>
      <c r="N915" s="7">
        <v>43138</v>
      </c>
      <c r="O915" s="7">
        <v>43138</v>
      </c>
      <c r="P915" s="7">
        <v>43137</v>
      </c>
      <c r="Q915" s="7">
        <v>43137</v>
      </c>
      <c r="R915" s="7">
        <v>43138</v>
      </c>
      <c r="S915" s="7">
        <v>43137</v>
      </c>
      <c r="T915" s="6" t="b">
        <v>0</v>
      </c>
      <c r="U915" s="6" t="b">
        <v>0</v>
      </c>
      <c r="V915" s="6" t="s">
        <v>0</v>
      </c>
      <c r="W915" s="6" t="b">
        <v>0</v>
      </c>
      <c r="X915" s="6"/>
      <c r="Y915" s="6" t="s">
        <v>0</v>
      </c>
      <c r="Z915" s="7">
        <v>43118</v>
      </c>
      <c r="AA915" s="5"/>
    </row>
    <row r="916" spans="1:27" collapsed="1" x14ac:dyDescent="0.2"/>
    <row r="917" spans="1:27" collapsed="1" x14ac:dyDescent="0.2"/>
    <row r="918" spans="1:27" collapsed="1" x14ac:dyDescent="0.2">
      <c r="A918" s="3"/>
    </row>
    <row r="919" spans="1:27" x14ac:dyDescent="0.2">
      <c r="A919" s="2" t="s">
        <v>466</v>
      </c>
    </row>
    <row r="920" spans="1:27" x14ac:dyDescent="0.2">
      <c r="B920" s="3"/>
    </row>
    <row r="921" spans="1:27" x14ac:dyDescent="0.2">
      <c r="B921" s="2" t="s">
        <v>467</v>
      </c>
    </row>
    <row r="922" spans="1:27" x14ac:dyDescent="0.2">
      <c r="C922" s="3"/>
    </row>
    <row r="923" spans="1:27" x14ac:dyDescent="0.2">
      <c r="C923" s="2" t="s">
        <v>7</v>
      </c>
    </row>
    <row r="924" spans="1:27" x14ac:dyDescent="0.2">
      <c r="D924" s="3"/>
    </row>
    <row r="925" spans="1:27" ht="16.5" customHeight="1" x14ac:dyDescent="0.2">
      <c r="D925" s="4" t="s">
        <v>14</v>
      </c>
      <c r="E925" s="4" t="s">
        <v>100</v>
      </c>
      <c r="F925" s="4" t="s">
        <v>48</v>
      </c>
      <c r="G925" s="4" t="s">
        <v>22</v>
      </c>
      <c r="H925" s="4" t="s">
        <v>45</v>
      </c>
      <c r="I925" s="4" t="s">
        <v>12</v>
      </c>
      <c r="J925" s="4" t="s">
        <v>24</v>
      </c>
      <c r="K925" s="4" t="s">
        <v>57</v>
      </c>
      <c r="L925" s="4" t="s">
        <v>55</v>
      </c>
      <c r="M925" s="4" t="s">
        <v>54</v>
      </c>
      <c r="N925" s="4" t="s">
        <v>63</v>
      </c>
      <c r="O925" s="4" t="s">
        <v>23</v>
      </c>
      <c r="P925" s="4" t="s">
        <v>17</v>
      </c>
      <c r="Q925" s="4" t="s">
        <v>19</v>
      </c>
      <c r="R925" s="4" t="s">
        <v>20</v>
      </c>
      <c r="S925" s="4" t="s">
        <v>64</v>
      </c>
      <c r="T925" s="4" t="s">
        <v>58</v>
      </c>
      <c r="U925" s="4" t="s">
        <v>13</v>
      </c>
      <c r="V925" s="4" t="s">
        <v>16</v>
      </c>
      <c r="W925" s="4" t="s">
        <v>56</v>
      </c>
      <c r="X925" s="4" t="s">
        <v>18</v>
      </c>
      <c r="Y925" s="4" t="s">
        <v>53</v>
      </c>
      <c r="Z925" s="4" t="s">
        <v>21</v>
      </c>
      <c r="AA925" s="4" t="s">
        <v>101</v>
      </c>
    </row>
    <row r="926" spans="1:27" x14ac:dyDescent="0.2">
      <c r="D926" s="40" t="s">
        <v>468</v>
      </c>
      <c r="E926" s="5">
        <v>40</v>
      </c>
      <c r="F926" s="6" t="s">
        <v>469</v>
      </c>
      <c r="G926" s="6" t="s">
        <v>470</v>
      </c>
      <c r="H926" s="6" t="s">
        <v>43</v>
      </c>
      <c r="I926" s="6" t="s">
        <v>471</v>
      </c>
      <c r="J926" s="5">
        <v>40</v>
      </c>
      <c r="K926" s="5">
        <v>0</v>
      </c>
      <c r="L926" s="5">
        <v>0.1</v>
      </c>
      <c r="M926" s="5">
        <v>0.67</v>
      </c>
      <c r="N926" s="7">
        <v>43131</v>
      </c>
      <c r="O926" s="7">
        <v>43131</v>
      </c>
      <c r="P926" s="7">
        <v>43129</v>
      </c>
      <c r="Q926" s="7">
        <v>43136</v>
      </c>
      <c r="R926" s="7">
        <v>43137</v>
      </c>
      <c r="S926" s="7">
        <v>43129</v>
      </c>
      <c r="T926" s="6" t="b">
        <v>0</v>
      </c>
      <c r="U926" s="6" t="b">
        <v>0</v>
      </c>
      <c r="V926" s="6" t="s">
        <v>0</v>
      </c>
      <c r="W926" s="6" t="b">
        <v>1</v>
      </c>
      <c r="X926" s="6"/>
      <c r="Y926" s="6" t="s">
        <v>0</v>
      </c>
      <c r="Z926" s="7">
        <v>43048</v>
      </c>
      <c r="AA926" s="5"/>
    </row>
    <row r="927" spans="1:27" x14ac:dyDescent="0.2">
      <c r="D927" s="40" t="s">
        <v>468</v>
      </c>
      <c r="E927" s="5">
        <v>50</v>
      </c>
      <c r="F927" s="6" t="s">
        <v>469</v>
      </c>
      <c r="G927" s="6" t="s">
        <v>470</v>
      </c>
      <c r="H927" s="6" t="s">
        <v>35</v>
      </c>
      <c r="I927" s="6" t="s">
        <v>471</v>
      </c>
      <c r="J927" s="5">
        <v>40</v>
      </c>
      <c r="K927" s="5">
        <v>0</v>
      </c>
      <c r="L927" s="5">
        <v>0.22</v>
      </c>
      <c r="M927" s="5">
        <v>0.2</v>
      </c>
      <c r="N927" s="7">
        <v>43132</v>
      </c>
      <c r="O927" s="7">
        <v>43132</v>
      </c>
      <c r="P927" s="7">
        <v>43130</v>
      </c>
      <c r="Q927" s="7">
        <v>43136</v>
      </c>
      <c r="R927" s="7">
        <v>43137</v>
      </c>
      <c r="S927" s="7">
        <v>43130</v>
      </c>
      <c r="T927" s="6" t="b">
        <v>0</v>
      </c>
      <c r="U927" s="6" t="b">
        <v>0</v>
      </c>
      <c r="V927" s="6" t="s">
        <v>0</v>
      </c>
      <c r="W927" s="6" t="b">
        <v>0</v>
      </c>
      <c r="X927" s="6"/>
      <c r="Y927" s="6" t="s">
        <v>0</v>
      </c>
      <c r="Z927" s="7">
        <v>43048</v>
      </c>
      <c r="AA927" s="5"/>
    </row>
    <row r="928" spans="1:27" x14ac:dyDescent="0.2">
      <c r="D928" s="40" t="s">
        <v>468</v>
      </c>
      <c r="E928" s="5">
        <v>60</v>
      </c>
      <c r="F928" s="6" t="s">
        <v>469</v>
      </c>
      <c r="G928" s="6" t="s">
        <v>470</v>
      </c>
      <c r="H928" s="6" t="s">
        <v>33</v>
      </c>
      <c r="I928" s="6" t="s">
        <v>471</v>
      </c>
      <c r="J928" s="5">
        <v>40</v>
      </c>
      <c r="K928" s="5">
        <v>0</v>
      </c>
      <c r="L928" s="5">
        <v>0.28000000000000003</v>
      </c>
      <c r="M928" s="5">
        <v>0.72</v>
      </c>
      <c r="N928" s="7">
        <v>43136</v>
      </c>
      <c r="O928" s="7">
        <v>43136</v>
      </c>
      <c r="P928" s="7">
        <v>43131</v>
      </c>
      <c r="Q928" s="7">
        <v>43136</v>
      </c>
      <c r="R928" s="7">
        <v>43137</v>
      </c>
      <c r="S928" s="7">
        <v>43131</v>
      </c>
      <c r="T928" s="6" t="b">
        <v>0</v>
      </c>
      <c r="U928" s="6" t="b">
        <v>0</v>
      </c>
      <c r="V928" s="6" t="s">
        <v>0</v>
      </c>
      <c r="W928" s="6" t="b">
        <v>0</v>
      </c>
      <c r="X928" s="6"/>
      <c r="Y928" s="6" t="s">
        <v>0</v>
      </c>
      <c r="Z928" s="7">
        <v>43048</v>
      </c>
      <c r="AA928" s="5"/>
    </row>
    <row r="929" spans="2:27" x14ac:dyDescent="0.2">
      <c r="D929" s="40" t="s">
        <v>468</v>
      </c>
      <c r="E929" s="5">
        <v>70</v>
      </c>
      <c r="F929" s="6" t="s">
        <v>469</v>
      </c>
      <c r="G929" s="6" t="s">
        <v>470</v>
      </c>
      <c r="H929" s="6" t="s">
        <v>67</v>
      </c>
      <c r="I929" s="6" t="s">
        <v>471</v>
      </c>
      <c r="J929" s="5">
        <v>40</v>
      </c>
      <c r="K929" s="5">
        <v>0</v>
      </c>
      <c r="L929" s="5">
        <v>0.25</v>
      </c>
      <c r="M929" s="5">
        <v>0</v>
      </c>
      <c r="N929" s="7">
        <v>43137</v>
      </c>
      <c r="O929" s="7">
        <v>43137</v>
      </c>
      <c r="P929" s="7">
        <v>43132</v>
      </c>
      <c r="Q929" s="7">
        <v>43136</v>
      </c>
      <c r="R929" s="7">
        <v>43137</v>
      </c>
      <c r="S929" s="7">
        <v>43132</v>
      </c>
      <c r="T929" s="6" t="b">
        <v>0</v>
      </c>
      <c r="U929" s="6" t="b">
        <v>0</v>
      </c>
      <c r="V929" s="6" t="s">
        <v>0</v>
      </c>
      <c r="W929" s="6" t="b">
        <v>0</v>
      </c>
      <c r="X929" s="6"/>
      <c r="Y929" s="6" t="s">
        <v>0</v>
      </c>
      <c r="Z929" s="7">
        <v>43048</v>
      </c>
      <c r="AA929" s="5"/>
    </row>
    <row r="930" spans="2:27" x14ac:dyDescent="0.2">
      <c r="D930" s="40" t="s">
        <v>468</v>
      </c>
      <c r="E930" s="5">
        <v>80</v>
      </c>
      <c r="F930" s="6" t="s">
        <v>469</v>
      </c>
      <c r="G930" s="6" t="s">
        <v>470</v>
      </c>
      <c r="H930" s="6" t="s">
        <v>65</v>
      </c>
      <c r="I930" s="6" t="s">
        <v>471</v>
      </c>
      <c r="J930" s="5">
        <v>40</v>
      </c>
      <c r="K930" s="5">
        <v>0</v>
      </c>
      <c r="L930" s="5">
        <v>0.08</v>
      </c>
      <c r="M930" s="5">
        <v>0</v>
      </c>
      <c r="N930" s="7">
        <v>43137</v>
      </c>
      <c r="O930" s="7">
        <v>43137</v>
      </c>
      <c r="P930" s="7">
        <v>43132</v>
      </c>
      <c r="Q930" s="7">
        <v>43136</v>
      </c>
      <c r="R930" s="7">
        <v>43137</v>
      </c>
      <c r="S930" s="7">
        <v>43132</v>
      </c>
      <c r="T930" s="6" t="b">
        <v>0</v>
      </c>
      <c r="U930" s="6" t="b">
        <v>0</v>
      </c>
      <c r="V930" s="6" t="s">
        <v>0</v>
      </c>
      <c r="W930" s="6" t="b">
        <v>0</v>
      </c>
      <c r="X930" s="6"/>
      <c r="Y930" s="6" t="s">
        <v>0</v>
      </c>
      <c r="Z930" s="7">
        <v>43048</v>
      </c>
      <c r="AA930" s="5"/>
    </row>
    <row r="931" spans="2:27" collapsed="1" x14ac:dyDescent="0.2"/>
    <row r="932" spans="2:27" collapsed="1" x14ac:dyDescent="0.2">
      <c r="B932" s="3"/>
    </row>
    <row r="933" spans="2:27" x14ac:dyDescent="0.2">
      <c r="B933" s="2" t="s">
        <v>472</v>
      </c>
    </row>
    <row r="934" spans="2:27" x14ac:dyDescent="0.2">
      <c r="C934" s="3"/>
    </row>
    <row r="935" spans="2:27" x14ac:dyDescent="0.2">
      <c r="C935" s="2" t="s">
        <v>7</v>
      </c>
    </row>
    <row r="936" spans="2:27" x14ac:dyDescent="0.2">
      <c r="D936" s="3"/>
    </row>
    <row r="937" spans="2:27" ht="16.5" customHeight="1" x14ac:dyDescent="0.2">
      <c r="D937" s="4" t="s">
        <v>14</v>
      </c>
      <c r="E937" s="4" t="s">
        <v>100</v>
      </c>
      <c r="F937" s="4" t="s">
        <v>48</v>
      </c>
      <c r="G937" s="4" t="s">
        <v>22</v>
      </c>
      <c r="H937" s="4" t="s">
        <v>45</v>
      </c>
      <c r="I937" s="4" t="s">
        <v>12</v>
      </c>
      <c r="J937" s="4" t="s">
        <v>24</v>
      </c>
      <c r="K937" s="4" t="s">
        <v>57</v>
      </c>
      <c r="L937" s="4" t="s">
        <v>55</v>
      </c>
      <c r="M937" s="4" t="s">
        <v>54</v>
      </c>
      <c r="N937" s="4" t="s">
        <v>63</v>
      </c>
      <c r="O937" s="4" t="s">
        <v>23</v>
      </c>
      <c r="P937" s="4" t="s">
        <v>17</v>
      </c>
      <c r="Q937" s="4" t="s">
        <v>19</v>
      </c>
      <c r="R937" s="4" t="s">
        <v>20</v>
      </c>
      <c r="S937" s="4" t="s">
        <v>64</v>
      </c>
      <c r="T937" s="4" t="s">
        <v>58</v>
      </c>
      <c r="U937" s="4" t="s">
        <v>13</v>
      </c>
      <c r="V937" s="4" t="s">
        <v>16</v>
      </c>
      <c r="W937" s="4" t="s">
        <v>56</v>
      </c>
      <c r="X937" s="4" t="s">
        <v>18</v>
      </c>
      <c r="Y937" s="4" t="s">
        <v>53</v>
      </c>
      <c r="Z937" s="4" t="s">
        <v>21</v>
      </c>
      <c r="AA937" s="4" t="s">
        <v>101</v>
      </c>
    </row>
    <row r="938" spans="2:27" x14ac:dyDescent="0.2">
      <c r="D938" s="40" t="s">
        <v>473</v>
      </c>
      <c r="E938" s="5">
        <v>50</v>
      </c>
      <c r="F938" s="6" t="s">
        <v>474</v>
      </c>
      <c r="G938" s="6" t="s">
        <v>470</v>
      </c>
      <c r="H938" s="6" t="s">
        <v>43</v>
      </c>
      <c r="I938" s="6" t="s">
        <v>471</v>
      </c>
      <c r="J938" s="5">
        <v>100</v>
      </c>
      <c r="K938" s="5">
        <v>0</v>
      </c>
      <c r="L938" s="5">
        <v>0.1</v>
      </c>
      <c r="M938" s="5">
        <v>3.33</v>
      </c>
      <c r="N938" s="7">
        <v>43131</v>
      </c>
      <c r="O938" s="7">
        <v>43131</v>
      </c>
      <c r="P938" s="7">
        <v>43129</v>
      </c>
      <c r="Q938" s="7">
        <v>43136</v>
      </c>
      <c r="R938" s="7">
        <v>43137</v>
      </c>
      <c r="S938" s="7">
        <v>43129</v>
      </c>
      <c r="T938" s="6" t="b">
        <v>0</v>
      </c>
      <c r="U938" s="6" t="b">
        <v>0</v>
      </c>
      <c r="V938" s="6" t="s">
        <v>0</v>
      </c>
      <c r="W938" s="6" t="b">
        <v>1</v>
      </c>
      <c r="X938" s="6"/>
      <c r="Y938" s="6" t="s">
        <v>0</v>
      </c>
      <c r="Z938" s="7">
        <v>43048</v>
      </c>
      <c r="AA938" s="5"/>
    </row>
    <row r="939" spans="2:27" x14ac:dyDescent="0.2">
      <c r="D939" s="40" t="s">
        <v>473</v>
      </c>
      <c r="E939" s="5">
        <v>60</v>
      </c>
      <c r="F939" s="6" t="s">
        <v>474</v>
      </c>
      <c r="G939" s="6" t="s">
        <v>470</v>
      </c>
      <c r="H939" s="6" t="s">
        <v>35</v>
      </c>
      <c r="I939" s="6" t="s">
        <v>471</v>
      </c>
      <c r="J939" s="5">
        <v>100</v>
      </c>
      <c r="K939" s="5">
        <v>0</v>
      </c>
      <c r="L939" s="5">
        <v>0.22</v>
      </c>
      <c r="M939" s="5">
        <v>0.48</v>
      </c>
      <c r="N939" s="7">
        <v>43132</v>
      </c>
      <c r="O939" s="7">
        <v>43132</v>
      </c>
      <c r="P939" s="7">
        <v>43130</v>
      </c>
      <c r="Q939" s="7">
        <v>43136</v>
      </c>
      <c r="R939" s="7">
        <v>43137</v>
      </c>
      <c r="S939" s="7">
        <v>43130</v>
      </c>
      <c r="T939" s="6" t="b">
        <v>0</v>
      </c>
      <c r="U939" s="6" t="b">
        <v>0</v>
      </c>
      <c r="V939" s="6" t="s">
        <v>0</v>
      </c>
      <c r="W939" s="6" t="b">
        <v>0</v>
      </c>
      <c r="X939" s="6"/>
      <c r="Y939" s="6" t="s">
        <v>0</v>
      </c>
      <c r="Z939" s="7">
        <v>43048</v>
      </c>
      <c r="AA939" s="5"/>
    </row>
    <row r="940" spans="2:27" x14ac:dyDescent="0.2">
      <c r="D940" s="40" t="s">
        <v>473</v>
      </c>
      <c r="E940" s="5">
        <v>70</v>
      </c>
      <c r="F940" s="6" t="s">
        <v>474</v>
      </c>
      <c r="G940" s="6" t="s">
        <v>470</v>
      </c>
      <c r="H940" s="6" t="s">
        <v>33</v>
      </c>
      <c r="I940" s="6" t="s">
        <v>471</v>
      </c>
      <c r="J940" s="5">
        <v>100</v>
      </c>
      <c r="K940" s="5">
        <v>0</v>
      </c>
      <c r="L940" s="5">
        <v>0.28000000000000003</v>
      </c>
      <c r="M940" s="5">
        <v>1.71</v>
      </c>
      <c r="N940" s="7">
        <v>43136</v>
      </c>
      <c r="O940" s="7">
        <v>43136</v>
      </c>
      <c r="P940" s="7">
        <v>43131</v>
      </c>
      <c r="Q940" s="7">
        <v>43136</v>
      </c>
      <c r="R940" s="7">
        <v>43137</v>
      </c>
      <c r="S940" s="7">
        <v>43131</v>
      </c>
      <c r="T940" s="6" t="b">
        <v>0</v>
      </c>
      <c r="U940" s="6" t="b">
        <v>0</v>
      </c>
      <c r="V940" s="6" t="s">
        <v>0</v>
      </c>
      <c r="W940" s="6" t="b">
        <v>0</v>
      </c>
      <c r="X940" s="6"/>
      <c r="Y940" s="6" t="s">
        <v>0</v>
      </c>
      <c r="Z940" s="7">
        <v>43048</v>
      </c>
      <c r="AA940" s="5"/>
    </row>
    <row r="941" spans="2:27" x14ac:dyDescent="0.2">
      <c r="D941" s="40" t="s">
        <v>473</v>
      </c>
      <c r="E941" s="5">
        <v>80</v>
      </c>
      <c r="F941" s="6" t="s">
        <v>474</v>
      </c>
      <c r="G941" s="6" t="s">
        <v>470</v>
      </c>
      <c r="H941" s="6" t="s">
        <v>67</v>
      </c>
      <c r="I941" s="6" t="s">
        <v>471</v>
      </c>
      <c r="J941" s="5">
        <v>100</v>
      </c>
      <c r="K941" s="5">
        <v>0</v>
      </c>
      <c r="L941" s="5">
        <v>0.25</v>
      </c>
      <c r="M941" s="5">
        <v>0</v>
      </c>
      <c r="N941" s="7">
        <v>43137</v>
      </c>
      <c r="O941" s="7">
        <v>43137</v>
      </c>
      <c r="P941" s="7">
        <v>43132</v>
      </c>
      <c r="Q941" s="7">
        <v>43136</v>
      </c>
      <c r="R941" s="7">
        <v>43137</v>
      </c>
      <c r="S941" s="7">
        <v>43132</v>
      </c>
      <c r="T941" s="6" t="b">
        <v>0</v>
      </c>
      <c r="U941" s="6" t="b">
        <v>0</v>
      </c>
      <c r="V941" s="6" t="s">
        <v>0</v>
      </c>
      <c r="W941" s="6" t="b">
        <v>0</v>
      </c>
      <c r="X941" s="6"/>
      <c r="Y941" s="6" t="s">
        <v>0</v>
      </c>
      <c r="Z941" s="7">
        <v>43048</v>
      </c>
      <c r="AA941" s="5"/>
    </row>
    <row r="942" spans="2:27" x14ac:dyDescent="0.2">
      <c r="D942" s="40" t="s">
        <v>473</v>
      </c>
      <c r="E942" s="5">
        <v>90</v>
      </c>
      <c r="F942" s="6" t="s">
        <v>474</v>
      </c>
      <c r="G942" s="6" t="s">
        <v>470</v>
      </c>
      <c r="H942" s="6" t="s">
        <v>28</v>
      </c>
      <c r="I942" s="6" t="s">
        <v>471</v>
      </c>
      <c r="J942" s="5">
        <v>100</v>
      </c>
      <c r="K942" s="5">
        <v>0</v>
      </c>
      <c r="L942" s="5">
        <v>0</v>
      </c>
      <c r="M942" s="5">
        <v>0</v>
      </c>
      <c r="N942" s="7">
        <v>43137</v>
      </c>
      <c r="O942" s="7">
        <v>43137</v>
      </c>
      <c r="P942" s="7">
        <v>43136</v>
      </c>
      <c r="Q942" s="7">
        <v>43136</v>
      </c>
      <c r="R942" s="7">
        <v>43137</v>
      </c>
      <c r="S942" s="7">
        <v>43136</v>
      </c>
      <c r="T942" s="6" t="b">
        <v>0</v>
      </c>
      <c r="U942" s="6" t="b">
        <v>0</v>
      </c>
      <c r="V942" s="6" t="s">
        <v>0</v>
      </c>
      <c r="W942" s="6" t="b">
        <v>0</v>
      </c>
      <c r="X942" s="6"/>
      <c r="Y942" s="6" t="s">
        <v>0</v>
      </c>
      <c r="Z942" s="7">
        <v>43048</v>
      </c>
      <c r="AA942" s="5"/>
    </row>
    <row r="943" spans="2:27" collapsed="1" x14ac:dyDescent="0.2"/>
    <row r="944" spans="2:27" collapsed="1" x14ac:dyDescent="0.2">
      <c r="B944" s="3"/>
    </row>
    <row r="945" spans="1:27" x14ac:dyDescent="0.2">
      <c r="B945" s="2" t="s">
        <v>475</v>
      </c>
    </row>
    <row r="946" spans="1:27" x14ac:dyDescent="0.2">
      <c r="C946" s="3"/>
    </row>
    <row r="947" spans="1:27" x14ac:dyDescent="0.2">
      <c r="C947" s="2" t="s">
        <v>7</v>
      </c>
    </row>
    <row r="948" spans="1:27" x14ac:dyDescent="0.2">
      <c r="D948" s="3"/>
    </row>
    <row r="949" spans="1:27" ht="16.5" customHeight="1" x14ac:dyDescent="0.2">
      <c r="D949" s="4" t="s">
        <v>14</v>
      </c>
      <c r="E949" s="4" t="s">
        <v>100</v>
      </c>
      <c r="F949" s="4" t="s">
        <v>48</v>
      </c>
      <c r="G949" s="4" t="s">
        <v>22</v>
      </c>
      <c r="H949" s="4" t="s">
        <v>45</v>
      </c>
      <c r="I949" s="4" t="s">
        <v>12</v>
      </c>
      <c r="J949" s="4" t="s">
        <v>24</v>
      </c>
      <c r="K949" s="4" t="s">
        <v>57</v>
      </c>
      <c r="L949" s="4" t="s">
        <v>55</v>
      </c>
      <c r="M949" s="4" t="s">
        <v>54</v>
      </c>
      <c r="N949" s="4" t="s">
        <v>63</v>
      </c>
      <c r="O949" s="4" t="s">
        <v>23</v>
      </c>
      <c r="P949" s="4" t="s">
        <v>17</v>
      </c>
      <c r="Q949" s="4" t="s">
        <v>19</v>
      </c>
      <c r="R949" s="4" t="s">
        <v>20</v>
      </c>
      <c r="S949" s="4" t="s">
        <v>64</v>
      </c>
      <c r="T949" s="4" t="s">
        <v>58</v>
      </c>
      <c r="U949" s="4" t="s">
        <v>13</v>
      </c>
      <c r="V949" s="4" t="s">
        <v>16</v>
      </c>
      <c r="W949" s="4" t="s">
        <v>56</v>
      </c>
      <c r="X949" s="4" t="s">
        <v>18</v>
      </c>
      <c r="Y949" s="4" t="s">
        <v>53</v>
      </c>
      <c r="Z949" s="4" t="s">
        <v>21</v>
      </c>
      <c r="AA949" s="4" t="s">
        <v>101</v>
      </c>
    </row>
    <row r="950" spans="1:27" x14ac:dyDescent="0.2">
      <c r="D950" s="40" t="s">
        <v>476</v>
      </c>
      <c r="E950" s="5">
        <v>50</v>
      </c>
      <c r="F950" s="6" t="s">
        <v>477</v>
      </c>
      <c r="G950" s="6" t="s">
        <v>478</v>
      </c>
      <c r="H950" s="6" t="s">
        <v>33</v>
      </c>
      <c r="I950" s="6" t="s">
        <v>479</v>
      </c>
      <c r="J950" s="5">
        <v>150</v>
      </c>
      <c r="K950" s="5">
        <v>0</v>
      </c>
      <c r="L950" s="5">
        <v>0.22</v>
      </c>
      <c r="M950" s="5">
        <v>7.53</v>
      </c>
      <c r="N950" s="7">
        <v>43131</v>
      </c>
      <c r="O950" s="7">
        <v>43132</v>
      </c>
      <c r="P950" s="7">
        <v>43130</v>
      </c>
      <c r="Q950" s="7">
        <v>43136</v>
      </c>
      <c r="R950" s="7">
        <v>43139</v>
      </c>
      <c r="S950" s="7">
        <v>43130</v>
      </c>
      <c r="T950" s="6" t="b">
        <v>0</v>
      </c>
      <c r="U950" s="6" t="b">
        <v>0</v>
      </c>
      <c r="V950" s="6" t="s">
        <v>0</v>
      </c>
      <c r="W950" s="6" t="b">
        <v>1</v>
      </c>
      <c r="X950" s="6"/>
      <c r="Y950" s="6" t="s">
        <v>0</v>
      </c>
      <c r="Z950" s="7">
        <v>43123</v>
      </c>
      <c r="AA950" s="5"/>
    </row>
    <row r="951" spans="1:27" x14ac:dyDescent="0.2">
      <c r="D951" s="40" t="s">
        <v>476</v>
      </c>
      <c r="E951" s="5">
        <v>60</v>
      </c>
      <c r="F951" s="6" t="s">
        <v>477</v>
      </c>
      <c r="G951" s="6" t="s">
        <v>478</v>
      </c>
      <c r="H951" s="6" t="s">
        <v>67</v>
      </c>
      <c r="I951" s="6" t="s">
        <v>479</v>
      </c>
      <c r="J951" s="5">
        <v>150</v>
      </c>
      <c r="K951" s="5">
        <v>0</v>
      </c>
      <c r="L951" s="5">
        <v>0.25</v>
      </c>
      <c r="M951" s="5">
        <v>0</v>
      </c>
      <c r="N951" s="7">
        <v>43136</v>
      </c>
      <c r="O951" s="7">
        <v>43136</v>
      </c>
      <c r="P951" s="7">
        <v>43131</v>
      </c>
      <c r="Q951" s="7">
        <v>43136</v>
      </c>
      <c r="R951" s="7">
        <v>43139</v>
      </c>
      <c r="S951" s="7">
        <v>43131</v>
      </c>
      <c r="T951" s="6" t="b">
        <v>0</v>
      </c>
      <c r="U951" s="6" t="b">
        <v>0</v>
      </c>
      <c r="V951" s="6" t="s">
        <v>0</v>
      </c>
      <c r="W951" s="6" t="b">
        <v>0</v>
      </c>
      <c r="X951" s="6"/>
      <c r="Y951" s="6" t="s">
        <v>0</v>
      </c>
      <c r="Z951" s="7">
        <v>43123</v>
      </c>
      <c r="AA951" s="5"/>
    </row>
    <row r="952" spans="1:27" x14ac:dyDescent="0.2">
      <c r="D952" s="40" t="s">
        <v>476</v>
      </c>
      <c r="E952" s="5">
        <v>70</v>
      </c>
      <c r="F952" s="6" t="s">
        <v>477</v>
      </c>
      <c r="G952" s="6" t="s">
        <v>478</v>
      </c>
      <c r="H952" s="6" t="s">
        <v>31</v>
      </c>
      <c r="I952" s="6" t="s">
        <v>479</v>
      </c>
      <c r="J952" s="5">
        <v>150</v>
      </c>
      <c r="K952" s="5">
        <v>0</v>
      </c>
      <c r="L952" s="5">
        <v>0</v>
      </c>
      <c r="M952" s="5">
        <v>5</v>
      </c>
      <c r="N952" s="7">
        <v>43136</v>
      </c>
      <c r="O952" s="7">
        <v>43136</v>
      </c>
      <c r="P952" s="7">
        <v>43131</v>
      </c>
      <c r="Q952" s="7">
        <v>43136</v>
      </c>
      <c r="R952" s="7">
        <v>43139</v>
      </c>
      <c r="S952" s="7">
        <v>43131</v>
      </c>
      <c r="T952" s="6" t="b">
        <v>0</v>
      </c>
      <c r="U952" s="6" t="b">
        <v>0</v>
      </c>
      <c r="V952" s="6" t="s">
        <v>0</v>
      </c>
      <c r="W952" s="6" t="b">
        <v>0</v>
      </c>
      <c r="X952" s="6"/>
      <c r="Y952" s="6" t="s">
        <v>0</v>
      </c>
      <c r="Z952" s="7">
        <v>43123</v>
      </c>
      <c r="AA952" s="5"/>
    </row>
    <row r="953" spans="1:27" x14ac:dyDescent="0.2">
      <c r="D953" s="40" t="s">
        <v>476</v>
      </c>
      <c r="E953" s="5">
        <v>80</v>
      </c>
      <c r="F953" s="6" t="s">
        <v>477</v>
      </c>
      <c r="G953" s="6" t="s">
        <v>478</v>
      </c>
      <c r="H953" s="6" t="s">
        <v>32</v>
      </c>
      <c r="I953" s="6" t="s">
        <v>479</v>
      </c>
      <c r="J953" s="5">
        <v>150</v>
      </c>
      <c r="K953" s="5">
        <v>0</v>
      </c>
      <c r="L953" s="5">
        <v>0.22</v>
      </c>
      <c r="M953" s="5">
        <v>3.38</v>
      </c>
      <c r="N953" s="7">
        <v>43137</v>
      </c>
      <c r="O953" s="7">
        <v>43137</v>
      </c>
      <c r="P953" s="7">
        <v>43132</v>
      </c>
      <c r="Q953" s="7">
        <v>43136</v>
      </c>
      <c r="R953" s="7">
        <v>43139</v>
      </c>
      <c r="S953" s="7">
        <v>43132</v>
      </c>
      <c r="T953" s="6" t="b">
        <v>0</v>
      </c>
      <c r="U953" s="6" t="b">
        <v>0</v>
      </c>
      <c r="V953" s="6" t="s">
        <v>0</v>
      </c>
      <c r="W953" s="6" t="b">
        <v>0</v>
      </c>
      <c r="X953" s="6"/>
      <c r="Y953" s="6" t="s">
        <v>480</v>
      </c>
      <c r="Z953" s="7">
        <v>43123</v>
      </c>
      <c r="AA953" s="5">
        <v>0</v>
      </c>
    </row>
    <row r="954" spans="1:27" x14ac:dyDescent="0.2">
      <c r="D954" s="40" t="s">
        <v>476</v>
      </c>
      <c r="E954" s="5">
        <v>90</v>
      </c>
      <c r="F954" s="6" t="s">
        <v>477</v>
      </c>
      <c r="G954" s="6" t="s">
        <v>478</v>
      </c>
      <c r="H954" s="6" t="s">
        <v>66</v>
      </c>
      <c r="I954" s="6" t="s">
        <v>479</v>
      </c>
      <c r="J954" s="5">
        <v>150</v>
      </c>
      <c r="K954" s="5">
        <v>0</v>
      </c>
      <c r="L954" s="5">
        <v>0.08</v>
      </c>
      <c r="M954" s="5">
        <v>0</v>
      </c>
      <c r="N954" s="7">
        <v>43139</v>
      </c>
      <c r="O954" s="7">
        <v>43139</v>
      </c>
      <c r="P954" s="7">
        <v>43136</v>
      </c>
      <c r="Q954" s="7">
        <v>43136</v>
      </c>
      <c r="R954" s="7">
        <v>43139</v>
      </c>
      <c r="S954" s="7">
        <v>43136</v>
      </c>
      <c r="T954" s="6" t="b">
        <v>0</v>
      </c>
      <c r="U954" s="6" t="b">
        <v>0</v>
      </c>
      <c r="V954" s="6" t="s">
        <v>0</v>
      </c>
      <c r="W954" s="6" t="b">
        <v>0</v>
      </c>
      <c r="X954" s="6"/>
      <c r="Y954" s="6" t="s">
        <v>0</v>
      </c>
      <c r="Z954" s="7">
        <v>43123</v>
      </c>
      <c r="AA954" s="5"/>
    </row>
    <row r="955" spans="1:27" collapsed="1" x14ac:dyDescent="0.2"/>
    <row r="956" spans="1:27" collapsed="1" x14ac:dyDescent="0.2"/>
    <row r="957" spans="1:27" collapsed="1" x14ac:dyDescent="0.2">
      <c r="A957" s="3"/>
    </row>
    <row r="958" spans="1:27" x14ac:dyDescent="0.2">
      <c r="A958" s="2" t="s">
        <v>481</v>
      </c>
    </row>
    <row r="959" spans="1:27" x14ac:dyDescent="0.2">
      <c r="B959" s="3"/>
    </row>
    <row r="960" spans="1:27" x14ac:dyDescent="0.2">
      <c r="B960" s="2" t="s">
        <v>482</v>
      </c>
    </row>
    <row r="961" spans="2:27" x14ac:dyDescent="0.2">
      <c r="C961" s="3"/>
    </row>
    <row r="962" spans="2:27" x14ac:dyDescent="0.2">
      <c r="C962" s="2" t="s">
        <v>5</v>
      </c>
    </row>
    <row r="963" spans="2:27" x14ac:dyDescent="0.2">
      <c r="D963" s="3"/>
    </row>
    <row r="964" spans="2:27" ht="16.5" customHeight="1" x14ac:dyDescent="0.2">
      <c r="D964" s="4" t="s">
        <v>14</v>
      </c>
      <c r="E964" s="4" t="s">
        <v>100</v>
      </c>
      <c r="F964" s="4" t="s">
        <v>48</v>
      </c>
      <c r="G964" s="4" t="s">
        <v>22</v>
      </c>
      <c r="H964" s="4" t="s">
        <v>45</v>
      </c>
      <c r="I964" s="4" t="s">
        <v>12</v>
      </c>
      <c r="J964" s="4" t="s">
        <v>24</v>
      </c>
      <c r="K964" s="4" t="s">
        <v>57</v>
      </c>
      <c r="L964" s="4" t="s">
        <v>55</v>
      </c>
      <c r="M964" s="4" t="s">
        <v>54</v>
      </c>
      <c r="N964" s="4" t="s">
        <v>63</v>
      </c>
      <c r="O964" s="4" t="s">
        <v>23</v>
      </c>
      <c r="P964" s="4" t="s">
        <v>17</v>
      </c>
      <c r="Q964" s="4" t="s">
        <v>19</v>
      </c>
      <c r="R964" s="4" t="s">
        <v>20</v>
      </c>
      <c r="S964" s="4" t="s">
        <v>64</v>
      </c>
      <c r="T964" s="4" t="s">
        <v>58</v>
      </c>
      <c r="U964" s="4" t="s">
        <v>13</v>
      </c>
      <c r="V964" s="4" t="s">
        <v>16</v>
      </c>
      <c r="W964" s="4" t="s">
        <v>56</v>
      </c>
      <c r="X964" s="4" t="s">
        <v>18</v>
      </c>
      <c r="Y964" s="4" t="s">
        <v>53</v>
      </c>
      <c r="Z964" s="4" t="s">
        <v>21</v>
      </c>
      <c r="AA964" s="4" t="s">
        <v>101</v>
      </c>
    </row>
    <row r="965" spans="2:27" x14ac:dyDescent="0.2">
      <c r="D965" s="40" t="s">
        <v>483</v>
      </c>
      <c r="E965" s="5">
        <v>40</v>
      </c>
      <c r="F965" s="6" t="s">
        <v>484</v>
      </c>
      <c r="G965" s="6" t="s">
        <v>484</v>
      </c>
      <c r="H965" s="6" t="s">
        <v>34</v>
      </c>
      <c r="I965" s="6" t="s">
        <v>485</v>
      </c>
      <c r="J965" s="5">
        <v>40</v>
      </c>
      <c r="K965" s="5">
        <v>0</v>
      </c>
      <c r="L965" s="5">
        <v>0.37</v>
      </c>
      <c r="M965" s="5">
        <v>0.59</v>
      </c>
      <c r="N965" s="7">
        <v>43131</v>
      </c>
      <c r="O965" s="7">
        <v>43131</v>
      </c>
      <c r="P965" s="7">
        <v>43129</v>
      </c>
      <c r="Q965" s="41">
        <v>43131</v>
      </c>
      <c r="R965" s="7">
        <v>43132</v>
      </c>
      <c r="S965" s="7">
        <v>43129</v>
      </c>
      <c r="T965" s="6" t="b">
        <v>0</v>
      </c>
      <c r="U965" s="6" t="b">
        <v>0</v>
      </c>
      <c r="V965" s="6" t="s">
        <v>0</v>
      </c>
      <c r="W965" s="6" t="b">
        <v>1</v>
      </c>
      <c r="X965" s="6"/>
      <c r="Y965" s="6" t="s">
        <v>0</v>
      </c>
      <c r="Z965" s="7">
        <v>43119</v>
      </c>
      <c r="AA965" s="5"/>
    </row>
    <row r="966" spans="2:27" x14ac:dyDescent="0.2">
      <c r="D966" s="40" t="s">
        <v>483</v>
      </c>
      <c r="E966" s="5">
        <v>50</v>
      </c>
      <c r="F966" s="6" t="s">
        <v>484</v>
      </c>
      <c r="G966" s="6" t="s">
        <v>484</v>
      </c>
      <c r="H966" s="6" t="s">
        <v>38</v>
      </c>
      <c r="I966" s="6" t="s">
        <v>485</v>
      </c>
      <c r="J966" s="5">
        <v>40</v>
      </c>
      <c r="K966" s="5">
        <v>0</v>
      </c>
      <c r="L966" s="5">
        <v>0.25</v>
      </c>
      <c r="M966" s="5">
        <v>0</v>
      </c>
      <c r="N966" s="7">
        <v>43132</v>
      </c>
      <c r="O966" s="7">
        <v>43132</v>
      </c>
      <c r="P966" s="7">
        <v>43130</v>
      </c>
      <c r="Q966" s="41">
        <v>43131</v>
      </c>
      <c r="R966" s="7">
        <v>43132</v>
      </c>
      <c r="S966" s="7">
        <v>43130</v>
      </c>
      <c r="T966" s="6" t="b">
        <v>0</v>
      </c>
      <c r="U966" s="6" t="b">
        <v>0</v>
      </c>
      <c r="V966" s="6" t="s">
        <v>0</v>
      </c>
      <c r="W966" s="6" t="b">
        <v>0</v>
      </c>
      <c r="X966" s="6"/>
      <c r="Y966" s="6" t="s">
        <v>0</v>
      </c>
      <c r="Z966" s="7">
        <v>43119</v>
      </c>
      <c r="AA966" s="5"/>
    </row>
    <row r="967" spans="2:27" x14ac:dyDescent="0.2">
      <c r="D967" s="40" t="s">
        <v>483</v>
      </c>
      <c r="E967" s="5">
        <v>60</v>
      </c>
      <c r="F967" s="6" t="s">
        <v>484</v>
      </c>
      <c r="G967" s="6" t="s">
        <v>484</v>
      </c>
      <c r="H967" s="6" t="s">
        <v>28</v>
      </c>
      <c r="I967" s="6" t="s">
        <v>485</v>
      </c>
      <c r="J967" s="5">
        <v>40</v>
      </c>
      <c r="K967" s="5">
        <v>0</v>
      </c>
      <c r="L967" s="5">
        <v>0.08</v>
      </c>
      <c r="M967" s="5">
        <v>0</v>
      </c>
      <c r="N967" s="7">
        <v>43132</v>
      </c>
      <c r="O967" s="7">
        <v>43132</v>
      </c>
      <c r="P967" s="7">
        <v>43130</v>
      </c>
      <c r="Q967" s="41">
        <v>43131</v>
      </c>
      <c r="R967" s="7">
        <v>43132</v>
      </c>
      <c r="S967" s="7">
        <v>43130</v>
      </c>
      <c r="T967" s="6" t="b">
        <v>0</v>
      </c>
      <c r="U967" s="6" t="b">
        <v>0</v>
      </c>
      <c r="V967" s="6" t="s">
        <v>0</v>
      </c>
      <c r="W967" s="6" t="b">
        <v>0</v>
      </c>
      <c r="X967" s="6"/>
      <c r="Y967" s="6" t="s">
        <v>0</v>
      </c>
      <c r="Z967" s="7">
        <v>43119</v>
      </c>
      <c r="AA967" s="5"/>
    </row>
    <row r="968" spans="2:27" collapsed="1" x14ac:dyDescent="0.2"/>
    <row r="969" spans="2:27" collapsed="1" x14ac:dyDescent="0.2">
      <c r="B969" s="3"/>
    </row>
    <row r="970" spans="2:27" x14ac:dyDescent="0.2">
      <c r="B970" s="2" t="s">
        <v>486</v>
      </c>
    </row>
    <row r="971" spans="2:27" x14ac:dyDescent="0.2">
      <c r="C971" s="3"/>
    </row>
    <row r="972" spans="2:27" x14ac:dyDescent="0.2">
      <c r="C972" s="2" t="s">
        <v>5</v>
      </c>
    </row>
    <row r="973" spans="2:27" x14ac:dyDescent="0.2">
      <c r="D973" s="3"/>
    </row>
    <row r="974" spans="2:27" ht="16.5" customHeight="1" x14ac:dyDescent="0.2">
      <c r="D974" s="4" t="s">
        <v>14</v>
      </c>
      <c r="E974" s="4" t="s">
        <v>100</v>
      </c>
      <c r="F974" s="4" t="s">
        <v>48</v>
      </c>
      <c r="G974" s="4" t="s">
        <v>22</v>
      </c>
      <c r="H974" s="4" t="s">
        <v>45</v>
      </c>
      <c r="I974" s="4" t="s">
        <v>12</v>
      </c>
      <c r="J974" s="4" t="s">
        <v>24</v>
      </c>
      <c r="K974" s="4" t="s">
        <v>57</v>
      </c>
      <c r="L974" s="4" t="s">
        <v>55</v>
      </c>
      <c r="M974" s="4" t="s">
        <v>54</v>
      </c>
      <c r="N974" s="4" t="s">
        <v>63</v>
      </c>
      <c r="O974" s="4" t="s">
        <v>23</v>
      </c>
      <c r="P974" s="4" t="s">
        <v>17</v>
      </c>
      <c r="Q974" s="4" t="s">
        <v>19</v>
      </c>
      <c r="R974" s="4" t="s">
        <v>20</v>
      </c>
      <c r="S974" s="4" t="s">
        <v>64</v>
      </c>
      <c r="T974" s="4" t="s">
        <v>58</v>
      </c>
      <c r="U974" s="4" t="s">
        <v>13</v>
      </c>
      <c r="V974" s="4" t="s">
        <v>16</v>
      </c>
      <c r="W974" s="4" t="s">
        <v>56</v>
      </c>
      <c r="X974" s="4" t="s">
        <v>18</v>
      </c>
      <c r="Y974" s="4" t="s">
        <v>53</v>
      </c>
      <c r="Z974" s="4" t="s">
        <v>21</v>
      </c>
      <c r="AA974" s="4" t="s">
        <v>101</v>
      </c>
    </row>
    <row r="975" spans="2:27" x14ac:dyDescent="0.2">
      <c r="D975" s="40" t="s">
        <v>487</v>
      </c>
      <c r="E975" s="5">
        <v>40</v>
      </c>
      <c r="F975" s="6" t="s">
        <v>488</v>
      </c>
      <c r="G975" s="6" t="s">
        <v>488</v>
      </c>
      <c r="H975" s="6" t="s">
        <v>34</v>
      </c>
      <c r="I975" s="6" t="s">
        <v>485</v>
      </c>
      <c r="J975" s="5">
        <v>40</v>
      </c>
      <c r="K975" s="5">
        <v>0</v>
      </c>
      <c r="L975" s="5">
        <v>0.37</v>
      </c>
      <c r="M975" s="5">
        <v>0.59</v>
      </c>
      <c r="N975" s="7">
        <v>43131</v>
      </c>
      <c r="O975" s="7">
        <v>43131</v>
      </c>
      <c r="P975" s="7">
        <v>43129</v>
      </c>
      <c r="Q975" s="41">
        <v>43131</v>
      </c>
      <c r="R975" s="7">
        <v>43132</v>
      </c>
      <c r="S975" s="7">
        <v>43129</v>
      </c>
      <c r="T975" s="6" t="b">
        <v>0</v>
      </c>
      <c r="U975" s="6" t="b">
        <v>0</v>
      </c>
      <c r="V975" s="6" t="s">
        <v>0</v>
      </c>
      <c r="W975" s="6" t="b">
        <v>1</v>
      </c>
      <c r="X975" s="6"/>
      <c r="Y975" s="6" t="s">
        <v>0</v>
      </c>
      <c r="Z975" s="7">
        <v>43119</v>
      </c>
      <c r="AA975" s="5"/>
    </row>
    <row r="976" spans="2:27" x14ac:dyDescent="0.2">
      <c r="D976" s="40" t="s">
        <v>487</v>
      </c>
      <c r="E976" s="5">
        <v>50</v>
      </c>
      <c r="F976" s="6" t="s">
        <v>488</v>
      </c>
      <c r="G976" s="6" t="s">
        <v>488</v>
      </c>
      <c r="H976" s="6" t="s">
        <v>38</v>
      </c>
      <c r="I976" s="6" t="s">
        <v>485</v>
      </c>
      <c r="J976" s="5">
        <v>40</v>
      </c>
      <c r="K976" s="5">
        <v>0</v>
      </c>
      <c r="L976" s="5">
        <v>0.25</v>
      </c>
      <c r="M976" s="5">
        <v>0</v>
      </c>
      <c r="N976" s="7">
        <v>43132</v>
      </c>
      <c r="O976" s="7">
        <v>43132</v>
      </c>
      <c r="P976" s="7">
        <v>43130</v>
      </c>
      <c r="Q976" s="41">
        <v>43131</v>
      </c>
      <c r="R976" s="7">
        <v>43132</v>
      </c>
      <c r="S976" s="7">
        <v>43130</v>
      </c>
      <c r="T976" s="6" t="b">
        <v>0</v>
      </c>
      <c r="U976" s="6" t="b">
        <v>0</v>
      </c>
      <c r="V976" s="6" t="s">
        <v>0</v>
      </c>
      <c r="W976" s="6" t="b">
        <v>0</v>
      </c>
      <c r="X976" s="6"/>
      <c r="Y976" s="6" t="s">
        <v>0</v>
      </c>
      <c r="Z976" s="7">
        <v>43119</v>
      </c>
      <c r="AA976" s="5"/>
    </row>
    <row r="977" spans="1:27" x14ac:dyDescent="0.2">
      <c r="D977" s="40" t="s">
        <v>487</v>
      </c>
      <c r="E977" s="5">
        <v>60</v>
      </c>
      <c r="F977" s="6" t="s">
        <v>488</v>
      </c>
      <c r="G977" s="6" t="s">
        <v>488</v>
      </c>
      <c r="H977" s="6" t="s">
        <v>28</v>
      </c>
      <c r="I977" s="6" t="s">
        <v>485</v>
      </c>
      <c r="J977" s="5">
        <v>40</v>
      </c>
      <c r="K977" s="5">
        <v>0</v>
      </c>
      <c r="L977" s="5">
        <v>0.08</v>
      </c>
      <c r="M977" s="5">
        <v>0</v>
      </c>
      <c r="N977" s="7">
        <v>43132</v>
      </c>
      <c r="O977" s="7">
        <v>43132</v>
      </c>
      <c r="P977" s="7">
        <v>43130</v>
      </c>
      <c r="Q977" s="41">
        <v>43131</v>
      </c>
      <c r="R977" s="7">
        <v>43132</v>
      </c>
      <c r="S977" s="7">
        <v>43130</v>
      </c>
      <c r="T977" s="6" t="b">
        <v>0</v>
      </c>
      <c r="U977" s="6" t="b">
        <v>0</v>
      </c>
      <c r="V977" s="6" t="s">
        <v>0</v>
      </c>
      <c r="W977" s="6" t="b">
        <v>0</v>
      </c>
      <c r="X977" s="6"/>
      <c r="Y977" s="6" t="s">
        <v>0</v>
      </c>
      <c r="Z977" s="7">
        <v>43119</v>
      </c>
      <c r="AA977" s="5"/>
    </row>
    <row r="978" spans="1:27" collapsed="1" x14ac:dyDescent="0.2"/>
    <row r="979" spans="1:27" collapsed="1" x14ac:dyDescent="0.2">
      <c r="B979" s="3"/>
    </row>
    <row r="980" spans="1:27" x14ac:dyDescent="0.2">
      <c r="B980" s="2" t="s">
        <v>489</v>
      </c>
    </row>
    <row r="981" spans="1:27" x14ac:dyDescent="0.2">
      <c r="C981" s="3"/>
    </row>
    <row r="982" spans="1:27" x14ac:dyDescent="0.2">
      <c r="C982" s="2" t="s">
        <v>6</v>
      </c>
    </row>
    <row r="983" spans="1:27" x14ac:dyDescent="0.2">
      <c r="D983" s="3"/>
    </row>
    <row r="984" spans="1:27" ht="16.5" customHeight="1" x14ac:dyDescent="0.2">
      <c r="D984" s="4" t="s">
        <v>14</v>
      </c>
      <c r="E984" s="4" t="s">
        <v>100</v>
      </c>
      <c r="F984" s="4" t="s">
        <v>48</v>
      </c>
      <c r="G984" s="4" t="s">
        <v>22</v>
      </c>
      <c r="H984" s="4" t="s">
        <v>45</v>
      </c>
      <c r="I984" s="4" t="s">
        <v>12</v>
      </c>
      <c r="J984" s="4" t="s">
        <v>24</v>
      </c>
      <c r="K984" s="4" t="s">
        <v>57</v>
      </c>
      <c r="L984" s="4" t="s">
        <v>55</v>
      </c>
      <c r="M984" s="4" t="s">
        <v>54</v>
      </c>
      <c r="N984" s="4" t="s">
        <v>63</v>
      </c>
      <c r="O984" s="4" t="s">
        <v>23</v>
      </c>
      <c r="P984" s="4" t="s">
        <v>17</v>
      </c>
      <c r="Q984" s="4" t="s">
        <v>19</v>
      </c>
      <c r="R984" s="4" t="s">
        <v>20</v>
      </c>
      <c r="S984" s="4" t="s">
        <v>64</v>
      </c>
      <c r="T984" s="4" t="s">
        <v>58</v>
      </c>
      <c r="U984" s="4" t="s">
        <v>13</v>
      </c>
      <c r="V984" s="4" t="s">
        <v>16</v>
      </c>
      <c r="W984" s="4" t="s">
        <v>56</v>
      </c>
      <c r="X984" s="4" t="s">
        <v>18</v>
      </c>
      <c r="Y984" s="4" t="s">
        <v>53</v>
      </c>
      <c r="Z984" s="4" t="s">
        <v>21</v>
      </c>
      <c r="AA984" s="4" t="s">
        <v>101</v>
      </c>
    </row>
    <row r="985" spans="1:27" x14ac:dyDescent="0.2">
      <c r="D985" s="40" t="s">
        <v>490</v>
      </c>
      <c r="E985" s="32">
        <v>50</v>
      </c>
      <c r="F985" s="33" t="s">
        <v>491</v>
      </c>
      <c r="G985" s="33" t="s">
        <v>492</v>
      </c>
      <c r="H985" s="33" t="s">
        <v>36</v>
      </c>
      <c r="I985" s="33" t="s">
        <v>0</v>
      </c>
      <c r="J985" s="32">
        <v>40</v>
      </c>
      <c r="K985" s="32">
        <v>0</v>
      </c>
      <c r="L985" s="32">
        <v>0.08</v>
      </c>
      <c r="M985" s="32">
        <v>1</v>
      </c>
      <c r="N985" s="34">
        <v>43131</v>
      </c>
      <c r="O985" s="34">
        <v>43131</v>
      </c>
      <c r="P985" s="34">
        <v>43130</v>
      </c>
      <c r="Q985" s="34">
        <v>43123</v>
      </c>
      <c r="R985" s="34">
        <v>43131</v>
      </c>
      <c r="S985" s="34">
        <v>43130</v>
      </c>
      <c r="T985" s="33" t="b">
        <v>0</v>
      </c>
      <c r="U985" s="33" t="b">
        <v>0</v>
      </c>
      <c r="V985" s="33" t="s">
        <v>0</v>
      </c>
      <c r="W985" s="33" t="b">
        <v>1</v>
      </c>
      <c r="X985" s="33"/>
      <c r="Y985" s="33" t="s">
        <v>0</v>
      </c>
      <c r="Z985" s="34">
        <v>43130</v>
      </c>
      <c r="AA985" s="32"/>
    </row>
    <row r="986" spans="1:27" x14ac:dyDescent="0.2">
      <c r="D986" s="40" t="s">
        <v>493</v>
      </c>
      <c r="E986" s="32">
        <v>60</v>
      </c>
      <c r="F986" s="33" t="s">
        <v>491</v>
      </c>
      <c r="G986" s="33" t="s">
        <v>491</v>
      </c>
      <c r="H986" s="33" t="s">
        <v>35</v>
      </c>
      <c r="I986" s="33" t="s">
        <v>494</v>
      </c>
      <c r="J986" s="32">
        <v>40</v>
      </c>
      <c r="K986" s="32">
        <v>0</v>
      </c>
      <c r="L986" s="32">
        <v>0.19</v>
      </c>
      <c r="M986" s="32">
        <v>0.51</v>
      </c>
      <c r="N986" s="34">
        <v>43136</v>
      </c>
      <c r="O986" s="34">
        <v>43136</v>
      </c>
      <c r="P986" s="34">
        <v>43124</v>
      </c>
      <c r="Q986" s="34">
        <v>43126</v>
      </c>
      <c r="R986" s="34">
        <v>43137</v>
      </c>
      <c r="S986" s="34">
        <v>43124</v>
      </c>
      <c r="T986" s="33" t="b">
        <v>1</v>
      </c>
      <c r="U986" s="33" t="b">
        <v>0</v>
      </c>
      <c r="V986" s="33" t="s">
        <v>0</v>
      </c>
      <c r="W986" s="33" t="b">
        <v>1</v>
      </c>
      <c r="X986" s="33"/>
      <c r="Y986" s="33" t="s">
        <v>0</v>
      </c>
      <c r="Z986" s="34">
        <v>43117</v>
      </c>
      <c r="AA986" s="32"/>
    </row>
    <row r="987" spans="1:27" x14ac:dyDescent="0.2">
      <c r="D987" s="40" t="s">
        <v>493</v>
      </c>
      <c r="E987" s="32">
        <v>70</v>
      </c>
      <c r="F987" s="33" t="s">
        <v>491</v>
      </c>
      <c r="G987" s="33" t="s">
        <v>491</v>
      </c>
      <c r="H987" s="33" t="s">
        <v>38</v>
      </c>
      <c r="I987" s="33" t="s">
        <v>494</v>
      </c>
      <c r="J987" s="32">
        <v>40</v>
      </c>
      <c r="K987" s="32">
        <v>0</v>
      </c>
      <c r="L987" s="32">
        <v>0.25</v>
      </c>
      <c r="M987" s="32">
        <v>0</v>
      </c>
      <c r="N987" s="34">
        <v>43137</v>
      </c>
      <c r="O987" s="34">
        <v>43137</v>
      </c>
      <c r="P987" s="34">
        <v>43125</v>
      </c>
      <c r="Q987" s="34">
        <v>43126</v>
      </c>
      <c r="R987" s="34">
        <v>43137</v>
      </c>
      <c r="S987" s="34">
        <v>43125</v>
      </c>
      <c r="T987" s="33" t="b">
        <v>1</v>
      </c>
      <c r="U987" s="33" t="b">
        <v>0</v>
      </c>
      <c r="V987" s="33" t="s">
        <v>0</v>
      </c>
      <c r="W987" s="33" t="b">
        <v>0</v>
      </c>
      <c r="X987" s="33"/>
      <c r="Y987" s="33" t="s">
        <v>0</v>
      </c>
      <c r="Z987" s="34">
        <v>43117</v>
      </c>
      <c r="AA987" s="32"/>
    </row>
    <row r="988" spans="1:27" x14ac:dyDescent="0.2">
      <c r="D988" s="40" t="s">
        <v>493</v>
      </c>
      <c r="E988" s="32">
        <v>80</v>
      </c>
      <c r="F988" s="33" t="s">
        <v>491</v>
      </c>
      <c r="G988" s="33" t="s">
        <v>491</v>
      </c>
      <c r="H988" s="33" t="s">
        <v>28</v>
      </c>
      <c r="I988" s="33" t="s">
        <v>494</v>
      </c>
      <c r="J988" s="32">
        <v>40</v>
      </c>
      <c r="K988" s="32">
        <v>0</v>
      </c>
      <c r="L988" s="32">
        <v>0.08</v>
      </c>
      <c r="M988" s="32">
        <v>0</v>
      </c>
      <c r="N988" s="34">
        <v>43137</v>
      </c>
      <c r="O988" s="34">
        <v>43137</v>
      </c>
      <c r="P988" s="34">
        <v>43125</v>
      </c>
      <c r="Q988" s="34">
        <v>43126</v>
      </c>
      <c r="R988" s="34">
        <v>43137</v>
      </c>
      <c r="S988" s="34">
        <v>43125</v>
      </c>
      <c r="T988" s="33" t="b">
        <v>1</v>
      </c>
      <c r="U988" s="33" t="b">
        <v>0</v>
      </c>
      <c r="V988" s="33" t="s">
        <v>0</v>
      </c>
      <c r="W988" s="33" t="b">
        <v>0</v>
      </c>
      <c r="X988" s="33"/>
      <c r="Y988" s="33" t="s">
        <v>0</v>
      </c>
      <c r="Z988" s="34">
        <v>43117</v>
      </c>
      <c r="AA988" s="32"/>
    </row>
    <row r="989" spans="1:27" collapsed="1" x14ac:dyDescent="0.2"/>
    <row r="990" spans="1:27" collapsed="1" x14ac:dyDescent="0.2"/>
    <row r="991" spans="1:27" collapsed="1" x14ac:dyDescent="0.2">
      <c r="A991" s="3"/>
    </row>
    <row r="992" spans="1:27" x14ac:dyDescent="0.2">
      <c r="A992" s="2" t="s">
        <v>495</v>
      </c>
    </row>
    <row r="993" spans="2:27" x14ac:dyDescent="0.2">
      <c r="B993" s="3"/>
    </row>
    <row r="994" spans="2:27" x14ac:dyDescent="0.2">
      <c r="B994" s="2" t="s">
        <v>496</v>
      </c>
    </row>
    <row r="995" spans="2:27" x14ac:dyDescent="0.2">
      <c r="C995" s="3"/>
    </row>
    <row r="996" spans="2:27" x14ac:dyDescent="0.2">
      <c r="C996" s="2" t="s">
        <v>5</v>
      </c>
    </row>
    <row r="997" spans="2:27" x14ac:dyDescent="0.2">
      <c r="D997" s="3"/>
    </row>
    <row r="998" spans="2:27" ht="16.5" customHeight="1" x14ac:dyDescent="0.2">
      <c r="D998" s="4" t="s">
        <v>14</v>
      </c>
      <c r="E998" s="4" t="s">
        <v>100</v>
      </c>
      <c r="F998" s="4" t="s">
        <v>48</v>
      </c>
      <c r="G998" s="4" t="s">
        <v>22</v>
      </c>
      <c r="H998" s="4" t="s">
        <v>45</v>
      </c>
      <c r="I998" s="4" t="s">
        <v>12</v>
      </c>
      <c r="J998" s="4" t="s">
        <v>24</v>
      </c>
      <c r="K998" s="4" t="s">
        <v>57</v>
      </c>
      <c r="L998" s="4" t="s">
        <v>55</v>
      </c>
      <c r="M998" s="4" t="s">
        <v>54</v>
      </c>
      <c r="N998" s="4" t="s">
        <v>63</v>
      </c>
      <c r="O998" s="4" t="s">
        <v>23</v>
      </c>
      <c r="P998" s="4" t="s">
        <v>17</v>
      </c>
      <c r="Q998" s="4" t="s">
        <v>19</v>
      </c>
      <c r="R998" s="4" t="s">
        <v>20</v>
      </c>
      <c r="S998" s="4" t="s">
        <v>64</v>
      </c>
      <c r="T998" s="4" t="s">
        <v>58</v>
      </c>
      <c r="U998" s="4" t="s">
        <v>13</v>
      </c>
      <c r="V998" s="4" t="s">
        <v>16</v>
      </c>
      <c r="W998" s="4" t="s">
        <v>56</v>
      </c>
      <c r="X998" s="4" t="s">
        <v>18</v>
      </c>
      <c r="Y998" s="4" t="s">
        <v>53</v>
      </c>
      <c r="Z998" s="4" t="s">
        <v>21</v>
      </c>
      <c r="AA998" s="4" t="s">
        <v>101</v>
      </c>
    </row>
    <row r="999" spans="2:27" x14ac:dyDescent="0.2">
      <c r="D999" s="40" t="s">
        <v>118</v>
      </c>
      <c r="E999" s="5">
        <v>10</v>
      </c>
      <c r="F999" s="6" t="s">
        <v>497</v>
      </c>
      <c r="G999" s="6" t="s">
        <v>119</v>
      </c>
      <c r="H999" s="6" t="s">
        <v>27</v>
      </c>
      <c r="I999" s="6" t="s">
        <v>120</v>
      </c>
      <c r="J999" s="5">
        <v>12</v>
      </c>
      <c r="K999" s="5">
        <v>0</v>
      </c>
      <c r="L999" s="5">
        <v>0.5</v>
      </c>
      <c r="M999" s="5">
        <v>9</v>
      </c>
      <c r="N999" s="7">
        <v>43157</v>
      </c>
      <c r="O999" s="7">
        <v>43157</v>
      </c>
      <c r="P999" s="7">
        <v>43145</v>
      </c>
      <c r="Q999" s="7">
        <v>43146</v>
      </c>
      <c r="R999" s="7">
        <v>43158</v>
      </c>
      <c r="S999" s="7">
        <v>43145</v>
      </c>
      <c r="T999" s="6" t="b">
        <v>0</v>
      </c>
      <c r="U999" s="6" t="b">
        <v>0</v>
      </c>
      <c r="V999" s="6" t="s">
        <v>0</v>
      </c>
      <c r="W999" s="6" t="b">
        <v>0</v>
      </c>
      <c r="X999" s="6"/>
      <c r="Y999" s="6" t="s">
        <v>0</v>
      </c>
      <c r="Z999" s="7">
        <v>43068</v>
      </c>
      <c r="AA999" s="5"/>
    </row>
    <row r="1000" spans="2:27" x14ac:dyDescent="0.2">
      <c r="D1000" s="40" t="s">
        <v>118</v>
      </c>
      <c r="E1000" s="5">
        <v>20</v>
      </c>
      <c r="F1000" s="6" t="s">
        <v>497</v>
      </c>
      <c r="G1000" s="6" t="s">
        <v>119</v>
      </c>
      <c r="H1000" s="6" t="s">
        <v>38</v>
      </c>
      <c r="I1000" s="6" t="s">
        <v>120</v>
      </c>
      <c r="J1000" s="5">
        <v>12</v>
      </c>
      <c r="K1000" s="5">
        <v>0</v>
      </c>
      <c r="L1000" s="5">
        <v>0.25</v>
      </c>
      <c r="M1000" s="5">
        <v>0</v>
      </c>
      <c r="N1000" s="7">
        <v>43158</v>
      </c>
      <c r="O1000" s="7">
        <v>43158</v>
      </c>
      <c r="P1000" s="7">
        <v>43146</v>
      </c>
      <c r="Q1000" s="7">
        <v>43146</v>
      </c>
      <c r="R1000" s="7">
        <v>43158</v>
      </c>
      <c r="S1000" s="7">
        <v>43146</v>
      </c>
      <c r="T1000" s="6" t="b">
        <v>0</v>
      </c>
      <c r="U1000" s="6" t="b">
        <v>0</v>
      </c>
      <c r="V1000" s="6" t="s">
        <v>0</v>
      </c>
      <c r="W1000" s="6" t="b">
        <v>0</v>
      </c>
      <c r="X1000" s="6"/>
      <c r="Y1000" s="6" t="s">
        <v>0</v>
      </c>
      <c r="Z1000" s="7">
        <v>43068</v>
      </c>
      <c r="AA1000" s="5"/>
    </row>
    <row r="1001" spans="2:27" x14ac:dyDescent="0.2">
      <c r="D1001" s="40" t="s">
        <v>118</v>
      </c>
      <c r="E1001" s="5">
        <v>30</v>
      </c>
      <c r="F1001" s="6" t="s">
        <v>497</v>
      </c>
      <c r="G1001" s="6" t="s">
        <v>119</v>
      </c>
      <c r="H1001" s="6" t="s">
        <v>28</v>
      </c>
      <c r="I1001" s="6" t="s">
        <v>120</v>
      </c>
      <c r="J1001" s="5">
        <v>12</v>
      </c>
      <c r="K1001" s="5">
        <v>0</v>
      </c>
      <c r="L1001" s="5">
        <v>0.08</v>
      </c>
      <c r="M1001" s="5">
        <v>0</v>
      </c>
      <c r="N1001" s="7">
        <v>43158</v>
      </c>
      <c r="O1001" s="7">
        <v>43158</v>
      </c>
      <c r="P1001" s="7">
        <v>43146</v>
      </c>
      <c r="Q1001" s="7">
        <v>43146</v>
      </c>
      <c r="R1001" s="7">
        <v>43158</v>
      </c>
      <c r="S1001" s="7">
        <v>43146</v>
      </c>
      <c r="T1001" s="6" t="b">
        <v>0</v>
      </c>
      <c r="U1001" s="6" t="b">
        <v>0</v>
      </c>
      <c r="V1001" s="6" t="s">
        <v>0</v>
      </c>
      <c r="W1001" s="6" t="b">
        <v>0</v>
      </c>
      <c r="X1001" s="6"/>
      <c r="Y1001" s="6" t="s">
        <v>0</v>
      </c>
      <c r="Z1001" s="7">
        <v>43068</v>
      </c>
      <c r="AA1001" s="5"/>
    </row>
    <row r="1002" spans="2:27" collapsed="1" x14ac:dyDescent="0.2">
      <c r="C1002" s="3"/>
    </row>
    <row r="1003" spans="2:27" x14ac:dyDescent="0.2">
      <c r="C1003" s="2" t="s">
        <v>179</v>
      </c>
    </row>
    <row r="1004" spans="2:27" x14ac:dyDescent="0.2">
      <c r="D1004" s="3"/>
    </row>
    <row r="1005" spans="2:27" ht="16.5" customHeight="1" x14ac:dyDescent="0.2">
      <c r="D1005" s="4" t="s">
        <v>14</v>
      </c>
      <c r="E1005" s="4" t="s">
        <v>100</v>
      </c>
      <c r="F1005" s="4" t="s">
        <v>48</v>
      </c>
      <c r="G1005" s="4" t="s">
        <v>22</v>
      </c>
      <c r="H1005" s="4" t="s">
        <v>45</v>
      </c>
      <c r="I1005" s="4" t="s">
        <v>12</v>
      </c>
      <c r="J1005" s="4" t="s">
        <v>24</v>
      </c>
      <c r="K1005" s="4" t="s">
        <v>57</v>
      </c>
      <c r="L1005" s="4" t="s">
        <v>55</v>
      </c>
      <c r="M1005" s="4" t="s">
        <v>54</v>
      </c>
      <c r="N1005" s="4" t="s">
        <v>63</v>
      </c>
      <c r="O1005" s="4" t="s">
        <v>23</v>
      </c>
      <c r="P1005" s="4" t="s">
        <v>17</v>
      </c>
      <c r="Q1005" s="4" t="s">
        <v>19</v>
      </c>
      <c r="R1005" s="4" t="s">
        <v>20</v>
      </c>
      <c r="S1005" s="4" t="s">
        <v>64</v>
      </c>
      <c r="T1005" s="4" t="s">
        <v>58</v>
      </c>
      <c r="U1005" s="4" t="s">
        <v>13</v>
      </c>
      <c r="V1005" s="4" t="s">
        <v>16</v>
      </c>
      <c r="W1005" s="4" t="s">
        <v>56</v>
      </c>
      <c r="X1005" s="4" t="s">
        <v>18</v>
      </c>
      <c r="Y1005" s="4" t="s">
        <v>53</v>
      </c>
      <c r="Z1005" s="4" t="s">
        <v>21</v>
      </c>
      <c r="AA1005" s="4" t="s">
        <v>101</v>
      </c>
    </row>
    <row r="1006" spans="2:27" x14ac:dyDescent="0.2">
      <c r="D1006" s="40" t="s">
        <v>118</v>
      </c>
      <c r="E1006" s="5">
        <v>10</v>
      </c>
      <c r="F1006" s="6" t="s">
        <v>180</v>
      </c>
      <c r="G1006" s="6" t="s">
        <v>119</v>
      </c>
      <c r="H1006" s="6" t="s">
        <v>41</v>
      </c>
      <c r="I1006" s="6" t="s">
        <v>120</v>
      </c>
      <c r="J1006" s="5">
        <v>12</v>
      </c>
      <c r="K1006" s="5">
        <v>0</v>
      </c>
      <c r="L1006" s="5">
        <v>0.25</v>
      </c>
      <c r="M1006" s="5">
        <v>10</v>
      </c>
      <c r="N1006" s="7">
        <v>43143</v>
      </c>
      <c r="O1006" s="7">
        <v>43144</v>
      </c>
      <c r="P1006" s="7">
        <v>43132</v>
      </c>
      <c r="Q1006" s="7">
        <v>43146</v>
      </c>
      <c r="R1006" s="7">
        <v>43158</v>
      </c>
      <c r="S1006" s="7">
        <v>43132</v>
      </c>
      <c r="T1006" s="6" t="b">
        <v>0</v>
      </c>
      <c r="U1006" s="6" t="b">
        <v>0</v>
      </c>
      <c r="V1006" s="6" t="s">
        <v>0</v>
      </c>
      <c r="W1006" s="6" t="b">
        <v>0</v>
      </c>
      <c r="X1006" s="6"/>
      <c r="Y1006" s="6" t="s">
        <v>0</v>
      </c>
      <c r="Z1006" s="7">
        <v>43068</v>
      </c>
      <c r="AA1006" s="5"/>
    </row>
    <row r="1007" spans="2:27" x14ac:dyDescent="0.2">
      <c r="D1007" s="40" t="s">
        <v>118</v>
      </c>
      <c r="E1007" s="5">
        <v>20</v>
      </c>
      <c r="F1007" s="6" t="s">
        <v>180</v>
      </c>
      <c r="G1007" s="6" t="s">
        <v>119</v>
      </c>
      <c r="H1007" s="6" t="s">
        <v>40</v>
      </c>
      <c r="I1007" s="6" t="s">
        <v>120</v>
      </c>
      <c r="J1007" s="5">
        <v>12</v>
      </c>
      <c r="K1007" s="5">
        <v>0</v>
      </c>
      <c r="L1007" s="5">
        <v>0.22</v>
      </c>
      <c r="M1007" s="5">
        <v>3.8</v>
      </c>
      <c r="N1007" s="7">
        <v>43146</v>
      </c>
      <c r="O1007" s="7">
        <v>43146</v>
      </c>
      <c r="P1007" s="7">
        <v>43138</v>
      </c>
      <c r="Q1007" s="7">
        <v>43146</v>
      </c>
      <c r="R1007" s="7">
        <v>43158</v>
      </c>
      <c r="S1007" s="7">
        <v>43138</v>
      </c>
      <c r="T1007" s="6" t="b">
        <v>0</v>
      </c>
      <c r="U1007" s="6" t="b">
        <v>0</v>
      </c>
      <c r="V1007" s="6" t="s">
        <v>0</v>
      </c>
      <c r="W1007" s="6" t="b">
        <v>0</v>
      </c>
      <c r="X1007" s="6"/>
      <c r="Y1007" s="6" t="s">
        <v>0</v>
      </c>
      <c r="Z1007" s="7">
        <v>43068</v>
      </c>
      <c r="AA1007" s="5"/>
    </row>
    <row r="1008" spans="2:27" x14ac:dyDescent="0.2">
      <c r="D1008" s="40" t="s">
        <v>118</v>
      </c>
      <c r="E1008" s="5">
        <v>30</v>
      </c>
      <c r="F1008" s="6" t="s">
        <v>180</v>
      </c>
      <c r="G1008" s="6" t="s">
        <v>119</v>
      </c>
      <c r="H1008" s="6" t="s">
        <v>33</v>
      </c>
      <c r="I1008" s="6" t="s">
        <v>120</v>
      </c>
      <c r="J1008" s="5">
        <v>12</v>
      </c>
      <c r="K1008" s="5">
        <v>0</v>
      </c>
      <c r="L1008" s="5">
        <v>0.22</v>
      </c>
      <c r="M1008" s="5">
        <v>1.2</v>
      </c>
      <c r="N1008" s="7">
        <v>43150</v>
      </c>
      <c r="O1008" s="7">
        <v>43150</v>
      </c>
      <c r="P1008" s="7">
        <v>43139</v>
      </c>
      <c r="Q1008" s="7">
        <v>43146</v>
      </c>
      <c r="R1008" s="7">
        <v>43158</v>
      </c>
      <c r="S1008" s="7">
        <v>43139</v>
      </c>
      <c r="T1008" s="6" t="b">
        <v>0</v>
      </c>
      <c r="U1008" s="6" t="b">
        <v>0</v>
      </c>
      <c r="V1008" s="6" t="s">
        <v>0</v>
      </c>
      <c r="W1008" s="6" t="b">
        <v>0</v>
      </c>
      <c r="X1008" s="6"/>
      <c r="Y1008" s="6" t="s">
        <v>0</v>
      </c>
      <c r="Z1008" s="7">
        <v>43068</v>
      </c>
      <c r="AA1008" s="5"/>
    </row>
    <row r="1009" spans="3:27" x14ac:dyDescent="0.2">
      <c r="D1009" s="40" t="s">
        <v>118</v>
      </c>
      <c r="E1009" s="5">
        <v>40</v>
      </c>
      <c r="F1009" s="6" t="s">
        <v>180</v>
      </c>
      <c r="G1009" s="6" t="s">
        <v>119</v>
      </c>
      <c r="H1009" s="6" t="s">
        <v>38</v>
      </c>
      <c r="I1009" s="6" t="s">
        <v>120</v>
      </c>
      <c r="J1009" s="5">
        <v>12</v>
      </c>
      <c r="K1009" s="5">
        <v>0</v>
      </c>
      <c r="L1009" s="5">
        <v>0.25</v>
      </c>
      <c r="M1009" s="5">
        <v>0</v>
      </c>
      <c r="N1009" s="7">
        <v>43151</v>
      </c>
      <c r="O1009" s="7">
        <v>43151</v>
      </c>
      <c r="P1009" s="7">
        <v>43143</v>
      </c>
      <c r="Q1009" s="7">
        <v>43146</v>
      </c>
      <c r="R1009" s="7">
        <v>43158</v>
      </c>
      <c r="S1009" s="7">
        <v>43143</v>
      </c>
      <c r="T1009" s="6" t="b">
        <v>0</v>
      </c>
      <c r="U1009" s="6" t="b">
        <v>0</v>
      </c>
      <c r="V1009" s="6" t="s">
        <v>0</v>
      </c>
      <c r="W1009" s="6" t="b">
        <v>0</v>
      </c>
      <c r="X1009" s="6"/>
      <c r="Y1009" s="6" t="s">
        <v>0</v>
      </c>
      <c r="Z1009" s="7">
        <v>43068</v>
      </c>
      <c r="AA1009" s="5"/>
    </row>
    <row r="1010" spans="3:27" x14ac:dyDescent="0.2">
      <c r="D1010" s="40" t="s">
        <v>118</v>
      </c>
      <c r="E1010" s="5">
        <v>50</v>
      </c>
      <c r="F1010" s="6" t="s">
        <v>180</v>
      </c>
      <c r="G1010" s="6" t="s">
        <v>119</v>
      </c>
      <c r="H1010" s="6" t="s">
        <v>31</v>
      </c>
      <c r="I1010" s="6" t="s">
        <v>120</v>
      </c>
      <c r="J1010" s="5">
        <v>12</v>
      </c>
      <c r="K1010" s="5">
        <v>0</v>
      </c>
      <c r="L1010" s="5">
        <v>0</v>
      </c>
      <c r="M1010" s="5">
        <v>1</v>
      </c>
      <c r="N1010" s="7">
        <v>43151</v>
      </c>
      <c r="O1010" s="7">
        <v>43151</v>
      </c>
      <c r="P1010" s="7">
        <v>43143</v>
      </c>
      <c r="Q1010" s="7">
        <v>43146</v>
      </c>
      <c r="R1010" s="7">
        <v>43158</v>
      </c>
      <c r="S1010" s="7">
        <v>43143</v>
      </c>
      <c r="T1010" s="6" t="b">
        <v>0</v>
      </c>
      <c r="U1010" s="6" t="b">
        <v>0</v>
      </c>
      <c r="V1010" s="6" t="s">
        <v>0</v>
      </c>
      <c r="W1010" s="6" t="b">
        <v>0</v>
      </c>
      <c r="X1010" s="6"/>
      <c r="Y1010" s="6" t="s">
        <v>0</v>
      </c>
      <c r="Z1010" s="7">
        <v>43068</v>
      </c>
      <c r="AA1010" s="5"/>
    </row>
    <row r="1011" spans="3:27" x14ac:dyDescent="0.2">
      <c r="D1011" s="40" t="s">
        <v>118</v>
      </c>
      <c r="E1011" s="5">
        <v>60</v>
      </c>
      <c r="F1011" s="6" t="s">
        <v>180</v>
      </c>
      <c r="G1011" s="6" t="s">
        <v>119</v>
      </c>
      <c r="H1011" s="6" t="s">
        <v>32</v>
      </c>
      <c r="I1011" s="6" t="s">
        <v>120</v>
      </c>
      <c r="J1011" s="5">
        <v>12</v>
      </c>
      <c r="K1011" s="5">
        <v>0</v>
      </c>
      <c r="L1011" s="5">
        <v>0.22</v>
      </c>
      <c r="M1011" s="5">
        <v>0.48</v>
      </c>
      <c r="N1011" s="7">
        <v>43152</v>
      </c>
      <c r="O1011" s="7">
        <v>43152</v>
      </c>
      <c r="P1011" s="7">
        <v>43144</v>
      </c>
      <c r="Q1011" s="7">
        <v>43146</v>
      </c>
      <c r="R1011" s="7">
        <v>43158</v>
      </c>
      <c r="S1011" s="7">
        <v>43144</v>
      </c>
      <c r="T1011" s="6" t="b">
        <v>0</v>
      </c>
      <c r="U1011" s="6" t="b">
        <v>0</v>
      </c>
      <c r="V1011" s="6" t="s">
        <v>0</v>
      </c>
      <c r="W1011" s="6" t="b">
        <v>0</v>
      </c>
      <c r="X1011" s="6"/>
      <c r="Y1011" s="6" t="s">
        <v>181</v>
      </c>
      <c r="Z1011" s="7">
        <v>43068</v>
      </c>
      <c r="AA1011" s="5">
        <v>1</v>
      </c>
    </row>
    <row r="1012" spans="3:27" collapsed="1" x14ac:dyDescent="0.2">
      <c r="C1012" s="3"/>
    </row>
    <row r="1013" spans="3:27" x14ac:dyDescent="0.2">
      <c r="C1013" s="2" t="s">
        <v>183</v>
      </c>
    </row>
    <row r="1014" spans="3:27" x14ac:dyDescent="0.2">
      <c r="D1014" s="3"/>
    </row>
    <row r="1015" spans="3:27" ht="16.5" customHeight="1" x14ac:dyDescent="0.2">
      <c r="D1015" s="4" t="s">
        <v>14</v>
      </c>
      <c r="E1015" s="4" t="s">
        <v>100</v>
      </c>
      <c r="F1015" s="4" t="s">
        <v>48</v>
      </c>
      <c r="G1015" s="4" t="s">
        <v>22</v>
      </c>
      <c r="H1015" s="4" t="s">
        <v>45</v>
      </c>
      <c r="I1015" s="4" t="s">
        <v>12</v>
      </c>
      <c r="J1015" s="4" t="s">
        <v>24</v>
      </c>
      <c r="K1015" s="4" t="s">
        <v>57</v>
      </c>
      <c r="L1015" s="4" t="s">
        <v>55</v>
      </c>
      <c r="M1015" s="4" t="s">
        <v>54</v>
      </c>
      <c r="N1015" s="4" t="s">
        <v>63</v>
      </c>
      <c r="O1015" s="4" t="s">
        <v>23</v>
      </c>
      <c r="P1015" s="4" t="s">
        <v>17</v>
      </c>
      <c r="Q1015" s="4" t="s">
        <v>19</v>
      </c>
      <c r="R1015" s="4" t="s">
        <v>20</v>
      </c>
      <c r="S1015" s="4" t="s">
        <v>64</v>
      </c>
      <c r="T1015" s="4" t="s">
        <v>58</v>
      </c>
      <c r="U1015" s="4" t="s">
        <v>13</v>
      </c>
      <c r="V1015" s="4" t="s">
        <v>16</v>
      </c>
      <c r="W1015" s="4" t="s">
        <v>56</v>
      </c>
      <c r="X1015" s="4" t="s">
        <v>18</v>
      </c>
      <c r="Y1015" s="4" t="s">
        <v>53</v>
      </c>
      <c r="Z1015" s="4" t="s">
        <v>21</v>
      </c>
      <c r="AA1015" s="4" t="s">
        <v>101</v>
      </c>
    </row>
    <row r="1016" spans="3:27" x14ac:dyDescent="0.2">
      <c r="D1016" s="40" t="s">
        <v>118</v>
      </c>
      <c r="E1016" s="5">
        <v>50</v>
      </c>
      <c r="F1016" s="6" t="s">
        <v>498</v>
      </c>
      <c r="G1016" s="6" t="s">
        <v>119</v>
      </c>
      <c r="H1016" s="6" t="s">
        <v>35</v>
      </c>
      <c r="I1016" s="6" t="s">
        <v>120</v>
      </c>
      <c r="J1016" s="5">
        <v>12</v>
      </c>
      <c r="K1016" s="5">
        <v>0</v>
      </c>
      <c r="L1016" s="5">
        <v>0.5</v>
      </c>
      <c r="M1016" s="5">
        <v>0.2</v>
      </c>
      <c r="N1016" s="7">
        <v>43131</v>
      </c>
      <c r="O1016" s="7">
        <v>43131</v>
      </c>
      <c r="P1016" s="7">
        <v>43131</v>
      </c>
      <c r="Q1016" s="7">
        <v>43146</v>
      </c>
      <c r="R1016" s="7">
        <v>43158</v>
      </c>
      <c r="S1016" s="7">
        <v>43131</v>
      </c>
      <c r="T1016" s="6" t="b">
        <v>0</v>
      </c>
      <c r="U1016" s="6" t="b">
        <v>0</v>
      </c>
      <c r="V1016" s="6" t="s">
        <v>0</v>
      </c>
      <c r="W1016" s="6" t="b">
        <v>1</v>
      </c>
      <c r="X1016" s="6"/>
      <c r="Y1016" s="6" t="s">
        <v>0</v>
      </c>
      <c r="Z1016" s="7">
        <v>43068</v>
      </c>
      <c r="AA1016" s="5"/>
    </row>
    <row r="1017" spans="3:27" collapsed="1" x14ac:dyDescent="0.2">
      <c r="C1017" s="3"/>
    </row>
    <row r="1018" spans="3:27" x14ac:dyDescent="0.2">
      <c r="C1018" s="2" t="s">
        <v>499</v>
      </c>
    </row>
    <row r="1019" spans="3:27" x14ac:dyDescent="0.2">
      <c r="D1019" s="3"/>
    </row>
    <row r="1020" spans="3:27" ht="16.5" customHeight="1" x14ac:dyDescent="0.2">
      <c r="D1020" s="4" t="s">
        <v>14</v>
      </c>
      <c r="E1020" s="4" t="s">
        <v>100</v>
      </c>
      <c r="F1020" s="4" t="s">
        <v>48</v>
      </c>
      <c r="G1020" s="4" t="s">
        <v>22</v>
      </c>
      <c r="H1020" s="4" t="s">
        <v>45</v>
      </c>
      <c r="I1020" s="4" t="s">
        <v>12</v>
      </c>
      <c r="J1020" s="4" t="s">
        <v>24</v>
      </c>
      <c r="K1020" s="4" t="s">
        <v>57</v>
      </c>
      <c r="L1020" s="4" t="s">
        <v>55</v>
      </c>
      <c r="M1020" s="4" t="s">
        <v>54</v>
      </c>
      <c r="N1020" s="4" t="s">
        <v>63</v>
      </c>
      <c r="O1020" s="4" t="s">
        <v>23</v>
      </c>
      <c r="P1020" s="4" t="s">
        <v>17</v>
      </c>
      <c r="Q1020" s="4" t="s">
        <v>19</v>
      </c>
      <c r="R1020" s="4" t="s">
        <v>20</v>
      </c>
      <c r="S1020" s="4" t="s">
        <v>64</v>
      </c>
      <c r="T1020" s="4" t="s">
        <v>58</v>
      </c>
      <c r="U1020" s="4" t="s">
        <v>13</v>
      </c>
      <c r="V1020" s="4" t="s">
        <v>16</v>
      </c>
      <c r="W1020" s="4" t="s">
        <v>56</v>
      </c>
      <c r="X1020" s="4" t="s">
        <v>18</v>
      </c>
      <c r="Y1020" s="4" t="s">
        <v>53</v>
      </c>
      <c r="Z1020" s="4" t="s">
        <v>21</v>
      </c>
      <c r="AA1020" s="4" t="s">
        <v>101</v>
      </c>
    </row>
    <row r="1021" spans="3:27" x14ac:dyDescent="0.2">
      <c r="D1021" s="40" t="s">
        <v>118</v>
      </c>
      <c r="E1021" s="5">
        <v>10</v>
      </c>
      <c r="F1021" s="6" t="s">
        <v>182</v>
      </c>
      <c r="G1021" s="6" t="s">
        <v>119</v>
      </c>
      <c r="H1021" s="6" t="s">
        <v>41</v>
      </c>
      <c r="I1021" s="6" t="s">
        <v>120</v>
      </c>
      <c r="J1021" s="5">
        <v>12</v>
      </c>
      <c r="K1021" s="5">
        <v>0</v>
      </c>
      <c r="L1021" s="5">
        <v>0.5</v>
      </c>
      <c r="M1021" s="5">
        <v>8.8000000000000007</v>
      </c>
      <c r="N1021" s="7">
        <v>43143</v>
      </c>
      <c r="O1021" s="7">
        <v>43143</v>
      </c>
      <c r="P1021" s="7">
        <v>43132</v>
      </c>
      <c r="Q1021" s="7">
        <v>43146</v>
      </c>
      <c r="R1021" s="7">
        <v>43158</v>
      </c>
      <c r="S1021" s="7">
        <v>43132</v>
      </c>
      <c r="T1021" s="6" t="b">
        <v>0</v>
      </c>
      <c r="U1021" s="6" t="b">
        <v>0</v>
      </c>
      <c r="V1021" s="6" t="s">
        <v>0</v>
      </c>
      <c r="W1021" s="6" t="b">
        <v>0</v>
      </c>
      <c r="X1021" s="6"/>
      <c r="Y1021" s="6" t="s">
        <v>0</v>
      </c>
      <c r="Z1021" s="7">
        <v>43068</v>
      </c>
      <c r="AA1021" s="5"/>
    </row>
    <row r="1022" spans="3:27" x14ac:dyDescent="0.2">
      <c r="D1022" s="40" t="s">
        <v>118</v>
      </c>
      <c r="E1022" s="5">
        <v>20</v>
      </c>
      <c r="F1022" s="6" t="s">
        <v>182</v>
      </c>
      <c r="G1022" s="6" t="s">
        <v>119</v>
      </c>
      <c r="H1022" s="6" t="s">
        <v>40</v>
      </c>
      <c r="I1022" s="6" t="s">
        <v>120</v>
      </c>
      <c r="J1022" s="5">
        <v>12</v>
      </c>
      <c r="K1022" s="5">
        <v>0</v>
      </c>
      <c r="L1022" s="5">
        <v>0.22</v>
      </c>
      <c r="M1022" s="5">
        <v>4</v>
      </c>
      <c r="N1022" s="7">
        <v>43145</v>
      </c>
      <c r="O1022" s="7">
        <v>43146</v>
      </c>
      <c r="P1022" s="7">
        <v>43137</v>
      </c>
      <c r="Q1022" s="7">
        <v>43146</v>
      </c>
      <c r="R1022" s="7">
        <v>43158</v>
      </c>
      <c r="S1022" s="7">
        <v>43137</v>
      </c>
      <c r="T1022" s="6" t="b">
        <v>0</v>
      </c>
      <c r="U1022" s="6" t="b">
        <v>0</v>
      </c>
      <c r="V1022" s="6" t="s">
        <v>0</v>
      </c>
      <c r="W1022" s="6" t="b">
        <v>0</v>
      </c>
      <c r="X1022" s="6"/>
      <c r="Y1022" s="6" t="s">
        <v>0</v>
      </c>
      <c r="Z1022" s="7">
        <v>43068</v>
      </c>
      <c r="AA1022" s="5"/>
    </row>
    <row r="1023" spans="3:27" x14ac:dyDescent="0.2">
      <c r="D1023" s="40" t="s">
        <v>118</v>
      </c>
      <c r="E1023" s="5">
        <v>30</v>
      </c>
      <c r="F1023" s="6" t="s">
        <v>182</v>
      </c>
      <c r="G1023" s="6" t="s">
        <v>119</v>
      </c>
      <c r="H1023" s="6" t="s">
        <v>33</v>
      </c>
      <c r="I1023" s="6" t="s">
        <v>120</v>
      </c>
      <c r="J1023" s="5">
        <v>12</v>
      </c>
      <c r="K1023" s="5">
        <v>0</v>
      </c>
      <c r="L1023" s="5">
        <v>0.22</v>
      </c>
      <c r="M1023" s="5">
        <v>1.2</v>
      </c>
      <c r="N1023" s="7">
        <v>43150</v>
      </c>
      <c r="O1023" s="7">
        <v>43150</v>
      </c>
      <c r="P1023" s="7">
        <v>43138</v>
      </c>
      <c r="Q1023" s="7">
        <v>43146</v>
      </c>
      <c r="R1023" s="7">
        <v>43158</v>
      </c>
      <c r="S1023" s="7">
        <v>43138</v>
      </c>
      <c r="T1023" s="6" t="b">
        <v>0</v>
      </c>
      <c r="U1023" s="6" t="b">
        <v>0</v>
      </c>
      <c r="V1023" s="6" t="s">
        <v>0</v>
      </c>
      <c r="W1023" s="6" t="b">
        <v>0</v>
      </c>
      <c r="X1023" s="6"/>
      <c r="Y1023" s="6" t="s">
        <v>0</v>
      </c>
      <c r="Z1023" s="7">
        <v>43068</v>
      </c>
      <c r="AA1023" s="5"/>
    </row>
    <row r="1024" spans="3:27" x14ac:dyDescent="0.2">
      <c r="D1024" s="40" t="s">
        <v>118</v>
      </c>
      <c r="E1024" s="5">
        <v>40</v>
      </c>
      <c r="F1024" s="6" t="s">
        <v>182</v>
      </c>
      <c r="G1024" s="6" t="s">
        <v>119</v>
      </c>
      <c r="H1024" s="6" t="s">
        <v>38</v>
      </c>
      <c r="I1024" s="6" t="s">
        <v>120</v>
      </c>
      <c r="J1024" s="5">
        <v>12</v>
      </c>
      <c r="K1024" s="5">
        <v>0</v>
      </c>
      <c r="L1024" s="5">
        <v>0.25</v>
      </c>
      <c r="M1024" s="5">
        <v>0</v>
      </c>
      <c r="N1024" s="7">
        <v>43151</v>
      </c>
      <c r="O1024" s="7">
        <v>43151</v>
      </c>
      <c r="P1024" s="7">
        <v>43139</v>
      </c>
      <c r="Q1024" s="7">
        <v>43146</v>
      </c>
      <c r="R1024" s="7">
        <v>43158</v>
      </c>
      <c r="S1024" s="7">
        <v>43139</v>
      </c>
      <c r="T1024" s="6" t="b">
        <v>0</v>
      </c>
      <c r="U1024" s="6" t="b">
        <v>0</v>
      </c>
      <c r="V1024" s="6" t="s">
        <v>0</v>
      </c>
      <c r="W1024" s="6" t="b">
        <v>0</v>
      </c>
      <c r="X1024" s="6"/>
      <c r="Y1024" s="6" t="s">
        <v>0</v>
      </c>
      <c r="Z1024" s="7">
        <v>43068</v>
      </c>
      <c r="AA1024" s="5"/>
    </row>
    <row r="1025" spans="3:27" x14ac:dyDescent="0.2">
      <c r="D1025" s="40" t="s">
        <v>118</v>
      </c>
      <c r="E1025" s="5">
        <v>50</v>
      </c>
      <c r="F1025" s="6" t="s">
        <v>182</v>
      </c>
      <c r="G1025" s="6" t="s">
        <v>119</v>
      </c>
      <c r="H1025" s="6" t="s">
        <v>31</v>
      </c>
      <c r="I1025" s="6" t="s">
        <v>120</v>
      </c>
      <c r="J1025" s="5">
        <v>12</v>
      </c>
      <c r="K1025" s="5">
        <v>0</v>
      </c>
      <c r="L1025" s="5">
        <v>0</v>
      </c>
      <c r="M1025" s="5">
        <v>2</v>
      </c>
      <c r="N1025" s="7">
        <v>43151</v>
      </c>
      <c r="O1025" s="7">
        <v>43151</v>
      </c>
      <c r="P1025" s="7">
        <v>43139</v>
      </c>
      <c r="Q1025" s="7">
        <v>43146</v>
      </c>
      <c r="R1025" s="7">
        <v>43158</v>
      </c>
      <c r="S1025" s="7">
        <v>43139</v>
      </c>
      <c r="T1025" s="6" t="b">
        <v>0</v>
      </c>
      <c r="U1025" s="6" t="b">
        <v>0</v>
      </c>
      <c r="V1025" s="6" t="s">
        <v>0</v>
      </c>
      <c r="W1025" s="6" t="b">
        <v>0</v>
      </c>
      <c r="X1025" s="6"/>
      <c r="Y1025" s="6" t="s">
        <v>0</v>
      </c>
      <c r="Z1025" s="7">
        <v>43068</v>
      </c>
      <c r="AA1025" s="5"/>
    </row>
    <row r="1026" spans="3:27" x14ac:dyDescent="0.2">
      <c r="D1026" s="40" t="s">
        <v>118</v>
      </c>
      <c r="E1026" s="5">
        <v>60</v>
      </c>
      <c r="F1026" s="6" t="s">
        <v>182</v>
      </c>
      <c r="G1026" s="6" t="s">
        <v>119</v>
      </c>
      <c r="H1026" s="6" t="s">
        <v>32</v>
      </c>
      <c r="I1026" s="6" t="s">
        <v>120</v>
      </c>
      <c r="J1026" s="5">
        <v>12</v>
      </c>
      <c r="K1026" s="5">
        <v>0</v>
      </c>
      <c r="L1026" s="5">
        <v>0.22</v>
      </c>
      <c r="M1026" s="5">
        <v>0.55000000000000004</v>
      </c>
      <c r="N1026" s="7">
        <v>43152</v>
      </c>
      <c r="O1026" s="7">
        <v>43152</v>
      </c>
      <c r="P1026" s="7">
        <v>43143</v>
      </c>
      <c r="Q1026" s="7">
        <v>43146</v>
      </c>
      <c r="R1026" s="7">
        <v>43158</v>
      </c>
      <c r="S1026" s="7">
        <v>43143</v>
      </c>
      <c r="T1026" s="6" t="b">
        <v>0</v>
      </c>
      <c r="U1026" s="6" t="b">
        <v>0</v>
      </c>
      <c r="V1026" s="6" t="s">
        <v>0</v>
      </c>
      <c r="W1026" s="6" t="b">
        <v>0</v>
      </c>
      <c r="X1026" s="6"/>
      <c r="Y1026" s="6" t="s">
        <v>181</v>
      </c>
      <c r="Z1026" s="7">
        <v>43068</v>
      </c>
      <c r="AA1026" s="5">
        <v>5</v>
      </c>
    </row>
    <row r="1027" spans="3:27" collapsed="1" x14ac:dyDescent="0.2">
      <c r="C1027" s="3"/>
    </row>
    <row r="1028" spans="3:27" x14ac:dyDescent="0.2">
      <c r="C1028" s="2" t="s">
        <v>86</v>
      </c>
    </row>
    <row r="1029" spans="3:27" x14ac:dyDescent="0.2">
      <c r="D1029" s="3"/>
    </row>
    <row r="1030" spans="3:27" ht="16.5" customHeight="1" x14ac:dyDescent="0.2">
      <c r="D1030" s="4" t="s">
        <v>14</v>
      </c>
      <c r="E1030" s="4" t="s">
        <v>100</v>
      </c>
      <c r="F1030" s="4" t="s">
        <v>48</v>
      </c>
      <c r="G1030" s="4" t="s">
        <v>22</v>
      </c>
      <c r="H1030" s="4" t="s">
        <v>45</v>
      </c>
      <c r="I1030" s="4" t="s">
        <v>12</v>
      </c>
      <c r="J1030" s="4" t="s">
        <v>24</v>
      </c>
      <c r="K1030" s="4" t="s">
        <v>57</v>
      </c>
      <c r="L1030" s="4" t="s">
        <v>55</v>
      </c>
      <c r="M1030" s="4" t="s">
        <v>54</v>
      </c>
      <c r="N1030" s="4" t="s">
        <v>63</v>
      </c>
      <c r="O1030" s="4" t="s">
        <v>23</v>
      </c>
      <c r="P1030" s="4" t="s">
        <v>17</v>
      </c>
      <c r="Q1030" s="4" t="s">
        <v>19</v>
      </c>
      <c r="R1030" s="4" t="s">
        <v>20</v>
      </c>
      <c r="S1030" s="4" t="s">
        <v>64</v>
      </c>
      <c r="T1030" s="4" t="s">
        <v>58</v>
      </c>
      <c r="U1030" s="4" t="s">
        <v>13</v>
      </c>
      <c r="V1030" s="4" t="s">
        <v>16</v>
      </c>
      <c r="W1030" s="4" t="s">
        <v>56</v>
      </c>
      <c r="X1030" s="4" t="s">
        <v>18</v>
      </c>
      <c r="Y1030" s="4" t="s">
        <v>53</v>
      </c>
      <c r="Z1030" s="4" t="s">
        <v>21</v>
      </c>
      <c r="AA1030" s="4" t="s">
        <v>101</v>
      </c>
    </row>
    <row r="1031" spans="3:27" x14ac:dyDescent="0.2">
      <c r="D1031" s="40" t="s">
        <v>118</v>
      </c>
      <c r="E1031" s="5">
        <v>20</v>
      </c>
      <c r="F1031" s="6" t="s">
        <v>121</v>
      </c>
      <c r="G1031" s="6" t="s">
        <v>119</v>
      </c>
      <c r="H1031" s="6" t="s">
        <v>60</v>
      </c>
      <c r="I1031" s="6" t="s">
        <v>120</v>
      </c>
      <c r="J1031" s="5">
        <v>12</v>
      </c>
      <c r="K1031" s="5">
        <v>0</v>
      </c>
      <c r="L1031" s="5">
        <v>0</v>
      </c>
      <c r="M1031" s="5">
        <v>0</v>
      </c>
      <c r="N1031" s="7">
        <v>43131</v>
      </c>
      <c r="O1031" s="7">
        <v>43140</v>
      </c>
      <c r="P1031" s="7">
        <v>43108</v>
      </c>
      <c r="Q1031" s="7">
        <v>43146</v>
      </c>
      <c r="R1031" s="7">
        <v>43158</v>
      </c>
      <c r="S1031" s="7">
        <v>43108</v>
      </c>
      <c r="T1031" s="6" t="b">
        <v>0</v>
      </c>
      <c r="U1031" s="6" t="b">
        <v>0</v>
      </c>
      <c r="V1031" s="6" t="s">
        <v>0</v>
      </c>
      <c r="W1031" s="6" t="b">
        <v>1</v>
      </c>
      <c r="X1031" s="6"/>
      <c r="Y1031" s="6" t="s">
        <v>0</v>
      </c>
      <c r="Z1031" s="7">
        <v>43068</v>
      </c>
      <c r="AA1031" s="5"/>
    </row>
    <row r="1032" spans="3:27" collapsed="1" x14ac:dyDescent="0.2">
      <c r="C1032" s="3"/>
    </row>
    <row r="1033" spans="3:27" x14ac:dyDescent="0.2">
      <c r="C1033" s="2" t="s">
        <v>162</v>
      </c>
    </row>
    <row r="1034" spans="3:27" x14ac:dyDescent="0.2">
      <c r="D1034" s="3"/>
    </row>
    <row r="1035" spans="3:27" ht="16.5" customHeight="1" x14ac:dyDescent="0.2">
      <c r="D1035" s="4" t="s">
        <v>14</v>
      </c>
      <c r="E1035" s="4" t="s">
        <v>100</v>
      </c>
      <c r="F1035" s="4" t="s">
        <v>48</v>
      </c>
      <c r="G1035" s="4" t="s">
        <v>22</v>
      </c>
      <c r="H1035" s="4" t="s">
        <v>45</v>
      </c>
      <c r="I1035" s="4" t="s">
        <v>12</v>
      </c>
      <c r="J1035" s="4" t="s">
        <v>24</v>
      </c>
      <c r="K1035" s="4" t="s">
        <v>57</v>
      </c>
      <c r="L1035" s="4" t="s">
        <v>55</v>
      </c>
      <c r="M1035" s="4" t="s">
        <v>54</v>
      </c>
      <c r="N1035" s="4" t="s">
        <v>63</v>
      </c>
      <c r="O1035" s="4" t="s">
        <v>23</v>
      </c>
      <c r="P1035" s="4" t="s">
        <v>17</v>
      </c>
      <c r="Q1035" s="4" t="s">
        <v>19</v>
      </c>
      <c r="R1035" s="4" t="s">
        <v>20</v>
      </c>
      <c r="S1035" s="4" t="s">
        <v>64</v>
      </c>
      <c r="T1035" s="4" t="s">
        <v>58</v>
      </c>
      <c r="U1035" s="4" t="s">
        <v>13</v>
      </c>
      <c r="V1035" s="4" t="s">
        <v>16</v>
      </c>
      <c r="W1035" s="4" t="s">
        <v>56</v>
      </c>
      <c r="X1035" s="4" t="s">
        <v>18</v>
      </c>
      <c r="Y1035" s="4" t="s">
        <v>53</v>
      </c>
      <c r="Z1035" s="4" t="s">
        <v>21</v>
      </c>
      <c r="AA1035" s="4" t="s">
        <v>101</v>
      </c>
    </row>
    <row r="1036" spans="3:27" x14ac:dyDescent="0.2">
      <c r="D1036" s="40" t="s">
        <v>118</v>
      </c>
      <c r="E1036" s="5">
        <v>60</v>
      </c>
      <c r="F1036" s="6" t="s">
        <v>500</v>
      </c>
      <c r="G1036" s="6" t="s">
        <v>119</v>
      </c>
      <c r="H1036" s="6" t="s">
        <v>35</v>
      </c>
      <c r="I1036" s="6" t="s">
        <v>120</v>
      </c>
      <c r="J1036" s="5">
        <v>12</v>
      </c>
      <c r="K1036" s="5">
        <v>0</v>
      </c>
      <c r="L1036" s="5">
        <v>0.22</v>
      </c>
      <c r="M1036" s="5">
        <v>0.08</v>
      </c>
      <c r="N1036" s="7">
        <v>43131</v>
      </c>
      <c r="O1036" s="7">
        <v>43131</v>
      </c>
      <c r="P1036" s="7">
        <v>43130</v>
      </c>
      <c r="Q1036" s="7">
        <v>43146</v>
      </c>
      <c r="R1036" s="7">
        <v>43158</v>
      </c>
      <c r="S1036" s="7">
        <v>43130</v>
      </c>
      <c r="T1036" s="6" t="b">
        <v>0</v>
      </c>
      <c r="U1036" s="6" t="b">
        <v>0</v>
      </c>
      <c r="V1036" s="6" t="s">
        <v>0</v>
      </c>
      <c r="W1036" s="6" t="b">
        <v>1</v>
      </c>
      <c r="X1036" s="6"/>
      <c r="Y1036" s="6" t="s">
        <v>0</v>
      </c>
      <c r="Z1036" s="7">
        <v>43068</v>
      </c>
      <c r="AA1036" s="5"/>
    </row>
    <row r="1037" spans="3:27" x14ac:dyDescent="0.2">
      <c r="D1037" s="40" t="s">
        <v>118</v>
      </c>
      <c r="E1037" s="5">
        <v>70</v>
      </c>
      <c r="F1037" s="6" t="s">
        <v>500</v>
      </c>
      <c r="G1037" s="6" t="s">
        <v>119</v>
      </c>
      <c r="H1037" s="6" t="s">
        <v>34</v>
      </c>
      <c r="I1037" s="6" t="s">
        <v>120</v>
      </c>
      <c r="J1037" s="5">
        <v>12</v>
      </c>
      <c r="K1037" s="5">
        <v>0</v>
      </c>
      <c r="L1037" s="5">
        <v>0.5</v>
      </c>
      <c r="M1037" s="5">
        <v>0.5</v>
      </c>
      <c r="N1037" s="7">
        <v>43132</v>
      </c>
      <c r="O1037" s="7">
        <v>43132</v>
      </c>
      <c r="P1037" s="7">
        <v>43131</v>
      </c>
      <c r="Q1037" s="7">
        <v>43146</v>
      </c>
      <c r="R1037" s="7">
        <v>43158</v>
      </c>
      <c r="S1037" s="7">
        <v>43131</v>
      </c>
      <c r="T1037" s="6" t="b">
        <v>0</v>
      </c>
      <c r="U1037" s="6" t="b">
        <v>0</v>
      </c>
      <c r="V1037" s="6" t="s">
        <v>0</v>
      </c>
      <c r="W1037" s="6" t="b">
        <v>0</v>
      </c>
      <c r="X1037" s="6"/>
      <c r="Y1037" s="6" t="s">
        <v>0</v>
      </c>
      <c r="Z1037" s="7">
        <v>43068</v>
      </c>
      <c r="AA1037" s="5"/>
    </row>
    <row r="1038" spans="3:27" collapsed="1" x14ac:dyDescent="0.2">
      <c r="C1038" s="3"/>
    </row>
    <row r="1039" spans="3:27" x14ac:dyDescent="0.2">
      <c r="C1039" s="2" t="s">
        <v>122</v>
      </c>
    </row>
    <row r="1040" spans="3:27" x14ac:dyDescent="0.2">
      <c r="D1040" s="3"/>
    </row>
    <row r="1041" spans="2:27" ht="16.5" customHeight="1" x14ac:dyDescent="0.2">
      <c r="D1041" s="4" t="s">
        <v>14</v>
      </c>
      <c r="E1041" s="4" t="s">
        <v>100</v>
      </c>
      <c r="F1041" s="4" t="s">
        <v>48</v>
      </c>
      <c r="G1041" s="4" t="s">
        <v>22</v>
      </c>
      <c r="H1041" s="4" t="s">
        <v>45</v>
      </c>
      <c r="I1041" s="4" t="s">
        <v>12</v>
      </c>
      <c r="J1041" s="4" t="s">
        <v>24</v>
      </c>
      <c r="K1041" s="4" t="s">
        <v>57</v>
      </c>
      <c r="L1041" s="4" t="s">
        <v>55</v>
      </c>
      <c r="M1041" s="4" t="s">
        <v>54</v>
      </c>
      <c r="N1041" s="4" t="s">
        <v>63</v>
      </c>
      <c r="O1041" s="4" t="s">
        <v>23</v>
      </c>
      <c r="P1041" s="4" t="s">
        <v>17</v>
      </c>
      <c r="Q1041" s="4" t="s">
        <v>19</v>
      </c>
      <c r="R1041" s="4" t="s">
        <v>20</v>
      </c>
      <c r="S1041" s="4" t="s">
        <v>64</v>
      </c>
      <c r="T1041" s="4" t="s">
        <v>58</v>
      </c>
      <c r="U1041" s="4" t="s">
        <v>13</v>
      </c>
      <c r="V1041" s="4" t="s">
        <v>16</v>
      </c>
      <c r="W1041" s="4" t="s">
        <v>56</v>
      </c>
      <c r="X1041" s="4" t="s">
        <v>18</v>
      </c>
      <c r="Y1041" s="4" t="s">
        <v>53</v>
      </c>
      <c r="Z1041" s="4" t="s">
        <v>21</v>
      </c>
      <c r="AA1041" s="4" t="s">
        <v>101</v>
      </c>
    </row>
    <row r="1042" spans="2:27" x14ac:dyDescent="0.2">
      <c r="D1042" s="40" t="s">
        <v>118</v>
      </c>
      <c r="E1042" s="5">
        <v>20</v>
      </c>
      <c r="F1042" s="6" t="s">
        <v>123</v>
      </c>
      <c r="G1042" s="6" t="s">
        <v>119</v>
      </c>
      <c r="H1042" s="6" t="s">
        <v>60</v>
      </c>
      <c r="I1042" s="6" t="s">
        <v>120</v>
      </c>
      <c r="J1042" s="5">
        <v>12</v>
      </c>
      <c r="K1042" s="5">
        <v>0</v>
      </c>
      <c r="L1042" s="5">
        <v>0</v>
      </c>
      <c r="M1042" s="5">
        <v>0</v>
      </c>
      <c r="N1042" s="7">
        <v>43131</v>
      </c>
      <c r="O1042" s="7">
        <v>43140</v>
      </c>
      <c r="P1042" s="7">
        <v>43119</v>
      </c>
      <c r="Q1042" s="7">
        <v>43146</v>
      </c>
      <c r="R1042" s="7">
        <v>43158</v>
      </c>
      <c r="S1042" s="7">
        <v>43119</v>
      </c>
      <c r="T1042" s="6" t="b">
        <v>0</v>
      </c>
      <c r="U1042" s="6" t="b">
        <v>0</v>
      </c>
      <c r="V1042" s="6" t="s">
        <v>0</v>
      </c>
      <c r="W1042" s="6" t="b">
        <v>1</v>
      </c>
      <c r="X1042" s="6"/>
      <c r="Y1042" s="6" t="s">
        <v>0</v>
      </c>
      <c r="Z1042" s="7">
        <v>43068</v>
      </c>
      <c r="AA1042" s="5"/>
    </row>
    <row r="1043" spans="2:27" collapsed="1" x14ac:dyDescent="0.2"/>
    <row r="1044" spans="2:27" collapsed="1" x14ac:dyDescent="0.2">
      <c r="B1044" s="3"/>
    </row>
    <row r="1045" spans="2:27" x14ac:dyDescent="0.2">
      <c r="B1045" s="2" t="s">
        <v>501</v>
      </c>
    </row>
    <row r="1046" spans="2:27" x14ac:dyDescent="0.2">
      <c r="C1046" s="3"/>
    </row>
    <row r="1047" spans="2:27" x14ac:dyDescent="0.2">
      <c r="C1047" s="2" t="s">
        <v>10</v>
      </c>
    </row>
    <row r="1048" spans="2:27" x14ac:dyDescent="0.2">
      <c r="D1048" s="3"/>
    </row>
    <row r="1049" spans="2:27" ht="16.5" customHeight="1" x14ac:dyDescent="0.2">
      <c r="D1049" s="4" t="s">
        <v>14</v>
      </c>
      <c r="E1049" s="4" t="s">
        <v>100</v>
      </c>
      <c r="F1049" s="4" t="s">
        <v>48</v>
      </c>
      <c r="G1049" s="4" t="s">
        <v>22</v>
      </c>
      <c r="H1049" s="4" t="s">
        <v>45</v>
      </c>
      <c r="I1049" s="4" t="s">
        <v>12</v>
      </c>
      <c r="J1049" s="4" t="s">
        <v>24</v>
      </c>
      <c r="K1049" s="4" t="s">
        <v>57</v>
      </c>
      <c r="L1049" s="4" t="s">
        <v>55</v>
      </c>
      <c r="M1049" s="4" t="s">
        <v>54</v>
      </c>
      <c r="N1049" s="4" t="s">
        <v>63</v>
      </c>
      <c r="O1049" s="4" t="s">
        <v>23</v>
      </c>
      <c r="P1049" s="4" t="s">
        <v>17</v>
      </c>
      <c r="Q1049" s="4" t="s">
        <v>19</v>
      </c>
      <c r="R1049" s="4" t="s">
        <v>20</v>
      </c>
      <c r="S1049" s="4" t="s">
        <v>64</v>
      </c>
      <c r="T1049" s="4" t="s">
        <v>58</v>
      </c>
      <c r="U1049" s="4" t="s">
        <v>13</v>
      </c>
      <c r="V1049" s="4" t="s">
        <v>16</v>
      </c>
      <c r="W1049" s="4" t="s">
        <v>56</v>
      </c>
      <c r="X1049" s="4" t="s">
        <v>18</v>
      </c>
      <c r="Y1049" s="4" t="s">
        <v>53</v>
      </c>
      <c r="Z1049" s="4" t="s">
        <v>21</v>
      </c>
      <c r="AA1049" s="4" t="s">
        <v>101</v>
      </c>
    </row>
    <row r="1050" spans="2:27" x14ac:dyDescent="0.2">
      <c r="D1050" s="40" t="s">
        <v>502</v>
      </c>
      <c r="E1050" s="5">
        <v>40</v>
      </c>
      <c r="F1050" s="6" t="s">
        <v>503</v>
      </c>
      <c r="G1050" s="6" t="s">
        <v>504</v>
      </c>
      <c r="H1050" s="6" t="s">
        <v>163</v>
      </c>
      <c r="I1050" s="6" t="s">
        <v>505</v>
      </c>
      <c r="J1050" s="5">
        <v>100</v>
      </c>
      <c r="K1050" s="5">
        <v>85</v>
      </c>
      <c r="L1050" s="5">
        <v>0.08</v>
      </c>
      <c r="M1050" s="5">
        <v>1</v>
      </c>
      <c r="N1050" s="7">
        <v>43131</v>
      </c>
      <c r="O1050" s="7">
        <v>43131</v>
      </c>
      <c r="P1050" s="7">
        <v>43130</v>
      </c>
      <c r="Q1050" s="7">
        <v>43146</v>
      </c>
      <c r="R1050" s="7">
        <v>43150</v>
      </c>
      <c r="S1050" s="7">
        <v>43130</v>
      </c>
      <c r="T1050" s="6" t="b">
        <v>0</v>
      </c>
      <c r="U1050" s="6" t="b">
        <v>0</v>
      </c>
      <c r="V1050" s="6" t="s">
        <v>0</v>
      </c>
      <c r="W1050" s="6" t="b">
        <v>1</v>
      </c>
      <c r="X1050" s="6"/>
      <c r="Y1050" s="6" t="s">
        <v>0</v>
      </c>
      <c r="Z1050" s="7">
        <v>43053</v>
      </c>
      <c r="AA1050" s="5"/>
    </row>
    <row r="1051" spans="2:27" x14ac:dyDescent="0.2">
      <c r="D1051" s="40" t="s">
        <v>502</v>
      </c>
      <c r="E1051" s="5">
        <v>50</v>
      </c>
      <c r="F1051" s="6" t="s">
        <v>503</v>
      </c>
      <c r="G1051" s="6" t="s">
        <v>504</v>
      </c>
      <c r="H1051" s="6" t="s">
        <v>43</v>
      </c>
      <c r="I1051" s="6" t="s">
        <v>505</v>
      </c>
      <c r="J1051" s="5">
        <v>100</v>
      </c>
      <c r="K1051" s="5">
        <v>0</v>
      </c>
      <c r="L1051" s="5">
        <v>0.1</v>
      </c>
      <c r="M1051" s="5">
        <v>0.25</v>
      </c>
      <c r="N1051" s="7">
        <v>43132</v>
      </c>
      <c r="O1051" s="7">
        <v>43132</v>
      </c>
      <c r="P1051" s="7">
        <v>43131</v>
      </c>
      <c r="Q1051" s="7">
        <v>43146</v>
      </c>
      <c r="R1051" s="7">
        <v>43150</v>
      </c>
      <c r="S1051" s="7">
        <v>43131</v>
      </c>
      <c r="T1051" s="6" t="b">
        <v>0</v>
      </c>
      <c r="U1051" s="6" t="b">
        <v>0</v>
      </c>
      <c r="V1051" s="6" t="s">
        <v>0</v>
      </c>
      <c r="W1051" s="6" t="b">
        <v>0</v>
      </c>
      <c r="X1051" s="6"/>
      <c r="Y1051" s="6" t="s">
        <v>0</v>
      </c>
      <c r="Z1051" s="7">
        <v>43053</v>
      </c>
      <c r="AA1051" s="5"/>
    </row>
    <row r="1052" spans="2:27" x14ac:dyDescent="0.2">
      <c r="D1052" s="40" t="s">
        <v>502</v>
      </c>
      <c r="E1052" s="5">
        <v>60</v>
      </c>
      <c r="F1052" s="6" t="s">
        <v>503</v>
      </c>
      <c r="G1052" s="6" t="s">
        <v>504</v>
      </c>
      <c r="H1052" s="6" t="s">
        <v>35</v>
      </c>
      <c r="I1052" s="6" t="s">
        <v>505</v>
      </c>
      <c r="J1052" s="5">
        <v>100</v>
      </c>
      <c r="K1052" s="5">
        <v>0</v>
      </c>
      <c r="L1052" s="5">
        <v>0.24</v>
      </c>
      <c r="M1052" s="5">
        <v>0.02</v>
      </c>
      <c r="N1052" s="7">
        <v>43136</v>
      </c>
      <c r="O1052" s="7">
        <v>43136</v>
      </c>
      <c r="P1052" s="7">
        <v>43132</v>
      </c>
      <c r="Q1052" s="7">
        <v>43146</v>
      </c>
      <c r="R1052" s="7">
        <v>43150</v>
      </c>
      <c r="S1052" s="7">
        <v>43132</v>
      </c>
      <c r="T1052" s="6" t="b">
        <v>0</v>
      </c>
      <c r="U1052" s="6" t="b">
        <v>0</v>
      </c>
      <c r="V1052" s="6" t="s">
        <v>0</v>
      </c>
      <c r="W1052" s="6" t="b">
        <v>0</v>
      </c>
      <c r="X1052" s="6"/>
      <c r="Y1052" s="6" t="s">
        <v>0</v>
      </c>
      <c r="Z1052" s="7">
        <v>43053</v>
      </c>
      <c r="AA1052" s="5"/>
    </row>
    <row r="1053" spans="2:27" x14ac:dyDescent="0.2">
      <c r="D1053" s="40" t="s">
        <v>502</v>
      </c>
      <c r="E1053" s="5">
        <v>70</v>
      </c>
      <c r="F1053" s="6" t="s">
        <v>503</v>
      </c>
      <c r="G1053" s="6" t="s">
        <v>504</v>
      </c>
      <c r="H1053" s="6" t="s">
        <v>33</v>
      </c>
      <c r="I1053" s="6" t="s">
        <v>505</v>
      </c>
      <c r="J1053" s="5">
        <v>100</v>
      </c>
      <c r="K1053" s="5">
        <v>0</v>
      </c>
      <c r="L1053" s="5">
        <v>0.22</v>
      </c>
      <c r="M1053" s="5">
        <v>0.92</v>
      </c>
      <c r="N1053" s="7">
        <v>43137</v>
      </c>
      <c r="O1053" s="7">
        <v>43137</v>
      </c>
      <c r="P1053" s="7">
        <v>43136</v>
      </c>
      <c r="Q1053" s="7">
        <v>43146</v>
      </c>
      <c r="R1053" s="7">
        <v>43150</v>
      </c>
      <c r="S1053" s="7">
        <v>43136</v>
      </c>
      <c r="T1053" s="6" t="b">
        <v>0</v>
      </c>
      <c r="U1053" s="6" t="b">
        <v>0</v>
      </c>
      <c r="V1053" s="6" t="s">
        <v>0</v>
      </c>
      <c r="W1053" s="6" t="b">
        <v>0</v>
      </c>
      <c r="X1053" s="6"/>
      <c r="Y1053" s="6" t="s">
        <v>0</v>
      </c>
      <c r="Z1053" s="7">
        <v>43053</v>
      </c>
      <c r="AA1053" s="5"/>
    </row>
    <row r="1054" spans="2:27" x14ac:dyDescent="0.2">
      <c r="D1054" s="40" t="s">
        <v>502</v>
      </c>
      <c r="E1054" s="5">
        <v>80</v>
      </c>
      <c r="F1054" s="6" t="s">
        <v>503</v>
      </c>
      <c r="G1054" s="6" t="s">
        <v>504</v>
      </c>
      <c r="H1054" s="6" t="s">
        <v>38</v>
      </c>
      <c r="I1054" s="6" t="s">
        <v>505</v>
      </c>
      <c r="J1054" s="5">
        <v>100</v>
      </c>
      <c r="K1054" s="5">
        <v>0</v>
      </c>
      <c r="L1054" s="5">
        <v>0.25</v>
      </c>
      <c r="M1054" s="5">
        <v>0</v>
      </c>
      <c r="N1054" s="7">
        <v>43138</v>
      </c>
      <c r="O1054" s="7">
        <v>43138</v>
      </c>
      <c r="P1054" s="7">
        <v>43137</v>
      </c>
      <c r="Q1054" s="7">
        <v>43146</v>
      </c>
      <c r="R1054" s="7">
        <v>43150</v>
      </c>
      <c r="S1054" s="7">
        <v>43137</v>
      </c>
      <c r="T1054" s="6" t="b">
        <v>0</v>
      </c>
      <c r="U1054" s="6" t="b">
        <v>0</v>
      </c>
      <c r="V1054" s="6" t="s">
        <v>0</v>
      </c>
      <c r="W1054" s="6" t="b">
        <v>0</v>
      </c>
      <c r="X1054" s="6"/>
      <c r="Y1054" s="6" t="s">
        <v>0</v>
      </c>
      <c r="Z1054" s="7">
        <v>43053</v>
      </c>
      <c r="AA1054" s="5"/>
    </row>
    <row r="1055" spans="2:27" x14ac:dyDescent="0.2">
      <c r="D1055" s="40" t="s">
        <v>502</v>
      </c>
      <c r="E1055" s="5">
        <v>90</v>
      </c>
      <c r="F1055" s="6" t="s">
        <v>503</v>
      </c>
      <c r="G1055" s="6" t="s">
        <v>504</v>
      </c>
      <c r="H1055" s="6" t="s">
        <v>61</v>
      </c>
      <c r="I1055" s="6" t="s">
        <v>505</v>
      </c>
      <c r="J1055" s="5">
        <v>100</v>
      </c>
      <c r="K1055" s="5">
        <v>0</v>
      </c>
      <c r="L1055" s="5">
        <v>0</v>
      </c>
      <c r="M1055" s="5">
        <v>0</v>
      </c>
      <c r="N1055" s="7">
        <v>43138</v>
      </c>
      <c r="O1055" s="7">
        <v>43146</v>
      </c>
      <c r="P1055" s="7">
        <v>43137</v>
      </c>
      <c r="Q1055" s="7">
        <v>43146</v>
      </c>
      <c r="R1055" s="7">
        <v>43150</v>
      </c>
      <c r="S1055" s="7">
        <v>43137</v>
      </c>
      <c r="T1055" s="6" t="b">
        <v>0</v>
      </c>
      <c r="U1055" s="6" t="b">
        <v>0</v>
      </c>
      <c r="V1055" s="6" t="s">
        <v>0</v>
      </c>
      <c r="W1055" s="6" t="b">
        <v>0</v>
      </c>
      <c r="X1055" s="6"/>
      <c r="Y1055" s="6" t="s">
        <v>0</v>
      </c>
      <c r="Z1055" s="7">
        <v>43053</v>
      </c>
      <c r="AA1055" s="5"/>
    </row>
    <row r="1056" spans="2:27" x14ac:dyDescent="0.2">
      <c r="D1056" s="40" t="s">
        <v>502</v>
      </c>
      <c r="E1056" s="5">
        <v>100</v>
      </c>
      <c r="F1056" s="6" t="s">
        <v>503</v>
      </c>
      <c r="G1056" s="6" t="s">
        <v>504</v>
      </c>
      <c r="H1056" s="6" t="s">
        <v>39</v>
      </c>
      <c r="I1056" s="6" t="s">
        <v>505</v>
      </c>
      <c r="J1056" s="5">
        <v>100</v>
      </c>
      <c r="K1056" s="5">
        <v>0</v>
      </c>
      <c r="L1056" s="5">
        <v>0.25</v>
      </c>
      <c r="M1056" s="5">
        <v>0</v>
      </c>
      <c r="N1056" s="7">
        <v>43150</v>
      </c>
      <c r="O1056" s="7">
        <v>43150</v>
      </c>
      <c r="P1056" s="7">
        <v>43146</v>
      </c>
      <c r="Q1056" s="7">
        <v>43146</v>
      </c>
      <c r="R1056" s="7">
        <v>43150</v>
      </c>
      <c r="S1056" s="7">
        <v>43146</v>
      </c>
      <c r="T1056" s="6" t="b">
        <v>0</v>
      </c>
      <c r="U1056" s="6" t="b">
        <v>0</v>
      </c>
      <c r="V1056" s="6" t="s">
        <v>0</v>
      </c>
      <c r="W1056" s="6" t="b">
        <v>0</v>
      </c>
      <c r="X1056" s="6"/>
      <c r="Y1056" s="6" t="s">
        <v>0</v>
      </c>
      <c r="Z1056" s="7">
        <v>43053</v>
      </c>
      <c r="AA1056" s="5"/>
    </row>
    <row r="1057" spans="2:27" x14ac:dyDescent="0.2">
      <c r="D1057" s="40" t="s">
        <v>502</v>
      </c>
      <c r="E1057" s="5">
        <v>110</v>
      </c>
      <c r="F1057" s="6" t="s">
        <v>503</v>
      </c>
      <c r="G1057" s="6" t="s">
        <v>504</v>
      </c>
      <c r="H1057" s="6" t="s">
        <v>28</v>
      </c>
      <c r="I1057" s="6" t="s">
        <v>505</v>
      </c>
      <c r="J1057" s="5">
        <v>100</v>
      </c>
      <c r="K1057" s="5">
        <v>0</v>
      </c>
      <c r="L1057" s="5">
        <v>0.08</v>
      </c>
      <c r="M1057" s="5">
        <v>0</v>
      </c>
      <c r="N1057" s="7">
        <v>43150</v>
      </c>
      <c r="O1057" s="7">
        <v>43150</v>
      </c>
      <c r="P1057" s="7">
        <v>43146</v>
      </c>
      <c r="Q1057" s="7">
        <v>43146</v>
      </c>
      <c r="R1057" s="7">
        <v>43150</v>
      </c>
      <c r="S1057" s="7">
        <v>43146</v>
      </c>
      <c r="T1057" s="6" t="b">
        <v>0</v>
      </c>
      <c r="U1057" s="6" t="b">
        <v>0</v>
      </c>
      <c r="V1057" s="6" t="s">
        <v>0</v>
      </c>
      <c r="W1057" s="6" t="b">
        <v>0</v>
      </c>
      <c r="X1057" s="6"/>
      <c r="Y1057" s="6" t="s">
        <v>0</v>
      </c>
      <c r="Z1057" s="7">
        <v>43053</v>
      </c>
      <c r="AA1057" s="5"/>
    </row>
    <row r="1058" spans="2:27" collapsed="1" x14ac:dyDescent="0.2"/>
    <row r="1059" spans="2:27" collapsed="1" x14ac:dyDescent="0.2">
      <c r="B1059" s="3"/>
    </row>
    <row r="1060" spans="2:27" x14ac:dyDescent="0.2">
      <c r="B1060" s="2" t="s">
        <v>506</v>
      </c>
    </row>
    <row r="1061" spans="2:27" x14ac:dyDescent="0.2">
      <c r="C1061" s="3"/>
    </row>
    <row r="1062" spans="2:27" x14ac:dyDescent="0.2">
      <c r="C1062" s="2" t="s">
        <v>9</v>
      </c>
    </row>
    <row r="1063" spans="2:27" x14ac:dyDescent="0.2">
      <c r="D1063" s="3"/>
    </row>
    <row r="1064" spans="2:27" ht="16.5" customHeight="1" x14ac:dyDescent="0.2">
      <c r="D1064" s="4" t="s">
        <v>14</v>
      </c>
      <c r="E1064" s="4" t="s">
        <v>100</v>
      </c>
      <c r="F1064" s="4" t="s">
        <v>48</v>
      </c>
      <c r="G1064" s="4" t="s">
        <v>22</v>
      </c>
      <c r="H1064" s="4" t="s">
        <v>45</v>
      </c>
      <c r="I1064" s="4" t="s">
        <v>12</v>
      </c>
      <c r="J1064" s="4" t="s">
        <v>24</v>
      </c>
      <c r="K1064" s="4" t="s">
        <v>57</v>
      </c>
      <c r="L1064" s="4" t="s">
        <v>55</v>
      </c>
      <c r="M1064" s="4" t="s">
        <v>54</v>
      </c>
      <c r="N1064" s="4" t="s">
        <v>63</v>
      </c>
      <c r="O1064" s="4" t="s">
        <v>23</v>
      </c>
      <c r="P1064" s="4" t="s">
        <v>17</v>
      </c>
      <c r="Q1064" s="4" t="s">
        <v>19</v>
      </c>
      <c r="R1064" s="4" t="s">
        <v>20</v>
      </c>
      <c r="S1064" s="4" t="s">
        <v>64</v>
      </c>
      <c r="T1064" s="4" t="s">
        <v>58</v>
      </c>
      <c r="U1064" s="4" t="s">
        <v>13</v>
      </c>
      <c r="V1064" s="4" t="s">
        <v>16</v>
      </c>
      <c r="W1064" s="4" t="s">
        <v>56</v>
      </c>
      <c r="X1064" s="4" t="s">
        <v>18</v>
      </c>
      <c r="Y1064" s="4" t="s">
        <v>53</v>
      </c>
      <c r="Z1064" s="4" t="s">
        <v>21</v>
      </c>
      <c r="AA1064" s="4" t="s">
        <v>101</v>
      </c>
    </row>
    <row r="1065" spans="2:27" x14ac:dyDescent="0.2">
      <c r="D1065" s="40" t="s">
        <v>507</v>
      </c>
      <c r="E1065" s="5">
        <v>40</v>
      </c>
      <c r="F1065" s="6" t="s">
        <v>508</v>
      </c>
      <c r="G1065" s="6" t="s">
        <v>509</v>
      </c>
      <c r="H1065" s="6" t="s">
        <v>43</v>
      </c>
      <c r="I1065" s="6" t="s">
        <v>510</v>
      </c>
      <c r="J1065" s="5">
        <v>2</v>
      </c>
      <c r="K1065" s="5">
        <v>0</v>
      </c>
      <c r="L1065" s="5">
        <v>0.1</v>
      </c>
      <c r="M1065" s="5">
        <v>0.05</v>
      </c>
      <c r="N1065" s="7">
        <v>43131</v>
      </c>
      <c r="O1065" s="7">
        <v>43131</v>
      </c>
      <c r="P1065" s="7">
        <v>43130</v>
      </c>
      <c r="Q1065" s="7">
        <v>43139</v>
      </c>
      <c r="R1065" s="7">
        <v>43143</v>
      </c>
      <c r="S1065" s="7">
        <v>43130</v>
      </c>
      <c r="T1065" s="6" t="b">
        <v>0</v>
      </c>
      <c r="U1065" s="6" t="b">
        <v>0</v>
      </c>
      <c r="V1065" s="6" t="s">
        <v>0</v>
      </c>
      <c r="W1065" s="6" t="b">
        <v>1</v>
      </c>
      <c r="X1065" s="6"/>
      <c r="Y1065" s="6" t="s">
        <v>0</v>
      </c>
      <c r="Z1065" s="7">
        <v>43123</v>
      </c>
      <c r="AA1065" s="5"/>
    </row>
    <row r="1066" spans="2:27" x14ac:dyDescent="0.2">
      <c r="D1066" s="40" t="s">
        <v>507</v>
      </c>
      <c r="E1066" s="5">
        <v>50</v>
      </c>
      <c r="F1066" s="6" t="s">
        <v>508</v>
      </c>
      <c r="G1066" s="6" t="s">
        <v>509</v>
      </c>
      <c r="H1066" s="6" t="s">
        <v>42</v>
      </c>
      <c r="I1066" s="6" t="s">
        <v>510</v>
      </c>
      <c r="J1066" s="5">
        <v>2</v>
      </c>
      <c r="K1066" s="5">
        <v>0</v>
      </c>
      <c r="L1066" s="5">
        <v>0.22</v>
      </c>
      <c r="M1066" s="5">
        <v>0.12</v>
      </c>
      <c r="N1066" s="7">
        <v>43132</v>
      </c>
      <c r="O1066" s="7">
        <v>43132</v>
      </c>
      <c r="P1066" s="7">
        <v>43131</v>
      </c>
      <c r="Q1066" s="7">
        <v>43139</v>
      </c>
      <c r="R1066" s="7">
        <v>43143</v>
      </c>
      <c r="S1066" s="7">
        <v>43131</v>
      </c>
      <c r="T1066" s="6" t="b">
        <v>0</v>
      </c>
      <c r="U1066" s="6" t="b">
        <v>0</v>
      </c>
      <c r="V1066" s="6" t="s">
        <v>0</v>
      </c>
      <c r="W1066" s="6" t="b">
        <v>0</v>
      </c>
      <c r="X1066" s="6"/>
      <c r="Y1066" s="6" t="s">
        <v>0</v>
      </c>
      <c r="Z1066" s="7">
        <v>43123</v>
      </c>
      <c r="AA1066" s="5"/>
    </row>
    <row r="1067" spans="2:27" x14ac:dyDescent="0.2">
      <c r="D1067" s="40" t="s">
        <v>507</v>
      </c>
      <c r="E1067" s="5">
        <v>60</v>
      </c>
      <c r="F1067" s="6" t="s">
        <v>508</v>
      </c>
      <c r="G1067" s="6" t="s">
        <v>509</v>
      </c>
      <c r="H1067" s="6" t="s">
        <v>34</v>
      </c>
      <c r="I1067" s="6" t="s">
        <v>510</v>
      </c>
      <c r="J1067" s="5">
        <v>2</v>
      </c>
      <c r="K1067" s="5">
        <v>0</v>
      </c>
      <c r="L1067" s="5">
        <v>0.44</v>
      </c>
      <c r="M1067" s="5">
        <v>7.0000000000000007E-2</v>
      </c>
      <c r="N1067" s="7">
        <v>43136</v>
      </c>
      <c r="O1067" s="7">
        <v>43136</v>
      </c>
      <c r="P1067" s="7">
        <v>43132</v>
      </c>
      <c r="Q1067" s="7">
        <v>43139</v>
      </c>
      <c r="R1067" s="7">
        <v>43143</v>
      </c>
      <c r="S1067" s="7">
        <v>43132</v>
      </c>
      <c r="T1067" s="6" t="b">
        <v>0</v>
      </c>
      <c r="U1067" s="6" t="b">
        <v>0</v>
      </c>
      <c r="V1067" s="6" t="s">
        <v>0</v>
      </c>
      <c r="W1067" s="6" t="b">
        <v>0</v>
      </c>
      <c r="X1067" s="6"/>
      <c r="Y1067" s="6" t="s">
        <v>0</v>
      </c>
      <c r="Z1067" s="7">
        <v>43123</v>
      </c>
      <c r="AA1067" s="5"/>
    </row>
    <row r="1068" spans="2:27" x14ac:dyDescent="0.2">
      <c r="D1068" s="40" t="s">
        <v>507</v>
      </c>
      <c r="E1068" s="5">
        <v>70</v>
      </c>
      <c r="F1068" s="6" t="s">
        <v>508</v>
      </c>
      <c r="G1068" s="6" t="s">
        <v>509</v>
      </c>
      <c r="H1068" s="6" t="s">
        <v>41</v>
      </c>
      <c r="I1068" s="6" t="s">
        <v>510</v>
      </c>
      <c r="J1068" s="5">
        <v>2</v>
      </c>
      <c r="K1068" s="5">
        <v>0</v>
      </c>
      <c r="L1068" s="5">
        <v>0.22</v>
      </c>
      <c r="M1068" s="5">
        <v>0.8</v>
      </c>
      <c r="N1068" s="7">
        <v>43137</v>
      </c>
      <c r="O1068" s="7">
        <v>43137</v>
      </c>
      <c r="P1068" s="7">
        <v>43136</v>
      </c>
      <c r="Q1068" s="7">
        <v>43139</v>
      </c>
      <c r="R1068" s="7">
        <v>43143</v>
      </c>
      <c r="S1068" s="7">
        <v>43136</v>
      </c>
      <c r="T1068" s="6" t="b">
        <v>0</v>
      </c>
      <c r="U1068" s="6" t="b">
        <v>0</v>
      </c>
      <c r="V1068" s="6" t="s">
        <v>0</v>
      </c>
      <c r="W1068" s="6" t="b">
        <v>0</v>
      </c>
      <c r="X1068" s="6"/>
      <c r="Y1068" s="6" t="s">
        <v>0</v>
      </c>
      <c r="Z1068" s="7">
        <v>43123</v>
      </c>
      <c r="AA1068" s="5"/>
    </row>
    <row r="1069" spans="2:27" x14ac:dyDescent="0.2">
      <c r="D1069" s="40" t="s">
        <v>507</v>
      </c>
      <c r="E1069" s="5">
        <v>80</v>
      </c>
      <c r="F1069" s="6" t="s">
        <v>508</v>
      </c>
      <c r="G1069" s="6" t="s">
        <v>509</v>
      </c>
      <c r="H1069" s="6" t="s">
        <v>40</v>
      </c>
      <c r="I1069" s="6" t="s">
        <v>510</v>
      </c>
      <c r="J1069" s="5">
        <v>2</v>
      </c>
      <c r="K1069" s="5">
        <v>0</v>
      </c>
      <c r="L1069" s="5">
        <v>0.22</v>
      </c>
      <c r="M1069" s="5">
        <v>0.53</v>
      </c>
      <c r="N1069" s="7">
        <v>43139</v>
      </c>
      <c r="O1069" s="7">
        <v>43139</v>
      </c>
      <c r="P1069" s="7">
        <v>43138</v>
      </c>
      <c r="Q1069" s="7">
        <v>43139</v>
      </c>
      <c r="R1069" s="7">
        <v>43143</v>
      </c>
      <c r="S1069" s="7">
        <v>43138</v>
      </c>
      <c r="T1069" s="6" t="b">
        <v>0</v>
      </c>
      <c r="U1069" s="6" t="b">
        <v>0</v>
      </c>
      <c r="V1069" s="6" t="s">
        <v>0</v>
      </c>
      <c r="W1069" s="6" t="b">
        <v>0</v>
      </c>
      <c r="X1069" s="6"/>
      <c r="Y1069" s="6" t="s">
        <v>0</v>
      </c>
      <c r="Z1069" s="7">
        <v>43123</v>
      </c>
      <c r="AA1069" s="5"/>
    </row>
    <row r="1070" spans="2:27" x14ac:dyDescent="0.2">
      <c r="D1070" s="40" t="s">
        <v>507</v>
      </c>
      <c r="E1070" s="5">
        <v>90</v>
      </c>
      <c r="F1070" s="6" t="s">
        <v>508</v>
      </c>
      <c r="G1070" s="6" t="s">
        <v>509</v>
      </c>
      <c r="H1070" s="6" t="s">
        <v>38</v>
      </c>
      <c r="I1070" s="6" t="s">
        <v>510</v>
      </c>
      <c r="J1070" s="5">
        <v>2</v>
      </c>
      <c r="K1070" s="5">
        <v>0</v>
      </c>
      <c r="L1070" s="5">
        <v>0.25</v>
      </c>
      <c r="M1070" s="5">
        <v>0</v>
      </c>
      <c r="N1070" s="7">
        <v>43143</v>
      </c>
      <c r="O1070" s="7">
        <v>43143</v>
      </c>
      <c r="P1070" s="7">
        <v>43139</v>
      </c>
      <c r="Q1070" s="7">
        <v>43139</v>
      </c>
      <c r="R1070" s="7">
        <v>43143</v>
      </c>
      <c r="S1070" s="7">
        <v>43139</v>
      </c>
      <c r="T1070" s="6" t="b">
        <v>0</v>
      </c>
      <c r="U1070" s="6" t="b">
        <v>0</v>
      </c>
      <c r="V1070" s="6" t="s">
        <v>0</v>
      </c>
      <c r="W1070" s="6" t="b">
        <v>0</v>
      </c>
      <c r="X1070" s="6"/>
      <c r="Y1070" s="6" t="s">
        <v>0</v>
      </c>
      <c r="Z1070" s="7">
        <v>43123</v>
      </c>
      <c r="AA1070" s="5"/>
    </row>
    <row r="1071" spans="2:27" x14ac:dyDescent="0.2">
      <c r="D1071" s="40" t="s">
        <v>507</v>
      </c>
      <c r="E1071" s="5">
        <v>100</v>
      </c>
      <c r="F1071" s="6" t="s">
        <v>508</v>
      </c>
      <c r="G1071" s="6" t="s">
        <v>509</v>
      </c>
      <c r="H1071" s="6" t="s">
        <v>28</v>
      </c>
      <c r="I1071" s="6" t="s">
        <v>510</v>
      </c>
      <c r="J1071" s="5">
        <v>2</v>
      </c>
      <c r="K1071" s="5">
        <v>0</v>
      </c>
      <c r="L1071" s="5">
        <v>0.08</v>
      </c>
      <c r="M1071" s="5">
        <v>0</v>
      </c>
      <c r="N1071" s="7">
        <v>43143</v>
      </c>
      <c r="O1071" s="7">
        <v>43143</v>
      </c>
      <c r="P1071" s="7">
        <v>43139</v>
      </c>
      <c r="Q1071" s="7">
        <v>43139</v>
      </c>
      <c r="R1071" s="7">
        <v>43143</v>
      </c>
      <c r="S1071" s="7">
        <v>43139</v>
      </c>
      <c r="T1071" s="6" t="b">
        <v>0</v>
      </c>
      <c r="U1071" s="6" t="b">
        <v>0</v>
      </c>
      <c r="V1071" s="6" t="s">
        <v>0</v>
      </c>
      <c r="W1071" s="6" t="b">
        <v>0</v>
      </c>
      <c r="X1071" s="6"/>
      <c r="Y1071" s="6" t="s">
        <v>0</v>
      </c>
      <c r="Z1071" s="7">
        <v>43123</v>
      </c>
      <c r="AA1071" s="5"/>
    </row>
    <row r="1072" spans="2:27" collapsed="1" x14ac:dyDescent="0.2"/>
    <row r="1073" spans="1:27" collapsed="1" x14ac:dyDescent="0.2">
      <c r="B1073" s="3"/>
    </row>
    <row r="1074" spans="1:27" x14ac:dyDescent="0.2">
      <c r="B1074" s="2" t="s">
        <v>511</v>
      </c>
    </row>
    <row r="1075" spans="1:27" x14ac:dyDescent="0.2">
      <c r="C1075" s="3"/>
    </row>
    <row r="1076" spans="1:27" x14ac:dyDescent="0.2">
      <c r="C1076" s="2" t="s">
        <v>7</v>
      </c>
    </row>
    <row r="1077" spans="1:27" x14ac:dyDescent="0.2">
      <c r="D1077" s="3"/>
    </row>
    <row r="1078" spans="1:27" ht="16.5" customHeight="1" x14ac:dyDescent="0.2">
      <c r="D1078" s="4" t="s">
        <v>14</v>
      </c>
      <c r="E1078" s="4" t="s">
        <v>100</v>
      </c>
      <c r="F1078" s="4" t="s">
        <v>48</v>
      </c>
      <c r="G1078" s="4" t="s">
        <v>22</v>
      </c>
      <c r="H1078" s="4" t="s">
        <v>45</v>
      </c>
      <c r="I1078" s="4" t="s">
        <v>12</v>
      </c>
      <c r="J1078" s="4" t="s">
        <v>24</v>
      </c>
      <c r="K1078" s="4" t="s">
        <v>57</v>
      </c>
      <c r="L1078" s="4" t="s">
        <v>55</v>
      </c>
      <c r="M1078" s="4" t="s">
        <v>54</v>
      </c>
      <c r="N1078" s="4" t="s">
        <v>63</v>
      </c>
      <c r="O1078" s="4" t="s">
        <v>23</v>
      </c>
      <c r="P1078" s="4" t="s">
        <v>17</v>
      </c>
      <c r="Q1078" s="4" t="s">
        <v>19</v>
      </c>
      <c r="R1078" s="4" t="s">
        <v>20</v>
      </c>
      <c r="S1078" s="4" t="s">
        <v>64</v>
      </c>
      <c r="T1078" s="4" t="s">
        <v>58</v>
      </c>
      <c r="U1078" s="4" t="s">
        <v>13</v>
      </c>
      <c r="V1078" s="4" t="s">
        <v>16</v>
      </c>
      <c r="W1078" s="4" t="s">
        <v>56</v>
      </c>
      <c r="X1078" s="4" t="s">
        <v>18</v>
      </c>
      <c r="Y1078" s="4" t="s">
        <v>53</v>
      </c>
      <c r="Z1078" s="4" t="s">
        <v>21</v>
      </c>
      <c r="AA1078" s="4" t="s">
        <v>101</v>
      </c>
    </row>
    <row r="1079" spans="1:27" x14ac:dyDescent="0.2">
      <c r="D1079" s="40" t="s">
        <v>512</v>
      </c>
      <c r="E1079" s="5">
        <v>20</v>
      </c>
      <c r="F1079" s="6" t="s">
        <v>513</v>
      </c>
      <c r="G1079" s="6" t="s">
        <v>514</v>
      </c>
      <c r="H1079" s="6" t="s">
        <v>40</v>
      </c>
      <c r="I1079" s="6" t="s">
        <v>515</v>
      </c>
      <c r="J1079" s="5">
        <v>25</v>
      </c>
      <c r="K1079" s="5">
        <v>0</v>
      </c>
      <c r="L1079" s="5">
        <v>0.08</v>
      </c>
      <c r="M1079" s="5">
        <v>0.42</v>
      </c>
      <c r="N1079" s="7">
        <v>43131</v>
      </c>
      <c r="O1079" s="7">
        <v>43131</v>
      </c>
      <c r="P1079" s="7">
        <v>43130</v>
      </c>
      <c r="Q1079" s="7">
        <v>43143</v>
      </c>
      <c r="R1079" s="7">
        <v>43144</v>
      </c>
      <c r="S1079" s="7">
        <v>43130</v>
      </c>
      <c r="T1079" s="6" t="b">
        <v>0</v>
      </c>
      <c r="U1079" s="6" t="b">
        <v>0</v>
      </c>
      <c r="V1079" s="6" t="s">
        <v>0</v>
      </c>
      <c r="W1079" s="6" t="b">
        <v>1</v>
      </c>
      <c r="X1079" s="6"/>
      <c r="Y1079" s="6" t="s">
        <v>0</v>
      </c>
      <c r="Z1079" s="7">
        <v>43116</v>
      </c>
      <c r="AA1079" s="5"/>
    </row>
    <row r="1080" spans="1:27" x14ac:dyDescent="0.2">
      <c r="D1080" s="40" t="s">
        <v>512</v>
      </c>
      <c r="E1080" s="5">
        <v>30</v>
      </c>
      <c r="F1080" s="6" t="s">
        <v>513</v>
      </c>
      <c r="G1080" s="6" t="s">
        <v>514</v>
      </c>
      <c r="H1080" s="6" t="s">
        <v>38</v>
      </c>
      <c r="I1080" s="6" t="s">
        <v>515</v>
      </c>
      <c r="J1080" s="5">
        <v>25</v>
      </c>
      <c r="K1080" s="5">
        <v>0</v>
      </c>
      <c r="L1080" s="5">
        <v>0.25</v>
      </c>
      <c r="M1080" s="5">
        <v>0</v>
      </c>
      <c r="N1080" s="7">
        <v>43132</v>
      </c>
      <c r="O1080" s="7">
        <v>43132</v>
      </c>
      <c r="P1080" s="7">
        <v>43131</v>
      </c>
      <c r="Q1080" s="7">
        <v>43143</v>
      </c>
      <c r="R1080" s="7">
        <v>43144</v>
      </c>
      <c r="S1080" s="7">
        <v>43131</v>
      </c>
      <c r="T1080" s="6" t="b">
        <v>0</v>
      </c>
      <c r="U1080" s="6" t="b">
        <v>0</v>
      </c>
      <c r="V1080" s="6" t="s">
        <v>0</v>
      </c>
      <c r="W1080" s="6" t="b">
        <v>0</v>
      </c>
      <c r="X1080" s="6"/>
      <c r="Y1080" s="6" t="s">
        <v>0</v>
      </c>
      <c r="Z1080" s="7">
        <v>43116</v>
      </c>
      <c r="AA1080" s="5"/>
    </row>
    <row r="1081" spans="1:27" x14ac:dyDescent="0.2">
      <c r="D1081" s="40" t="s">
        <v>512</v>
      </c>
      <c r="E1081" s="5">
        <v>40</v>
      </c>
      <c r="F1081" s="6" t="s">
        <v>513</v>
      </c>
      <c r="G1081" s="6" t="s">
        <v>514</v>
      </c>
      <c r="H1081" s="6" t="s">
        <v>61</v>
      </c>
      <c r="I1081" s="6" t="s">
        <v>515</v>
      </c>
      <c r="J1081" s="5">
        <v>25</v>
      </c>
      <c r="K1081" s="5">
        <v>0</v>
      </c>
      <c r="L1081" s="5">
        <v>0</v>
      </c>
      <c r="M1081" s="5">
        <v>0</v>
      </c>
      <c r="N1081" s="7">
        <v>43132</v>
      </c>
      <c r="O1081" s="7">
        <v>43143</v>
      </c>
      <c r="P1081" s="7">
        <v>43131</v>
      </c>
      <c r="Q1081" s="7">
        <v>43143</v>
      </c>
      <c r="R1081" s="7">
        <v>43144</v>
      </c>
      <c r="S1081" s="7">
        <v>43131</v>
      </c>
      <c r="T1081" s="6" t="b">
        <v>0</v>
      </c>
      <c r="U1081" s="6" t="b">
        <v>0</v>
      </c>
      <c r="V1081" s="6" t="s">
        <v>0</v>
      </c>
      <c r="W1081" s="6" t="b">
        <v>0</v>
      </c>
      <c r="X1081" s="6"/>
      <c r="Y1081" s="6" t="s">
        <v>0</v>
      </c>
      <c r="Z1081" s="7">
        <v>43116</v>
      </c>
      <c r="AA1081" s="5"/>
    </row>
    <row r="1082" spans="1:27" x14ac:dyDescent="0.2">
      <c r="D1082" s="40" t="s">
        <v>512</v>
      </c>
      <c r="E1082" s="5">
        <v>45</v>
      </c>
      <c r="F1082" s="6" t="s">
        <v>513</v>
      </c>
      <c r="G1082" s="6" t="s">
        <v>514</v>
      </c>
      <c r="H1082" s="6" t="s">
        <v>39</v>
      </c>
      <c r="I1082" s="6" t="s">
        <v>515</v>
      </c>
      <c r="J1082" s="5">
        <v>25</v>
      </c>
      <c r="K1082" s="5">
        <v>0</v>
      </c>
      <c r="L1082" s="5">
        <v>0.25</v>
      </c>
      <c r="M1082" s="5">
        <v>0</v>
      </c>
      <c r="N1082" s="7">
        <v>43144</v>
      </c>
      <c r="O1082" s="7">
        <v>43144</v>
      </c>
      <c r="P1082" s="7">
        <v>43143</v>
      </c>
      <c r="Q1082" s="7">
        <v>43143</v>
      </c>
      <c r="R1082" s="7">
        <v>43144</v>
      </c>
      <c r="S1082" s="7">
        <v>43143</v>
      </c>
      <c r="T1082" s="6" t="b">
        <v>0</v>
      </c>
      <c r="U1082" s="6" t="b">
        <v>0</v>
      </c>
      <c r="V1082" s="6" t="s">
        <v>0</v>
      </c>
      <c r="W1082" s="6" t="b">
        <v>0</v>
      </c>
      <c r="X1082" s="6"/>
      <c r="Y1082" s="6" t="s">
        <v>0</v>
      </c>
      <c r="Z1082" s="7">
        <v>43116</v>
      </c>
      <c r="AA1082" s="5"/>
    </row>
    <row r="1083" spans="1:27" x14ac:dyDescent="0.2">
      <c r="D1083" s="40" t="s">
        <v>512</v>
      </c>
      <c r="E1083" s="5">
        <v>50</v>
      </c>
      <c r="F1083" s="6" t="s">
        <v>513</v>
      </c>
      <c r="G1083" s="6" t="s">
        <v>514</v>
      </c>
      <c r="H1083" s="6" t="s">
        <v>28</v>
      </c>
      <c r="I1083" s="6" t="s">
        <v>515</v>
      </c>
      <c r="J1083" s="5">
        <v>25</v>
      </c>
      <c r="K1083" s="5">
        <v>0</v>
      </c>
      <c r="L1083" s="5">
        <v>0.08</v>
      </c>
      <c r="M1083" s="5">
        <v>0</v>
      </c>
      <c r="N1083" s="7">
        <v>43144</v>
      </c>
      <c r="O1083" s="7">
        <v>43144</v>
      </c>
      <c r="P1083" s="7">
        <v>43143</v>
      </c>
      <c r="Q1083" s="7">
        <v>43143</v>
      </c>
      <c r="R1083" s="7">
        <v>43144</v>
      </c>
      <c r="S1083" s="7">
        <v>43143</v>
      </c>
      <c r="T1083" s="6" t="b">
        <v>0</v>
      </c>
      <c r="U1083" s="6" t="b">
        <v>0</v>
      </c>
      <c r="V1083" s="6" t="s">
        <v>0</v>
      </c>
      <c r="W1083" s="6" t="b">
        <v>0</v>
      </c>
      <c r="X1083" s="6"/>
      <c r="Y1083" s="6" t="s">
        <v>0</v>
      </c>
      <c r="Z1083" s="7">
        <v>43116</v>
      </c>
      <c r="AA1083" s="5"/>
    </row>
    <row r="1084" spans="1:27" collapsed="1" x14ac:dyDescent="0.2"/>
    <row r="1085" spans="1:27" collapsed="1" x14ac:dyDescent="0.2"/>
    <row r="1086" spans="1:27" collapsed="1" x14ac:dyDescent="0.2">
      <c r="A1086" s="3"/>
    </row>
    <row r="1087" spans="1:27" x14ac:dyDescent="0.2">
      <c r="A1087" s="2" t="s">
        <v>516</v>
      </c>
    </row>
    <row r="1088" spans="1:27" x14ac:dyDescent="0.2">
      <c r="B1088" s="3"/>
    </row>
    <row r="1089" spans="1:27" x14ac:dyDescent="0.2">
      <c r="B1089" s="2" t="s">
        <v>517</v>
      </c>
    </row>
    <row r="1090" spans="1:27" x14ac:dyDescent="0.2">
      <c r="C1090" s="3"/>
    </row>
    <row r="1091" spans="1:27" x14ac:dyDescent="0.2">
      <c r="C1091" s="2" t="s">
        <v>8</v>
      </c>
    </row>
    <row r="1092" spans="1:27" x14ac:dyDescent="0.2">
      <c r="D1092" s="3"/>
    </row>
    <row r="1093" spans="1:27" ht="16.5" customHeight="1" x14ac:dyDescent="0.2">
      <c r="D1093" s="4" t="s">
        <v>14</v>
      </c>
      <c r="E1093" s="4" t="s">
        <v>100</v>
      </c>
      <c r="F1093" s="4" t="s">
        <v>48</v>
      </c>
      <c r="G1093" s="4" t="s">
        <v>22</v>
      </c>
      <c r="H1093" s="4" t="s">
        <v>45</v>
      </c>
      <c r="I1093" s="4" t="s">
        <v>12</v>
      </c>
      <c r="J1093" s="4" t="s">
        <v>24</v>
      </c>
      <c r="K1093" s="4" t="s">
        <v>57</v>
      </c>
      <c r="L1093" s="4" t="s">
        <v>55</v>
      </c>
      <c r="M1093" s="4" t="s">
        <v>54</v>
      </c>
      <c r="N1093" s="4" t="s">
        <v>63</v>
      </c>
      <c r="O1093" s="4" t="s">
        <v>23</v>
      </c>
      <c r="P1093" s="4" t="s">
        <v>17</v>
      </c>
      <c r="Q1093" s="4" t="s">
        <v>19</v>
      </c>
      <c r="R1093" s="4" t="s">
        <v>20</v>
      </c>
      <c r="S1093" s="4" t="s">
        <v>64</v>
      </c>
      <c r="T1093" s="4" t="s">
        <v>58</v>
      </c>
      <c r="U1093" s="4" t="s">
        <v>13</v>
      </c>
      <c r="V1093" s="4" t="s">
        <v>16</v>
      </c>
      <c r="W1093" s="4" t="s">
        <v>56</v>
      </c>
      <c r="X1093" s="4" t="s">
        <v>18</v>
      </c>
      <c r="Y1093" s="4" t="s">
        <v>53</v>
      </c>
      <c r="Z1093" s="4" t="s">
        <v>21</v>
      </c>
      <c r="AA1093" s="4" t="s">
        <v>101</v>
      </c>
    </row>
    <row r="1094" spans="1:27" x14ac:dyDescent="0.2">
      <c r="D1094" s="40" t="s">
        <v>518</v>
      </c>
      <c r="E1094" s="5">
        <v>20</v>
      </c>
      <c r="F1094" s="6" t="s">
        <v>519</v>
      </c>
      <c r="G1094" s="6" t="s">
        <v>520</v>
      </c>
      <c r="H1094" s="6" t="s">
        <v>41</v>
      </c>
      <c r="I1094" s="6" t="s">
        <v>521</v>
      </c>
      <c r="J1094" s="5">
        <v>2</v>
      </c>
      <c r="K1094" s="5">
        <v>0</v>
      </c>
      <c r="L1094" s="5">
        <v>0.17</v>
      </c>
      <c r="M1094" s="5">
        <v>0.03</v>
      </c>
      <c r="N1094" s="7">
        <v>43131</v>
      </c>
      <c r="O1094" s="7">
        <v>43131</v>
      </c>
      <c r="P1094" s="7">
        <v>43124</v>
      </c>
      <c r="Q1094" s="7">
        <v>43136</v>
      </c>
      <c r="R1094" s="7">
        <v>43143</v>
      </c>
      <c r="S1094" s="7">
        <v>43124</v>
      </c>
      <c r="T1094" s="6" t="b">
        <v>0</v>
      </c>
      <c r="U1094" s="6" t="b">
        <v>0</v>
      </c>
      <c r="V1094" s="6" t="s">
        <v>0</v>
      </c>
      <c r="W1094" s="6" t="b">
        <v>1</v>
      </c>
      <c r="X1094" s="6"/>
      <c r="Y1094" s="6" t="s">
        <v>0</v>
      </c>
      <c r="Z1094" s="7">
        <v>43123</v>
      </c>
      <c r="AA1094" s="5"/>
    </row>
    <row r="1095" spans="1:27" x14ac:dyDescent="0.2">
      <c r="D1095" s="40" t="s">
        <v>518</v>
      </c>
      <c r="E1095" s="5">
        <v>30</v>
      </c>
      <c r="F1095" s="6" t="s">
        <v>519</v>
      </c>
      <c r="G1095" s="6" t="s">
        <v>520</v>
      </c>
      <c r="H1095" s="6" t="s">
        <v>40</v>
      </c>
      <c r="I1095" s="6" t="s">
        <v>521</v>
      </c>
      <c r="J1095" s="5">
        <v>2</v>
      </c>
      <c r="K1095" s="5">
        <v>0</v>
      </c>
      <c r="L1095" s="5">
        <v>0.22</v>
      </c>
      <c r="M1095" s="5">
        <v>0.03</v>
      </c>
      <c r="N1095" s="7">
        <v>43136</v>
      </c>
      <c r="O1095" s="7">
        <v>43136</v>
      </c>
      <c r="P1095" s="7">
        <v>43129</v>
      </c>
      <c r="Q1095" s="7">
        <v>43136</v>
      </c>
      <c r="R1095" s="7">
        <v>43143</v>
      </c>
      <c r="S1095" s="7">
        <v>43129</v>
      </c>
      <c r="T1095" s="6" t="b">
        <v>0</v>
      </c>
      <c r="U1095" s="6" t="b">
        <v>0</v>
      </c>
      <c r="V1095" s="6" t="s">
        <v>0</v>
      </c>
      <c r="W1095" s="6" t="b">
        <v>0</v>
      </c>
      <c r="X1095" s="6"/>
      <c r="Y1095" s="6" t="s">
        <v>0</v>
      </c>
      <c r="Z1095" s="7">
        <v>43123</v>
      </c>
      <c r="AA1095" s="5"/>
    </row>
    <row r="1096" spans="1:27" x14ac:dyDescent="0.2">
      <c r="D1096" s="40" t="s">
        <v>518</v>
      </c>
      <c r="E1096" s="5">
        <v>40</v>
      </c>
      <c r="F1096" s="6" t="s">
        <v>519</v>
      </c>
      <c r="G1096" s="6" t="s">
        <v>520</v>
      </c>
      <c r="H1096" s="6" t="s">
        <v>67</v>
      </c>
      <c r="I1096" s="6" t="s">
        <v>521</v>
      </c>
      <c r="J1096" s="5">
        <v>2</v>
      </c>
      <c r="K1096" s="5">
        <v>0</v>
      </c>
      <c r="L1096" s="5">
        <v>0.25</v>
      </c>
      <c r="M1096" s="5">
        <v>0</v>
      </c>
      <c r="N1096" s="7">
        <v>43137</v>
      </c>
      <c r="O1096" s="7">
        <v>43137</v>
      </c>
      <c r="P1096" s="7">
        <v>43130</v>
      </c>
      <c r="Q1096" s="7">
        <v>43136</v>
      </c>
      <c r="R1096" s="7">
        <v>43143</v>
      </c>
      <c r="S1096" s="7">
        <v>43130</v>
      </c>
      <c r="T1096" s="6" t="b">
        <v>0</v>
      </c>
      <c r="U1096" s="6" t="b">
        <v>0</v>
      </c>
      <c r="V1096" s="6" t="s">
        <v>0</v>
      </c>
      <c r="W1096" s="6" t="b">
        <v>0</v>
      </c>
      <c r="X1096" s="6"/>
      <c r="Y1096" s="6" t="s">
        <v>0</v>
      </c>
      <c r="Z1096" s="7">
        <v>43123</v>
      </c>
      <c r="AA1096" s="5"/>
    </row>
    <row r="1097" spans="1:27" x14ac:dyDescent="0.2">
      <c r="D1097" s="40" t="s">
        <v>518</v>
      </c>
      <c r="E1097" s="5">
        <v>50</v>
      </c>
      <c r="F1097" s="6" t="s">
        <v>519</v>
      </c>
      <c r="G1097" s="6" t="s">
        <v>520</v>
      </c>
      <c r="H1097" s="6" t="s">
        <v>31</v>
      </c>
      <c r="I1097" s="6" t="s">
        <v>521</v>
      </c>
      <c r="J1097" s="5">
        <v>2</v>
      </c>
      <c r="K1097" s="5">
        <v>0</v>
      </c>
      <c r="L1097" s="5">
        <v>0</v>
      </c>
      <c r="M1097" s="5">
        <v>0.01</v>
      </c>
      <c r="N1097" s="7">
        <v>43137</v>
      </c>
      <c r="O1097" s="7">
        <v>43137</v>
      </c>
      <c r="P1097" s="7">
        <v>43130</v>
      </c>
      <c r="Q1097" s="7">
        <v>43136</v>
      </c>
      <c r="R1097" s="7">
        <v>43143</v>
      </c>
      <c r="S1097" s="7">
        <v>43130</v>
      </c>
      <c r="T1097" s="6" t="b">
        <v>0</v>
      </c>
      <c r="U1097" s="6" t="b">
        <v>0</v>
      </c>
      <c r="V1097" s="6" t="s">
        <v>0</v>
      </c>
      <c r="W1097" s="6" t="b">
        <v>0</v>
      </c>
      <c r="X1097" s="6"/>
      <c r="Y1097" s="6" t="s">
        <v>0</v>
      </c>
      <c r="Z1097" s="7">
        <v>43123</v>
      </c>
      <c r="AA1097" s="5"/>
    </row>
    <row r="1098" spans="1:27" x14ac:dyDescent="0.2">
      <c r="D1098" s="40" t="s">
        <v>518</v>
      </c>
      <c r="E1098" s="5">
        <v>60</v>
      </c>
      <c r="F1098" s="6" t="s">
        <v>519</v>
      </c>
      <c r="G1098" s="6" t="s">
        <v>520</v>
      </c>
      <c r="H1098" s="6" t="s">
        <v>32</v>
      </c>
      <c r="I1098" s="6" t="s">
        <v>521</v>
      </c>
      <c r="J1098" s="5">
        <v>2</v>
      </c>
      <c r="K1098" s="5">
        <v>0</v>
      </c>
      <c r="L1098" s="5">
        <v>0</v>
      </c>
      <c r="M1098" s="5">
        <v>0.01</v>
      </c>
      <c r="N1098" s="7">
        <v>43138</v>
      </c>
      <c r="O1098" s="7">
        <v>43138</v>
      </c>
      <c r="P1098" s="7">
        <v>43131</v>
      </c>
      <c r="Q1098" s="7">
        <v>43136</v>
      </c>
      <c r="R1098" s="7">
        <v>43143</v>
      </c>
      <c r="S1098" s="7">
        <v>43131</v>
      </c>
      <c r="T1098" s="6" t="b">
        <v>0</v>
      </c>
      <c r="U1098" s="6" t="b">
        <v>0</v>
      </c>
      <c r="V1098" s="6" t="s">
        <v>0</v>
      </c>
      <c r="W1098" s="6" t="b">
        <v>0</v>
      </c>
      <c r="X1098" s="6"/>
      <c r="Y1098" s="6" t="s">
        <v>107</v>
      </c>
      <c r="Z1098" s="7">
        <v>43123</v>
      </c>
      <c r="AA1098" s="5">
        <v>0</v>
      </c>
    </row>
    <row r="1099" spans="1:27" x14ac:dyDescent="0.2">
      <c r="D1099" s="40" t="s">
        <v>518</v>
      </c>
      <c r="E1099" s="5">
        <v>70</v>
      </c>
      <c r="F1099" s="6" t="s">
        <v>519</v>
      </c>
      <c r="G1099" s="6" t="s">
        <v>520</v>
      </c>
      <c r="H1099" s="6" t="s">
        <v>66</v>
      </c>
      <c r="I1099" s="6" t="s">
        <v>521</v>
      </c>
      <c r="J1099" s="5">
        <v>2</v>
      </c>
      <c r="K1099" s="5">
        <v>0</v>
      </c>
      <c r="L1099" s="5">
        <v>0.08</v>
      </c>
      <c r="M1099" s="5">
        <v>0</v>
      </c>
      <c r="N1099" s="7">
        <v>43143</v>
      </c>
      <c r="O1099" s="7">
        <v>43143</v>
      </c>
      <c r="P1099" s="7">
        <v>43136</v>
      </c>
      <c r="Q1099" s="7">
        <v>43136</v>
      </c>
      <c r="R1099" s="7">
        <v>43143</v>
      </c>
      <c r="S1099" s="7">
        <v>43136</v>
      </c>
      <c r="T1099" s="6" t="b">
        <v>0</v>
      </c>
      <c r="U1099" s="6" t="b">
        <v>0</v>
      </c>
      <c r="V1099" s="6" t="s">
        <v>0</v>
      </c>
      <c r="W1099" s="6" t="b">
        <v>0</v>
      </c>
      <c r="X1099" s="6"/>
      <c r="Y1099" s="6" t="s">
        <v>0</v>
      </c>
      <c r="Z1099" s="7">
        <v>43123</v>
      </c>
      <c r="AA1099" s="5"/>
    </row>
    <row r="1100" spans="1:27" collapsed="1" x14ac:dyDescent="0.2"/>
    <row r="1101" spans="1:27" collapsed="1" x14ac:dyDescent="0.2"/>
    <row r="1102" spans="1:27" collapsed="1" x14ac:dyDescent="0.2">
      <c r="A1102" s="3"/>
    </row>
    <row r="1103" spans="1:27" x14ac:dyDescent="0.2">
      <c r="A1103" s="2" t="s">
        <v>522</v>
      </c>
    </row>
    <row r="1104" spans="1:27" x14ac:dyDescent="0.2">
      <c r="B1104" s="3"/>
    </row>
    <row r="1105" spans="1:27" x14ac:dyDescent="0.2">
      <c r="B1105" s="2" t="s">
        <v>523</v>
      </c>
    </row>
    <row r="1106" spans="1:27" x14ac:dyDescent="0.2">
      <c r="C1106" s="3"/>
    </row>
    <row r="1107" spans="1:27" x14ac:dyDescent="0.2">
      <c r="C1107" s="2" t="s">
        <v>7</v>
      </c>
    </row>
    <row r="1108" spans="1:27" x14ac:dyDescent="0.2">
      <c r="D1108" s="3"/>
    </row>
    <row r="1109" spans="1:27" ht="16.5" customHeight="1" x14ac:dyDescent="0.2">
      <c r="D1109" s="4" t="s">
        <v>14</v>
      </c>
      <c r="E1109" s="4" t="s">
        <v>100</v>
      </c>
      <c r="F1109" s="4" t="s">
        <v>48</v>
      </c>
      <c r="G1109" s="4" t="s">
        <v>22</v>
      </c>
      <c r="H1109" s="4" t="s">
        <v>45</v>
      </c>
      <c r="I1109" s="4" t="s">
        <v>12</v>
      </c>
      <c r="J1109" s="4" t="s">
        <v>24</v>
      </c>
      <c r="K1109" s="4" t="s">
        <v>57</v>
      </c>
      <c r="L1109" s="4" t="s">
        <v>55</v>
      </c>
      <c r="M1109" s="4" t="s">
        <v>54</v>
      </c>
      <c r="N1109" s="4" t="s">
        <v>63</v>
      </c>
      <c r="O1109" s="4" t="s">
        <v>23</v>
      </c>
      <c r="P1109" s="4" t="s">
        <v>17</v>
      </c>
      <c r="Q1109" s="4" t="s">
        <v>19</v>
      </c>
      <c r="R1109" s="4" t="s">
        <v>20</v>
      </c>
      <c r="S1109" s="4" t="s">
        <v>64</v>
      </c>
      <c r="T1109" s="4" t="s">
        <v>58</v>
      </c>
      <c r="U1109" s="4" t="s">
        <v>13</v>
      </c>
      <c r="V1109" s="4" t="s">
        <v>16</v>
      </c>
      <c r="W1109" s="4" t="s">
        <v>56</v>
      </c>
      <c r="X1109" s="4" t="s">
        <v>18</v>
      </c>
      <c r="Y1109" s="4" t="s">
        <v>53</v>
      </c>
      <c r="Z1109" s="4" t="s">
        <v>21</v>
      </c>
      <c r="AA1109" s="4" t="s">
        <v>101</v>
      </c>
    </row>
    <row r="1110" spans="1:27" x14ac:dyDescent="0.2">
      <c r="D1110" s="40" t="s">
        <v>524</v>
      </c>
      <c r="E1110" s="5">
        <v>20</v>
      </c>
      <c r="F1110" s="6" t="s">
        <v>525</v>
      </c>
      <c r="G1110" s="6" t="s">
        <v>526</v>
      </c>
      <c r="H1110" s="6" t="s">
        <v>40</v>
      </c>
      <c r="I1110" s="6" t="s">
        <v>527</v>
      </c>
      <c r="J1110" s="5">
        <v>60</v>
      </c>
      <c r="K1110" s="5">
        <v>4</v>
      </c>
      <c r="L1110" s="5">
        <v>7.0000000000000007E-2</v>
      </c>
      <c r="M1110" s="5">
        <v>0.93</v>
      </c>
      <c r="N1110" s="7">
        <v>43131</v>
      </c>
      <c r="O1110" s="7">
        <v>43131</v>
      </c>
      <c r="P1110" s="7">
        <v>43124</v>
      </c>
      <c r="Q1110" s="41">
        <v>43131</v>
      </c>
      <c r="R1110" s="7">
        <v>43137</v>
      </c>
      <c r="S1110" s="7">
        <v>43124</v>
      </c>
      <c r="T1110" s="6" t="b">
        <v>1</v>
      </c>
      <c r="U1110" s="6" t="b">
        <v>0</v>
      </c>
      <c r="V1110" s="6" t="s">
        <v>0</v>
      </c>
      <c r="W1110" s="6" t="b">
        <v>1</v>
      </c>
      <c r="X1110" s="6"/>
      <c r="Y1110" s="6" t="s">
        <v>0</v>
      </c>
      <c r="Z1110" s="7">
        <v>43108</v>
      </c>
      <c r="AA1110" s="5"/>
    </row>
    <row r="1111" spans="1:27" x14ac:dyDescent="0.2">
      <c r="D1111" s="40" t="s">
        <v>524</v>
      </c>
      <c r="E1111" s="5">
        <v>30</v>
      </c>
      <c r="F1111" s="6" t="s">
        <v>525</v>
      </c>
      <c r="G1111" s="6" t="s">
        <v>526</v>
      </c>
      <c r="H1111" s="6" t="s">
        <v>27</v>
      </c>
      <c r="I1111" s="6" t="s">
        <v>527</v>
      </c>
      <c r="J1111" s="5">
        <v>60</v>
      </c>
      <c r="K1111" s="5">
        <v>0</v>
      </c>
      <c r="L1111" s="5">
        <v>0</v>
      </c>
      <c r="M1111" s="5">
        <v>4</v>
      </c>
      <c r="N1111" s="7">
        <v>43132</v>
      </c>
      <c r="O1111" s="7">
        <v>43132</v>
      </c>
      <c r="P1111" s="7">
        <v>43125</v>
      </c>
      <c r="Q1111" s="41">
        <v>43131</v>
      </c>
      <c r="R1111" s="7">
        <v>43137</v>
      </c>
      <c r="S1111" s="7">
        <v>43125</v>
      </c>
      <c r="T1111" s="6" t="b">
        <v>1</v>
      </c>
      <c r="U1111" s="6" t="b">
        <v>0</v>
      </c>
      <c r="V1111" s="6" t="s">
        <v>0</v>
      </c>
      <c r="W1111" s="6" t="b">
        <v>0</v>
      </c>
      <c r="X1111" s="6"/>
      <c r="Y1111" s="6" t="s">
        <v>0</v>
      </c>
      <c r="Z1111" s="7">
        <v>43108</v>
      </c>
      <c r="AA1111" s="5"/>
    </row>
    <row r="1112" spans="1:27" x14ac:dyDescent="0.2">
      <c r="D1112" s="40" t="s">
        <v>524</v>
      </c>
      <c r="E1112" s="5">
        <v>40</v>
      </c>
      <c r="F1112" s="6" t="s">
        <v>525</v>
      </c>
      <c r="G1112" s="6" t="s">
        <v>526</v>
      </c>
      <c r="H1112" s="6" t="s">
        <v>27</v>
      </c>
      <c r="I1112" s="6" t="s">
        <v>527</v>
      </c>
      <c r="J1112" s="5">
        <v>60</v>
      </c>
      <c r="K1112" s="5">
        <v>0</v>
      </c>
      <c r="L1112" s="5">
        <v>0</v>
      </c>
      <c r="M1112" s="5">
        <v>2</v>
      </c>
      <c r="N1112" s="7">
        <v>43136</v>
      </c>
      <c r="O1112" s="7">
        <v>43136</v>
      </c>
      <c r="P1112" s="7">
        <v>43129</v>
      </c>
      <c r="Q1112" s="41">
        <v>43131</v>
      </c>
      <c r="R1112" s="7">
        <v>43137</v>
      </c>
      <c r="S1112" s="7">
        <v>43129</v>
      </c>
      <c r="T1112" s="6" t="b">
        <v>1</v>
      </c>
      <c r="U1112" s="6" t="b">
        <v>0</v>
      </c>
      <c r="V1112" s="6" t="s">
        <v>0</v>
      </c>
      <c r="W1112" s="6" t="b">
        <v>0</v>
      </c>
      <c r="X1112" s="6"/>
      <c r="Y1112" s="6" t="s">
        <v>0</v>
      </c>
      <c r="Z1112" s="7">
        <v>43108</v>
      </c>
      <c r="AA1112" s="5"/>
    </row>
    <row r="1113" spans="1:27" x14ac:dyDescent="0.2">
      <c r="D1113" s="40" t="s">
        <v>524</v>
      </c>
      <c r="E1113" s="5">
        <v>50</v>
      </c>
      <c r="F1113" s="6" t="s">
        <v>525</v>
      </c>
      <c r="G1113" s="6" t="s">
        <v>526</v>
      </c>
      <c r="H1113" s="6" t="s">
        <v>38</v>
      </c>
      <c r="I1113" s="6" t="s">
        <v>527</v>
      </c>
      <c r="J1113" s="5">
        <v>60</v>
      </c>
      <c r="K1113" s="5">
        <v>0</v>
      </c>
      <c r="L1113" s="5">
        <v>0.25</v>
      </c>
      <c r="M1113" s="5">
        <v>0</v>
      </c>
      <c r="N1113" s="7">
        <v>43137</v>
      </c>
      <c r="O1113" s="7">
        <v>43137</v>
      </c>
      <c r="P1113" s="7">
        <v>43130</v>
      </c>
      <c r="Q1113" s="41">
        <v>43131</v>
      </c>
      <c r="R1113" s="7">
        <v>43137</v>
      </c>
      <c r="S1113" s="7">
        <v>43130</v>
      </c>
      <c r="T1113" s="6" t="b">
        <v>1</v>
      </c>
      <c r="U1113" s="6" t="b">
        <v>0</v>
      </c>
      <c r="V1113" s="6" t="s">
        <v>0</v>
      </c>
      <c r="W1113" s="6" t="b">
        <v>0</v>
      </c>
      <c r="X1113" s="6"/>
      <c r="Y1113" s="6" t="s">
        <v>0</v>
      </c>
      <c r="Z1113" s="7">
        <v>43108</v>
      </c>
      <c r="AA1113" s="5"/>
    </row>
    <row r="1114" spans="1:27" x14ac:dyDescent="0.2">
      <c r="D1114" s="40" t="s">
        <v>524</v>
      </c>
      <c r="E1114" s="5">
        <v>60</v>
      </c>
      <c r="F1114" s="6" t="s">
        <v>525</v>
      </c>
      <c r="G1114" s="6" t="s">
        <v>526</v>
      </c>
      <c r="H1114" s="6" t="s">
        <v>28</v>
      </c>
      <c r="I1114" s="6" t="s">
        <v>527</v>
      </c>
      <c r="J1114" s="5">
        <v>60</v>
      </c>
      <c r="K1114" s="5">
        <v>0</v>
      </c>
      <c r="L1114" s="5">
        <v>0.08</v>
      </c>
      <c r="M1114" s="5">
        <v>0</v>
      </c>
      <c r="N1114" s="7">
        <v>43137</v>
      </c>
      <c r="O1114" s="7">
        <v>43137</v>
      </c>
      <c r="P1114" s="7">
        <v>43130</v>
      </c>
      <c r="Q1114" s="41">
        <v>43131</v>
      </c>
      <c r="R1114" s="7">
        <v>43137</v>
      </c>
      <c r="S1114" s="7">
        <v>43130</v>
      </c>
      <c r="T1114" s="6" t="b">
        <v>1</v>
      </c>
      <c r="U1114" s="6" t="b">
        <v>0</v>
      </c>
      <c r="V1114" s="6" t="s">
        <v>0</v>
      </c>
      <c r="W1114" s="6" t="b">
        <v>0</v>
      </c>
      <c r="X1114" s="6"/>
      <c r="Y1114" s="6" t="s">
        <v>0</v>
      </c>
      <c r="Z1114" s="7">
        <v>43108</v>
      </c>
      <c r="AA1114" s="5"/>
    </row>
    <row r="1115" spans="1:27" collapsed="1" x14ac:dyDescent="0.2"/>
    <row r="1116" spans="1:27" collapsed="1" x14ac:dyDescent="0.2"/>
    <row r="1117" spans="1:27" collapsed="1" x14ac:dyDescent="0.2">
      <c r="A1117" s="3"/>
    </row>
    <row r="1118" spans="1:27" x14ac:dyDescent="0.2">
      <c r="A1118" s="2" t="s">
        <v>528</v>
      </c>
    </row>
    <row r="1119" spans="1:27" x14ac:dyDescent="0.2">
      <c r="B1119" s="3"/>
    </row>
    <row r="1120" spans="1:27" x14ac:dyDescent="0.2">
      <c r="B1120" s="2" t="s">
        <v>529</v>
      </c>
    </row>
    <row r="1121" spans="1:27" x14ac:dyDescent="0.2">
      <c r="C1121" s="3"/>
    </row>
    <row r="1122" spans="1:27" x14ac:dyDescent="0.2">
      <c r="C1122" s="2" t="s">
        <v>6</v>
      </c>
    </row>
    <row r="1123" spans="1:27" x14ac:dyDescent="0.2">
      <c r="D1123" s="3"/>
    </row>
    <row r="1124" spans="1:27" ht="16.5" customHeight="1" x14ac:dyDescent="0.2">
      <c r="D1124" s="4" t="s">
        <v>14</v>
      </c>
      <c r="E1124" s="4" t="s">
        <v>100</v>
      </c>
      <c r="F1124" s="4" t="s">
        <v>48</v>
      </c>
      <c r="G1124" s="4" t="s">
        <v>22</v>
      </c>
      <c r="H1124" s="4" t="s">
        <v>45</v>
      </c>
      <c r="I1124" s="4" t="s">
        <v>12</v>
      </c>
      <c r="J1124" s="4" t="s">
        <v>24</v>
      </c>
      <c r="K1124" s="4" t="s">
        <v>57</v>
      </c>
      <c r="L1124" s="4" t="s">
        <v>55</v>
      </c>
      <c r="M1124" s="4" t="s">
        <v>54</v>
      </c>
      <c r="N1124" s="4" t="s">
        <v>63</v>
      </c>
      <c r="O1124" s="4" t="s">
        <v>23</v>
      </c>
      <c r="P1124" s="4" t="s">
        <v>17</v>
      </c>
      <c r="Q1124" s="4" t="s">
        <v>19</v>
      </c>
      <c r="R1124" s="4" t="s">
        <v>20</v>
      </c>
      <c r="S1124" s="4" t="s">
        <v>64</v>
      </c>
      <c r="T1124" s="4" t="s">
        <v>58</v>
      </c>
      <c r="U1124" s="4" t="s">
        <v>13</v>
      </c>
      <c r="V1124" s="4" t="s">
        <v>16</v>
      </c>
      <c r="W1124" s="4" t="s">
        <v>56</v>
      </c>
      <c r="X1124" s="4" t="s">
        <v>18</v>
      </c>
      <c r="Y1124" s="4" t="s">
        <v>53</v>
      </c>
      <c r="Z1124" s="4" t="s">
        <v>21</v>
      </c>
      <c r="AA1124" s="4" t="s">
        <v>101</v>
      </c>
    </row>
    <row r="1125" spans="1:27" x14ac:dyDescent="0.2">
      <c r="D1125" s="40" t="s">
        <v>530</v>
      </c>
      <c r="E1125" s="5">
        <v>30</v>
      </c>
      <c r="F1125" s="6" t="s">
        <v>531</v>
      </c>
      <c r="G1125" s="6" t="s">
        <v>532</v>
      </c>
      <c r="H1125" s="6" t="s">
        <v>30</v>
      </c>
      <c r="I1125" s="6" t="s">
        <v>533</v>
      </c>
      <c r="J1125" s="5">
        <v>500</v>
      </c>
      <c r="K1125" s="5">
        <v>0</v>
      </c>
      <c r="L1125" s="5">
        <v>0</v>
      </c>
      <c r="M1125" s="5">
        <v>4.3099999999999996</v>
      </c>
      <c r="N1125" s="7">
        <v>43131</v>
      </c>
      <c r="O1125" s="7">
        <v>43131</v>
      </c>
      <c r="P1125" s="7">
        <v>43130</v>
      </c>
      <c r="Q1125" s="7">
        <v>43133</v>
      </c>
      <c r="R1125" s="7">
        <v>43136</v>
      </c>
      <c r="S1125" s="7">
        <v>43130</v>
      </c>
      <c r="T1125" s="6" t="b">
        <v>0</v>
      </c>
      <c r="U1125" s="6" t="b">
        <v>0</v>
      </c>
      <c r="V1125" s="6" t="s">
        <v>0</v>
      </c>
      <c r="W1125" s="6" t="b">
        <v>1</v>
      </c>
      <c r="X1125" s="6"/>
      <c r="Y1125" s="6" t="s">
        <v>0</v>
      </c>
      <c r="Z1125" s="7">
        <v>43090</v>
      </c>
      <c r="AA1125" s="5"/>
    </row>
    <row r="1126" spans="1:27" x14ac:dyDescent="0.2">
      <c r="D1126" s="40" t="s">
        <v>530</v>
      </c>
      <c r="E1126" s="5">
        <v>40</v>
      </c>
      <c r="F1126" s="6" t="s">
        <v>531</v>
      </c>
      <c r="G1126" s="6" t="s">
        <v>532</v>
      </c>
      <c r="H1126" s="6" t="s">
        <v>35</v>
      </c>
      <c r="I1126" s="6" t="s">
        <v>533</v>
      </c>
      <c r="J1126" s="5">
        <v>500</v>
      </c>
      <c r="K1126" s="5">
        <v>0</v>
      </c>
      <c r="L1126" s="5">
        <v>0.24</v>
      </c>
      <c r="M1126" s="5">
        <v>1.67</v>
      </c>
      <c r="N1126" s="7">
        <v>43132</v>
      </c>
      <c r="O1126" s="7">
        <v>43132</v>
      </c>
      <c r="P1126" s="7">
        <v>43131</v>
      </c>
      <c r="Q1126" s="7">
        <v>43133</v>
      </c>
      <c r="R1126" s="7">
        <v>43136</v>
      </c>
      <c r="S1126" s="7">
        <v>43131</v>
      </c>
      <c r="T1126" s="6" t="b">
        <v>0</v>
      </c>
      <c r="U1126" s="6" t="b">
        <v>0</v>
      </c>
      <c r="V1126" s="6" t="s">
        <v>0</v>
      </c>
      <c r="W1126" s="6" t="b">
        <v>0</v>
      </c>
      <c r="X1126" s="6"/>
      <c r="Y1126" s="6" t="s">
        <v>0</v>
      </c>
      <c r="Z1126" s="7">
        <v>43090</v>
      </c>
      <c r="AA1126" s="5"/>
    </row>
    <row r="1127" spans="1:27" x14ac:dyDescent="0.2">
      <c r="D1127" s="40" t="s">
        <v>530</v>
      </c>
      <c r="E1127" s="5">
        <v>50</v>
      </c>
      <c r="F1127" s="6" t="s">
        <v>531</v>
      </c>
      <c r="G1127" s="6" t="s">
        <v>532</v>
      </c>
      <c r="H1127" s="6" t="s">
        <v>38</v>
      </c>
      <c r="I1127" s="6" t="s">
        <v>533</v>
      </c>
      <c r="J1127" s="5">
        <v>500</v>
      </c>
      <c r="K1127" s="5">
        <v>0</v>
      </c>
      <c r="L1127" s="5">
        <v>0.25</v>
      </c>
      <c r="M1127" s="5">
        <v>0</v>
      </c>
      <c r="N1127" s="7">
        <v>43136</v>
      </c>
      <c r="O1127" s="7">
        <v>43136</v>
      </c>
      <c r="P1127" s="7">
        <v>43132</v>
      </c>
      <c r="Q1127" s="7">
        <v>43133</v>
      </c>
      <c r="R1127" s="7">
        <v>43136</v>
      </c>
      <c r="S1127" s="7">
        <v>43132</v>
      </c>
      <c r="T1127" s="6" t="b">
        <v>0</v>
      </c>
      <c r="U1127" s="6" t="b">
        <v>0</v>
      </c>
      <c r="V1127" s="6" t="s">
        <v>0</v>
      </c>
      <c r="W1127" s="6" t="b">
        <v>0</v>
      </c>
      <c r="X1127" s="6"/>
      <c r="Y1127" s="6" t="s">
        <v>0</v>
      </c>
      <c r="Z1127" s="7">
        <v>43090</v>
      </c>
      <c r="AA1127" s="5"/>
    </row>
    <row r="1128" spans="1:27" x14ac:dyDescent="0.2">
      <c r="D1128" s="40" t="s">
        <v>530</v>
      </c>
      <c r="E1128" s="5">
        <v>60</v>
      </c>
      <c r="F1128" s="6" t="s">
        <v>531</v>
      </c>
      <c r="G1128" s="6" t="s">
        <v>532</v>
      </c>
      <c r="H1128" s="6" t="s">
        <v>28</v>
      </c>
      <c r="I1128" s="6" t="s">
        <v>533</v>
      </c>
      <c r="J1128" s="5">
        <v>500</v>
      </c>
      <c r="K1128" s="5">
        <v>0</v>
      </c>
      <c r="L1128" s="5">
        <v>0.08</v>
      </c>
      <c r="M1128" s="5">
        <v>0</v>
      </c>
      <c r="N1128" s="7">
        <v>43136</v>
      </c>
      <c r="O1128" s="7">
        <v>43136</v>
      </c>
      <c r="P1128" s="7">
        <v>43132</v>
      </c>
      <c r="Q1128" s="7">
        <v>43133</v>
      </c>
      <c r="R1128" s="7">
        <v>43136</v>
      </c>
      <c r="S1128" s="7">
        <v>43132</v>
      </c>
      <c r="T1128" s="6" t="b">
        <v>0</v>
      </c>
      <c r="U1128" s="6" t="b">
        <v>0</v>
      </c>
      <c r="V1128" s="6" t="s">
        <v>0</v>
      </c>
      <c r="W1128" s="6" t="b">
        <v>0</v>
      </c>
      <c r="X1128" s="6"/>
      <c r="Y1128" s="6" t="s">
        <v>0</v>
      </c>
      <c r="Z1128" s="7">
        <v>43090</v>
      </c>
      <c r="AA1128" s="5"/>
    </row>
    <row r="1129" spans="1:27" collapsed="1" x14ac:dyDescent="0.2"/>
    <row r="1130" spans="1:27" collapsed="1" x14ac:dyDescent="0.2"/>
    <row r="1131" spans="1:27" collapsed="1" x14ac:dyDescent="0.2">
      <c r="A1131" s="3"/>
    </row>
    <row r="1132" spans="1:27" x14ac:dyDescent="0.2">
      <c r="A1132" s="2" t="s">
        <v>534</v>
      </c>
    </row>
    <row r="1133" spans="1:27" x14ac:dyDescent="0.2">
      <c r="B1133" s="3"/>
    </row>
    <row r="1134" spans="1:27" x14ac:dyDescent="0.2">
      <c r="B1134" s="2" t="s">
        <v>535</v>
      </c>
    </row>
    <row r="1135" spans="1:27" x14ac:dyDescent="0.2">
      <c r="C1135" s="3"/>
    </row>
    <row r="1136" spans="1:27" x14ac:dyDescent="0.2">
      <c r="C1136" s="2" t="s">
        <v>3</v>
      </c>
    </row>
    <row r="1137" spans="3:27" x14ac:dyDescent="0.2">
      <c r="D1137" s="3"/>
    </row>
    <row r="1138" spans="3:27" ht="16.5" customHeight="1" x14ac:dyDescent="0.2">
      <c r="D1138" s="4" t="s">
        <v>14</v>
      </c>
      <c r="E1138" s="4" t="s">
        <v>100</v>
      </c>
      <c r="F1138" s="4" t="s">
        <v>48</v>
      </c>
      <c r="G1138" s="4" t="s">
        <v>22</v>
      </c>
      <c r="H1138" s="4" t="s">
        <v>45</v>
      </c>
      <c r="I1138" s="4" t="s">
        <v>12</v>
      </c>
      <c r="J1138" s="4" t="s">
        <v>24</v>
      </c>
      <c r="K1138" s="4" t="s">
        <v>57</v>
      </c>
      <c r="L1138" s="4" t="s">
        <v>55</v>
      </c>
      <c r="M1138" s="4" t="s">
        <v>54</v>
      </c>
      <c r="N1138" s="4" t="s">
        <v>63</v>
      </c>
      <c r="O1138" s="4" t="s">
        <v>23</v>
      </c>
      <c r="P1138" s="4" t="s">
        <v>17</v>
      </c>
      <c r="Q1138" s="4" t="s">
        <v>19</v>
      </c>
      <c r="R1138" s="4" t="s">
        <v>20</v>
      </c>
      <c r="S1138" s="4" t="s">
        <v>64</v>
      </c>
      <c r="T1138" s="4" t="s">
        <v>58</v>
      </c>
      <c r="U1138" s="4" t="s">
        <v>13</v>
      </c>
      <c r="V1138" s="4" t="s">
        <v>16</v>
      </c>
      <c r="W1138" s="4" t="s">
        <v>56</v>
      </c>
      <c r="X1138" s="4" t="s">
        <v>18</v>
      </c>
      <c r="Y1138" s="4" t="s">
        <v>53</v>
      </c>
      <c r="Z1138" s="4" t="s">
        <v>21</v>
      </c>
      <c r="AA1138" s="4" t="s">
        <v>101</v>
      </c>
    </row>
    <row r="1139" spans="3:27" x14ac:dyDescent="0.2">
      <c r="D1139" s="40" t="s">
        <v>536</v>
      </c>
      <c r="E1139" s="5">
        <v>10</v>
      </c>
      <c r="F1139" s="6" t="s">
        <v>537</v>
      </c>
      <c r="G1139" s="6" t="s">
        <v>538</v>
      </c>
      <c r="H1139" s="6" t="s">
        <v>29</v>
      </c>
      <c r="I1139" s="6" t="s">
        <v>539</v>
      </c>
      <c r="J1139" s="5">
        <v>6</v>
      </c>
      <c r="K1139" s="5">
        <v>0</v>
      </c>
      <c r="L1139" s="5">
        <v>0.08</v>
      </c>
      <c r="M1139" s="5">
        <v>0</v>
      </c>
      <c r="N1139" s="7">
        <v>43145</v>
      </c>
      <c r="O1139" s="7">
        <v>43145</v>
      </c>
      <c r="P1139" s="7">
        <v>43143</v>
      </c>
      <c r="Q1139" s="7">
        <v>43143</v>
      </c>
      <c r="R1139" s="7">
        <v>43145</v>
      </c>
      <c r="S1139" s="7">
        <v>43143</v>
      </c>
      <c r="T1139" s="6" t="b">
        <v>0</v>
      </c>
      <c r="U1139" s="6" t="b">
        <v>0</v>
      </c>
      <c r="V1139" s="6" t="s">
        <v>0</v>
      </c>
      <c r="W1139" s="6" t="b">
        <v>0</v>
      </c>
      <c r="X1139" s="6"/>
      <c r="Y1139" s="6" t="s">
        <v>0</v>
      </c>
      <c r="Z1139" s="7">
        <v>43126</v>
      </c>
      <c r="AA1139" s="5"/>
    </row>
    <row r="1140" spans="3:27" collapsed="1" x14ac:dyDescent="0.2">
      <c r="C1140" s="3"/>
    </row>
    <row r="1141" spans="3:27" x14ac:dyDescent="0.2">
      <c r="C1141" s="2" t="s">
        <v>540</v>
      </c>
    </row>
    <row r="1142" spans="3:27" x14ac:dyDescent="0.2">
      <c r="D1142" s="3"/>
    </row>
    <row r="1143" spans="3:27" ht="16.5" customHeight="1" x14ac:dyDescent="0.2">
      <c r="D1143" s="4" t="s">
        <v>14</v>
      </c>
      <c r="E1143" s="4" t="s">
        <v>100</v>
      </c>
      <c r="F1143" s="4" t="s">
        <v>48</v>
      </c>
      <c r="G1143" s="4" t="s">
        <v>22</v>
      </c>
      <c r="H1143" s="4" t="s">
        <v>45</v>
      </c>
      <c r="I1143" s="4" t="s">
        <v>12</v>
      </c>
      <c r="J1143" s="4" t="s">
        <v>24</v>
      </c>
      <c r="K1143" s="4" t="s">
        <v>57</v>
      </c>
      <c r="L1143" s="4" t="s">
        <v>55</v>
      </c>
      <c r="M1143" s="4" t="s">
        <v>54</v>
      </c>
      <c r="N1143" s="4" t="s">
        <v>63</v>
      </c>
      <c r="O1143" s="4" t="s">
        <v>23</v>
      </c>
      <c r="P1143" s="4" t="s">
        <v>17</v>
      </c>
      <c r="Q1143" s="4" t="s">
        <v>19</v>
      </c>
      <c r="R1143" s="4" t="s">
        <v>20</v>
      </c>
      <c r="S1143" s="4" t="s">
        <v>64</v>
      </c>
      <c r="T1143" s="4" t="s">
        <v>58</v>
      </c>
      <c r="U1143" s="4" t="s">
        <v>13</v>
      </c>
      <c r="V1143" s="4" t="s">
        <v>16</v>
      </c>
      <c r="W1143" s="4" t="s">
        <v>56</v>
      </c>
      <c r="X1143" s="4" t="s">
        <v>18</v>
      </c>
      <c r="Y1143" s="4" t="s">
        <v>53</v>
      </c>
      <c r="Z1143" s="4" t="s">
        <v>21</v>
      </c>
      <c r="AA1143" s="4" t="s">
        <v>101</v>
      </c>
    </row>
    <row r="1144" spans="3:27" x14ac:dyDescent="0.2">
      <c r="D1144" s="40" t="s">
        <v>536</v>
      </c>
      <c r="E1144" s="5">
        <v>20</v>
      </c>
      <c r="F1144" s="6" t="s">
        <v>541</v>
      </c>
      <c r="G1144" s="6" t="s">
        <v>538</v>
      </c>
      <c r="H1144" s="6" t="s">
        <v>36</v>
      </c>
      <c r="I1144" s="6" t="s">
        <v>539</v>
      </c>
      <c r="J1144" s="5">
        <v>6</v>
      </c>
      <c r="K1144" s="5">
        <v>0</v>
      </c>
      <c r="L1144" s="5">
        <v>0.25</v>
      </c>
      <c r="M1144" s="5">
        <v>0.21</v>
      </c>
      <c r="N1144" s="7">
        <v>43131</v>
      </c>
      <c r="O1144" s="7">
        <v>43131</v>
      </c>
      <c r="P1144" s="7">
        <v>43130</v>
      </c>
      <c r="Q1144" s="7">
        <v>43143</v>
      </c>
      <c r="R1144" s="7">
        <v>43145</v>
      </c>
      <c r="S1144" s="7">
        <v>43130</v>
      </c>
      <c r="T1144" s="6" t="b">
        <v>0</v>
      </c>
      <c r="U1144" s="6" t="b">
        <v>0</v>
      </c>
      <c r="V1144" s="6" t="s">
        <v>0</v>
      </c>
      <c r="W1144" s="6" t="b">
        <v>1</v>
      </c>
      <c r="X1144" s="6"/>
      <c r="Y1144" s="6" t="s">
        <v>0</v>
      </c>
      <c r="Z1144" s="7">
        <v>43126</v>
      </c>
      <c r="AA1144" s="5"/>
    </row>
    <row r="1145" spans="3:27" x14ac:dyDescent="0.2">
      <c r="D1145" s="40" t="s">
        <v>536</v>
      </c>
      <c r="E1145" s="5">
        <v>30</v>
      </c>
      <c r="F1145" s="6" t="s">
        <v>541</v>
      </c>
      <c r="G1145" s="6" t="s">
        <v>538</v>
      </c>
      <c r="H1145" s="6" t="s">
        <v>35</v>
      </c>
      <c r="I1145" s="6" t="s">
        <v>539</v>
      </c>
      <c r="J1145" s="5">
        <v>6</v>
      </c>
      <c r="K1145" s="5">
        <v>0</v>
      </c>
      <c r="L1145" s="5">
        <v>0.3</v>
      </c>
      <c r="M1145" s="5">
        <v>0.23</v>
      </c>
      <c r="N1145" s="7">
        <v>43132</v>
      </c>
      <c r="O1145" s="7">
        <v>43132</v>
      </c>
      <c r="P1145" s="7">
        <v>43131</v>
      </c>
      <c r="Q1145" s="7">
        <v>43143</v>
      </c>
      <c r="R1145" s="7">
        <v>43145</v>
      </c>
      <c r="S1145" s="7">
        <v>43131</v>
      </c>
      <c r="T1145" s="6" t="b">
        <v>0</v>
      </c>
      <c r="U1145" s="6" t="b">
        <v>0</v>
      </c>
      <c r="V1145" s="6" t="s">
        <v>0</v>
      </c>
      <c r="W1145" s="6" t="b">
        <v>0</v>
      </c>
      <c r="X1145" s="6"/>
      <c r="Y1145" s="6" t="s">
        <v>0</v>
      </c>
      <c r="Z1145" s="7">
        <v>43126</v>
      </c>
      <c r="AA1145" s="5"/>
    </row>
    <row r="1146" spans="3:27" x14ac:dyDescent="0.2">
      <c r="D1146" s="40" t="s">
        <v>536</v>
      </c>
      <c r="E1146" s="5">
        <v>40</v>
      </c>
      <c r="F1146" s="6" t="s">
        <v>541</v>
      </c>
      <c r="G1146" s="6" t="s">
        <v>538</v>
      </c>
      <c r="H1146" s="6" t="s">
        <v>41</v>
      </c>
      <c r="I1146" s="6" t="s">
        <v>539</v>
      </c>
      <c r="J1146" s="5">
        <v>6</v>
      </c>
      <c r="K1146" s="5">
        <v>0</v>
      </c>
      <c r="L1146" s="5">
        <v>0.17</v>
      </c>
      <c r="M1146" s="5">
        <v>0.3</v>
      </c>
      <c r="N1146" s="7">
        <v>43136</v>
      </c>
      <c r="O1146" s="7">
        <v>43136</v>
      </c>
      <c r="P1146" s="7">
        <v>43132</v>
      </c>
      <c r="Q1146" s="7">
        <v>43143</v>
      </c>
      <c r="R1146" s="7">
        <v>43145</v>
      </c>
      <c r="S1146" s="7">
        <v>43132</v>
      </c>
      <c r="T1146" s="6" t="b">
        <v>0</v>
      </c>
      <c r="U1146" s="6" t="b">
        <v>0</v>
      </c>
      <c r="V1146" s="6" t="s">
        <v>0</v>
      </c>
      <c r="W1146" s="6" t="b">
        <v>0</v>
      </c>
      <c r="X1146" s="6"/>
      <c r="Y1146" s="6" t="s">
        <v>0</v>
      </c>
      <c r="Z1146" s="7">
        <v>43126</v>
      </c>
      <c r="AA1146" s="5"/>
    </row>
    <row r="1147" spans="3:27" x14ac:dyDescent="0.2">
      <c r="D1147" s="40" t="s">
        <v>536</v>
      </c>
      <c r="E1147" s="5">
        <v>50</v>
      </c>
      <c r="F1147" s="6" t="s">
        <v>541</v>
      </c>
      <c r="G1147" s="6" t="s">
        <v>538</v>
      </c>
      <c r="H1147" s="6" t="s">
        <v>38</v>
      </c>
      <c r="I1147" s="6" t="s">
        <v>539</v>
      </c>
      <c r="J1147" s="5">
        <v>6</v>
      </c>
      <c r="K1147" s="5">
        <v>0</v>
      </c>
      <c r="L1147" s="5">
        <v>0.25</v>
      </c>
      <c r="M1147" s="5">
        <v>0</v>
      </c>
      <c r="N1147" s="7">
        <v>43138</v>
      </c>
      <c r="O1147" s="7">
        <v>43138</v>
      </c>
      <c r="P1147" s="7">
        <v>43136</v>
      </c>
      <c r="Q1147" s="7">
        <v>43143</v>
      </c>
      <c r="R1147" s="7">
        <v>43145</v>
      </c>
      <c r="S1147" s="7">
        <v>43136</v>
      </c>
      <c r="T1147" s="6" t="b">
        <v>0</v>
      </c>
      <c r="U1147" s="6" t="b">
        <v>0</v>
      </c>
      <c r="V1147" s="6" t="s">
        <v>0</v>
      </c>
      <c r="W1147" s="6" t="b">
        <v>0</v>
      </c>
      <c r="X1147" s="6"/>
      <c r="Y1147" s="6" t="s">
        <v>0</v>
      </c>
      <c r="Z1147" s="7">
        <v>43126</v>
      </c>
      <c r="AA1147" s="5"/>
    </row>
    <row r="1148" spans="3:27" x14ac:dyDescent="0.2">
      <c r="D1148" s="40" t="s">
        <v>536</v>
      </c>
      <c r="E1148" s="5">
        <v>60</v>
      </c>
      <c r="F1148" s="6" t="s">
        <v>541</v>
      </c>
      <c r="G1148" s="6" t="s">
        <v>538</v>
      </c>
      <c r="H1148" s="6" t="s">
        <v>32</v>
      </c>
      <c r="I1148" s="6" t="s">
        <v>539</v>
      </c>
      <c r="J1148" s="5">
        <v>6</v>
      </c>
      <c r="K1148" s="5">
        <v>0</v>
      </c>
      <c r="L1148" s="5">
        <v>0.22</v>
      </c>
      <c r="M1148" s="5">
        <v>0.1</v>
      </c>
      <c r="N1148" s="7">
        <v>43138</v>
      </c>
      <c r="O1148" s="7">
        <v>43138</v>
      </c>
      <c r="P1148" s="7">
        <v>43136</v>
      </c>
      <c r="Q1148" s="7">
        <v>43143</v>
      </c>
      <c r="R1148" s="7">
        <v>43145</v>
      </c>
      <c r="S1148" s="7">
        <v>43136</v>
      </c>
      <c r="T1148" s="6" t="b">
        <v>0</v>
      </c>
      <c r="U1148" s="6" t="b">
        <v>0</v>
      </c>
      <c r="V1148" s="6" t="s">
        <v>0</v>
      </c>
      <c r="W1148" s="6" t="b">
        <v>0</v>
      </c>
      <c r="X1148" s="6"/>
      <c r="Y1148" s="6" t="s">
        <v>542</v>
      </c>
      <c r="Z1148" s="7">
        <v>43126</v>
      </c>
      <c r="AA1148" s="5">
        <v>1</v>
      </c>
    </row>
    <row r="1149" spans="3:27" collapsed="1" x14ac:dyDescent="0.2">
      <c r="C1149" s="3"/>
    </row>
    <row r="1150" spans="3:27" x14ac:dyDescent="0.2">
      <c r="C1150" s="2" t="s">
        <v>543</v>
      </c>
    </row>
    <row r="1151" spans="3:27" x14ac:dyDescent="0.2">
      <c r="D1151" s="3"/>
    </row>
    <row r="1152" spans="3:27" ht="16.5" customHeight="1" x14ac:dyDescent="0.2">
      <c r="D1152" s="4" t="s">
        <v>14</v>
      </c>
      <c r="E1152" s="4" t="s">
        <v>100</v>
      </c>
      <c r="F1152" s="4" t="s">
        <v>48</v>
      </c>
      <c r="G1152" s="4" t="s">
        <v>22</v>
      </c>
      <c r="H1152" s="4" t="s">
        <v>45</v>
      </c>
      <c r="I1152" s="4" t="s">
        <v>12</v>
      </c>
      <c r="J1152" s="4" t="s">
        <v>24</v>
      </c>
      <c r="K1152" s="4" t="s">
        <v>57</v>
      </c>
      <c r="L1152" s="4" t="s">
        <v>55</v>
      </c>
      <c r="M1152" s="4" t="s">
        <v>54</v>
      </c>
      <c r="N1152" s="4" t="s">
        <v>63</v>
      </c>
      <c r="O1152" s="4" t="s">
        <v>23</v>
      </c>
      <c r="P1152" s="4" t="s">
        <v>17</v>
      </c>
      <c r="Q1152" s="4" t="s">
        <v>19</v>
      </c>
      <c r="R1152" s="4" t="s">
        <v>20</v>
      </c>
      <c r="S1152" s="4" t="s">
        <v>64</v>
      </c>
      <c r="T1152" s="4" t="s">
        <v>58</v>
      </c>
      <c r="U1152" s="4" t="s">
        <v>13</v>
      </c>
      <c r="V1152" s="4" t="s">
        <v>16</v>
      </c>
      <c r="W1152" s="4" t="s">
        <v>56</v>
      </c>
      <c r="X1152" s="4" t="s">
        <v>18</v>
      </c>
      <c r="Y1152" s="4" t="s">
        <v>53</v>
      </c>
      <c r="Z1152" s="4" t="s">
        <v>21</v>
      </c>
      <c r="AA1152" s="4" t="s">
        <v>101</v>
      </c>
    </row>
    <row r="1153" spans="1:27" x14ac:dyDescent="0.2">
      <c r="D1153" s="40" t="s">
        <v>536</v>
      </c>
      <c r="E1153" s="5">
        <v>20</v>
      </c>
      <c r="F1153" s="6" t="s">
        <v>544</v>
      </c>
      <c r="G1153" s="6" t="s">
        <v>538</v>
      </c>
      <c r="H1153" s="6" t="s">
        <v>36</v>
      </c>
      <c r="I1153" s="6" t="s">
        <v>539</v>
      </c>
      <c r="J1153" s="5">
        <v>6</v>
      </c>
      <c r="K1153" s="5">
        <v>0</v>
      </c>
      <c r="L1153" s="5">
        <v>0.25</v>
      </c>
      <c r="M1153" s="5">
        <v>0.21</v>
      </c>
      <c r="N1153" s="7">
        <v>43131</v>
      </c>
      <c r="O1153" s="7">
        <v>43131</v>
      </c>
      <c r="P1153" s="7">
        <v>43130</v>
      </c>
      <c r="Q1153" s="7">
        <v>43143</v>
      </c>
      <c r="R1153" s="7">
        <v>43145</v>
      </c>
      <c r="S1153" s="7">
        <v>43130</v>
      </c>
      <c r="T1153" s="6" t="b">
        <v>0</v>
      </c>
      <c r="U1153" s="6" t="b">
        <v>0</v>
      </c>
      <c r="V1153" s="6" t="s">
        <v>0</v>
      </c>
      <c r="W1153" s="6" t="b">
        <v>1</v>
      </c>
      <c r="X1153" s="6"/>
      <c r="Y1153" s="6" t="s">
        <v>0</v>
      </c>
      <c r="Z1153" s="7">
        <v>43126</v>
      </c>
      <c r="AA1153" s="5"/>
    </row>
    <row r="1154" spans="1:27" x14ac:dyDescent="0.2">
      <c r="D1154" s="40" t="s">
        <v>536</v>
      </c>
      <c r="E1154" s="5">
        <v>30</v>
      </c>
      <c r="F1154" s="6" t="s">
        <v>544</v>
      </c>
      <c r="G1154" s="6" t="s">
        <v>538</v>
      </c>
      <c r="H1154" s="6" t="s">
        <v>35</v>
      </c>
      <c r="I1154" s="6" t="s">
        <v>539</v>
      </c>
      <c r="J1154" s="5">
        <v>6</v>
      </c>
      <c r="K1154" s="5">
        <v>0</v>
      </c>
      <c r="L1154" s="5">
        <v>0.3</v>
      </c>
      <c r="M1154" s="5">
        <v>0.26</v>
      </c>
      <c r="N1154" s="7">
        <v>43132</v>
      </c>
      <c r="O1154" s="7">
        <v>43132</v>
      </c>
      <c r="P1154" s="7">
        <v>43131</v>
      </c>
      <c r="Q1154" s="7">
        <v>43143</v>
      </c>
      <c r="R1154" s="7">
        <v>43145</v>
      </c>
      <c r="S1154" s="7">
        <v>43131</v>
      </c>
      <c r="T1154" s="6" t="b">
        <v>0</v>
      </c>
      <c r="U1154" s="6" t="b">
        <v>0</v>
      </c>
      <c r="V1154" s="6" t="s">
        <v>0</v>
      </c>
      <c r="W1154" s="6" t="b">
        <v>0</v>
      </c>
      <c r="X1154" s="6"/>
      <c r="Y1154" s="6" t="s">
        <v>0</v>
      </c>
      <c r="Z1154" s="7">
        <v>43126</v>
      </c>
      <c r="AA1154" s="5"/>
    </row>
    <row r="1155" spans="1:27" x14ac:dyDescent="0.2">
      <c r="D1155" s="40" t="s">
        <v>536</v>
      </c>
      <c r="E1155" s="5">
        <v>40</v>
      </c>
      <c r="F1155" s="6" t="s">
        <v>544</v>
      </c>
      <c r="G1155" s="6" t="s">
        <v>538</v>
      </c>
      <c r="H1155" s="6" t="s">
        <v>33</v>
      </c>
      <c r="I1155" s="6" t="s">
        <v>539</v>
      </c>
      <c r="J1155" s="5">
        <v>6</v>
      </c>
      <c r="K1155" s="5">
        <v>0</v>
      </c>
      <c r="L1155" s="5">
        <v>0.22</v>
      </c>
      <c r="M1155" s="5">
        <v>0.05</v>
      </c>
      <c r="N1155" s="7">
        <v>43136</v>
      </c>
      <c r="O1155" s="7">
        <v>43136</v>
      </c>
      <c r="P1155" s="7">
        <v>43132</v>
      </c>
      <c r="Q1155" s="7">
        <v>43143</v>
      </c>
      <c r="R1155" s="7">
        <v>43145</v>
      </c>
      <c r="S1155" s="7">
        <v>43132</v>
      </c>
      <c r="T1155" s="6" t="b">
        <v>0</v>
      </c>
      <c r="U1155" s="6" t="b">
        <v>0</v>
      </c>
      <c r="V1155" s="6" t="s">
        <v>0</v>
      </c>
      <c r="W1155" s="6" t="b">
        <v>0</v>
      </c>
      <c r="X1155" s="6"/>
      <c r="Y1155" s="6" t="s">
        <v>0</v>
      </c>
      <c r="Z1155" s="7">
        <v>43126</v>
      </c>
      <c r="AA1155" s="5"/>
    </row>
    <row r="1156" spans="1:27" x14ac:dyDescent="0.2">
      <c r="D1156" s="40" t="s">
        <v>536</v>
      </c>
      <c r="E1156" s="5">
        <v>50</v>
      </c>
      <c r="F1156" s="6" t="s">
        <v>544</v>
      </c>
      <c r="G1156" s="6" t="s">
        <v>538</v>
      </c>
      <c r="H1156" s="6" t="s">
        <v>41</v>
      </c>
      <c r="I1156" s="6" t="s">
        <v>539</v>
      </c>
      <c r="J1156" s="5">
        <v>6</v>
      </c>
      <c r="K1156" s="5">
        <v>0</v>
      </c>
      <c r="L1156" s="5">
        <v>0.17</v>
      </c>
      <c r="M1156" s="5">
        <v>0.3</v>
      </c>
      <c r="N1156" s="7">
        <v>43137</v>
      </c>
      <c r="O1156" s="7">
        <v>43137</v>
      </c>
      <c r="P1156" s="7">
        <v>43136</v>
      </c>
      <c r="Q1156" s="7">
        <v>43143</v>
      </c>
      <c r="R1156" s="7">
        <v>43145</v>
      </c>
      <c r="S1156" s="7">
        <v>43136</v>
      </c>
      <c r="T1156" s="6" t="b">
        <v>0</v>
      </c>
      <c r="U1156" s="6" t="b">
        <v>0</v>
      </c>
      <c r="V1156" s="6" t="s">
        <v>0</v>
      </c>
      <c r="W1156" s="6" t="b">
        <v>0</v>
      </c>
      <c r="X1156" s="6"/>
      <c r="Y1156" s="6" t="s">
        <v>0</v>
      </c>
      <c r="Z1156" s="7">
        <v>43126</v>
      </c>
      <c r="AA1156" s="5"/>
    </row>
    <row r="1157" spans="1:27" x14ac:dyDescent="0.2">
      <c r="D1157" s="40" t="s">
        <v>536</v>
      </c>
      <c r="E1157" s="5">
        <v>60</v>
      </c>
      <c r="F1157" s="6" t="s">
        <v>544</v>
      </c>
      <c r="G1157" s="6" t="s">
        <v>538</v>
      </c>
      <c r="H1157" s="6" t="s">
        <v>38</v>
      </c>
      <c r="I1157" s="6" t="s">
        <v>539</v>
      </c>
      <c r="J1157" s="5">
        <v>6</v>
      </c>
      <c r="K1157" s="5">
        <v>0</v>
      </c>
      <c r="L1157" s="5">
        <v>0.25</v>
      </c>
      <c r="M1157" s="5">
        <v>0</v>
      </c>
      <c r="N1157" s="7">
        <v>43139</v>
      </c>
      <c r="O1157" s="7">
        <v>43139</v>
      </c>
      <c r="P1157" s="7">
        <v>43138</v>
      </c>
      <c r="Q1157" s="7">
        <v>43143</v>
      </c>
      <c r="R1157" s="7">
        <v>43145</v>
      </c>
      <c r="S1157" s="7">
        <v>43138</v>
      </c>
      <c r="T1157" s="6" t="b">
        <v>0</v>
      </c>
      <c r="U1157" s="6" t="b">
        <v>0</v>
      </c>
      <c r="V1157" s="6" t="s">
        <v>0</v>
      </c>
      <c r="W1157" s="6" t="b">
        <v>0</v>
      </c>
      <c r="X1157" s="6"/>
      <c r="Y1157" s="6" t="s">
        <v>0</v>
      </c>
      <c r="Z1157" s="7">
        <v>43126</v>
      </c>
      <c r="AA1157" s="5"/>
    </row>
    <row r="1158" spans="1:27" x14ac:dyDescent="0.2">
      <c r="D1158" s="40" t="s">
        <v>536</v>
      </c>
      <c r="E1158" s="5">
        <v>70</v>
      </c>
      <c r="F1158" s="6" t="s">
        <v>544</v>
      </c>
      <c r="G1158" s="6" t="s">
        <v>538</v>
      </c>
      <c r="H1158" s="6" t="s">
        <v>31</v>
      </c>
      <c r="I1158" s="6" t="s">
        <v>539</v>
      </c>
      <c r="J1158" s="5">
        <v>6</v>
      </c>
      <c r="K1158" s="5">
        <v>0</v>
      </c>
      <c r="L1158" s="5">
        <v>0</v>
      </c>
      <c r="M1158" s="5">
        <v>0.05</v>
      </c>
      <c r="N1158" s="7">
        <v>43139</v>
      </c>
      <c r="O1158" s="7">
        <v>43139</v>
      </c>
      <c r="P1158" s="7">
        <v>43138</v>
      </c>
      <c r="Q1158" s="7">
        <v>43143</v>
      </c>
      <c r="R1158" s="7">
        <v>43145</v>
      </c>
      <c r="S1158" s="7">
        <v>43138</v>
      </c>
      <c r="T1158" s="6" t="b">
        <v>0</v>
      </c>
      <c r="U1158" s="6" t="b">
        <v>0</v>
      </c>
      <c r="V1158" s="6" t="s">
        <v>0</v>
      </c>
      <c r="W1158" s="6" t="b">
        <v>0</v>
      </c>
      <c r="X1158" s="6"/>
      <c r="Y1158" s="6" t="s">
        <v>0</v>
      </c>
      <c r="Z1158" s="7">
        <v>43126</v>
      </c>
      <c r="AA1158" s="5"/>
    </row>
    <row r="1159" spans="1:27" x14ac:dyDescent="0.2">
      <c r="D1159" s="40" t="s">
        <v>536</v>
      </c>
      <c r="E1159" s="5">
        <v>80</v>
      </c>
      <c r="F1159" s="6" t="s">
        <v>544</v>
      </c>
      <c r="G1159" s="6" t="s">
        <v>538</v>
      </c>
      <c r="H1159" s="6" t="s">
        <v>32</v>
      </c>
      <c r="I1159" s="6" t="s">
        <v>539</v>
      </c>
      <c r="J1159" s="5">
        <v>6</v>
      </c>
      <c r="K1159" s="5">
        <v>0</v>
      </c>
      <c r="L1159" s="5">
        <v>0.22</v>
      </c>
      <c r="M1159" s="5">
        <v>0.1</v>
      </c>
      <c r="N1159" s="7">
        <v>43143</v>
      </c>
      <c r="O1159" s="7">
        <v>43143</v>
      </c>
      <c r="P1159" s="7">
        <v>43139</v>
      </c>
      <c r="Q1159" s="7">
        <v>43143</v>
      </c>
      <c r="R1159" s="7">
        <v>43145</v>
      </c>
      <c r="S1159" s="7">
        <v>43139</v>
      </c>
      <c r="T1159" s="6" t="b">
        <v>0</v>
      </c>
      <c r="U1159" s="6" t="b">
        <v>0</v>
      </c>
      <c r="V1159" s="6" t="s">
        <v>0</v>
      </c>
      <c r="W1159" s="6" t="b">
        <v>0</v>
      </c>
      <c r="X1159" s="6"/>
      <c r="Y1159" s="6" t="s">
        <v>542</v>
      </c>
      <c r="Z1159" s="7">
        <v>43126</v>
      </c>
      <c r="AA1159" s="5">
        <v>2</v>
      </c>
    </row>
    <row r="1160" spans="1:27" collapsed="1" x14ac:dyDescent="0.2"/>
    <row r="1161" spans="1:27" collapsed="1" x14ac:dyDescent="0.2"/>
    <row r="1162" spans="1:27" collapsed="1" x14ac:dyDescent="0.2">
      <c r="A1162" s="3"/>
    </row>
    <row r="1163" spans="1:27" x14ac:dyDescent="0.2">
      <c r="A1163" s="2" t="s">
        <v>545</v>
      </c>
    </row>
    <row r="1164" spans="1:27" x14ac:dyDescent="0.2">
      <c r="B1164" s="3"/>
    </row>
    <row r="1165" spans="1:27" x14ac:dyDescent="0.2">
      <c r="B1165" s="2" t="s">
        <v>546</v>
      </c>
    </row>
    <row r="1166" spans="1:27" x14ac:dyDescent="0.2">
      <c r="C1166" s="3"/>
    </row>
    <row r="1167" spans="1:27" x14ac:dyDescent="0.2">
      <c r="C1167" s="2" t="s">
        <v>6</v>
      </c>
    </row>
    <row r="1168" spans="1:27" x14ac:dyDescent="0.2">
      <c r="D1168" s="3"/>
    </row>
    <row r="1169" spans="2:27" ht="16.5" customHeight="1" x14ac:dyDescent="0.2">
      <c r="D1169" s="4" t="s">
        <v>14</v>
      </c>
      <c r="E1169" s="4" t="s">
        <v>100</v>
      </c>
      <c r="F1169" s="4" t="s">
        <v>48</v>
      </c>
      <c r="G1169" s="4" t="s">
        <v>22</v>
      </c>
      <c r="H1169" s="4" t="s">
        <v>45</v>
      </c>
      <c r="I1169" s="4" t="s">
        <v>12</v>
      </c>
      <c r="J1169" s="4" t="s">
        <v>24</v>
      </c>
      <c r="K1169" s="4" t="s">
        <v>57</v>
      </c>
      <c r="L1169" s="4" t="s">
        <v>55</v>
      </c>
      <c r="M1169" s="4" t="s">
        <v>54</v>
      </c>
      <c r="N1169" s="4" t="s">
        <v>63</v>
      </c>
      <c r="O1169" s="4" t="s">
        <v>23</v>
      </c>
      <c r="P1169" s="4" t="s">
        <v>17</v>
      </c>
      <c r="Q1169" s="4" t="s">
        <v>19</v>
      </c>
      <c r="R1169" s="4" t="s">
        <v>20</v>
      </c>
      <c r="S1169" s="4" t="s">
        <v>64</v>
      </c>
      <c r="T1169" s="4" t="s">
        <v>58</v>
      </c>
      <c r="U1169" s="4" t="s">
        <v>13</v>
      </c>
      <c r="V1169" s="4" t="s">
        <v>16</v>
      </c>
      <c r="W1169" s="4" t="s">
        <v>56</v>
      </c>
      <c r="X1169" s="4" t="s">
        <v>18</v>
      </c>
      <c r="Y1169" s="4" t="s">
        <v>53</v>
      </c>
      <c r="Z1169" s="4" t="s">
        <v>21</v>
      </c>
      <c r="AA1169" s="4" t="s">
        <v>101</v>
      </c>
    </row>
    <row r="1170" spans="2:27" x14ac:dyDescent="0.2">
      <c r="D1170" s="40" t="s">
        <v>547</v>
      </c>
      <c r="E1170" s="5">
        <v>20</v>
      </c>
      <c r="F1170" s="6" t="s">
        <v>548</v>
      </c>
      <c r="G1170" s="6" t="s">
        <v>549</v>
      </c>
      <c r="H1170" s="6" t="s">
        <v>41</v>
      </c>
      <c r="I1170" s="6" t="s">
        <v>128</v>
      </c>
      <c r="J1170" s="5">
        <v>50</v>
      </c>
      <c r="K1170" s="5">
        <v>0</v>
      </c>
      <c r="L1170" s="5">
        <v>0.02</v>
      </c>
      <c r="M1170" s="5">
        <v>3.33</v>
      </c>
      <c r="N1170" s="7">
        <v>43137</v>
      </c>
      <c r="O1170" s="7">
        <v>43137</v>
      </c>
      <c r="P1170" s="7">
        <v>43129</v>
      </c>
      <c r="Q1170" s="7">
        <v>43133</v>
      </c>
      <c r="R1170" s="7">
        <v>43143</v>
      </c>
      <c r="S1170" s="7">
        <v>43129</v>
      </c>
      <c r="T1170" s="6" t="b">
        <v>0</v>
      </c>
      <c r="U1170" s="6" t="b">
        <v>0</v>
      </c>
      <c r="V1170" s="6" t="s">
        <v>0</v>
      </c>
      <c r="W1170" s="6" t="b">
        <v>0</v>
      </c>
      <c r="X1170" s="6"/>
      <c r="Y1170" s="6" t="s">
        <v>0</v>
      </c>
      <c r="Z1170" s="7">
        <v>43087</v>
      </c>
      <c r="AA1170" s="5"/>
    </row>
    <row r="1171" spans="2:27" x14ac:dyDescent="0.2">
      <c r="D1171" s="40" t="s">
        <v>547</v>
      </c>
      <c r="E1171" s="5">
        <v>30</v>
      </c>
      <c r="F1171" s="6" t="s">
        <v>548</v>
      </c>
      <c r="G1171" s="6" t="s">
        <v>549</v>
      </c>
      <c r="H1171" s="6" t="s">
        <v>27</v>
      </c>
      <c r="I1171" s="6" t="s">
        <v>128</v>
      </c>
      <c r="J1171" s="5">
        <v>50</v>
      </c>
      <c r="K1171" s="5">
        <v>0</v>
      </c>
      <c r="L1171" s="5">
        <v>0.1</v>
      </c>
      <c r="M1171" s="5">
        <v>5.42</v>
      </c>
      <c r="N1171" s="7">
        <v>43139</v>
      </c>
      <c r="O1171" s="7">
        <v>43139</v>
      </c>
      <c r="P1171" s="7">
        <v>43131</v>
      </c>
      <c r="Q1171" s="7">
        <v>43133</v>
      </c>
      <c r="R1171" s="7">
        <v>43143</v>
      </c>
      <c r="S1171" s="7">
        <v>43131</v>
      </c>
      <c r="T1171" s="6" t="b">
        <v>0</v>
      </c>
      <c r="U1171" s="6" t="b">
        <v>0</v>
      </c>
      <c r="V1171" s="6" t="s">
        <v>0</v>
      </c>
      <c r="W1171" s="6" t="b">
        <v>0</v>
      </c>
      <c r="X1171" s="6"/>
      <c r="Y1171" s="6" t="s">
        <v>0</v>
      </c>
      <c r="Z1171" s="7">
        <v>43087</v>
      </c>
      <c r="AA1171" s="5"/>
    </row>
    <row r="1172" spans="2:27" x14ac:dyDescent="0.2">
      <c r="D1172" s="40" t="s">
        <v>547</v>
      </c>
      <c r="E1172" s="5">
        <v>40</v>
      </c>
      <c r="F1172" s="6" t="s">
        <v>548</v>
      </c>
      <c r="G1172" s="6" t="s">
        <v>549</v>
      </c>
      <c r="H1172" s="6" t="s">
        <v>38</v>
      </c>
      <c r="I1172" s="6" t="s">
        <v>128</v>
      </c>
      <c r="J1172" s="5">
        <v>50</v>
      </c>
      <c r="K1172" s="5">
        <v>0</v>
      </c>
      <c r="L1172" s="5">
        <v>0.25</v>
      </c>
      <c r="M1172" s="5">
        <v>0</v>
      </c>
      <c r="N1172" s="7">
        <v>43143</v>
      </c>
      <c r="O1172" s="7">
        <v>43143</v>
      </c>
      <c r="P1172" s="7">
        <v>43132</v>
      </c>
      <c r="Q1172" s="7">
        <v>43133</v>
      </c>
      <c r="R1172" s="7">
        <v>43143</v>
      </c>
      <c r="S1172" s="7">
        <v>43132</v>
      </c>
      <c r="T1172" s="6" t="b">
        <v>0</v>
      </c>
      <c r="U1172" s="6" t="b">
        <v>0</v>
      </c>
      <c r="V1172" s="6" t="s">
        <v>0</v>
      </c>
      <c r="W1172" s="6" t="b">
        <v>0</v>
      </c>
      <c r="X1172" s="6"/>
      <c r="Y1172" s="6" t="s">
        <v>0</v>
      </c>
      <c r="Z1172" s="7">
        <v>43087</v>
      </c>
      <c r="AA1172" s="5"/>
    </row>
    <row r="1173" spans="2:27" x14ac:dyDescent="0.2">
      <c r="D1173" s="40" t="s">
        <v>547</v>
      </c>
      <c r="E1173" s="5">
        <v>50</v>
      </c>
      <c r="F1173" s="6" t="s">
        <v>548</v>
      </c>
      <c r="G1173" s="6" t="s">
        <v>549</v>
      </c>
      <c r="H1173" s="6" t="s">
        <v>28</v>
      </c>
      <c r="I1173" s="6" t="s">
        <v>128</v>
      </c>
      <c r="J1173" s="5">
        <v>50</v>
      </c>
      <c r="K1173" s="5">
        <v>0</v>
      </c>
      <c r="L1173" s="5">
        <v>0.25</v>
      </c>
      <c r="M1173" s="5">
        <v>0</v>
      </c>
      <c r="N1173" s="7">
        <v>43143</v>
      </c>
      <c r="O1173" s="7">
        <v>43143</v>
      </c>
      <c r="P1173" s="7">
        <v>43132</v>
      </c>
      <c r="Q1173" s="7">
        <v>43133</v>
      </c>
      <c r="R1173" s="7">
        <v>43143</v>
      </c>
      <c r="S1173" s="7">
        <v>43132</v>
      </c>
      <c r="T1173" s="6" t="b">
        <v>0</v>
      </c>
      <c r="U1173" s="6" t="b">
        <v>0</v>
      </c>
      <c r="V1173" s="6" t="s">
        <v>0</v>
      </c>
      <c r="W1173" s="6" t="b">
        <v>0</v>
      </c>
      <c r="X1173" s="6"/>
      <c r="Y1173" s="6" t="s">
        <v>0</v>
      </c>
      <c r="Z1173" s="7">
        <v>43087</v>
      </c>
      <c r="AA1173" s="5"/>
    </row>
    <row r="1174" spans="2:27" collapsed="1" x14ac:dyDescent="0.2">
      <c r="C1174" s="3"/>
    </row>
    <row r="1175" spans="2:27" x14ac:dyDescent="0.2">
      <c r="C1175" s="2" t="s">
        <v>103</v>
      </c>
    </row>
    <row r="1176" spans="2:27" x14ac:dyDescent="0.2">
      <c r="D1176" s="3"/>
    </row>
    <row r="1177" spans="2:27" ht="16.5" customHeight="1" x14ac:dyDescent="0.2">
      <c r="D1177" s="4" t="s">
        <v>14</v>
      </c>
      <c r="E1177" s="4" t="s">
        <v>100</v>
      </c>
      <c r="F1177" s="4" t="s">
        <v>48</v>
      </c>
      <c r="G1177" s="4" t="s">
        <v>22</v>
      </c>
      <c r="H1177" s="4" t="s">
        <v>45</v>
      </c>
      <c r="I1177" s="4" t="s">
        <v>12</v>
      </c>
      <c r="J1177" s="4" t="s">
        <v>24</v>
      </c>
      <c r="K1177" s="4" t="s">
        <v>57</v>
      </c>
      <c r="L1177" s="4" t="s">
        <v>55</v>
      </c>
      <c r="M1177" s="4" t="s">
        <v>54</v>
      </c>
      <c r="N1177" s="4" t="s">
        <v>63</v>
      </c>
      <c r="O1177" s="4" t="s">
        <v>23</v>
      </c>
      <c r="P1177" s="4" t="s">
        <v>17</v>
      </c>
      <c r="Q1177" s="4" t="s">
        <v>19</v>
      </c>
      <c r="R1177" s="4" t="s">
        <v>20</v>
      </c>
      <c r="S1177" s="4" t="s">
        <v>64</v>
      </c>
      <c r="T1177" s="4" t="s">
        <v>58</v>
      </c>
      <c r="U1177" s="4" t="s">
        <v>13</v>
      </c>
      <c r="V1177" s="4" t="s">
        <v>16</v>
      </c>
      <c r="W1177" s="4" t="s">
        <v>56</v>
      </c>
      <c r="X1177" s="4" t="s">
        <v>18</v>
      </c>
      <c r="Y1177" s="4" t="s">
        <v>53</v>
      </c>
      <c r="Z1177" s="4" t="s">
        <v>21</v>
      </c>
      <c r="AA1177" s="4" t="s">
        <v>101</v>
      </c>
    </row>
    <row r="1178" spans="2:27" x14ac:dyDescent="0.2">
      <c r="D1178" s="40" t="s">
        <v>547</v>
      </c>
      <c r="E1178" s="5">
        <v>50</v>
      </c>
      <c r="F1178" s="6" t="s">
        <v>550</v>
      </c>
      <c r="G1178" s="6" t="s">
        <v>549</v>
      </c>
      <c r="H1178" s="6" t="s">
        <v>34</v>
      </c>
      <c r="I1178" s="6" t="s">
        <v>128</v>
      </c>
      <c r="J1178" s="5">
        <v>50</v>
      </c>
      <c r="K1178" s="5">
        <v>0</v>
      </c>
      <c r="L1178" s="5">
        <v>0.38</v>
      </c>
      <c r="M1178" s="5">
        <v>2.12</v>
      </c>
      <c r="N1178" s="7">
        <v>43131</v>
      </c>
      <c r="O1178" s="7">
        <v>43132</v>
      </c>
      <c r="P1178" s="7">
        <v>43124</v>
      </c>
      <c r="Q1178" s="7">
        <v>43133</v>
      </c>
      <c r="R1178" s="7">
        <v>43143</v>
      </c>
      <c r="S1178" s="7">
        <v>43124</v>
      </c>
      <c r="T1178" s="6" t="b">
        <v>0</v>
      </c>
      <c r="U1178" s="6" t="b">
        <v>0</v>
      </c>
      <c r="V1178" s="6" t="s">
        <v>0</v>
      </c>
      <c r="W1178" s="6" t="b">
        <v>1</v>
      </c>
      <c r="X1178" s="6"/>
      <c r="Y1178" s="6" t="s">
        <v>0</v>
      </c>
      <c r="Z1178" s="7">
        <v>43087</v>
      </c>
      <c r="AA1178" s="5"/>
    </row>
    <row r="1179" spans="2:27" x14ac:dyDescent="0.2">
      <c r="D1179" s="40" t="s">
        <v>547</v>
      </c>
      <c r="E1179" s="5">
        <v>60</v>
      </c>
      <c r="F1179" s="6" t="s">
        <v>550</v>
      </c>
      <c r="G1179" s="6" t="s">
        <v>549</v>
      </c>
      <c r="H1179" s="6" t="s">
        <v>42</v>
      </c>
      <c r="I1179" s="6" t="s">
        <v>128</v>
      </c>
      <c r="J1179" s="5">
        <v>50</v>
      </c>
      <c r="K1179" s="5">
        <v>0</v>
      </c>
      <c r="L1179" s="5">
        <v>0.17</v>
      </c>
      <c r="M1179" s="5">
        <v>1.38</v>
      </c>
      <c r="N1179" s="7">
        <v>43136</v>
      </c>
      <c r="O1179" s="7">
        <v>43136</v>
      </c>
      <c r="P1179" s="7">
        <v>43125</v>
      </c>
      <c r="Q1179" s="7">
        <v>43133</v>
      </c>
      <c r="R1179" s="7">
        <v>43143</v>
      </c>
      <c r="S1179" s="7">
        <v>43125</v>
      </c>
      <c r="T1179" s="6" t="b">
        <v>0</v>
      </c>
      <c r="U1179" s="6" t="b">
        <v>0</v>
      </c>
      <c r="V1179" s="6" t="s">
        <v>0</v>
      </c>
      <c r="W1179" s="6" t="b">
        <v>0</v>
      </c>
      <c r="X1179" s="6"/>
      <c r="Y1179" s="6" t="s">
        <v>0</v>
      </c>
      <c r="Z1179" s="7">
        <v>43087</v>
      </c>
      <c r="AA1179" s="5"/>
    </row>
    <row r="1180" spans="2:27" collapsed="1" x14ac:dyDescent="0.2"/>
    <row r="1181" spans="2:27" collapsed="1" x14ac:dyDescent="0.2">
      <c r="B1181" s="3"/>
    </row>
    <row r="1182" spans="2:27" x14ac:dyDescent="0.2">
      <c r="B1182" s="2" t="s">
        <v>551</v>
      </c>
    </row>
    <row r="1183" spans="2:27" x14ac:dyDescent="0.2">
      <c r="C1183" s="3"/>
    </row>
    <row r="1184" spans="2:27" x14ac:dyDescent="0.2">
      <c r="C1184" s="2" t="s">
        <v>3</v>
      </c>
    </row>
    <row r="1185" spans="2:27" x14ac:dyDescent="0.2">
      <c r="D1185" s="3"/>
    </row>
    <row r="1186" spans="2:27" ht="16.5" customHeight="1" x14ac:dyDescent="0.2">
      <c r="D1186" s="4" t="s">
        <v>14</v>
      </c>
      <c r="E1186" s="4" t="s">
        <v>100</v>
      </c>
      <c r="F1186" s="4" t="s">
        <v>48</v>
      </c>
      <c r="G1186" s="4" t="s">
        <v>22</v>
      </c>
      <c r="H1186" s="4" t="s">
        <v>45</v>
      </c>
      <c r="I1186" s="4" t="s">
        <v>12</v>
      </c>
      <c r="J1186" s="4" t="s">
        <v>24</v>
      </c>
      <c r="K1186" s="4" t="s">
        <v>57</v>
      </c>
      <c r="L1186" s="4" t="s">
        <v>55</v>
      </c>
      <c r="M1186" s="4" t="s">
        <v>54</v>
      </c>
      <c r="N1186" s="4" t="s">
        <v>63</v>
      </c>
      <c r="O1186" s="4" t="s">
        <v>23</v>
      </c>
      <c r="P1186" s="4" t="s">
        <v>17</v>
      </c>
      <c r="Q1186" s="4" t="s">
        <v>19</v>
      </c>
      <c r="R1186" s="4" t="s">
        <v>20</v>
      </c>
      <c r="S1186" s="4" t="s">
        <v>64</v>
      </c>
      <c r="T1186" s="4" t="s">
        <v>58</v>
      </c>
      <c r="U1186" s="4" t="s">
        <v>13</v>
      </c>
      <c r="V1186" s="4" t="s">
        <v>16</v>
      </c>
      <c r="W1186" s="4" t="s">
        <v>56</v>
      </c>
      <c r="X1186" s="4" t="s">
        <v>18</v>
      </c>
      <c r="Y1186" s="4" t="s">
        <v>53</v>
      </c>
      <c r="Z1186" s="4" t="s">
        <v>21</v>
      </c>
      <c r="AA1186" s="4" t="s">
        <v>101</v>
      </c>
    </row>
    <row r="1187" spans="2:27" x14ac:dyDescent="0.2">
      <c r="D1187" s="40" t="s">
        <v>552</v>
      </c>
      <c r="E1187" s="32">
        <v>60</v>
      </c>
      <c r="F1187" s="33" t="s">
        <v>553</v>
      </c>
      <c r="G1187" s="33" t="s">
        <v>554</v>
      </c>
      <c r="H1187" s="33" t="s">
        <v>28</v>
      </c>
      <c r="I1187" s="33" t="s">
        <v>128</v>
      </c>
      <c r="J1187" s="32">
        <v>50</v>
      </c>
      <c r="K1187" s="32">
        <v>0</v>
      </c>
      <c r="L1187" s="32">
        <v>0.08</v>
      </c>
      <c r="M1187" s="32">
        <v>0</v>
      </c>
      <c r="N1187" s="34">
        <v>43131</v>
      </c>
      <c r="O1187" s="34">
        <v>43131</v>
      </c>
      <c r="P1187" s="34">
        <v>43125</v>
      </c>
      <c r="Q1187" s="34">
        <v>43126</v>
      </c>
      <c r="R1187" s="34">
        <v>43131</v>
      </c>
      <c r="S1187" s="34">
        <v>43125</v>
      </c>
      <c r="T1187" s="33" t="b">
        <v>0</v>
      </c>
      <c r="U1187" s="33" t="b">
        <v>1</v>
      </c>
      <c r="V1187" s="33" t="s">
        <v>0</v>
      </c>
      <c r="W1187" s="33" t="b">
        <v>1</v>
      </c>
      <c r="X1187" s="33"/>
      <c r="Y1187" s="33" t="s">
        <v>0</v>
      </c>
      <c r="Z1187" s="34">
        <v>43129</v>
      </c>
      <c r="AA1187" s="32"/>
    </row>
    <row r="1188" spans="2:27" collapsed="1" x14ac:dyDescent="0.2"/>
    <row r="1189" spans="2:27" collapsed="1" x14ac:dyDescent="0.2">
      <c r="B1189" s="3"/>
    </row>
    <row r="1190" spans="2:27" x14ac:dyDescent="0.2">
      <c r="B1190" s="2" t="s">
        <v>555</v>
      </c>
    </row>
    <row r="1191" spans="2:27" x14ac:dyDescent="0.2">
      <c r="C1191" s="3"/>
    </row>
    <row r="1192" spans="2:27" x14ac:dyDescent="0.2">
      <c r="C1192" s="2" t="s">
        <v>3</v>
      </c>
    </row>
    <row r="1193" spans="2:27" x14ac:dyDescent="0.2">
      <c r="D1193" s="3"/>
    </row>
    <row r="1194" spans="2:27" ht="16.5" customHeight="1" x14ac:dyDescent="0.2">
      <c r="D1194" s="4" t="s">
        <v>14</v>
      </c>
      <c r="E1194" s="4" t="s">
        <v>100</v>
      </c>
      <c r="F1194" s="4" t="s">
        <v>48</v>
      </c>
      <c r="G1194" s="4" t="s">
        <v>22</v>
      </c>
      <c r="H1194" s="4" t="s">
        <v>45</v>
      </c>
      <c r="I1194" s="4" t="s">
        <v>12</v>
      </c>
      <c r="J1194" s="4" t="s">
        <v>24</v>
      </c>
      <c r="K1194" s="4" t="s">
        <v>57</v>
      </c>
      <c r="L1194" s="4" t="s">
        <v>55</v>
      </c>
      <c r="M1194" s="4" t="s">
        <v>54</v>
      </c>
      <c r="N1194" s="4" t="s">
        <v>63</v>
      </c>
      <c r="O1194" s="4" t="s">
        <v>23</v>
      </c>
      <c r="P1194" s="4" t="s">
        <v>17</v>
      </c>
      <c r="Q1194" s="4" t="s">
        <v>19</v>
      </c>
      <c r="R1194" s="4" t="s">
        <v>20</v>
      </c>
      <c r="S1194" s="4" t="s">
        <v>64</v>
      </c>
      <c r="T1194" s="4" t="s">
        <v>58</v>
      </c>
      <c r="U1194" s="4" t="s">
        <v>13</v>
      </c>
      <c r="V1194" s="4" t="s">
        <v>16</v>
      </c>
      <c r="W1194" s="4" t="s">
        <v>56</v>
      </c>
      <c r="X1194" s="4" t="s">
        <v>18</v>
      </c>
      <c r="Y1194" s="4" t="s">
        <v>53</v>
      </c>
      <c r="Z1194" s="4" t="s">
        <v>21</v>
      </c>
      <c r="AA1194" s="4" t="s">
        <v>101</v>
      </c>
    </row>
    <row r="1195" spans="2:27" x14ac:dyDescent="0.2">
      <c r="D1195" s="40" t="s">
        <v>556</v>
      </c>
      <c r="E1195" s="32">
        <v>80</v>
      </c>
      <c r="F1195" s="33" t="s">
        <v>557</v>
      </c>
      <c r="G1195" s="33" t="s">
        <v>558</v>
      </c>
      <c r="H1195" s="33" t="s">
        <v>65</v>
      </c>
      <c r="I1195" s="33" t="s">
        <v>128</v>
      </c>
      <c r="J1195" s="32">
        <v>50</v>
      </c>
      <c r="K1195" s="32">
        <v>0</v>
      </c>
      <c r="L1195" s="32">
        <v>0.08</v>
      </c>
      <c r="M1195" s="32">
        <v>0</v>
      </c>
      <c r="N1195" s="34">
        <v>43131</v>
      </c>
      <c r="O1195" s="34">
        <v>43131</v>
      </c>
      <c r="P1195" s="34">
        <v>43125</v>
      </c>
      <c r="Q1195" s="34">
        <v>43126</v>
      </c>
      <c r="R1195" s="34">
        <v>43131</v>
      </c>
      <c r="S1195" s="34">
        <v>43125</v>
      </c>
      <c r="T1195" s="33" t="b">
        <v>0</v>
      </c>
      <c r="U1195" s="33" t="b">
        <v>1</v>
      </c>
      <c r="V1195" s="33" t="s">
        <v>0</v>
      </c>
      <c r="W1195" s="33" t="b">
        <v>1</v>
      </c>
      <c r="X1195" s="33"/>
      <c r="Y1195" s="33" t="s">
        <v>0</v>
      </c>
      <c r="Z1195" s="34">
        <v>43129</v>
      </c>
      <c r="AA1195" s="32"/>
    </row>
    <row r="1196" spans="2:27" collapsed="1" x14ac:dyDescent="0.2"/>
    <row r="1197" spans="2:27" collapsed="1" x14ac:dyDescent="0.2">
      <c r="B1197" s="3"/>
    </row>
    <row r="1198" spans="2:27" x14ac:dyDescent="0.2">
      <c r="B1198" s="2" t="s">
        <v>559</v>
      </c>
    </row>
    <row r="1199" spans="2:27" x14ac:dyDescent="0.2">
      <c r="C1199" s="3"/>
    </row>
    <row r="1200" spans="2:27" x14ac:dyDescent="0.2">
      <c r="C1200" s="2" t="s">
        <v>6</v>
      </c>
    </row>
    <row r="1201" spans="2:27" x14ac:dyDescent="0.2">
      <c r="D1201" s="3"/>
    </row>
    <row r="1202" spans="2:27" ht="16.5" customHeight="1" x14ac:dyDescent="0.2">
      <c r="D1202" s="4" t="s">
        <v>14</v>
      </c>
      <c r="E1202" s="4" t="s">
        <v>100</v>
      </c>
      <c r="F1202" s="4" t="s">
        <v>48</v>
      </c>
      <c r="G1202" s="4" t="s">
        <v>22</v>
      </c>
      <c r="H1202" s="4" t="s">
        <v>45</v>
      </c>
      <c r="I1202" s="4" t="s">
        <v>12</v>
      </c>
      <c r="J1202" s="4" t="s">
        <v>24</v>
      </c>
      <c r="K1202" s="4" t="s">
        <v>57</v>
      </c>
      <c r="L1202" s="4" t="s">
        <v>55</v>
      </c>
      <c r="M1202" s="4" t="s">
        <v>54</v>
      </c>
      <c r="N1202" s="4" t="s">
        <v>63</v>
      </c>
      <c r="O1202" s="4" t="s">
        <v>23</v>
      </c>
      <c r="P1202" s="4" t="s">
        <v>17</v>
      </c>
      <c r="Q1202" s="4" t="s">
        <v>19</v>
      </c>
      <c r="R1202" s="4" t="s">
        <v>20</v>
      </c>
      <c r="S1202" s="4" t="s">
        <v>64</v>
      </c>
      <c r="T1202" s="4" t="s">
        <v>58</v>
      </c>
      <c r="U1202" s="4" t="s">
        <v>13</v>
      </c>
      <c r="V1202" s="4" t="s">
        <v>16</v>
      </c>
      <c r="W1202" s="4" t="s">
        <v>56</v>
      </c>
      <c r="X1202" s="4" t="s">
        <v>18</v>
      </c>
      <c r="Y1202" s="4" t="s">
        <v>53</v>
      </c>
      <c r="Z1202" s="4" t="s">
        <v>21</v>
      </c>
      <c r="AA1202" s="4" t="s">
        <v>101</v>
      </c>
    </row>
    <row r="1203" spans="2:27" x14ac:dyDescent="0.2">
      <c r="D1203" s="40" t="s">
        <v>560</v>
      </c>
      <c r="E1203" s="5">
        <v>40</v>
      </c>
      <c r="F1203" s="6" t="s">
        <v>561</v>
      </c>
      <c r="G1203" s="6" t="s">
        <v>562</v>
      </c>
      <c r="H1203" s="6" t="s">
        <v>104</v>
      </c>
      <c r="I1203" s="6" t="s">
        <v>128</v>
      </c>
      <c r="J1203" s="5">
        <v>50</v>
      </c>
      <c r="K1203" s="5">
        <v>0</v>
      </c>
      <c r="L1203" s="5">
        <v>0.43</v>
      </c>
      <c r="M1203" s="5">
        <v>2.92</v>
      </c>
      <c r="N1203" s="7">
        <v>43131</v>
      </c>
      <c r="O1203" s="7">
        <v>43132</v>
      </c>
      <c r="P1203" s="7">
        <v>43130</v>
      </c>
      <c r="Q1203" s="7">
        <v>43133</v>
      </c>
      <c r="R1203" s="7">
        <v>43137</v>
      </c>
      <c r="S1203" s="7">
        <v>43130</v>
      </c>
      <c r="T1203" s="6" t="b">
        <v>0</v>
      </c>
      <c r="U1203" s="6" t="b">
        <v>0</v>
      </c>
      <c r="V1203" s="6" t="s">
        <v>0</v>
      </c>
      <c r="W1203" s="6" t="b">
        <v>1</v>
      </c>
      <c r="X1203" s="6"/>
      <c r="Y1203" s="6" t="s">
        <v>0</v>
      </c>
      <c r="Z1203" s="7">
        <v>43087</v>
      </c>
      <c r="AA1203" s="5"/>
    </row>
    <row r="1204" spans="2:27" x14ac:dyDescent="0.2">
      <c r="D1204" s="40" t="s">
        <v>560</v>
      </c>
      <c r="E1204" s="5">
        <v>50</v>
      </c>
      <c r="F1204" s="6" t="s">
        <v>561</v>
      </c>
      <c r="G1204" s="6" t="s">
        <v>562</v>
      </c>
      <c r="H1204" s="6" t="s">
        <v>111</v>
      </c>
      <c r="I1204" s="6" t="s">
        <v>128</v>
      </c>
      <c r="J1204" s="5">
        <v>50</v>
      </c>
      <c r="K1204" s="5">
        <v>0</v>
      </c>
      <c r="L1204" s="5">
        <v>0.22</v>
      </c>
      <c r="M1204" s="5">
        <v>3.14</v>
      </c>
      <c r="N1204" s="7">
        <v>43136</v>
      </c>
      <c r="O1204" s="7">
        <v>43136</v>
      </c>
      <c r="P1204" s="7">
        <v>43131</v>
      </c>
      <c r="Q1204" s="7">
        <v>43133</v>
      </c>
      <c r="R1204" s="7">
        <v>43137</v>
      </c>
      <c r="S1204" s="7">
        <v>43131</v>
      </c>
      <c r="T1204" s="6" t="b">
        <v>0</v>
      </c>
      <c r="U1204" s="6" t="b">
        <v>0</v>
      </c>
      <c r="V1204" s="6" t="s">
        <v>0</v>
      </c>
      <c r="W1204" s="6" t="b">
        <v>0</v>
      </c>
      <c r="X1204" s="6"/>
      <c r="Y1204" s="6" t="s">
        <v>0</v>
      </c>
      <c r="Z1204" s="7">
        <v>43087</v>
      </c>
      <c r="AA1204" s="5"/>
    </row>
    <row r="1205" spans="2:27" x14ac:dyDescent="0.2">
      <c r="D1205" s="40" t="s">
        <v>560</v>
      </c>
      <c r="E1205" s="5">
        <v>60</v>
      </c>
      <c r="F1205" s="6" t="s">
        <v>561</v>
      </c>
      <c r="G1205" s="6" t="s">
        <v>562</v>
      </c>
      <c r="H1205" s="6" t="s">
        <v>67</v>
      </c>
      <c r="I1205" s="6" t="s">
        <v>128</v>
      </c>
      <c r="J1205" s="5">
        <v>50</v>
      </c>
      <c r="K1205" s="5">
        <v>0</v>
      </c>
      <c r="L1205" s="5">
        <v>0.25</v>
      </c>
      <c r="M1205" s="5">
        <v>0</v>
      </c>
      <c r="N1205" s="7">
        <v>43137</v>
      </c>
      <c r="O1205" s="7">
        <v>43137</v>
      </c>
      <c r="P1205" s="7">
        <v>43132</v>
      </c>
      <c r="Q1205" s="7">
        <v>43133</v>
      </c>
      <c r="R1205" s="7">
        <v>43137</v>
      </c>
      <c r="S1205" s="7">
        <v>43132</v>
      </c>
      <c r="T1205" s="6" t="b">
        <v>0</v>
      </c>
      <c r="U1205" s="6" t="b">
        <v>0</v>
      </c>
      <c r="V1205" s="6" t="s">
        <v>0</v>
      </c>
      <c r="W1205" s="6" t="b">
        <v>0</v>
      </c>
      <c r="X1205" s="6"/>
      <c r="Y1205" s="6" t="s">
        <v>0</v>
      </c>
      <c r="Z1205" s="7">
        <v>43087</v>
      </c>
      <c r="AA1205" s="5"/>
    </row>
    <row r="1206" spans="2:27" x14ac:dyDescent="0.2">
      <c r="D1206" s="40" t="s">
        <v>560</v>
      </c>
      <c r="E1206" s="5">
        <v>70</v>
      </c>
      <c r="F1206" s="6" t="s">
        <v>561</v>
      </c>
      <c r="G1206" s="6" t="s">
        <v>562</v>
      </c>
      <c r="H1206" s="6" t="s">
        <v>65</v>
      </c>
      <c r="I1206" s="6" t="s">
        <v>128</v>
      </c>
      <c r="J1206" s="5">
        <v>50</v>
      </c>
      <c r="K1206" s="5">
        <v>0</v>
      </c>
      <c r="L1206" s="5">
        <v>0.08</v>
      </c>
      <c r="M1206" s="5">
        <v>0</v>
      </c>
      <c r="N1206" s="7">
        <v>43137</v>
      </c>
      <c r="O1206" s="7">
        <v>43137</v>
      </c>
      <c r="P1206" s="7">
        <v>43132</v>
      </c>
      <c r="Q1206" s="7">
        <v>43133</v>
      </c>
      <c r="R1206" s="7">
        <v>43137</v>
      </c>
      <c r="S1206" s="7">
        <v>43132</v>
      </c>
      <c r="T1206" s="6" t="b">
        <v>0</v>
      </c>
      <c r="U1206" s="6" t="b">
        <v>0</v>
      </c>
      <c r="V1206" s="6" t="s">
        <v>0</v>
      </c>
      <c r="W1206" s="6" t="b">
        <v>0</v>
      </c>
      <c r="X1206" s="6"/>
      <c r="Y1206" s="6" t="s">
        <v>0</v>
      </c>
      <c r="Z1206" s="7">
        <v>43087</v>
      </c>
      <c r="AA1206" s="5"/>
    </row>
    <row r="1207" spans="2:27" collapsed="1" x14ac:dyDescent="0.2"/>
    <row r="1208" spans="2:27" collapsed="1" x14ac:dyDescent="0.2">
      <c r="B1208" s="3"/>
    </row>
    <row r="1209" spans="2:27" x14ac:dyDescent="0.2">
      <c r="B1209" s="2" t="s">
        <v>164</v>
      </c>
    </row>
    <row r="1210" spans="2:27" x14ac:dyDescent="0.2">
      <c r="C1210" s="3"/>
    </row>
    <row r="1211" spans="2:27" x14ac:dyDescent="0.2">
      <c r="C1211" s="2" t="s">
        <v>5</v>
      </c>
    </row>
    <row r="1212" spans="2:27" x14ac:dyDescent="0.2">
      <c r="D1212" s="3"/>
    </row>
    <row r="1213" spans="2:27" ht="16.5" customHeight="1" x14ac:dyDescent="0.2">
      <c r="D1213" s="4" t="s">
        <v>14</v>
      </c>
      <c r="E1213" s="4" t="s">
        <v>100</v>
      </c>
      <c r="F1213" s="4" t="s">
        <v>48</v>
      </c>
      <c r="G1213" s="4" t="s">
        <v>22</v>
      </c>
      <c r="H1213" s="4" t="s">
        <v>45</v>
      </c>
      <c r="I1213" s="4" t="s">
        <v>12</v>
      </c>
      <c r="J1213" s="4" t="s">
        <v>24</v>
      </c>
      <c r="K1213" s="4" t="s">
        <v>57</v>
      </c>
      <c r="L1213" s="4" t="s">
        <v>55</v>
      </c>
      <c r="M1213" s="4" t="s">
        <v>54</v>
      </c>
      <c r="N1213" s="4" t="s">
        <v>63</v>
      </c>
      <c r="O1213" s="4" t="s">
        <v>23</v>
      </c>
      <c r="P1213" s="4" t="s">
        <v>17</v>
      </c>
      <c r="Q1213" s="4" t="s">
        <v>19</v>
      </c>
      <c r="R1213" s="4" t="s">
        <v>20</v>
      </c>
      <c r="S1213" s="4" t="s">
        <v>64</v>
      </c>
      <c r="T1213" s="4" t="s">
        <v>58</v>
      </c>
      <c r="U1213" s="4" t="s">
        <v>13</v>
      </c>
      <c r="V1213" s="4" t="s">
        <v>16</v>
      </c>
      <c r="W1213" s="4" t="s">
        <v>56</v>
      </c>
      <c r="X1213" s="4" t="s">
        <v>18</v>
      </c>
      <c r="Y1213" s="4" t="s">
        <v>53</v>
      </c>
      <c r="Z1213" s="4" t="s">
        <v>21</v>
      </c>
      <c r="AA1213" s="4" t="s">
        <v>101</v>
      </c>
    </row>
    <row r="1214" spans="2:27" x14ac:dyDescent="0.2">
      <c r="D1214" s="40" t="s">
        <v>165</v>
      </c>
      <c r="E1214" s="5">
        <v>50</v>
      </c>
      <c r="F1214" s="6" t="s">
        <v>166</v>
      </c>
      <c r="G1214" s="6" t="s">
        <v>167</v>
      </c>
      <c r="H1214" s="6" t="s">
        <v>41</v>
      </c>
      <c r="I1214" s="6" t="s">
        <v>128</v>
      </c>
      <c r="J1214" s="5">
        <v>50</v>
      </c>
      <c r="K1214" s="5">
        <v>46</v>
      </c>
      <c r="L1214" s="5">
        <v>0.02</v>
      </c>
      <c r="M1214" s="5">
        <v>0.6</v>
      </c>
      <c r="N1214" s="7">
        <v>43130</v>
      </c>
      <c r="O1214" s="7">
        <v>43131</v>
      </c>
      <c r="P1214" s="7">
        <v>43130</v>
      </c>
      <c r="Q1214" s="7">
        <v>43133</v>
      </c>
      <c r="R1214" s="7">
        <v>43136</v>
      </c>
      <c r="S1214" s="7">
        <v>43130</v>
      </c>
      <c r="T1214" s="6" t="b">
        <v>0</v>
      </c>
      <c r="U1214" s="6" t="b">
        <v>0</v>
      </c>
      <c r="V1214" s="6" t="s">
        <v>0</v>
      </c>
      <c r="W1214" s="6" t="b">
        <v>1</v>
      </c>
      <c r="X1214" s="6"/>
      <c r="Y1214" s="6" t="s">
        <v>0</v>
      </c>
      <c r="Z1214" s="7">
        <v>43087</v>
      </c>
      <c r="AA1214" s="5"/>
    </row>
    <row r="1215" spans="2:27" x14ac:dyDescent="0.2">
      <c r="D1215" s="40" t="s">
        <v>165</v>
      </c>
      <c r="E1215" s="5">
        <v>60</v>
      </c>
      <c r="F1215" s="6" t="s">
        <v>166</v>
      </c>
      <c r="G1215" s="6" t="s">
        <v>167</v>
      </c>
      <c r="H1215" s="6" t="s">
        <v>38</v>
      </c>
      <c r="I1215" s="6" t="s">
        <v>128</v>
      </c>
      <c r="J1215" s="5">
        <v>50</v>
      </c>
      <c r="K1215" s="5">
        <v>0</v>
      </c>
      <c r="L1215" s="5">
        <v>0.25</v>
      </c>
      <c r="M1215" s="5">
        <v>0</v>
      </c>
      <c r="N1215" s="7">
        <v>43136</v>
      </c>
      <c r="O1215" s="7">
        <v>43136</v>
      </c>
      <c r="P1215" s="7">
        <v>43132</v>
      </c>
      <c r="Q1215" s="7">
        <v>43133</v>
      </c>
      <c r="R1215" s="7">
        <v>43136</v>
      </c>
      <c r="S1215" s="7">
        <v>43132</v>
      </c>
      <c r="T1215" s="6" t="b">
        <v>0</v>
      </c>
      <c r="U1215" s="6" t="b">
        <v>0</v>
      </c>
      <c r="V1215" s="6" t="s">
        <v>0</v>
      </c>
      <c r="W1215" s="6" t="b">
        <v>0</v>
      </c>
      <c r="X1215" s="6"/>
      <c r="Y1215" s="6" t="s">
        <v>0</v>
      </c>
      <c r="Z1215" s="7">
        <v>43087</v>
      </c>
      <c r="AA1215" s="5"/>
    </row>
    <row r="1216" spans="2:27" x14ac:dyDescent="0.2">
      <c r="D1216" s="40" t="s">
        <v>165</v>
      </c>
      <c r="E1216" s="5">
        <v>70</v>
      </c>
      <c r="F1216" s="6" t="s">
        <v>166</v>
      </c>
      <c r="G1216" s="6" t="s">
        <v>167</v>
      </c>
      <c r="H1216" s="6" t="s">
        <v>28</v>
      </c>
      <c r="I1216" s="6" t="s">
        <v>128</v>
      </c>
      <c r="J1216" s="5">
        <v>50</v>
      </c>
      <c r="K1216" s="5">
        <v>0</v>
      </c>
      <c r="L1216" s="5">
        <v>0.08</v>
      </c>
      <c r="M1216" s="5">
        <v>0</v>
      </c>
      <c r="N1216" s="7">
        <v>43136</v>
      </c>
      <c r="O1216" s="7">
        <v>43136</v>
      </c>
      <c r="P1216" s="7">
        <v>43132</v>
      </c>
      <c r="Q1216" s="7">
        <v>43133</v>
      </c>
      <c r="R1216" s="7">
        <v>43136</v>
      </c>
      <c r="S1216" s="7">
        <v>43132</v>
      </c>
      <c r="T1216" s="6" t="b">
        <v>0</v>
      </c>
      <c r="U1216" s="6" t="b">
        <v>0</v>
      </c>
      <c r="V1216" s="6" t="s">
        <v>0</v>
      </c>
      <c r="W1216" s="6" t="b">
        <v>0</v>
      </c>
      <c r="X1216" s="6"/>
      <c r="Y1216" s="6" t="s">
        <v>0</v>
      </c>
      <c r="Z1216" s="7">
        <v>43087</v>
      </c>
      <c r="AA1216" s="5"/>
    </row>
    <row r="1217" spans="1:27" collapsed="1" x14ac:dyDescent="0.2"/>
    <row r="1218" spans="1:27" collapsed="1" x14ac:dyDescent="0.2"/>
    <row r="1219" spans="1:27" collapsed="1" x14ac:dyDescent="0.2">
      <c r="A1219" s="3"/>
    </row>
    <row r="1220" spans="1:27" x14ac:dyDescent="0.2">
      <c r="A1220" s="2" t="s">
        <v>563</v>
      </c>
    </row>
    <row r="1221" spans="1:27" x14ac:dyDescent="0.2">
      <c r="B1221" s="3"/>
    </row>
    <row r="1222" spans="1:27" x14ac:dyDescent="0.2">
      <c r="B1222" s="2" t="s">
        <v>564</v>
      </c>
    </row>
    <row r="1223" spans="1:27" x14ac:dyDescent="0.2">
      <c r="C1223" s="3"/>
    </row>
    <row r="1224" spans="1:27" x14ac:dyDescent="0.2">
      <c r="C1224" s="2" t="s">
        <v>3</v>
      </c>
    </row>
    <row r="1225" spans="1:27" x14ac:dyDescent="0.2">
      <c r="D1225" s="3"/>
    </row>
    <row r="1226" spans="1:27" ht="16.5" customHeight="1" x14ac:dyDescent="0.2">
      <c r="D1226" s="4" t="s">
        <v>14</v>
      </c>
      <c r="E1226" s="4" t="s">
        <v>100</v>
      </c>
      <c r="F1226" s="4" t="s">
        <v>48</v>
      </c>
      <c r="G1226" s="4" t="s">
        <v>22</v>
      </c>
      <c r="H1226" s="4" t="s">
        <v>45</v>
      </c>
      <c r="I1226" s="4" t="s">
        <v>12</v>
      </c>
      <c r="J1226" s="4" t="s">
        <v>24</v>
      </c>
      <c r="K1226" s="4" t="s">
        <v>57</v>
      </c>
      <c r="L1226" s="4" t="s">
        <v>55</v>
      </c>
      <c r="M1226" s="4" t="s">
        <v>54</v>
      </c>
      <c r="N1226" s="4" t="s">
        <v>63</v>
      </c>
      <c r="O1226" s="4" t="s">
        <v>23</v>
      </c>
      <c r="P1226" s="4" t="s">
        <v>17</v>
      </c>
      <c r="Q1226" s="4" t="s">
        <v>19</v>
      </c>
      <c r="R1226" s="4" t="s">
        <v>20</v>
      </c>
      <c r="S1226" s="4" t="s">
        <v>64</v>
      </c>
      <c r="T1226" s="4" t="s">
        <v>58</v>
      </c>
      <c r="U1226" s="4" t="s">
        <v>13</v>
      </c>
      <c r="V1226" s="4" t="s">
        <v>16</v>
      </c>
      <c r="W1226" s="4" t="s">
        <v>56</v>
      </c>
      <c r="X1226" s="4" t="s">
        <v>18</v>
      </c>
      <c r="Y1226" s="4" t="s">
        <v>53</v>
      </c>
      <c r="Z1226" s="4" t="s">
        <v>21</v>
      </c>
      <c r="AA1226" s="4" t="s">
        <v>101</v>
      </c>
    </row>
    <row r="1227" spans="1:27" x14ac:dyDescent="0.2">
      <c r="D1227" s="40" t="s">
        <v>565</v>
      </c>
      <c r="E1227" s="32">
        <v>10</v>
      </c>
      <c r="F1227" s="33" t="s">
        <v>566</v>
      </c>
      <c r="G1227" s="33" t="s">
        <v>567</v>
      </c>
      <c r="H1227" s="33" t="s">
        <v>27</v>
      </c>
      <c r="I1227" s="33" t="s">
        <v>568</v>
      </c>
      <c r="J1227" s="32">
        <v>48</v>
      </c>
      <c r="K1227" s="32">
        <v>5</v>
      </c>
      <c r="L1227" s="32">
        <v>0.36</v>
      </c>
      <c r="M1227" s="32">
        <v>5.73</v>
      </c>
      <c r="N1227" s="34">
        <v>43136</v>
      </c>
      <c r="O1227" s="34">
        <v>43136</v>
      </c>
      <c r="P1227" s="34">
        <v>43118</v>
      </c>
      <c r="Q1227" s="34">
        <v>43118</v>
      </c>
      <c r="R1227" s="34">
        <v>43136</v>
      </c>
      <c r="S1227" s="34">
        <v>43118</v>
      </c>
      <c r="T1227" s="33" t="b">
        <v>0</v>
      </c>
      <c r="U1227" s="33" t="b">
        <v>0</v>
      </c>
      <c r="V1227" s="33" t="s">
        <v>0</v>
      </c>
      <c r="W1227" s="33" t="b">
        <v>1</v>
      </c>
      <c r="X1227" s="33"/>
      <c r="Y1227" s="33" t="s">
        <v>0</v>
      </c>
      <c r="Z1227" s="34">
        <v>43108</v>
      </c>
      <c r="AA1227" s="32"/>
    </row>
    <row r="1228" spans="1:27" collapsed="1" x14ac:dyDescent="0.2"/>
    <row r="1229" spans="1:27" collapsed="1" x14ac:dyDescent="0.2">
      <c r="B1229" s="3"/>
    </row>
    <row r="1230" spans="1:27" x14ac:dyDescent="0.2">
      <c r="B1230" s="2" t="s">
        <v>144</v>
      </c>
    </row>
    <row r="1231" spans="1:27" x14ac:dyDescent="0.2">
      <c r="C1231" s="3"/>
    </row>
    <row r="1232" spans="1:27" x14ac:dyDescent="0.2">
      <c r="C1232" s="2" t="s">
        <v>7</v>
      </c>
    </row>
    <row r="1233" spans="3:27" x14ac:dyDescent="0.2">
      <c r="D1233" s="3"/>
    </row>
    <row r="1234" spans="3:27" ht="16.5" customHeight="1" x14ac:dyDescent="0.2">
      <c r="D1234" s="4" t="s">
        <v>14</v>
      </c>
      <c r="E1234" s="4" t="s">
        <v>100</v>
      </c>
      <c r="F1234" s="4" t="s">
        <v>48</v>
      </c>
      <c r="G1234" s="4" t="s">
        <v>22</v>
      </c>
      <c r="H1234" s="4" t="s">
        <v>45</v>
      </c>
      <c r="I1234" s="4" t="s">
        <v>12</v>
      </c>
      <c r="J1234" s="4" t="s">
        <v>24</v>
      </c>
      <c r="K1234" s="4" t="s">
        <v>57</v>
      </c>
      <c r="L1234" s="4" t="s">
        <v>55</v>
      </c>
      <c r="M1234" s="4" t="s">
        <v>54</v>
      </c>
      <c r="N1234" s="4" t="s">
        <v>63</v>
      </c>
      <c r="O1234" s="4" t="s">
        <v>23</v>
      </c>
      <c r="P1234" s="4" t="s">
        <v>17</v>
      </c>
      <c r="Q1234" s="4" t="s">
        <v>19</v>
      </c>
      <c r="R1234" s="4" t="s">
        <v>20</v>
      </c>
      <c r="S1234" s="4" t="s">
        <v>64</v>
      </c>
      <c r="T1234" s="4" t="s">
        <v>58</v>
      </c>
      <c r="U1234" s="4" t="s">
        <v>13</v>
      </c>
      <c r="V1234" s="4" t="s">
        <v>16</v>
      </c>
      <c r="W1234" s="4" t="s">
        <v>56</v>
      </c>
      <c r="X1234" s="4" t="s">
        <v>18</v>
      </c>
      <c r="Y1234" s="4" t="s">
        <v>53</v>
      </c>
      <c r="Z1234" s="4" t="s">
        <v>21</v>
      </c>
      <c r="AA1234" s="4" t="s">
        <v>101</v>
      </c>
    </row>
    <row r="1235" spans="3:27" x14ac:dyDescent="0.2">
      <c r="D1235" s="40" t="s">
        <v>569</v>
      </c>
      <c r="E1235" s="5">
        <v>10</v>
      </c>
      <c r="F1235" s="6" t="s">
        <v>188</v>
      </c>
      <c r="G1235" s="6" t="s">
        <v>189</v>
      </c>
      <c r="H1235" s="6" t="s">
        <v>42</v>
      </c>
      <c r="I1235" s="6" t="s">
        <v>570</v>
      </c>
      <c r="J1235" s="5">
        <v>20</v>
      </c>
      <c r="K1235" s="5">
        <v>0</v>
      </c>
      <c r="L1235" s="5">
        <v>0.17</v>
      </c>
      <c r="M1235" s="5">
        <v>0.93</v>
      </c>
      <c r="N1235" s="7">
        <v>43132</v>
      </c>
      <c r="O1235" s="7">
        <v>43132</v>
      </c>
      <c r="P1235" s="7">
        <v>43131</v>
      </c>
      <c r="Q1235" s="7">
        <v>43138</v>
      </c>
      <c r="R1235" s="7">
        <v>43139</v>
      </c>
      <c r="S1235" s="7">
        <v>43131</v>
      </c>
      <c r="T1235" s="6" t="b">
        <v>0</v>
      </c>
      <c r="U1235" s="6" t="b">
        <v>0</v>
      </c>
      <c r="V1235" s="6" t="s">
        <v>0</v>
      </c>
      <c r="W1235" s="6" t="b">
        <v>0</v>
      </c>
      <c r="X1235" s="6"/>
      <c r="Y1235" s="6" t="s">
        <v>0</v>
      </c>
      <c r="Z1235" s="7">
        <v>43125</v>
      </c>
      <c r="AA1235" s="5"/>
    </row>
    <row r="1236" spans="3:27" x14ac:dyDescent="0.2">
      <c r="D1236" s="40" t="s">
        <v>569</v>
      </c>
      <c r="E1236" s="5">
        <v>20</v>
      </c>
      <c r="F1236" s="6" t="s">
        <v>188</v>
      </c>
      <c r="G1236" s="6" t="s">
        <v>189</v>
      </c>
      <c r="H1236" s="6" t="s">
        <v>40</v>
      </c>
      <c r="I1236" s="6" t="s">
        <v>570</v>
      </c>
      <c r="J1236" s="5">
        <v>20</v>
      </c>
      <c r="K1236" s="5">
        <v>0</v>
      </c>
      <c r="L1236" s="5">
        <v>0.22</v>
      </c>
      <c r="M1236" s="5">
        <v>0.5</v>
      </c>
      <c r="N1236" s="7">
        <v>43136</v>
      </c>
      <c r="O1236" s="7">
        <v>43136</v>
      </c>
      <c r="P1236" s="7">
        <v>43132</v>
      </c>
      <c r="Q1236" s="7">
        <v>43138</v>
      </c>
      <c r="R1236" s="7">
        <v>43139</v>
      </c>
      <c r="S1236" s="7">
        <v>43132</v>
      </c>
      <c r="T1236" s="6" t="b">
        <v>0</v>
      </c>
      <c r="U1236" s="6" t="b">
        <v>0</v>
      </c>
      <c r="V1236" s="6" t="s">
        <v>0</v>
      </c>
      <c r="W1236" s="6" t="b">
        <v>0</v>
      </c>
      <c r="X1236" s="6"/>
      <c r="Y1236" s="6" t="s">
        <v>0</v>
      </c>
      <c r="Z1236" s="7">
        <v>43125</v>
      </c>
      <c r="AA1236" s="5"/>
    </row>
    <row r="1237" spans="3:27" x14ac:dyDescent="0.2">
      <c r="D1237" s="40" t="s">
        <v>569</v>
      </c>
      <c r="E1237" s="5">
        <v>30</v>
      </c>
      <c r="F1237" s="6" t="s">
        <v>188</v>
      </c>
      <c r="G1237" s="6" t="s">
        <v>189</v>
      </c>
      <c r="H1237" s="6" t="s">
        <v>67</v>
      </c>
      <c r="I1237" s="6" t="s">
        <v>570</v>
      </c>
      <c r="J1237" s="5">
        <v>20</v>
      </c>
      <c r="K1237" s="5">
        <v>0</v>
      </c>
      <c r="L1237" s="5">
        <v>0.25</v>
      </c>
      <c r="M1237" s="5">
        <v>0</v>
      </c>
      <c r="N1237" s="7">
        <v>43137</v>
      </c>
      <c r="O1237" s="7">
        <v>43137</v>
      </c>
      <c r="P1237" s="7">
        <v>43136</v>
      </c>
      <c r="Q1237" s="7">
        <v>43138</v>
      </c>
      <c r="R1237" s="7">
        <v>43139</v>
      </c>
      <c r="S1237" s="7">
        <v>43136</v>
      </c>
      <c r="T1237" s="6" t="b">
        <v>0</v>
      </c>
      <c r="U1237" s="6" t="b">
        <v>0</v>
      </c>
      <c r="V1237" s="6" t="s">
        <v>0</v>
      </c>
      <c r="W1237" s="6" t="b">
        <v>0</v>
      </c>
      <c r="X1237" s="6"/>
      <c r="Y1237" s="6" t="s">
        <v>0</v>
      </c>
      <c r="Z1237" s="7">
        <v>43125</v>
      </c>
      <c r="AA1237" s="5"/>
    </row>
    <row r="1238" spans="3:27" x14ac:dyDescent="0.2">
      <c r="D1238" s="40" t="s">
        <v>569</v>
      </c>
      <c r="E1238" s="5">
        <v>40</v>
      </c>
      <c r="F1238" s="6" t="s">
        <v>188</v>
      </c>
      <c r="G1238" s="6" t="s">
        <v>189</v>
      </c>
      <c r="H1238" s="6" t="s">
        <v>32</v>
      </c>
      <c r="I1238" s="6" t="s">
        <v>570</v>
      </c>
      <c r="J1238" s="5">
        <v>20</v>
      </c>
      <c r="K1238" s="5">
        <v>0</v>
      </c>
      <c r="L1238" s="5">
        <v>0.22</v>
      </c>
      <c r="M1238" s="5">
        <v>0.38</v>
      </c>
      <c r="N1238" s="7">
        <v>43137</v>
      </c>
      <c r="O1238" s="7">
        <v>43137</v>
      </c>
      <c r="P1238" s="7">
        <v>43136</v>
      </c>
      <c r="Q1238" s="7">
        <v>43138</v>
      </c>
      <c r="R1238" s="7">
        <v>43139</v>
      </c>
      <c r="S1238" s="7">
        <v>43136</v>
      </c>
      <c r="T1238" s="6" t="b">
        <v>0</v>
      </c>
      <c r="U1238" s="6" t="b">
        <v>0</v>
      </c>
      <c r="V1238" s="6" t="s">
        <v>0</v>
      </c>
      <c r="W1238" s="6" t="b">
        <v>0</v>
      </c>
      <c r="X1238" s="6"/>
      <c r="Y1238" s="6" t="s">
        <v>175</v>
      </c>
      <c r="Z1238" s="7">
        <v>43125</v>
      </c>
      <c r="AA1238" s="5">
        <v>0</v>
      </c>
    </row>
    <row r="1239" spans="3:27" x14ac:dyDescent="0.2">
      <c r="D1239" s="40" t="s">
        <v>569</v>
      </c>
      <c r="E1239" s="5">
        <v>50</v>
      </c>
      <c r="F1239" s="6" t="s">
        <v>188</v>
      </c>
      <c r="G1239" s="6" t="s">
        <v>189</v>
      </c>
      <c r="H1239" s="6" t="s">
        <v>27</v>
      </c>
      <c r="I1239" s="6" t="s">
        <v>570</v>
      </c>
      <c r="J1239" s="5">
        <v>20</v>
      </c>
      <c r="K1239" s="5">
        <v>0</v>
      </c>
      <c r="L1239" s="5">
        <v>0.1</v>
      </c>
      <c r="M1239" s="5">
        <v>2</v>
      </c>
      <c r="N1239" s="7">
        <v>43139</v>
      </c>
      <c r="O1239" s="7">
        <v>43139</v>
      </c>
      <c r="P1239" s="7">
        <v>43138</v>
      </c>
      <c r="Q1239" s="7">
        <v>43138</v>
      </c>
      <c r="R1239" s="7">
        <v>43139</v>
      </c>
      <c r="S1239" s="7">
        <v>43138</v>
      </c>
      <c r="T1239" s="6" t="b">
        <v>0</v>
      </c>
      <c r="U1239" s="6" t="b">
        <v>0</v>
      </c>
      <c r="V1239" s="6" t="s">
        <v>0</v>
      </c>
      <c r="W1239" s="6" t="b">
        <v>0</v>
      </c>
      <c r="X1239" s="6"/>
      <c r="Y1239" s="6" t="s">
        <v>0</v>
      </c>
      <c r="Z1239" s="7">
        <v>43125</v>
      </c>
      <c r="AA1239" s="5"/>
    </row>
    <row r="1240" spans="3:27" collapsed="1" x14ac:dyDescent="0.2">
      <c r="C1240" s="3"/>
    </row>
    <row r="1241" spans="3:27" x14ac:dyDescent="0.2">
      <c r="C1241" s="2" t="s">
        <v>11</v>
      </c>
    </row>
    <row r="1242" spans="3:27" x14ac:dyDescent="0.2">
      <c r="D1242" s="3"/>
    </row>
    <row r="1243" spans="3:27" ht="16.5" customHeight="1" x14ac:dyDescent="0.2">
      <c r="D1243" s="4" t="s">
        <v>14</v>
      </c>
      <c r="E1243" s="4" t="s">
        <v>100</v>
      </c>
      <c r="F1243" s="4" t="s">
        <v>48</v>
      </c>
      <c r="G1243" s="4" t="s">
        <v>22</v>
      </c>
      <c r="H1243" s="4" t="s">
        <v>45</v>
      </c>
      <c r="I1243" s="4" t="s">
        <v>12</v>
      </c>
      <c r="J1243" s="4" t="s">
        <v>24</v>
      </c>
      <c r="K1243" s="4" t="s">
        <v>57</v>
      </c>
      <c r="L1243" s="4" t="s">
        <v>55</v>
      </c>
      <c r="M1243" s="4" t="s">
        <v>54</v>
      </c>
      <c r="N1243" s="4" t="s">
        <v>63</v>
      </c>
      <c r="O1243" s="4" t="s">
        <v>23</v>
      </c>
      <c r="P1243" s="4" t="s">
        <v>17</v>
      </c>
      <c r="Q1243" s="4" t="s">
        <v>19</v>
      </c>
      <c r="R1243" s="4" t="s">
        <v>20</v>
      </c>
      <c r="S1243" s="4" t="s">
        <v>64</v>
      </c>
      <c r="T1243" s="4" t="s">
        <v>58</v>
      </c>
      <c r="U1243" s="4" t="s">
        <v>13</v>
      </c>
      <c r="V1243" s="4" t="s">
        <v>16</v>
      </c>
      <c r="W1243" s="4" t="s">
        <v>56</v>
      </c>
      <c r="X1243" s="4" t="s">
        <v>18</v>
      </c>
      <c r="Y1243" s="4" t="s">
        <v>53</v>
      </c>
      <c r="Z1243" s="4" t="s">
        <v>21</v>
      </c>
      <c r="AA1243" s="4" t="s">
        <v>101</v>
      </c>
    </row>
    <row r="1244" spans="3:27" x14ac:dyDescent="0.2">
      <c r="D1244" s="40" t="s">
        <v>569</v>
      </c>
      <c r="E1244" s="5">
        <v>40</v>
      </c>
      <c r="F1244" s="6" t="s">
        <v>190</v>
      </c>
      <c r="G1244" s="6" t="s">
        <v>189</v>
      </c>
      <c r="H1244" s="6" t="s">
        <v>35</v>
      </c>
      <c r="I1244" s="6" t="s">
        <v>570</v>
      </c>
      <c r="J1244" s="5">
        <v>20</v>
      </c>
      <c r="K1244" s="5">
        <v>0</v>
      </c>
      <c r="L1244" s="5">
        <v>0.32</v>
      </c>
      <c r="M1244" s="5">
        <v>0.48</v>
      </c>
      <c r="N1244" s="7">
        <v>43131</v>
      </c>
      <c r="O1244" s="7">
        <v>43131</v>
      </c>
      <c r="P1244" s="7">
        <v>43130</v>
      </c>
      <c r="Q1244" s="7">
        <v>43138</v>
      </c>
      <c r="R1244" s="7">
        <v>43139</v>
      </c>
      <c r="S1244" s="7">
        <v>43130</v>
      </c>
      <c r="T1244" s="6" t="b">
        <v>0</v>
      </c>
      <c r="U1244" s="6" t="b">
        <v>0</v>
      </c>
      <c r="V1244" s="6" t="s">
        <v>0</v>
      </c>
      <c r="W1244" s="6" t="b">
        <v>1</v>
      </c>
      <c r="X1244" s="6"/>
      <c r="Y1244" s="6" t="s">
        <v>0</v>
      </c>
      <c r="Z1244" s="7">
        <v>43125</v>
      </c>
      <c r="AA1244" s="5"/>
    </row>
    <row r="1245" spans="3:27" collapsed="1" x14ac:dyDescent="0.2">
      <c r="C1245" s="3"/>
    </row>
    <row r="1246" spans="3:27" x14ac:dyDescent="0.2">
      <c r="C1246" s="2" t="s">
        <v>571</v>
      </c>
    </row>
    <row r="1247" spans="3:27" x14ac:dyDescent="0.2">
      <c r="D1247" s="3"/>
    </row>
    <row r="1248" spans="3:27" ht="16.5" customHeight="1" x14ac:dyDescent="0.2">
      <c r="D1248" s="4" t="s">
        <v>14</v>
      </c>
      <c r="E1248" s="4" t="s">
        <v>100</v>
      </c>
      <c r="F1248" s="4" t="s">
        <v>48</v>
      </c>
      <c r="G1248" s="4" t="s">
        <v>22</v>
      </c>
      <c r="H1248" s="4" t="s">
        <v>45</v>
      </c>
      <c r="I1248" s="4" t="s">
        <v>12</v>
      </c>
      <c r="J1248" s="4" t="s">
        <v>24</v>
      </c>
      <c r="K1248" s="4" t="s">
        <v>57</v>
      </c>
      <c r="L1248" s="4" t="s">
        <v>55</v>
      </c>
      <c r="M1248" s="4" t="s">
        <v>54</v>
      </c>
      <c r="N1248" s="4" t="s">
        <v>63</v>
      </c>
      <c r="O1248" s="4" t="s">
        <v>23</v>
      </c>
      <c r="P1248" s="4" t="s">
        <v>17</v>
      </c>
      <c r="Q1248" s="4" t="s">
        <v>19</v>
      </c>
      <c r="R1248" s="4" t="s">
        <v>20</v>
      </c>
      <c r="S1248" s="4" t="s">
        <v>64</v>
      </c>
      <c r="T1248" s="4" t="s">
        <v>58</v>
      </c>
      <c r="U1248" s="4" t="s">
        <v>13</v>
      </c>
      <c r="V1248" s="4" t="s">
        <v>16</v>
      </c>
      <c r="W1248" s="4" t="s">
        <v>56</v>
      </c>
      <c r="X1248" s="4" t="s">
        <v>18</v>
      </c>
      <c r="Y1248" s="4" t="s">
        <v>53</v>
      </c>
      <c r="Z1248" s="4" t="s">
        <v>21</v>
      </c>
      <c r="AA1248" s="4" t="s">
        <v>101</v>
      </c>
    </row>
    <row r="1249" spans="1:27" x14ac:dyDescent="0.2">
      <c r="D1249" s="40" t="s">
        <v>569</v>
      </c>
      <c r="E1249" s="5">
        <v>40</v>
      </c>
      <c r="F1249" s="6" t="s">
        <v>191</v>
      </c>
      <c r="G1249" s="6" t="s">
        <v>189</v>
      </c>
      <c r="H1249" s="6" t="s">
        <v>35</v>
      </c>
      <c r="I1249" s="6" t="s">
        <v>570</v>
      </c>
      <c r="J1249" s="5">
        <v>20</v>
      </c>
      <c r="K1249" s="5">
        <v>0</v>
      </c>
      <c r="L1249" s="5">
        <v>0.2</v>
      </c>
      <c r="M1249" s="5">
        <v>0.14000000000000001</v>
      </c>
      <c r="N1249" s="7">
        <v>43131</v>
      </c>
      <c r="O1249" s="7">
        <v>43131</v>
      </c>
      <c r="P1249" s="7">
        <v>43130</v>
      </c>
      <c r="Q1249" s="7">
        <v>43138</v>
      </c>
      <c r="R1249" s="7">
        <v>43139</v>
      </c>
      <c r="S1249" s="7">
        <v>43130</v>
      </c>
      <c r="T1249" s="6" t="b">
        <v>0</v>
      </c>
      <c r="U1249" s="6" t="b">
        <v>0</v>
      </c>
      <c r="V1249" s="6" t="s">
        <v>0</v>
      </c>
      <c r="W1249" s="6" t="b">
        <v>1</v>
      </c>
      <c r="X1249" s="6"/>
      <c r="Y1249" s="6" t="s">
        <v>0</v>
      </c>
      <c r="Z1249" s="7">
        <v>43125</v>
      </c>
      <c r="AA1249" s="5"/>
    </row>
    <row r="1250" spans="1:27" collapsed="1" x14ac:dyDescent="0.2"/>
    <row r="1251" spans="1:27" collapsed="1" x14ac:dyDescent="0.2"/>
    <row r="1252" spans="1:27" collapsed="1" x14ac:dyDescent="0.2">
      <c r="A1252" s="3"/>
    </row>
    <row r="1253" spans="1:27" x14ac:dyDescent="0.2">
      <c r="A1253" s="2" t="s">
        <v>572</v>
      </c>
    </row>
    <row r="1254" spans="1:27" x14ac:dyDescent="0.2">
      <c r="B1254" s="3"/>
    </row>
    <row r="1255" spans="1:27" x14ac:dyDescent="0.2">
      <c r="B1255" s="2" t="s">
        <v>573</v>
      </c>
    </row>
    <row r="1256" spans="1:27" x14ac:dyDescent="0.2">
      <c r="C1256" s="3"/>
    </row>
    <row r="1257" spans="1:27" x14ac:dyDescent="0.2">
      <c r="C1257" s="2" t="s">
        <v>4</v>
      </c>
    </row>
    <row r="1258" spans="1:27" x14ac:dyDescent="0.2">
      <c r="D1258" s="3"/>
    </row>
    <row r="1259" spans="1:27" ht="16.5" customHeight="1" x14ac:dyDescent="0.2">
      <c r="D1259" s="4" t="s">
        <v>14</v>
      </c>
      <c r="E1259" s="4" t="s">
        <v>100</v>
      </c>
      <c r="F1259" s="4" t="s">
        <v>48</v>
      </c>
      <c r="G1259" s="4" t="s">
        <v>22</v>
      </c>
      <c r="H1259" s="4" t="s">
        <v>45</v>
      </c>
      <c r="I1259" s="4" t="s">
        <v>12</v>
      </c>
      <c r="J1259" s="4" t="s">
        <v>24</v>
      </c>
      <c r="K1259" s="4" t="s">
        <v>57</v>
      </c>
      <c r="L1259" s="4" t="s">
        <v>55</v>
      </c>
      <c r="M1259" s="4" t="s">
        <v>54</v>
      </c>
      <c r="N1259" s="4" t="s">
        <v>63</v>
      </c>
      <c r="O1259" s="4" t="s">
        <v>23</v>
      </c>
      <c r="P1259" s="4" t="s">
        <v>17</v>
      </c>
      <c r="Q1259" s="4" t="s">
        <v>19</v>
      </c>
      <c r="R1259" s="4" t="s">
        <v>20</v>
      </c>
      <c r="S1259" s="4" t="s">
        <v>64</v>
      </c>
      <c r="T1259" s="4" t="s">
        <v>58</v>
      </c>
      <c r="U1259" s="4" t="s">
        <v>13</v>
      </c>
      <c r="V1259" s="4" t="s">
        <v>16</v>
      </c>
      <c r="W1259" s="4" t="s">
        <v>56</v>
      </c>
      <c r="X1259" s="4" t="s">
        <v>18</v>
      </c>
      <c r="Y1259" s="4" t="s">
        <v>53</v>
      </c>
      <c r="Z1259" s="4" t="s">
        <v>21</v>
      </c>
      <c r="AA1259" s="4" t="s">
        <v>101</v>
      </c>
    </row>
    <row r="1260" spans="1:27" x14ac:dyDescent="0.2">
      <c r="D1260" s="40" t="s">
        <v>574</v>
      </c>
      <c r="E1260" s="5">
        <v>10</v>
      </c>
      <c r="F1260" s="6" t="s">
        <v>575</v>
      </c>
      <c r="G1260" s="6" t="s">
        <v>576</v>
      </c>
      <c r="H1260" s="6" t="s">
        <v>27</v>
      </c>
      <c r="I1260" s="6" t="s">
        <v>577</v>
      </c>
      <c r="J1260" s="5">
        <v>3</v>
      </c>
      <c r="K1260" s="5">
        <v>0</v>
      </c>
      <c r="L1260" s="5">
        <v>0.1</v>
      </c>
      <c r="M1260" s="5">
        <v>1.5</v>
      </c>
      <c r="N1260" s="7">
        <v>43143</v>
      </c>
      <c r="O1260" s="7">
        <v>43143</v>
      </c>
      <c r="P1260" s="7">
        <v>43138</v>
      </c>
      <c r="Q1260" s="7">
        <v>43139</v>
      </c>
      <c r="R1260" s="7">
        <v>43144</v>
      </c>
      <c r="S1260" s="7">
        <v>43138</v>
      </c>
      <c r="T1260" s="6" t="b">
        <v>0</v>
      </c>
      <c r="U1260" s="6" t="b">
        <v>0</v>
      </c>
      <c r="V1260" s="6" t="s">
        <v>0</v>
      </c>
      <c r="W1260" s="6" t="b">
        <v>0</v>
      </c>
      <c r="X1260" s="6"/>
      <c r="Y1260" s="6" t="s">
        <v>0</v>
      </c>
      <c r="Z1260" s="7">
        <v>43126</v>
      </c>
      <c r="AA1260" s="5"/>
    </row>
    <row r="1261" spans="1:27" x14ac:dyDescent="0.2">
      <c r="D1261" s="40" t="s">
        <v>574</v>
      </c>
      <c r="E1261" s="5">
        <v>20</v>
      </c>
      <c r="F1261" s="6" t="s">
        <v>575</v>
      </c>
      <c r="G1261" s="6" t="s">
        <v>576</v>
      </c>
      <c r="H1261" s="6" t="s">
        <v>28</v>
      </c>
      <c r="I1261" s="6" t="s">
        <v>577</v>
      </c>
      <c r="J1261" s="5">
        <v>3</v>
      </c>
      <c r="K1261" s="5">
        <v>0</v>
      </c>
      <c r="L1261" s="5">
        <v>0.08</v>
      </c>
      <c r="M1261" s="5">
        <v>0</v>
      </c>
      <c r="N1261" s="7">
        <v>43144</v>
      </c>
      <c r="O1261" s="7">
        <v>43144</v>
      </c>
      <c r="P1261" s="7">
        <v>43139</v>
      </c>
      <c r="Q1261" s="7">
        <v>43139</v>
      </c>
      <c r="R1261" s="7">
        <v>43144</v>
      </c>
      <c r="S1261" s="7">
        <v>43139</v>
      </c>
      <c r="T1261" s="6" t="b">
        <v>0</v>
      </c>
      <c r="U1261" s="6" t="b">
        <v>0</v>
      </c>
      <c r="V1261" s="6" t="s">
        <v>0</v>
      </c>
      <c r="W1261" s="6" t="b">
        <v>0</v>
      </c>
      <c r="X1261" s="6"/>
      <c r="Y1261" s="6" t="s">
        <v>0</v>
      </c>
      <c r="Z1261" s="7">
        <v>43126</v>
      </c>
      <c r="AA1261" s="5"/>
    </row>
    <row r="1262" spans="1:27" collapsed="1" x14ac:dyDescent="0.2">
      <c r="C1262" s="3"/>
    </row>
    <row r="1263" spans="1:27" x14ac:dyDescent="0.2">
      <c r="C1263" s="2" t="s">
        <v>153</v>
      </c>
    </row>
    <row r="1264" spans="1:27" x14ac:dyDescent="0.2">
      <c r="D1264" s="3"/>
    </row>
    <row r="1265" spans="3:27" ht="16.5" customHeight="1" x14ac:dyDescent="0.2">
      <c r="D1265" s="4" t="s">
        <v>14</v>
      </c>
      <c r="E1265" s="4" t="s">
        <v>100</v>
      </c>
      <c r="F1265" s="4" t="s">
        <v>48</v>
      </c>
      <c r="G1265" s="4" t="s">
        <v>22</v>
      </c>
      <c r="H1265" s="4" t="s">
        <v>45</v>
      </c>
      <c r="I1265" s="4" t="s">
        <v>12</v>
      </c>
      <c r="J1265" s="4" t="s">
        <v>24</v>
      </c>
      <c r="K1265" s="4" t="s">
        <v>57</v>
      </c>
      <c r="L1265" s="4" t="s">
        <v>55</v>
      </c>
      <c r="M1265" s="4" t="s">
        <v>54</v>
      </c>
      <c r="N1265" s="4" t="s">
        <v>63</v>
      </c>
      <c r="O1265" s="4" t="s">
        <v>23</v>
      </c>
      <c r="P1265" s="4" t="s">
        <v>17</v>
      </c>
      <c r="Q1265" s="4" t="s">
        <v>19</v>
      </c>
      <c r="R1265" s="4" t="s">
        <v>20</v>
      </c>
      <c r="S1265" s="4" t="s">
        <v>64</v>
      </c>
      <c r="T1265" s="4" t="s">
        <v>58</v>
      </c>
      <c r="U1265" s="4" t="s">
        <v>13</v>
      </c>
      <c r="V1265" s="4" t="s">
        <v>16</v>
      </c>
      <c r="W1265" s="4" t="s">
        <v>56</v>
      </c>
      <c r="X1265" s="4" t="s">
        <v>18</v>
      </c>
      <c r="Y1265" s="4" t="s">
        <v>53</v>
      </c>
      <c r="Z1265" s="4" t="s">
        <v>21</v>
      </c>
      <c r="AA1265" s="4" t="s">
        <v>101</v>
      </c>
    </row>
    <row r="1266" spans="3:27" x14ac:dyDescent="0.2">
      <c r="D1266" s="40" t="s">
        <v>574</v>
      </c>
      <c r="E1266" s="5">
        <v>20</v>
      </c>
      <c r="F1266" s="6" t="s">
        <v>578</v>
      </c>
      <c r="G1266" s="6" t="s">
        <v>576</v>
      </c>
      <c r="H1266" s="6" t="s">
        <v>41</v>
      </c>
      <c r="I1266" s="6" t="s">
        <v>577</v>
      </c>
      <c r="J1266" s="5">
        <v>3</v>
      </c>
      <c r="K1266" s="5">
        <v>0</v>
      </c>
      <c r="L1266" s="5">
        <v>0.51</v>
      </c>
      <c r="M1266" s="5">
        <v>1</v>
      </c>
      <c r="N1266" s="7">
        <v>43131</v>
      </c>
      <c r="O1266" s="7">
        <v>43131</v>
      </c>
      <c r="P1266" s="7">
        <v>43132</v>
      </c>
      <c r="Q1266" s="7">
        <v>43139</v>
      </c>
      <c r="R1266" s="7">
        <v>43144</v>
      </c>
      <c r="S1266" s="7">
        <v>43132</v>
      </c>
      <c r="T1266" s="6" t="b">
        <v>0</v>
      </c>
      <c r="U1266" s="6" t="b">
        <v>0</v>
      </c>
      <c r="V1266" s="6" t="s">
        <v>0</v>
      </c>
      <c r="W1266" s="6" t="b">
        <v>1</v>
      </c>
      <c r="X1266" s="6"/>
      <c r="Y1266" s="6" t="s">
        <v>0</v>
      </c>
      <c r="Z1266" s="7">
        <v>43126</v>
      </c>
      <c r="AA1266" s="5"/>
    </row>
    <row r="1267" spans="3:27" x14ac:dyDescent="0.2">
      <c r="D1267" s="40" t="s">
        <v>574</v>
      </c>
      <c r="E1267" s="5">
        <v>30</v>
      </c>
      <c r="F1267" s="6" t="s">
        <v>578</v>
      </c>
      <c r="G1267" s="6" t="s">
        <v>576</v>
      </c>
      <c r="H1267" s="6" t="s">
        <v>40</v>
      </c>
      <c r="I1267" s="6" t="s">
        <v>577</v>
      </c>
      <c r="J1267" s="5">
        <v>3</v>
      </c>
      <c r="K1267" s="5">
        <v>0</v>
      </c>
      <c r="L1267" s="5">
        <v>0.22</v>
      </c>
      <c r="M1267" s="5">
        <v>1</v>
      </c>
      <c r="N1267" s="7">
        <v>43136</v>
      </c>
      <c r="O1267" s="7">
        <v>43136</v>
      </c>
      <c r="P1267" s="7">
        <v>43136</v>
      </c>
      <c r="Q1267" s="7">
        <v>43139</v>
      </c>
      <c r="R1267" s="7">
        <v>43144</v>
      </c>
      <c r="S1267" s="7">
        <v>43136</v>
      </c>
      <c r="T1267" s="6" t="b">
        <v>0</v>
      </c>
      <c r="U1267" s="6" t="b">
        <v>0</v>
      </c>
      <c r="V1267" s="6" t="s">
        <v>0</v>
      </c>
      <c r="W1267" s="6" t="b">
        <v>0</v>
      </c>
      <c r="X1267" s="6"/>
      <c r="Y1267" s="6" t="s">
        <v>0</v>
      </c>
      <c r="Z1267" s="7">
        <v>43126</v>
      </c>
      <c r="AA1267" s="5"/>
    </row>
    <row r="1268" spans="3:27" x14ac:dyDescent="0.2">
      <c r="D1268" s="40" t="s">
        <v>574</v>
      </c>
      <c r="E1268" s="5">
        <v>40</v>
      </c>
      <c r="F1268" s="6" t="s">
        <v>578</v>
      </c>
      <c r="G1268" s="6" t="s">
        <v>576</v>
      </c>
      <c r="H1268" s="6" t="s">
        <v>67</v>
      </c>
      <c r="I1268" s="6" t="s">
        <v>577</v>
      </c>
      <c r="J1268" s="5">
        <v>3</v>
      </c>
      <c r="K1268" s="5">
        <v>0</v>
      </c>
      <c r="L1268" s="5">
        <v>0.25</v>
      </c>
      <c r="M1268" s="5">
        <v>0</v>
      </c>
      <c r="N1268" s="7">
        <v>43137</v>
      </c>
      <c r="O1268" s="7">
        <v>43137</v>
      </c>
      <c r="P1268" s="7">
        <v>43137</v>
      </c>
      <c r="Q1268" s="7">
        <v>43139</v>
      </c>
      <c r="R1268" s="7">
        <v>43144</v>
      </c>
      <c r="S1268" s="7">
        <v>43137</v>
      </c>
      <c r="T1268" s="6" t="b">
        <v>0</v>
      </c>
      <c r="U1268" s="6" t="b">
        <v>0</v>
      </c>
      <c r="V1268" s="6" t="s">
        <v>0</v>
      </c>
      <c r="W1268" s="6" t="b">
        <v>0</v>
      </c>
      <c r="X1268" s="6"/>
      <c r="Y1268" s="6" t="s">
        <v>0</v>
      </c>
      <c r="Z1268" s="7">
        <v>43126</v>
      </c>
      <c r="AA1268" s="5"/>
    </row>
    <row r="1269" spans="3:27" x14ac:dyDescent="0.2">
      <c r="D1269" s="40" t="s">
        <v>574</v>
      </c>
      <c r="E1269" s="5">
        <v>50</v>
      </c>
      <c r="F1269" s="6" t="s">
        <v>578</v>
      </c>
      <c r="G1269" s="6" t="s">
        <v>576</v>
      </c>
      <c r="H1269" s="6" t="s">
        <v>32</v>
      </c>
      <c r="I1269" s="6" t="s">
        <v>577</v>
      </c>
      <c r="J1269" s="5">
        <v>3</v>
      </c>
      <c r="K1269" s="5">
        <v>0</v>
      </c>
      <c r="L1269" s="5">
        <v>0.22</v>
      </c>
      <c r="M1269" s="5">
        <v>0.28000000000000003</v>
      </c>
      <c r="N1269" s="7">
        <v>43137</v>
      </c>
      <c r="O1269" s="7">
        <v>43137</v>
      </c>
      <c r="P1269" s="7">
        <v>43138</v>
      </c>
      <c r="Q1269" s="7">
        <v>43139</v>
      </c>
      <c r="R1269" s="7">
        <v>43144</v>
      </c>
      <c r="S1269" s="7">
        <v>43138</v>
      </c>
      <c r="T1269" s="6" t="b">
        <v>0</v>
      </c>
      <c r="U1269" s="6" t="b">
        <v>0</v>
      </c>
      <c r="V1269" s="6" t="s">
        <v>0</v>
      </c>
      <c r="W1269" s="6" t="b">
        <v>0</v>
      </c>
      <c r="X1269" s="6"/>
      <c r="Y1269" s="6" t="s">
        <v>106</v>
      </c>
      <c r="Z1269" s="7">
        <v>43126</v>
      </c>
      <c r="AA1269" s="5">
        <v>1</v>
      </c>
    </row>
    <row r="1270" spans="3:27" collapsed="1" x14ac:dyDescent="0.2">
      <c r="C1270" s="3"/>
    </row>
    <row r="1271" spans="3:27" x14ac:dyDescent="0.2">
      <c r="C1271" s="2" t="s">
        <v>579</v>
      </c>
    </row>
    <row r="1272" spans="3:27" x14ac:dyDescent="0.2">
      <c r="D1272" s="3"/>
    </row>
    <row r="1273" spans="3:27" ht="16.5" customHeight="1" x14ac:dyDescent="0.2">
      <c r="D1273" s="4" t="s">
        <v>14</v>
      </c>
      <c r="E1273" s="4" t="s">
        <v>100</v>
      </c>
      <c r="F1273" s="4" t="s">
        <v>48</v>
      </c>
      <c r="G1273" s="4" t="s">
        <v>22</v>
      </c>
      <c r="H1273" s="4" t="s">
        <v>45</v>
      </c>
      <c r="I1273" s="4" t="s">
        <v>12</v>
      </c>
      <c r="J1273" s="4" t="s">
        <v>24</v>
      </c>
      <c r="K1273" s="4" t="s">
        <v>57</v>
      </c>
      <c r="L1273" s="4" t="s">
        <v>55</v>
      </c>
      <c r="M1273" s="4" t="s">
        <v>54</v>
      </c>
      <c r="N1273" s="4" t="s">
        <v>63</v>
      </c>
      <c r="O1273" s="4" t="s">
        <v>23</v>
      </c>
      <c r="P1273" s="4" t="s">
        <v>17</v>
      </c>
      <c r="Q1273" s="4" t="s">
        <v>19</v>
      </c>
      <c r="R1273" s="4" t="s">
        <v>20</v>
      </c>
      <c r="S1273" s="4" t="s">
        <v>64</v>
      </c>
      <c r="T1273" s="4" t="s">
        <v>58</v>
      </c>
      <c r="U1273" s="4" t="s">
        <v>13</v>
      </c>
      <c r="V1273" s="4" t="s">
        <v>16</v>
      </c>
      <c r="W1273" s="4" t="s">
        <v>56</v>
      </c>
      <c r="X1273" s="4" t="s">
        <v>18</v>
      </c>
      <c r="Y1273" s="4" t="s">
        <v>53</v>
      </c>
      <c r="Z1273" s="4" t="s">
        <v>21</v>
      </c>
      <c r="AA1273" s="4" t="s">
        <v>101</v>
      </c>
    </row>
    <row r="1274" spans="3:27" x14ac:dyDescent="0.2">
      <c r="D1274" s="40" t="s">
        <v>574</v>
      </c>
      <c r="E1274" s="5">
        <v>10</v>
      </c>
      <c r="F1274" s="6" t="s">
        <v>580</v>
      </c>
      <c r="G1274" s="6" t="s">
        <v>576</v>
      </c>
      <c r="H1274" s="6" t="s">
        <v>42</v>
      </c>
      <c r="I1274" s="6" t="s">
        <v>577</v>
      </c>
      <c r="J1274" s="5">
        <v>3</v>
      </c>
      <c r="K1274" s="5">
        <v>0</v>
      </c>
      <c r="L1274" s="5">
        <v>0.17</v>
      </c>
      <c r="M1274" s="5">
        <v>0.28000000000000003</v>
      </c>
      <c r="N1274" s="7">
        <v>43137</v>
      </c>
      <c r="O1274" s="7">
        <v>43137</v>
      </c>
      <c r="P1274" s="7">
        <v>43136</v>
      </c>
      <c r="Q1274" s="7">
        <v>43139</v>
      </c>
      <c r="R1274" s="7">
        <v>43144</v>
      </c>
      <c r="S1274" s="7">
        <v>43136</v>
      </c>
      <c r="T1274" s="6" t="b">
        <v>0</v>
      </c>
      <c r="U1274" s="6" t="b">
        <v>0</v>
      </c>
      <c r="V1274" s="6" t="s">
        <v>0</v>
      </c>
      <c r="W1274" s="6" t="b">
        <v>0</v>
      </c>
      <c r="X1274" s="6"/>
      <c r="Y1274" s="6" t="s">
        <v>0</v>
      </c>
      <c r="Z1274" s="7">
        <v>43126</v>
      </c>
      <c r="AA1274" s="5"/>
    </row>
    <row r="1275" spans="3:27" x14ac:dyDescent="0.2">
      <c r="D1275" s="40" t="s">
        <v>574</v>
      </c>
      <c r="E1275" s="5">
        <v>20</v>
      </c>
      <c r="F1275" s="6" t="s">
        <v>580</v>
      </c>
      <c r="G1275" s="6" t="s">
        <v>576</v>
      </c>
      <c r="H1275" s="6" t="s">
        <v>67</v>
      </c>
      <c r="I1275" s="6" t="s">
        <v>577</v>
      </c>
      <c r="J1275" s="5">
        <v>3</v>
      </c>
      <c r="K1275" s="5">
        <v>0</v>
      </c>
      <c r="L1275" s="5">
        <v>0.25</v>
      </c>
      <c r="M1275" s="5">
        <v>0</v>
      </c>
      <c r="N1275" s="7">
        <v>43138</v>
      </c>
      <c r="O1275" s="7">
        <v>43138</v>
      </c>
      <c r="P1275" s="7">
        <v>43136</v>
      </c>
      <c r="Q1275" s="7">
        <v>43139</v>
      </c>
      <c r="R1275" s="7">
        <v>43144</v>
      </c>
      <c r="S1275" s="7">
        <v>43136</v>
      </c>
      <c r="T1275" s="6" t="b">
        <v>0</v>
      </c>
      <c r="U1275" s="6" t="b">
        <v>0</v>
      </c>
      <c r="V1275" s="6" t="s">
        <v>0</v>
      </c>
      <c r="W1275" s="6" t="b">
        <v>0</v>
      </c>
      <c r="X1275" s="6"/>
      <c r="Y1275" s="6" t="s">
        <v>0</v>
      </c>
      <c r="Z1275" s="7">
        <v>43126</v>
      </c>
      <c r="AA1275" s="5"/>
    </row>
    <row r="1276" spans="3:27" x14ac:dyDescent="0.2">
      <c r="D1276" s="40" t="s">
        <v>574</v>
      </c>
      <c r="E1276" s="5">
        <v>30</v>
      </c>
      <c r="F1276" s="6" t="s">
        <v>580</v>
      </c>
      <c r="G1276" s="6" t="s">
        <v>576</v>
      </c>
      <c r="H1276" s="6" t="s">
        <v>31</v>
      </c>
      <c r="I1276" s="6" t="s">
        <v>577</v>
      </c>
      <c r="J1276" s="5">
        <v>3</v>
      </c>
      <c r="K1276" s="5">
        <v>0</v>
      </c>
      <c r="L1276" s="5">
        <v>0</v>
      </c>
      <c r="M1276" s="5">
        <v>0.45</v>
      </c>
      <c r="N1276" s="7">
        <v>43138</v>
      </c>
      <c r="O1276" s="7">
        <v>43138</v>
      </c>
      <c r="P1276" s="7">
        <v>43137</v>
      </c>
      <c r="Q1276" s="7">
        <v>43139</v>
      </c>
      <c r="R1276" s="7">
        <v>43144</v>
      </c>
      <c r="S1276" s="7">
        <v>43137</v>
      </c>
      <c r="T1276" s="6" t="b">
        <v>0</v>
      </c>
      <c r="U1276" s="6" t="b">
        <v>0</v>
      </c>
      <c r="V1276" s="6" t="s">
        <v>0</v>
      </c>
      <c r="W1276" s="6" t="b">
        <v>0</v>
      </c>
      <c r="X1276" s="6"/>
      <c r="Y1276" s="6" t="s">
        <v>0</v>
      </c>
      <c r="Z1276" s="7">
        <v>43126</v>
      </c>
      <c r="AA1276" s="5"/>
    </row>
    <row r="1277" spans="3:27" x14ac:dyDescent="0.2">
      <c r="D1277" s="40" t="s">
        <v>574</v>
      </c>
      <c r="E1277" s="5">
        <v>40</v>
      </c>
      <c r="F1277" s="6" t="s">
        <v>580</v>
      </c>
      <c r="G1277" s="6" t="s">
        <v>576</v>
      </c>
      <c r="H1277" s="6" t="s">
        <v>32</v>
      </c>
      <c r="I1277" s="6" t="s">
        <v>577</v>
      </c>
      <c r="J1277" s="5">
        <v>3</v>
      </c>
      <c r="K1277" s="5">
        <v>0</v>
      </c>
      <c r="L1277" s="5">
        <v>0.22</v>
      </c>
      <c r="M1277" s="5">
        <v>0.28000000000000003</v>
      </c>
      <c r="N1277" s="7">
        <v>43139</v>
      </c>
      <c r="O1277" s="7">
        <v>43139</v>
      </c>
      <c r="P1277" s="7">
        <v>43137</v>
      </c>
      <c r="Q1277" s="7">
        <v>43139</v>
      </c>
      <c r="R1277" s="7">
        <v>43144</v>
      </c>
      <c r="S1277" s="7">
        <v>43137</v>
      </c>
      <c r="T1277" s="6" t="b">
        <v>0</v>
      </c>
      <c r="U1277" s="6" t="b">
        <v>0</v>
      </c>
      <c r="V1277" s="6" t="s">
        <v>0</v>
      </c>
      <c r="W1277" s="6" t="b">
        <v>0</v>
      </c>
      <c r="X1277" s="6"/>
      <c r="Y1277" s="6" t="s">
        <v>106</v>
      </c>
      <c r="Z1277" s="7">
        <v>43126</v>
      </c>
      <c r="AA1277" s="5">
        <v>6</v>
      </c>
    </row>
    <row r="1278" spans="3:27" collapsed="1" x14ac:dyDescent="0.2">
      <c r="C1278" s="3"/>
    </row>
    <row r="1279" spans="3:27" x14ac:dyDescent="0.2">
      <c r="C1279" s="2" t="s">
        <v>162</v>
      </c>
    </row>
    <row r="1280" spans="3:27" x14ac:dyDescent="0.2">
      <c r="D1280" s="3"/>
    </row>
    <row r="1281" spans="3:27" ht="16.5" customHeight="1" x14ac:dyDescent="0.2">
      <c r="D1281" s="4" t="s">
        <v>14</v>
      </c>
      <c r="E1281" s="4" t="s">
        <v>100</v>
      </c>
      <c r="F1281" s="4" t="s">
        <v>48</v>
      </c>
      <c r="G1281" s="4" t="s">
        <v>22</v>
      </c>
      <c r="H1281" s="4" t="s">
        <v>45</v>
      </c>
      <c r="I1281" s="4" t="s">
        <v>12</v>
      </c>
      <c r="J1281" s="4" t="s">
        <v>24</v>
      </c>
      <c r="K1281" s="4" t="s">
        <v>57</v>
      </c>
      <c r="L1281" s="4" t="s">
        <v>55</v>
      </c>
      <c r="M1281" s="4" t="s">
        <v>54</v>
      </c>
      <c r="N1281" s="4" t="s">
        <v>63</v>
      </c>
      <c r="O1281" s="4" t="s">
        <v>23</v>
      </c>
      <c r="P1281" s="4" t="s">
        <v>17</v>
      </c>
      <c r="Q1281" s="4" t="s">
        <v>19</v>
      </c>
      <c r="R1281" s="4" t="s">
        <v>20</v>
      </c>
      <c r="S1281" s="4" t="s">
        <v>64</v>
      </c>
      <c r="T1281" s="4" t="s">
        <v>58</v>
      </c>
      <c r="U1281" s="4" t="s">
        <v>13</v>
      </c>
      <c r="V1281" s="4" t="s">
        <v>16</v>
      </c>
      <c r="W1281" s="4" t="s">
        <v>56</v>
      </c>
      <c r="X1281" s="4" t="s">
        <v>18</v>
      </c>
      <c r="Y1281" s="4" t="s">
        <v>53</v>
      </c>
      <c r="Z1281" s="4" t="s">
        <v>21</v>
      </c>
      <c r="AA1281" s="4" t="s">
        <v>101</v>
      </c>
    </row>
    <row r="1282" spans="3:27" x14ac:dyDescent="0.2">
      <c r="D1282" s="40" t="s">
        <v>574</v>
      </c>
      <c r="E1282" s="5">
        <v>48</v>
      </c>
      <c r="F1282" s="6" t="s">
        <v>581</v>
      </c>
      <c r="G1282" s="6" t="s">
        <v>576</v>
      </c>
      <c r="H1282" s="6" t="s">
        <v>41</v>
      </c>
      <c r="I1282" s="6" t="s">
        <v>577</v>
      </c>
      <c r="J1282" s="5">
        <v>3</v>
      </c>
      <c r="K1282" s="5">
        <v>0</v>
      </c>
      <c r="L1282" s="5">
        <v>0.17</v>
      </c>
      <c r="M1282" s="5">
        <v>0.85</v>
      </c>
      <c r="N1282" s="7">
        <v>43131</v>
      </c>
      <c r="O1282" s="7">
        <v>43131</v>
      </c>
      <c r="P1282" s="7">
        <v>43131</v>
      </c>
      <c r="Q1282" s="7">
        <v>43139</v>
      </c>
      <c r="R1282" s="7">
        <v>43144</v>
      </c>
      <c r="S1282" s="7">
        <v>43131</v>
      </c>
      <c r="T1282" s="6" t="b">
        <v>0</v>
      </c>
      <c r="U1282" s="6" t="b">
        <v>0</v>
      </c>
      <c r="V1282" s="6" t="s">
        <v>0</v>
      </c>
      <c r="W1282" s="6" t="b">
        <v>1</v>
      </c>
      <c r="X1282" s="6"/>
      <c r="Y1282" s="6" t="s">
        <v>0</v>
      </c>
      <c r="Z1282" s="7">
        <v>43126</v>
      </c>
      <c r="AA1282" s="5"/>
    </row>
    <row r="1283" spans="3:27" x14ac:dyDescent="0.2">
      <c r="D1283" s="40" t="s">
        <v>574</v>
      </c>
      <c r="E1283" s="5">
        <v>50</v>
      </c>
      <c r="F1283" s="6" t="s">
        <v>581</v>
      </c>
      <c r="G1283" s="6" t="s">
        <v>576</v>
      </c>
      <c r="H1283" s="6" t="s">
        <v>104</v>
      </c>
      <c r="I1283" s="6" t="s">
        <v>577</v>
      </c>
      <c r="J1283" s="5">
        <v>3</v>
      </c>
      <c r="K1283" s="5">
        <v>0</v>
      </c>
      <c r="L1283" s="5">
        <v>0.37</v>
      </c>
      <c r="M1283" s="5">
        <v>0.09</v>
      </c>
      <c r="N1283" s="7">
        <v>43136</v>
      </c>
      <c r="O1283" s="7">
        <v>43136</v>
      </c>
      <c r="P1283" s="7">
        <v>43132</v>
      </c>
      <c r="Q1283" s="7">
        <v>43139</v>
      </c>
      <c r="R1283" s="7">
        <v>43144</v>
      </c>
      <c r="S1283" s="7">
        <v>43132</v>
      </c>
      <c r="T1283" s="6" t="b">
        <v>0</v>
      </c>
      <c r="U1283" s="6" t="b">
        <v>0</v>
      </c>
      <c r="V1283" s="6" t="s">
        <v>0</v>
      </c>
      <c r="W1283" s="6" t="b">
        <v>0</v>
      </c>
      <c r="X1283" s="6"/>
      <c r="Y1283" s="6" t="s">
        <v>0</v>
      </c>
      <c r="Z1283" s="7">
        <v>43126</v>
      </c>
      <c r="AA1283" s="5"/>
    </row>
    <row r="1284" spans="3:27" collapsed="1" x14ac:dyDescent="0.2">
      <c r="C1284" s="3"/>
    </row>
    <row r="1285" spans="3:27" x14ac:dyDescent="0.2">
      <c r="C1285" s="2" t="s">
        <v>176</v>
      </c>
    </row>
    <row r="1286" spans="3:27" x14ac:dyDescent="0.2">
      <c r="D1286" s="3"/>
    </row>
    <row r="1287" spans="3:27" ht="16.5" customHeight="1" x14ac:dyDescent="0.2">
      <c r="D1287" s="4" t="s">
        <v>14</v>
      </c>
      <c r="E1287" s="4" t="s">
        <v>100</v>
      </c>
      <c r="F1287" s="4" t="s">
        <v>48</v>
      </c>
      <c r="G1287" s="4" t="s">
        <v>22</v>
      </c>
      <c r="H1287" s="4" t="s">
        <v>45</v>
      </c>
      <c r="I1287" s="4" t="s">
        <v>12</v>
      </c>
      <c r="J1287" s="4" t="s">
        <v>24</v>
      </c>
      <c r="K1287" s="4" t="s">
        <v>57</v>
      </c>
      <c r="L1287" s="4" t="s">
        <v>55</v>
      </c>
      <c r="M1287" s="4" t="s">
        <v>54</v>
      </c>
      <c r="N1287" s="4" t="s">
        <v>63</v>
      </c>
      <c r="O1287" s="4" t="s">
        <v>23</v>
      </c>
      <c r="P1287" s="4" t="s">
        <v>17</v>
      </c>
      <c r="Q1287" s="4" t="s">
        <v>19</v>
      </c>
      <c r="R1287" s="4" t="s">
        <v>20</v>
      </c>
      <c r="S1287" s="4" t="s">
        <v>64</v>
      </c>
      <c r="T1287" s="4" t="s">
        <v>58</v>
      </c>
      <c r="U1287" s="4" t="s">
        <v>13</v>
      </c>
      <c r="V1287" s="4" t="s">
        <v>16</v>
      </c>
      <c r="W1287" s="4" t="s">
        <v>56</v>
      </c>
      <c r="X1287" s="4" t="s">
        <v>18</v>
      </c>
      <c r="Y1287" s="4" t="s">
        <v>53</v>
      </c>
      <c r="Z1287" s="4" t="s">
        <v>21</v>
      </c>
      <c r="AA1287" s="4" t="s">
        <v>101</v>
      </c>
    </row>
    <row r="1288" spans="3:27" x14ac:dyDescent="0.2">
      <c r="D1288" s="40" t="s">
        <v>574</v>
      </c>
      <c r="E1288" s="5">
        <v>70</v>
      </c>
      <c r="F1288" s="6" t="s">
        <v>582</v>
      </c>
      <c r="G1288" s="6" t="s">
        <v>576</v>
      </c>
      <c r="H1288" s="6" t="s">
        <v>67</v>
      </c>
      <c r="I1288" s="6" t="s">
        <v>577</v>
      </c>
      <c r="J1288" s="5">
        <v>3</v>
      </c>
      <c r="K1288" s="5">
        <v>0.5</v>
      </c>
      <c r="L1288" s="5">
        <v>0.21</v>
      </c>
      <c r="M1288" s="5">
        <v>0</v>
      </c>
      <c r="N1288" s="7">
        <v>43131</v>
      </c>
      <c r="O1288" s="7">
        <v>43131</v>
      </c>
      <c r="P1288" s="7">
        <v>43137</v>
      </c>
      <c r="Q1288" s="7">
        <v>43139</v>
      </c>
      <c r="R1288" s="7">
        <v>43144</v>
      </c>
      <c r="S1288" s="7">
        <v>43137</v>
      </c>
      <c r="T1288" s="6" t="b">
        <v>0</v>
      </c>
      <c r="U1288" s="6" t="b">
        <v>0</v>
      </c>
      <c r="V1288" s="6" t="s">
        <v>583</v>
      </c>
      <c r="W1288" s="6" t="b">
        <v>1</v>
      </c>
      <c r="X1288" s="6"/>
      <c r="Y1288" s="6" t="s">
        <v>0</v>
      </c>
      <c r="Z1288" s="7">
        <v>43126</v>
      </c>
      <c r="AA1288" s="5"/>
    </row>
    <row r="1289" spans="3:27" x14ac:dyDescent="0.2">
      <c r="D1289" s="40" t="s">
        <v>574</v>
      </c>
      <c r="E1289" s="5">
        <v>80</v>
      </c>
      <c r="F1289" s="6" t="s">
        <v>582</v>
      </c>
      <c r="G1289" s="6" t="s">
        <v>576</v>
      </c>
      <c r="H1289" s="6" t="s">
        <v>32</v>
      </c>
      <c r="I1289" s="6" t="s">
        <v>577</v>
      </c>
      <c r="J1289" s="5">
        <v>3</v>
      </c>
      <c r="K1289" s="5">
        <v>0</v>
      </c>
      <c r="L1289" s="5">
        <v>0.22</v>
      </c>
      <c r="M1289" s="5">
        <v>0.14000000000000001</v>
      </c>
      <c r="N1289" s="7">
        <v>43131</v>
      </c>
      <c r="O1289" s="7">
        <v>43131</v>
      </c>
      <c r="P1289" s="7">
        <v>43137</v>
      </c>
      <c r="Q1289" s="7">
        <v>43139</v>
      </c>
      <c r="R1289" s="7">
        <v>43144</v>
      </c>
      <c r="S1289" s="7">
        <v>43137</v>
      </c>
      <c r="T1289" s="6" t="b">
        <v>0</v>
      </c>
      <c r="U1289" s="6" t="b">
        <v>0</v>
      </c>
      <c r="V1289" s="6" t="s">
        <v>0</v>
      </c>
      <c r="W1289" s="6" t="b">
        <v>0</v>
      </c>
      <c r="X1289" s="6"/>
      <c r="Y1289" s="6" t="s">
        <v>106</v>
      </c>
      <c r="Z1289" s="7">
        <v>43126</v>
      </c>
      <c r="AA1289" s="5">
        <v>10</v>
      </c>
    </row>
    <row r="1290" spans="3:27" collapsed="1" x14ac:dyDescent="0.2">
      <c r="C1290" s="3"/>
    </row>
    <row r="1291" spans="3:27" x14ac:dyDescent="0.2">
      <c r="C1291" s="2" t="s">
        <v>177</v>
      </c>
    </row>
    <row r="1292" spans="3:27" x14ac:dyDescent="0.2">
      <c r="D1292" s="3"/>
    </row>
    <row r="1293" spans="3:27" ht="16.5" customHeight="1" x14ac:dyDescent="0.2">
      <c r="D1293" s="4" t="s">
        <v>14</v>
      </c>
      <c r="E1293" s="4" t="s">
        <v>100</v>
      </c>
      <c r="F1293" s="4" t="s">
        <v>48</v>
      </c>
      <c r="G1293" s="4" t="s">
        <v>22</v>
      </c>
      <c r="H1293" s="4" t="s">
        <v>45</v>
      </c>
      <c r="I1293" s="4" t="s">
        <v>12</v>
      </c>
      <c r="J1293" s="4" t="s">
        <v>24</v>
      </c>
      <c r="K1293" s="4" t="s">
        <v>57</v>
      </c>
      <c r="L1293" s="4" t="s">
        <v>55</v>
      </c>
      <c r="M1293" s="4" t="s">
        <v>54</v>
      </c>
      <c r="N1293" s="4" t="s">
        <v>63</v>
      </c>
      <c r="O1293" s="4" t="s">
        <v>23</v>
      </c>
      <c r="P1293" s="4" t="s">
        <v>17</v>
      </c>
      <c r="Q1293" s="4" t="s">
        <v>19</v>
      </c>
      <c r="R1293" s="4" t="s">
        <v>20</v>
      </c>
      <c r="S1293" s="4" t="s">
        <v>64</v>
      </c>
      <c r="T1293" s="4" t="s">
        <v>58</v>
      </c>
      <c r="U1293" s="4" t="s">
        <v>13</v>
      </c>
      <c r="V1293" s="4" t="s">
        <v>16</v>
      </c>
      <c r="W1293" s="4" t="s">
        <v>56</v>
      </c>
      <c r="X1293" s="4" t="s">
        <v>18</v>
      </c>
      <c r="Y1293" s="4" t="s">
        <v>53</v>
      </c>
      <c r="Z1293" s="4" t="s">
        <v>21</v>
      </c>
      <c r="AA1293" s="4" t="s">
        <v>101</v>
      </c>
    </row>
    <row r="1294" spans="3:27" x14ac:dyDescent="0.2">
      <c r="D1294" s="40" t="s">
        <v>574</v>
      </c>
      <c r="E1294" s="5">
        <v>10</v>
      </c>
      <c r="F1294" s="6" t="s">
        <v>584</v>
      </c>
      <c r="G1294" s="6" t="s">
        <v>576</v>
      </c>
      <c r="H1294" s="6" t="s">
        <v>42</v>
      </c>
      <c r="I1294" s="6" t="s">
        <v>577</v>
      </c>
      <c r="J1294" s="5">
        <v>3</v>
      </c>
      <c r="K1294" s="5">
        <v>0</v>
      </c>
      <c r="L1294" s="5">
        <v>0.17</v>
      </c>
      <c r="M1294" s="5">
        <v>0.06</v>
      </c>
      <c r="N1294" s="7">
        <v>43132</v>
      </c>
      <c r="O1294" s="7">
        <v>43132</v>
      </c>
      <c r="P1294" s="7">
        <v>43136</v>
      </c>
      <c r="Q1294" s="7">
        <v>43139</v>
      </c>
      <c r="R1294" s="7">
        <v>43144</v>
      </c>
      <c r="S1294" s="7">
        <v>43136</v>
      </c>
      <c r="T1294" s="6" t="b">
        <v>0</v>
      </c>
      <c r="U1294" s="6" t="b">
        <v>0</v>
      </c>
      <c r="V1294" s="6" t="s">
        <v>0</v>
      </c>
      <c r="W1294" s="6" t="b">
        <v>0</v>
      </c>
      <c r="X1294" s="6"/>
      <c r="Y1294" s="6" t="s">
        <v>0</v>
      </c>
      <c r="Z1294" s="7">
        <v>43126</v>
      </c>
      <c r="AA1294" s="5"/>
    </row>
    <row r="1295" spans="3:27" x14ac:dyDescent="0.2">
      <c r="D1295" s="40" t="s">
        <v>574</v>
      </c>
      <c r="E1295" s="5">
        <v>20</v>
      </c>
      <c r="F1295" s="6" t="s">
        <v>584</v>
      </c>
      <c r="G1295" s="6" t="s">
        <v>576</v>
      </c>
      <c r="H1295" s="6" t="s">
        <v>67</v>
      </c>
      <c r="I1295" s="6" t="s">
        <v>577</v>
      </c>
      <c r="J1295" s="5">
        <v>3</v>
      </c>
      <c r="K1295" s="5">
        <v>0</v>
      </c>
      <c r="L1295" s="5">
        <v>0.25</v>
      </c>
      <c r="M1295" s="5">
        <v>0</v>
      </c>
      <c r="N1295" s="7">
        <v>43136</v>
      </c>
      <c r="O1295" s="7">
        <v>43136</v>
      </c>
      <c r="P1295" s="7">
        <v>43136</v>
      </c>
      <c r="Q1295" s="7">
        <v>43139</v>
      </c>
      <c r="R1295" s="7">
        <v>43144</v>
      </c>
      <c r="S1295" s="7">
        <v>43136</v>
      </c>
      <c r="T1295" s="6" t="b">
        <v>0</v>
      </c>
      <c r="U1295" s="6" t="b">
        <v>0</v>
      </c>
      <c r="V1295" s="6" t="s">
        <v>0</v>
      </c>
      <c r="W1295" s="6" t="b">
        <v>0</v>
      </c>
      <c r="X1295" s="6"/>
      <c r="Y1295" s="6" t="s">
        <v>0</v>
      </c>
      <c r="Z1295" s="7">
        <v>43126</v>
      </c>
      <c r="AA1295" s="5"/>
    </row>
    <row r="1296" spans="3:27" x14ac:dyDescent="0.2">
      <c r="D1296" s="40" t="s">
        <v>574</v>
      </c>
      <c r="E1296" s="5">
        <v>30</v>
      </c>
      <c r="F1296" s="6" t="s">
        <v>584</v>
      </c>
      <c r="G1296" s="6" t="s">
        <v>576</v>
      </c>
      <c r="H1296" s="6" t="s">
        <v>31</v>
      </c>
      <c r="I1296" s="6" t="s">
        <v>577</v>
      </c>
      <c r="J1296" s="5">
        <v>3</v>
      </c>
      <c r="K1296" s="5">
        <v>0</v>
      </c>
      <c r="L1296" s="5">
        <v>0</v>
      </c>
      <c r="M1296" s="5">
        <v>0.55000000000000004</v>
      </c>
      <c r="N1296" s="7">
        <v>43136</v>
      </c>
      <c r="O1296" s="7">
        <v>43136</v>
      </c>
      <c r="P1296" s="7">
        <v>43137</v>
      </c>
      <c r="Q1296" s="7">
        <v>43139</v>
      </c>
      <c r="R1296" s="7">
        <v>43144</v>
      </c>
      <c r="S1296" s="7">
        <v>43137</v>
      </c>
      <c r="T1296" s="6" t="b">
        <v>0</v>
      </c>
      <c r="U1296" s="6" t="b">
        <v>0</v>
      </c>
      <c r="V1296" s="6" t="s">
        <v>0</v>
      </c>
      <c r="W1296" s="6" t="b">
        <v>0</v>
      </c>
      <c r="X1296" s="6"/>
      <c r="Y1296" s="6" t="s">
        <v>0</v>
      </c>
      <c r="Z1296" s="7">
        <v>43126</v>
      </c>
      <c r="AA1296" s="5"/>
    </row>
    <row r="1297" spans="2:27" x14ac:dyDescent="0.2">
      <c r="D1297" s="40" t="s">
        <v>574</v>
      </c>
      <c r="E1297" s="5">
        <v>40</v>
      </c>
      <c r="F1297" s="6" t="s">
        <v>584</v>
      </c>
      <c r="G1297" s="6" t="s">
        <v>576</v>
      </c>
      <c r="H1297" s="6" t="s">
        <v>32</v>
      </c>
      <c r="I1297" s="6" t="s">
        <v>577</v>
      </c>
      <c r="J1297" s="5">
        <v>3</v>
      </c>
      <c r="K1297" s="5">
        <v>0</v>
      </c>
      <c r="L1297" s="5">
        <v>0.22</v>
      </c>
      <c r="M1297" s="5">
        <v>0.28000000000000003</v>
      </c>
      <c r="N1297" s="7">
        <v>43137</v>
      </c>
      <c r="O1297" s="7">
        <v>43137</v>
      </c>
      <c r="P1297" s="7">
        <v>43137</v>
      </c>
      <c r="Q1297" s="7">
        <v>43139</v>
      </c>
      <c r="R1297" s="7">
        <v>43144</v>
      </c>
      <c r="S1297" s="7">
        <v>43137</v>
      </c>
      <c r="T1297" s="6" t="b">
        <v>0</v>
      </c>
      <c r="U1297" s="6" t="b">
        <v>0</v>
      </c>
      <c r="V1297" s="6" t="s">
        <v>0</v>
      </c>
      <c r="W1297" s="6" t="b">
        <v>0</v>
      </c>
      <c r="X1297" s="6"/>
      <c r="Y1297" s="6" t="s">
        <v>106</v>
      </c>
      <c r="Z1297" s="7">
        <v>43126</v>
      </c>
      <c r="AA1297" s="5">
        <v>12</v>
      </c>
    </row>
    <row r="1298" spans="2:27" collapsed="1" x14ac:dyDescent="0.2">
      <c r="C1298" s="3"/>
    </row>
    <row r="1299" spans="2:27" x14ac:dyDescent="0.2">
      <c r="C1299" s="2" t="s">
        <v>585</v>
      </c>
    </row>
    <row r="1300" spans="2:27" x14ac:dyDescent="0.2">
      <c r="D1300" s="3"/>
    </row>
    <row r="1301" spans="2:27" ht="16.5" customHeight="1" x14ac:dyDescent="0.2">
      <c r="D1301" s="4" t="s">
        <v>14</v>
      </c>
      <c r="E1301" s="4" t="s">
        <v>100</v>
      </c>
      <c r="F1301" s="4" t="s">
        <v>48</v>
      </c>
      <c r="G1301" s="4" t="s">
        <v>22</v>
      </c>
      <c r="H1301" s="4" t="s">
        <v>45</v>
      </c>
      <c r="I1301" s="4" t="s">
        <v>12</v>
      </c>
      <c r="J1301" s="4" t="s">
        <v>24</v>
      </c>
      <c r="K1301" s="4" t="s">
        <v>57</v>
      </c>
      <c r="L1301" s="4" t="s">
        <v>55</v>
      </c>
      <c r="M1301" s="4" t="s">
        <v>54</v>
      </c>
      <c r="N1301" s="4" t="s">
        <v>63</v>
      </c>
      <c r="O1301" s="4" t="s">
        <v>23</v>
      </c>
      <c r="P1301" s="4" t="s">
        <v>17</v>
      </c>
      <c r="Q1301" s="4" t="s">
        <v>19</v>
      </c>
      <c r="R1301" s="4" t="s">
        <v>20</v>
      </c>
      <c r="S1301" s="4" t="s">
        <v>64</v>
      </c>
      <c r="T1301" s="4" t="s">
        <v>58</v>
      </c>
      <c r="U1301" s="4" t="s">
        <v>13</v>
      </c>
      <c r="V1301" s="4" t="s">
        <v>16</v>
      </c>
      <c r="W1301" s="4" t="s">
        <v>56</v>
      </c>
      <c r="X1301" s="4" t="s">
        <v>18</v>
      </c>
      <c r="Y1301" s="4" t="s">
        <v>53</v>
      </c>
      <c r="Z1301" s="4" t="s">
        <v>21</v>
      </c>
      <c r="AA1301" s="4" t="s">
        <v>101</v>
      </c>
    </row>
    <row r="1302" spans="2:27" x14ac:dyDescent="0.2">
      <c r="D1302" s="40" t="s">
        <v>574</v>
      </c>
      <c r="E1302" s="5">
        <v>60</v>
      </c>
      <c r="F1302" s="6" t="s">
        <v>586</v>
      </c>
      <c r="G1302" s="6" t="s">
        <v>576</v>
      </c>
      <c r="H1302" s="6" t="s">
        <v>104</v>
      </c>
      <c r="I1302" s="6" t="s">
        <v>577</v>
      </c>
      <c r="J1302" s="5">
        <v>3</v>
      </c>
      <c r="K1302" s="5">
        <v>0</v>
      </c>
      <c r="L1302" s="5">
        <v>0.38</v>
      </c>
      <c r="M1302" s="5">
        <v>0.11</v>
      </c>
      <c r="N1302" s="7">
        <v>43131</v>
      </c>
      <c r="O1302" s="7">
        <v>43131</v>
      </c>
      <c r="P1302" s="7">
        <v>43132</v>
      </c>
      <c r="Q1302" s="7">
        <v>43139</v>
      </c>
      <c r="R1302" s="7">
        <v>43144</v>
      </c>
      <c r="S1302" s="7">
        <v>43132</v>
      </c>
      <c r="T1302" s="6" t="b">
        <v>0</v>
      </c>
      <c r="U1302" s="6" t="b">
        <v>0</v>
      </c>
      <c r="V1302" s="6" t="s">
        <v>0</v>
      </c>
      <c r="W1302" s="6" t="b">
        <v>1</v>
      </c>
      <c r="X1302" s="6"/>
      <c r="Y1302" s="6" t="s">
        <v>0</v>
      </c>
      <c r="Z1302" s="7">
        <v>43126</v>
      </c>
      <c r="AA1302" s="5"/>
    </row>
    <row r="1303" spans="2:27" collapsed="1" x14ac:dyDescent="0.2"/>
    <row r="1304" spans="2:27" collapsed="1" x14ac:dyDescent="0.2">
      <c r="B1304" s="3"/>
    </row>
    <row r="1305" spans="2:27" x14ac:dyDescent="0.2">
      <c r="B1305" s="2" t="s">
        <v>587</v>
      </c>
    </row>
    <row r="1306" spans="2:27" x14ac:dyDescent="0.2">
      <c r="C1306" s="3"/>
    </row>
    <row r="1307" spans="2:27" x14ac:dyDescent="0.2">
      <c r="C1307" s="2" t="s">
        <v>5</v>
      </c>
    </row>
    <row r="1308" spans="2:27" x14ac:dyDescent="0.2">
      <c r="D1308" s="3"/>
    </row>
    <row r="1309" spans="2:27" ht="16.5" customHeight="1" x14ac:dyDescent="0.2">
      <c r="D1309" s="4" t="s">
        <v>14</v>
      </c>
      <c r="E1309" s="4" t="s">
        <v>100</v>
      </c>
      <c r="F1309" s="4" t="s">
        <v>48</v>
      </c>
      <c r="G1309" s="4" t="s">
        <v>22</v>
      </c>
      <c r="H1309" s="4" t="s">
        <v>45</v>
      </c>
      <c r="I1309" s="4" t="s">
        <v>12</v>
      </c>
      <c r="J1309" s="4" t="s">
        <v>24</v>
      </c>
      <c r="K1309" s="4" t="s">
        <v>57</v>
      </c>
      <c r="L1309" s="4" t="s">
        <v>55</v>
      </c>
      <c r="M1309" s="4" t="s">
        <v>54</v>
      </c>
      <c r="N1309" s="4" t="s">
        <v>63</v>
      </c>
      <c r="O1309" s="4" t="s">
        <v>23</v>
      </c>
      <c r="P1309" s="4" t="s">
        <v>17</v>
      </c>
      <c r="Q1309" s="4" t="s">
        <v>19</v>
      </c>
      <c r="R1309" s="4" t="s">
        <v>20</v>
      </c>
      <c r="S1309" s="4" t="s">
        <v>64</v>
      </c>
      <c r="T1309" s="4" t="s">
        <v>58</v>
      </c>
      <c r="U1309" s="4" t="s">
        <v>13</v>
      </c>
      <c r="V1309" s="4" t="s">
        <v>16</v>
      </c>
      <c r="W1309" s="4" t="s">
        <v>56</v>
      </c>
      <c r="X1309" s="4" t="s">
        <v>18</v>
      </c>
      <c r="Y1309" s="4" t="s">
        <v>53</v>
      </c>
      <c r="Z1309" s="4" t="s">
        <v>21</v>
      </c>
      <c r="AA1309" s="4" t="s">
        <v>101</v>
      </c>
    </row>
    <row r="1310" spans="2:27" x14ac:dyDescent="0.2">
      <c r="D1310" s="40" t="s">
        <v>588</v>
      </c>
      <c r="E1310" s="32">
        <v>110</v>
      </c>
      <c r="F1310" s="33" t="s">
        <v>589</v>
      </c>
      <c r="G1310" s="33" t="s">
        <v>590</v>
      </c>
      <c r="H1310" s="33" t="s">
        <v>40</v>
      </c>
      <c r="I1310" s="33" t="s">
        <v>0</v>
      </c>
      <c r="J1310" s="32">
        <v>25</v>
      </c>
      <c r="K1310" s="32">
        <v>3</v>
      </c>
      <c r="L1310" s="32">
        <v>0.19</v>
      </c>
      <c r="M1310" s="32">
        <v>7.33</v>
      </c>
      <c r="N1310" s="34">
        <v>43131</v>
      </c>
      <c r="O1310" s="34">
        <v>43131</v>
      </c>
      <c r="P1310" s="34">
        <v>43143</v>
      </c>
      <c r="Q1310" s="34">
        <v>43118</v>
      </c>
      <c r="R1310" s="34">
        <v>43132</v>
      </c>
      <c r="S1310" s="34">
        <v>43143</v>
      </c>
      <c r="T1310" s="33" t="b">
        <v>0</v>
      </c>
      <c r="U1310" s="33" t="b">
        <v>0</v>
      </c>
      <c r="V1310" s="33" t="s">
        <v>0</v>
      </c>
      <c r="W1310" s="33" t="b">
        <v>1</v>
      </c>
      <c r="X1310" s="33"/>
      <c r="Y1310" s="33" t="s">
        <v>0</v>
      </c>
      <c r="Z1310" s="34">
        <v>43122</v>
      </c>
      <c r="AA1310" s="32"/>
    </row>
    <row r="1311" spans="2:27" x14ac:dyDescent="0.2">
      <c r="D1311" s="40" t="s">
        <v>588</v>
      </c>
      <c r="E1311" s="32">
        <v>120</v>
      </c>
      <c r="F1311" s="33" t="s">
        <v>589</v>
      </c>
      <c r="G1311" s="33" t="s">
        <v>590</v>
      </c>
      <c r="H1311" s="33" t="s">
        <v>67</v>
      </c>
      <c r="I1311" s="33" t="s">
        <v>0</v>
      </c>
      <c r="J1311" s="32">
        <v>25</v>
      </c>
      <c r="K1311" s="32">
        <v>0</v>
      </c>
      <c r="L1311" s="32">
        <v>0.25</v>
      </c>
      <c r="M1311" s="32">
        <v>0</v>
      </c>
      <c r="N1311" s="34">
        <v>43132</v>
      </c>
      <c r="O1311" s="34">
        <v>43132</v>
      </c>
      <c r="P1311" s="34">
        <v>43144</v>
      </c>
      <c r="Q1311" s="34">
        <v>43118</v>
      </c>
      <c r="R1311" s="34">
        <v>43132</v>
      </c>
      <c r="S1311" s="34">
        <v>43144</v>
      </c>
      <c r="T1311" s="33" t="b">
        <v>0</v>
      </c>
      <c r="U1311" s="33" t="b">
        <v>0</v>
      </c>
      <c r="V1311" s="33" t="s">
        <v>0</v>
      </c>
      <c r="W1311" s="33" t="b">
        <v>0</v>
      </c>
      <c r="X1311" s="33"/>
      <c r="Y1311" s="33" t="s">
        <v>0</v>
      </c>
      <c r="Z1311" s="34">
        <v>43122</v>
      </c>
      <c r="AA1311" s="32"/>
    </row>
    <row r="1312" spans="2:27" x14ac:dyDescent="0.2">
      <c r="D1312" s="40" t="s">
        <v>591</v>
      </c>
      <c r="E1312" s="32">
        <v>130</v>
      </c>
      <c r="F1312" s="33" t="s">
        <v>589</v>
      </c>
      <c r="G1312" s="33" t="s">
        <v>592</v>
      </c>
      <c r="H1312" s="33" t="s">
        <v>65</v>
      </c>
      <c r="I1312" s="33" t="s">
        <v>87</v>
      </c>
      <c r="J1312" s="32">
        <v>25</v>
      </c>
      <c r="K1312" s="32">
        <v>0</v>
      </c>
      <c r="L1312" s="32">
        <v>0.08</v>
      </c>
      <c r="M1312" s="32">
        <v>0</v>
      </c>
      <c r="N1312" s="34">
        <v>43137</v>
      </c>
      <c r="O1312" s="34">
        <v>43137</v>
      </c>
      <c r="P1312" s="34">
        <v>43118</v>
      </c>
      <c r="Q1312" s="34">
        <v>43122</v>
      </c>
      <c r="R1312" s="34">
        <v>43137</v>
      </c>
      <c r="S1312" s="34">
        <v>43118</v>
      </c>
      <c r="T1312" s="33" t="b">
        <v>1</v>
      </c>
      <c r="U1312" s="33" t="b">
        <v>0</v>
      </c>
      <c r="V1312" s="33" t="s">
        <v>0</v>
      </c>
      <c r="W1312" s="33" t="b">
        <v>1</v>
      </c>
      <c r="X1312" s="33"/>
      <c r="Y1312" s="33" t="s">
        <v>0</v>
      </c>
      <c r="Z1312" s="34">
        <v>43082</v>
      </c>
      <c r="AA1312" s="32"/>
    </row>
    <row r="1313" spans="1:27" collapsed="1" x14ac:dyDescent="0.2"/>
    <row r="1314" spans="1:27" collapsed="1" x14ac:dyDescent="0.2">
      <c r="B1314" s="3"/>
    </row>
    <row r="1315" spans="1:27" x14ac:dyDescent="0.2">
      <c r="B1315" s="2" t="s">
        <v>593</v>
      </c>
    </row>
    <row r="1316" spans="1:27" x14ac:dyDescent="0.2">
      <c r="C1316" s="3"/>
    </row>
    <row r="1317" spans="1:27" x14ac:dyDescent="0.2">
      <c r="C1317" s="2" t="s">
        <v>4</v>
      </c>
    </row>
    <row r="1318" spans="1:27" x14ac:dyDescent="0.2">
      <c r="D1318" s="3"/>
    </row>
    <row r="1319" spans="1:27" ht="16.5" customHeight="1" x14ac:dyDescent="0.2">
      <c r="D1319" s="4" t="s">
        <v>14</v>
      </c>
      <c r="E1319" s="4" t="s">
        <v>100</v>
      </c>
      <c r="F1319" s="4" t="s">
        <v>48</v>
      </c>
      <c r="G1319" s="4" t="s">
        <v>22</v>
      </c>
      <c r="H1319" s="4" t="s">
        <v>45</v>
      </c>
      <c r="I1319" s="4" t="s">
        <v>12</v>
      </c>
      <c r="J1319" s="4" t="s">
        <v>24</v>
      </c>
      <c r="K1319" s="4" t="s">
        <v>57</v>
      </c>
      <c r="L1319" s="4" t="s">
        <v>55</v>
      </c>
      <c r="M1319" s="4" t="s">
        <v>54</v>
      </c>
      <c r="N1319" s="4" t="s">
        <v>63</v>
      </c>
      <c r="O1319" s="4" t="s">
        <v>23</v>
      </c>
      <c r="P1319" s="4" t="s">
        <v>17</v>
      </c>
      <c r="Q1319" s="4" t="s">
        <v>19</v>
      </c>
      <c r="R1319" s="4" t="s">
        <v>20</v>
      </c>
      <c r="S1319" s="4" t="s">
        <v>64</v>
      </c>
      <c r="T1319" s="4" t="s">
        <v>58</v>
      </c>
      <c r="U1319" s="4" t="s">
        <v>13</v>
      </c>
      <c r="V1319" s="4" t="s">
        <v>16</v>
      </c>
      <c r="W1319" s="4" t="s">
        <v>56</v>
      </c>
      <c r="X1319" s="4" t="s">
        <v>18</v>
      </c>
      <c r="Y1319" s="4" t="s">
        <v>53</v>
      </c>
      <c r="Z1319" s="4" t="s">
        <v>21</v>
      </c>
      <c r="AA1319" s="4" t="s">
        <v>101</v>
      </c>
    </row>
    <row r="1320" spans="1:27" x14ac:dyDescent="0.2">
      <c r="D1320" s="40" t="s">
        <v>594</v>
      </c>
      <c r="E1320" s="32">
        <v>60</v>
      </c>
      <c r="F1320" s="33" t="s">
        <v>595</v>
      </c>
      <c r="G1320" s="33" t="s">
        <v>596</v>
      </c>
      <c r="H1320" s="33" t="s">
        <v>67</v>
      </c>
      <c r="I1320" s="33" t="s">
        <v>87</v>
      </c>
      <c r="J1320" s="32">
        <v>25</v>
      </c>
      <c r="K1320" s="32">
        <v>0</v>
      </c>
      <c r="L1320" s="32">
        <v>0.25</v>
      </c>
      <c r="M1320" s="32">
        <v>0</v>
      </c>
      <c r="N1320" s="34">
        <v>43131</v>
      </c>
      <c r="O1320" s="34">
        <v>43131</v>
      </c>
      <c r="P1320" s="34">
        <v>43118</v>
      </c>
      <c r="Q1320" s="34">
        <v>43122</v>
      </c>
      <c r="R1320" s="34">
        <v>43131</v>
      </c>
      <c r="S1320" s="34">
        <v>43118</v>
      </c>
      <c r="T1320" s="33" t="b">
        <v>1</v>
      </c>
      <c r="U1320" s="33" t="b">
        <v>0</v>
      </c>
      <c r="V1320" s="33" t="s">
        <v>0</v>
      </c>
      <c r="W1320" s="33" t="b">
        <v>1</v>
      </c>
      <c r="X1320" s="33"/>
      <c r="Y1320" s="33" t="s">
        <v>0</v>
      </c>
      <c r="Z1320" s="34">
        <v>43082</v>
      </c>
      <c r="AA1320" s="32"/>
    </row>
    <row r="1321" spans="1:27" x14ac:dyDescent="0.2">
      <c r="D1321" s="40" t="s">
        <v>594</v>
      </c>
      <c r="E1321" s="32">
        <v>70</v>
      </c>
      <c r="F1321" s="33" t="s">
        <v>595</v>
      </c>
      <c r="G1321" s="33" t="s">
        <v>596</v>
      </c>
      <c r="H1321" s="33" t="s">
        <v>65</v>
      </c>
      <c r="I1321" s="33" t="s">
        <v>87</v>
      </c>
      <c r="J1321" s="32">
        <v>25</v>
      </c>
      <c r="K1321" s="32">
        <v>0</v>
      </c>
      <c r="L1321" s="32">
        <v>0.08</v>
      </c>
      <c r="M1321" s="32">
        <v>0</v>
      </c>
      <c r="N1321" s="34">
        <v>43131</v>
      </c>
      <c r="O1321" s="34">
        <v>43131</v>
      </c>
      <c r="P1321" s="34">
        <v>43118</v>
      </c>
      <c r="Q1321" s="34">
        <v>43122</v>
      </c>
      <c r="R1321" s="34">
        <v>43131</v>
      </c>
      <c r="S1321" s="34">
        <v>43118</v>
      </c>
      <c r="T1321" s="33" t="b">
        <v>1</v>
      </c>
      <c r="U1321" s="33" t="b">
        <v>0</v>
      </c>
      <c r="V1321" s="33" t="s">
        <v>0</v>
      </c>
      <c r="W1321" s="33" t="b">
        <v>0</v>
      </c>
      <c r="X1321" s="33"/>
      <c r="Y1321" s="33" t="s">
        <v>0</v>
      </c>
      <c r="Z1321" s="34">
        <v>43082</v>
      </c>
      <c r="AA1321" s="32"/>
    </row>
    <row r="1322" spans="1:27" collapsed="1" x14ac:dyDescent="0.2"/>
    <row r="1323" spans="1:27" collapsed="1" x14ac:dyDescent="0.2"/>
    <row r="1324" spans="1:27" collapsed="1" x14ac:dyDescent="0.2">
      <c r="A1324" s="3"/>
    </row>
    <row r="1325" spans="1:27" x14ac:dyDescent="0.2">
      <c r="A1325" s="2" t="s">
        <v>597</v>
      </c>
    </row>
    <row r="1326" spans="1:27" x14ac:dyDescent="0.2">
      <c r="B1326" s="3"/>
    </row>
    <row r="1327" spans="1:27" x14ac:dyDescent="0.2">
      <c r="B1327" s="2" t="s">
        <v>598</v>
      </c>
    </row>
    <row r="1328" spans="1:27" x14ac:dyDescent="0.2">
      <c r="C1328" s="3"/>
    </row>
    <row r="1329" spans="2:27" x14ac:dyDescent="0.2">
      <c r="C1329" s="2" t="s">
        <v>6</v>
      </c>
    </row>
    <row r="1330" spans="2:27" x14ac:dyDescent="0.2">
      <c r="D1330" s="3"/>
    </row>
    <row r="1331" spans="2:27" ht="16.5" customHeight="1" x14ac:dyDescent="0.2">
      <c r="D1331" s="4" t="s">
        <v>14</v>
      </c>
      <c r="E1331" s="4" t="s">
        <v>100</v>
      </c>
      <c r="F1331" s="4" t="s">
        <v>48</v>
      </c>
      <c r="G1331" s="4" t="s">
        <v>22</v>
      </c>
      <c r="H1331" s="4" t="s">
        <v>45</v>
      </c>
      <c r="I1331" s="4" t="s">
        <v>12</v>
      </c>
      <c r="J1331" s="4" t="s">
        <v>24</v>
      </c>
      <c r="K1331" s="4" t="s">
        <v>57</v>
      </c>
      <c r="L1331" s="4" t="s">
        <v>55</v>
      </c>
      <c r="M1331" s="4" t="s">
        <v>54</v>
      </c>
      <c r="N1331" s="4" t="s">
        <v>63</v>
      </c>
      <c r="O1331" s="4" t="s">
        <v>23</v>
      </c>
      <c r="P1331" s="4" t="s">
        <v>17</v>
      </c>
      <c r="Q1331" s="4" t="s">
        <v>19</v>
      </c>
      <c r="R1331" s="4" t="s">
        <v>20</v>
      </c>
      <c r="S1331" s="4" t="s">
        <v>64</v>
      </c>
      <c r="T1331" s="4" t="s">
        <v>58</v>
      </c>
      <c r="U1331" s="4" t="s">
        <v>13</v>
      </c>
      <c r="V1331" s="4" t="s">
        <v>16</v>
      </c>
      <c r="W1331" s="4" t="s">
        <v>56</v>
      </c>
      <c r="X1331" s="4" t="s">
        <v>18</v>
      </c>
      <c r="Y1331" s="4" t="s">
        <v>53</v>
      </c>
      <c r="Z1331" s="4" t="s">
        <v>21</v>
      </c>
      <c r="AA1331" s="4" t="s">
        <v>101</v>
      </c>
    </row>
    <row r="1332" spans="2:27" x14ac:dyDescent="0.2">
      <c r="D1332" s="40" t="s">
        <v>599</v>
      </c>
      <c r="E1332" s="32">
        <v>50</v>
      </c>
      <c r="F1332" s="33" t="s">
        <v>600</v>
      </c>
      <c r="G1332" s="33" t="s">
        <v>601</v>
      </c>
      <c r="H1332" s="33" t="s">
        <v>43</v>
      </c>
      <c r="I1332" s="33" t="s">
        <v>125</v>
      </c>
      <c r="J1332" s="32">
        <v>150</v>
      </c>
      <c r="K1332" s="32">
        <v>0</v>
      </c>
      <c r="L1332" s="32">
        <v>0.1</v>
      </c>
      <c r="M1332" s="32">
        <v>0.33</v>
      </c>
      <c r="N1332" s="34">
        <v>43131</v>
      </c>
      <c r="O1332" s="34">
        <v>43131</v>
      </c>
      <c r="P1332" s="34">
        <v>43124</v>
      </c>
      <c r="Q1332" s="34">
        <v>43130</v>
      </c>
      <c r="R1332" s="34">
        <v>43136</v>
      </c>
      <c r="S1332" s="34">
        <v>43124</v>
      </c>
      <c r="T1332" s="33" t="b">
        <v>0</v>
      </c>
      <c r="U1332" s="33" t="b">
        <v>0</v>
      </c>
      <c r="V1332" s="33" t="s">
        <v>0</v>
      </c>
      <c r="W1332" s="33" t="b">
        <v>1</v>
      </c>
      <c r="X1332" s="33"/>
      <c r="Y1332" s="33" t="s">
        <v>0</v>
      </c>
      <c r="Z1332" s="34">
        <v>43056</v>
      </c>
      <c r="AA1332" s="32"/>
    </row>
    <row r="1333" spans="2:27" x14ac:dyDescent="0.2">
      <c r="D1333" s="40" t="s">
        <v>599</v>
      </c>
      <c r="E1333" s="32">
        <v>60</v>
      </c>
      <c r="F1333" s="33" t="s">
        <v>600</v>
      </c>
      <c r="G1333" s="33" t="s">
        <v>601</v>
      </c>
      <c r="H1333" s="33" t="s">
        <v>40</v>
      </c>
      <c r="I1333" s="33" t="s">
        <v>125</v>
      </c>
      <c r="J1333" s="32">
        <v>150</v>
      </c>
      <c r="K1333" s="32">
        <v>0</v>
      </c>
      <c r="L1333" s="32">
        <v>0.22</v>
      </c>
      <c r="M1333" s="32">
        <v>0.63</v>
      </c>
      <c r="N1333" s="34">
        <v>43132</v>
      </c>
      <c r="O1333" s="34">
        <v>43132</v>
      </c>
      <c r="P1333" s="34">
        <v>43125</v>
      </c>
      <c r="Q1333" s="34">
        <v>43130</v>
      </c>
      <c r="R1333" s="34">
        <v>43136</v>
      </c>
      <c r="S1333" s="34">
        <v>43125</v>
      </c>
      <c r="T1333" s="33" t="b">
        <v>0</v>
      </c>
      <c r="U1333" s="33" t="b">
        <v>0</v>
      </c>
      <c r="V1333" s="33" t="s">
        <v>0</v>
      </c>
      <c r="W1333" s="33" t="b">
        <v>0</v>
      </c>
      <c r="X1333" s="33"/>
      <c r="Y1333" s="33" t="s">
        <v>0</v>
      </c>
      <c r="Z1333" s="34">
        <v>43056</v>
      </c>
      <c r="AA1333" s="32"/>
    </row>
    <row r="1334" spans="2:27" x14ac:dyDescent="0.2">
      <c r="D1334" s="40" t="s">
        <v>599</v>
      </c>
      <c r="E1334" s="32">
        <v>70</v>
      </c>
      <c r="F1334" s="33" t="s">
        <v>600</v>
      </c>
      <c r="G1334" s="33" t="s">
        <v>601</v>
      </c>
      <c r="H1334" s="33" t="s">
        <v>38</v>
      </c>
      <c r="I1334" s="33" t="s">
        <v>125</v>
      </c>
      <c r="J1334" s="32">
        <v>150</v>
      </c>
      <c r="K1334" s="32">
        <v>0</v>
      </c>
      <c r="L1334" s="32">
        <v>0.25</v>
      </c>
      <c r="M1334" s="32">
        <v>0</v>
      </c>
      <c r="N1334" s="34">
        <v>43136</v>
      </c>
      <c r="O1334" s="34">
        <v>43136</v>
      </c>
      <c r="P1334" s="34">
        <v>43129</v>
      </c>
      <c r="Q1334" s="34">
        <v>43130</v>
      </c>
      <c r="R1334" s="34">
        <v>43136</v>
      </c>
      <c r="S1334" s="34">
        <v>43129</v>
      </c>
      <c r="T1334" s="33" t="b">
        <v>0</v>
      </c>
      <c r="U1334" s="33" t="b">
        <v>0</v>
      </c>
      <c r="V1334" s="33" t="s">
        <v>0</v>
      </c>
      <c r="W1334" s="33" t="b">
        <v>0</v>
      </c>
      <c r="X1334" s="33"/>
      <c r="Y1334" s="33" t="s">
        <v>0</v>
      </c>
      <c r="Z1334" s="34">
        <v>43056</v>
      </c>
      <c r="AA1334" s="32"/>
    </row>
    <row r="1335" spans="2:27" x14ac:dyDescent="0.2">
      <c r="D1335" s="40" t="s">
        <v>599</v>
      </c>
      <c r="E1335" s="32">
        <v>80</v>
      </c>
      <c r="F1335" s="33" t="s">
        <v>600</v>
      </c>
      <c r="G1335" s="33" t="s">
        <v>601</v>
      </c>
      <c r="H1335" s="33" t="s">
        <v>28</v>
      </c>
      <c r="I1335" s="33" t="s">
        <v>125</v>
      </c>
      <c r="J1335" s="32">
        <v>150</v>
      </c>
      <c r="K1335" s="32">
        <v>0</v>
      </c>
      <c r="L1335" s="32">
        <v>8</v>
      </c>
      <c r="M1335" s="32">
        <v>0</v>
      </c>
      <c r="N1335" s="34">
        <v>43136</v>
      </c>
      <c r="O1335" s="34">
        <v>43136</v>
      </c>
      <c r="P1335" s="34">
        <v>43129</v>
      </c>
      <c r="Q1335" s="34">
        <v>43130</v>
      </c>
      <c r="R1335" s="34">
        <v>43136</v>
      </c>
      <c r="S1335" s="34">
        <v>43129</v>
      </c>
      <c r="T1335" s="33" t="b">
        <v>0</v>
      </c>
      <c r="U1335" s="33" t="b">
        <v>0</v>
      </c>
      <c r="V1335" s="33" t="s">
        <v>0</v>
      </c>
      <c r="W1335" s="33" t="b">
        <v>0</v>
      </c>
      <c r="X1335" s="33"/>
      <c r="Y1335" s="33" t="s">
        <v>0</v>
      </c>
      <c r="Z1335" s="34">
        <v>43056</v>
      </c>
      <c r="AA1335" s="32"/>
    </row>
    <row r="1336" spans="2:27" collapsed="1" x14ac:dyDescent="0.2"/>
    <row r="1337" spans="2:27" collapsed="1" x14ac:dyDescent="0.2">
      <c r="B1337" s="3"/>
    </row>
    <row r="1338" spans="2:27" x14ac:dyDescent="0.2">
      <c r="B1338" s="2" t="s">
        <v>602</v>
      </c>
    </row>
    <row r="1339" spans="2:27" x14ac:dyDescent="0.2">
      <c r="C1339" s="3"/>
    </row>
    <row r="1340" spans="2:27" x14ac:dyDescent="0.2">
      <c r="C1340" s="2" t="s">
        <v>5</v>
      </c>
    </row>
    <row r="1341" spans="2:27" x14ac:dyDescent="0.2">
      <c r="D1341" s="3"/>
    </row>
    <row r="1342" spans="2:27" ht="16.5" customHeight="1" x14ac:dyDescent="0.2">
      <c r="D1342" s="4" t="s">
        <v>14</v>
      </c>
      <c r="E1342" s="4" t="s">
        <v>100</v>
      </c>
      <c r="F1342" s="4" t="s">
        <v>48</v>
      </c>
      <c r="G1342" s="4" t="s">
        <v>22</v>
      </c>
      <c r="H1342" s="4" t="s">
        <v>45</v>
      </c>
      <c r="I1342" s="4" t="s">
        <v>12</v>
      </c>
      <c r="J1342" s="4" t="s">
        <v>24</v>
      </c>
      <c r="K1342" s="4" t="s">
        <v>57</v>
      </c>
      <c r="L1342" s="4" t="s">
        <v>55</v>
      </c>
      <c r="M1342" s="4" t="s">
        <v>54</v>
      </c>
      <c r="N1342" s="4" t="s">
        <v>63</v>
      </c>
      <c r="O1342" s="4" t="s">
        <v>23</v>
      </c>
      <c r="P1342" s="4" t="s">
        <v>17</v>
      </c>
      <c r="Q1342" s="4" t="s">
        <v>19</v>
      </c>
      <c r="R1342" s="4" t="s">
        <v>20</v>
      </c>
      <c r="S1342" s="4" t="s">
        <v>64</v>
      </c>
      <c r="T1342" s="4" t="s">
        <v>58</v>
      </c>
      <c r="U1342" s="4" t="s">
        <v>13</v>
      </c>
      <c r="V1342" s="4" t="s">
        <v>16</v>
      </c>
      <c r="W1342" s="4" t="s">
        <v>56</v>
      </c>
      <c r="X1342" s="4" t="s">
        <v>18</v>
      </c>
      <c r="Y1342" s="4" t="s">
        <v>53</v>
      </c>
      <c r="Z1342" s="4" t="s">
        <v>21</v>
      </c>
      <c r="AA1342" s="4" t="s">
        <v>101</v>
      </c>
    </row>
    <row r="1343" spans="2:27" x14ac:dyDescent="0.2">
      <c r="D1343" s="40" t="s">
        <v>603</v>
      </c>
      <c r="E1343" s="32">
        <v>90</v>
      </c>
      <c r="F1343" s="33" t="s">
        <v>604</v>
      </c>
      <c r="G1343" s="33" t="s">
        <v>605</v>
      </c>
      <c r="H1343" s="33" t="s">
        <v>61</v>
      </c>
      <c r="I1343" s="33" t="s">
        <v>125</v>
      </c>
      <c r="J1343" s="32">
        <v>200</v>
      </c>
      <c r="K1343" s="32">
        <v>0</v>
      </c>
      <c r="L1343" s="32">
        <v>0</v>
      </c>
      <c r="M1343" s="32">
        <v>0</v>
      </c>
      <c r="N1343" s="34">
        <v>43131</v>
      </c>
      <c r="O1343" s="34">
        <v>43131</v>
      </c>
      <c r="P1343" s="34">
        <v>43118</v>
      </c>
      <c r="Q1343" s="34">
        <v>43130</v>
      </c>
      <c r="R1343" s="34">
        <v>43131</v>
      </c>
      <c r="S1343" s="34">
        <v>43118</v>
      </c>
      <c r="T1343" s="33" t="b">
        <v>0</v>
      </c>
      <c r="U1343" s="33" t="b">
        <v>0</v>
      </c>
      <c r="V1343" s="33" t="s">
        <v>0</v>
      </c>
      <c r="W1343" s="33" t="b">
        <v>1</v>
      </c>
      <c r="X1343" s="34">
        <v>43131</v>
      </c>
      <c r="Y1343" s="33" t="s">
        <v>0</v>
      </c>
      <c r="Z1343" s="34">
        <v>43056</v>
      </c>
      <c r="AA1343" s="32"/>
    </row>
    <row r="1344" spans="2:27" x14ac:dyDescent="0.2">
      <c r="D1344" s="40" t="s">
        <v>603</v>
      </c>
      <c r="E1344" s="32">
        <v>100</v>
      </c>
      <c r="F1344" s="33" t="s">
        <v>604</v>
      </c>
      <c r="G1344" s="33" t="s">
        <v>605</v>
      </c>
      <c r="H1344" s="33" t="s">
        <v>38</v>
      </c>
      <c r="I1344" s="33" t="s">
        <v>125</v>
      </c>
      <c r="J1344" s="32">
        <v>200</v>
      </c>
      <c r="K1344" s="32">
        <v>0</v>
      </c>
      <c r="L1344" s="32">
        <v>0.25</v>
      </c>
      <c r="M1344" s="32">
        <v>0</v>
      </c>
      <c r="N1344" s="34">
        <v>43131</v>
      </c>
      <c r="O1344" s="34">
        <v>43131</v>
      </c>
      <c r="P1344" s="34">
        <v>43129</v>
      </c>
      <c r="Q1344" s="34">
        <v>43130</v>
      </c>
      <c r="R1344" s="34">
        <v>43131</v>
      </c>
      <c r="S1344" s="34">
        <v>43129</v>
      </c>
      <c r="T1344" s="33" t="b">
        <v>0</v>
      </c>
      <c r="U1344" s="33" t="b">
        <v>0</v>
      </c>
      <c r="V1344" s="33" t="s">
        <v>0</v>
      </c>
      <c r="W1344" s="33" t="b">
        <v>0</v>
      </c>
      <c r="X1344" s="33"/>
      <c r="Y1344" s="33" t="s">
        <v>0</v>
      </c>
      <c r="Z1344" s="34">
        <v>43056</v>
      </c>
      <c r="AA1344" s="32"/>
    </row>
    <row r="1345" spans="1:27" x14ac:dyDescent="0.2">
      <c r="D1345" s="40" t="s">
        <v>603</v>
      </c>
      <c r="E1345" s="32">
        <v>110</v>
      </c>
      <c r="F1345" s="33" t="s">
        <v>604</v>
      </c>
      <c r="G1345" s="33" t="s">
        <v>605</v>
      </c>
      <c r="H1345" s="33" t="s">
        <v>28</v>
      </c>
      <c r="I1345" s="33" t="s">
        <v>125</v>
      </c>
      <c r="J1345" s="32">
        <v>200</v>
      </c>
      <c r="K1345" s="32">
        <v>0</v>
      </c>
      <c r="L1345" s="32">
        <v>0.08</v>
      </c>
      <c r="M1345" s="32">
        <v>0</v>
      </c>
      <c r="N1345" s="34">
        <v>43131</v>
      </c>
      <c r="O1345" s="34">
        <v>43131</v>
      </c>
      <c r="P1345" s="34">
        <v>43129</v>
      </c>
      <c r="Q1345" s="34">
        <v>43130</v>
      </c>
      <c r="R1345" s="34">
        <v>43131</v>
      </c>
      <c r="S1345" s="34">
        <v>43129</v>
      </c>
      <c r="T1345" s="33" t="b">
        <v>0</v>
      </c>
      <c r="U1345" s="33" t="b">
        <v>0</v>
      </c>
      <c r="V1345" s="33" t="s">
        <v>0</v>
      </c>
      <c r="W1345" s="33" t="b">
        <v>0</v>
      </c>
      <c r="X1345" s="33"/>
      <c r="Y1345" s="33" t="s">
        <v>0</v>
      </c>
      <c r="Z1345" s="34">
        <v>43056</v>
      </c>
      <c r="AA1345" s="32"/>
    </row>
    <row r="1346" spans="1:27" collapsed="1" x14ac:dyDescent="0.2"/>
    <row r="1347" spans="1:27" collapsed="1" x14ac:dyDescent="0.2"/>
    <row r="1348" spans="1:27" collapsed="1" x14ac:dyDescent="0.2">
      <c r="A1348" s="3"/>
    </row>
    <row r="1349" spans="1:27" x14ac:dyDescent="0.2">
      <c r="A1349" s="2" t="s">
        <v>606</v>
      </c>
    </row>
    <row r="1350" spans="1:27" x14ac:dyDescent="0.2">
      <c r="B1350" s="3"/>
    </row>
    <row r="1351" spans="1:27" x14ac:dyDescent="0.2">
      <c r="B1351" s="2" t="s">
        <v>607</v>
      </c>
    </row>
    <row r="1352" spans="1:27" x14ac:dyDescent="0.2">
      <c r="C1352" s="3"/>
    </row>
    <row r="1353" spans="1:27" x14ac:dyDescent="0.2">
      <c r="C1353" s="2" t="s">
        <v>7</v>
      </c>
    </row>
    <row r="1354" spans="1:27" x14ac:dyDescent="0.2">
      <c r="D1354" s="3"/>
    </row>
    <row r="1355" spans="1:27" ht="16.5" customHeight="1" x14ac:dyDescent="0.2">
      <c r="D1355" s="4" t="s">
        <v>14</v>
      </c>
      <c r="E1355" s="4" t="s">
        <v>100</v>
      </c>
      <c r="F1355" s="4" t="s">
        <v>48</v>
      </c>
      <c r="G1355" s="4" t="s">
        <v>22</v>
      </c>
      <c r="H1355" s="4" t="s">
        <v>45</v>
      </c>
      <c r="I1355" s="4" t="s">
        <v>12</v>
      </c>
      <c r="J1355" s="4" t="s">
        <v>24</v>
      </c>
      <c r="K1355" s="4" t="s">
        <v>57</v>
      </c>
      <c r="L1355" s="4" t="s">
        <v>55</v>
      </c>
      <c r="M1355" s="4" t="s">
        <v>54</v>
      </c>
      <c r="N1355" s="4" t="s">
        <v>63</v>
      </c>
      <c r="O1355" s="4" t="s">
        <v>23</v>
      </c>
      <c r="P1355" s="4" t="s">
        <v>17</v>
      </c>
      <c r="Q1355" s="4" t="s">
        <v>19</v>
      </c>
      <c r="R1355" s="4" t="s">
        <v>20</v>
      </c>
      <c r="S1355" s="4" t="s">
        <v>64</v>
      </c>
      <c r="T1355" s="4" t="s">
        <v>58</v>
      </c>
      <c r="U1355" s="4" t="s">
        <v>13</v>
      </c>
      <c r="V1355" s="4" t="s">
        <v>16</v>
      </c>
      <c r="W1355" s="4" t="s">
        <v>56</v>
      </c>
      <c r="X1355" s="4" t="s">
        <v>18</v>
      </c>
      <c r="Y1355" s="4" t="s">
        <v>53</v>
      </c>
      <c r="Z1355" s="4" t="s">
        <v>21</v>
      </c>
      <c r="AA1355" s="4" t="s">
        <v>101</v>
      </c>
    </row>
    <row r="1356" spans="1:27" x14ac:dyDescent="0.2">
      <c r="D1356" s="40" t="s">
        <v>608</v>
      </c>
      <c r="E1356" s="5">
        <v>50</v>
      </c>
      <c r="F1356" s="6" t="s">
        <v>609</v>
      </c>
      <c r="G1356" s="6" t="s">
        <v>610</v>
      </c>
      <c r="H1356" s="6" t="s">
        <v>41</v>
      </c>
      <c r="I1356" s="6" t="s">
        <v>611</v>
      </c>
      <c r="J1356" s="5">
        <v>25</v>
      </c>
      <c r="K1356" s="5">
        <v>0</v>
      </c>
      <c r="L1356" s="5">
        <v>0.17</v>
      </c>
      <c r="M1356" s="5">
        <v>3.33</v>
      </c>
      <c r="N1356" s="7">
        <v>43131</v>
      </c>
      <c r="O1356" s="7">
        <v>43131</v>
      </c>
      <c r="P1356" s="7">
        <v>43125</v>
      </c>
      <c r="Q1356" s="7">
        <v>43136</v>
      </c>
      <c r="R1356" s="7">
        <v>43139</v>
      </c>
      <c r="S1356" s="7">
        <v>43125</v>
      </c>
      <c r="T1356" s="6" t="b">
        <v>0</v>
      </c>
      <c r="U1356" s="6" t="b">
        <v>0</v>
      </c>
      <c r="V1356" s="6" t="s">
        <v>0</v>
      </c>
      <c r="W1356" s="6" t="b">
        <v>1</v>
      </c>
      <c r="X1356" s="6"/>
      <c r="Y1356" s="6" t="s">
        <v>0</v>
      </c>
      <c r="Z1356" s="7">
        <v>42964</v>
      </c>
      <c r="AA1356" s="5"/>
    </row>
    <row r="1357" spans="1:27" x14ac:dyDescent="0.2">
      <c r="D1357" s="40" t="s">
        <v>608</v>
      </c>
      <c r="E1357" s="5">
        <v>60</v>
      </c>
      <c r="F1357" s="6" t="s">
        <v>609</v>
      </c>
      <c r="G1357" s="6" t="s">
        <v>610</v>
      </c>
      <c r="H1357" s="6" t="s">
        <v>40</v>
      </c>
      <c r="I1357" s="6" t="s">
        <v>611</v>
      </c>
      <c r="J1357" s="5">
        <v>25</v>
      </c>
      <c r="K1357" s="5">
        <v>0</v>
      </c>
      <c r="L1357" s="5">
        <v>0.22</v>
      </c>
      <c r="M1357" s="5">
        <v>1.67</v>
      </c>
      <c r="N1357" s="7">
        <v>43136</v>
      </c>
      <c r="O1357" s="7">
        <v>43136</v>
      </c>
      <c r="P1357" s="7">
        <v>43129</v>
      </c>
      <c r="Q1357" s="7">
        <v>43136</v>
      </c>
      <c r="R1357" s="7">
        <v>43139</v>
      </c>
      <c r="S1357" s="7">
        <v>43129</v>
      </c>
      <c r="T1357" s="6" t="b">
        <v>0</v>
      </c>
      <c r="U1357" s="6" t="b">
        <v>0</v>
      </c>
      <c r="V1357" s="6" t="s">
        <v>0</v>
      </c>
      <c r="W1357" s="6" t="b">
        <v>0</v>
      </c>
      <c r="X1357" s="6"/>
      <c r="Y1357" s="6" t="s">
        <v>0</v>
      </c>
      <c r="Z1357" s="7">
        <v>42964</v>
      </c>
      <c r="AA1357" s="5"/>
    </row>
    <row r="1358" spans="1:27" x14ac:dyDescent="0.2">
      <c r="D1358" s="40" t="s">
        <v>608</v>
      </c>
      <c r="E1358" s="5">
        <v>70</v>
      </c>
      <c r="F1358" s="6" t="s">
        <v>609</v>
      </c>
      <c r="G1358" s="6" t="s">
        <v>610</v>
      </c>
      <c r="H1358" s="6" t="s">
        <v>38</v>
      </c>
      <c r="I1358" s="6" t="s">
        <v>611</v>
      </c>
      <c r="J1358" s="5">
        <v>25</v>
      </c>
      <c r="K1358" s="5">
        <v>0</v>
      </c>
      <c r="L1358" s="5">
        <v>0.25</v>
      </c>
      <c r="M1358" s="5">
        <v>0</v>
      </c>
      <c r="N1358" s="7">
        <v>43137</v>
      </c>
      <c r="O1358" s="7">
        <v>43137</v>
      </c>
      <c r="P1358" s="7">
        <v>43130</v>
      </c>
      <c r="Q1358" s="7">
        <v>43136</v>
      </c>
      <c r="R1358" s="7">
        <v>43139</v>
      </c>
      <c r="S1358" s="7">
        <v>43130</v>
      </c>
      <c r="T1358" s="6" t="b">
        <v>0</v>
      </c>
      <c r="U1358" s="6" t="b">
        <v>0</v>
      </c>
      <c r="V1358" s="6" t="s">
        <v>0</v>
      </c>
      <c r="W1358" s="6" t="b">
        <v>0</v>
      </c>
      <c r="X1358" s="6"/>
      <c r="Y1358" s="6" t="s">
        <v>0</v>
      </c>
      <c r="Z1358" s="7">
        <v>42964</v>
      </c>
      <c r="AA1358" s="5"/>
    </row>
    <row r="1359" spans="1:27" x14ac:dyDescent="0.2">
      <c r="D1359" s="40" t="s">
        <v>608</v>
      </c>
      <c r="E1359" s="5">
        <v>80</v>
      </c>
      <c r="F1359" s="6" t="s">
        <v>609</v>
      </c>
      <c r="G1359" s="6" t="s">
        <v>610</v>
      </c>
      <c r="H1359" s="6" t="s">
        <v>32</v>
      </c>
      <c r="I1359" s="6" t="s">
        <v>611</v>
      </c>
      <c r="J1359" s="5">
        <v>25</v>
      </c>
      <c r="K1359" s="5">
        <v>0</v>
      </c>
      <c r="L1359" s="5">
        <v>0.22</v>
      </c>
      <c r="M1359" s="5">
        <v>1.04</v>
      </c>
      <c r="N1359" s="7">
        <v>43137</v>
      </c>
      <c r="O1359" s="7">
        <v>43137</v>
      </c>
      <c r="P1359" s="7">
        <v>43130</v>
      </c>
      <c r="Q1359" s="7">
        <v>43136</v>
      </c>
      <c r="R1359" s="7">
        <v>43139</v>
      </c>
      <c r="S1359" s="7">
        <v>43130</v>
      </c>
      <c r="T1359" s="6" t="b">
        <v>0</v>
      </c>
      <c r="U1359" s="6" t="b">
        <v>0</v>
      </c>
      <c r="V1359" s="6" t="s">
        <v>0</v>
      </c>
      <c r="W1359" s="6" t="b">
        <v>0</v>
      </c>
      <c r="X1359" s="6"/>
      <c r="Y1359" s="6" t="s">
        <v>47</v>
      </c>
      <c r="Z1359" s="7">
        <v>42964</v>
      </c>
      <c r="AA1359" s="5">
        <v>0</v>
      </c>
    </row>
    <row r="1360" spans="1:27" x14ac:dyDescent="0.2">
      <c r="D1360" s="40" t="s">
        <v>608</v>
      </c>
      <c r="E1360" s="5">
        <v>90</v>
      </c>
      <c r="F1360" s="6" t="s">
        <v>609</v>
      </c>
      <c r="G1360" s="6" t="s">
        <v>610</v>
      </c>
      <c r="H1360" s="6" t="s">
        <v>29</v>
      </c>
      <c r="I1360" s="6" t="s">
        <v>611</v>
      </c>
      <c r="J1360" s="5">
        <v>25</v>
      </c>
      <c r="K1360" s="5">
        <v>0</v>
      </c>
      <c r="L1360" s="5">
        <v>0.08</v>
      </c>
      <c r="M1360" s="5">
        <v>0</v>
      </c>
      <c r="N1360" s="7">
        <v>43139</v>
      </c>
      <c r="O1360" s="7">
        <v>43139</v>
      </c>
      <c r="P1360" s="7">
        <v>43132</v>
      </c>
      <c r="Q1360" s="7">
        <v>43136</v>
      </c>
      <c r="R1360" s="7">
        <v>43139</v>
      </c>
      <c r="S1360" s="7">
        <v>43132</v>
      </c>
      <c r="T1360" s="6" t="b">
        <v>0</v>
      </c>
      <c r="U1360" s="6" t="b">
        <v>0</v>
      </c>
      <c r="V1360" s="6" t="s">
        <v>0</v>
      </c>
      <c r="W1360" s="6" t="b">
        <v>0</v>
      </c>
      <c r="X1360" s="6"/>
      <c r="Y1360" s="6" t="s">
        <v>0</v>
      </c>
      <c r="Z1360" s="7">
        <v>42964</v>
      </c>
      <c r="AA1360" s="5"/>
    </row>
    <row r="1361" spans="1:27" collapsed="1" x14ac:dyDescent="0.2"/>
    <row r="1362" spans="1:27" collapsed="1" x14ac:dyDescent="0.2"/>
    <row r="1363" spans="1:27" collapsed="1" x14ac:dyDescent="0.2">
      <c r="A1363" s="3"/>
    </row>
    <row r="1364" spans="1:27" x14ac:dyDescent="0.2">
      <c r="A1364" s="2" t="s">
        <v>612</v>
      </c>
    </row>
    <row r="1365" spans="1:27" x14ac:dyDescent="0.2">
      <c r="B1365" s="3"/>
    </row>
    <row r="1366" spans="1:27" x14ac:dyDescent="0.2">
      <c r="B1366" s="2" t="s">
        <v>613</v>
      </c>
    </row>
    <row r="1367" spans="1:27" x14ac:dyDescent="0.2">
      <c r="C1367" s="3"/>
    </row>
    <row r="1368" spans="1:27" x14ac:dyDescent="0.2">
      <c r="C1368" s="2" t="s">
        <v>6</v>
      </c>
    </row>
    <row r="1369" spans="1:27" x14ac:dyDescent="0.2">
      <c r="D1369" s="3"/>
    </row>
    <row r="1370" spans="1:27" ht="16.5" customHeight="1" x14ac:dyDescent="0.2">
      <c r="D1370" s="4" t="s">
        <v>14</v>
      </c>
      <c r="E1370" s="4" t="s">
        <v>100</v>
      </c>
      <c r="F1370" s="4" t="s">
        <v>48</v>
      </c>
      <c r="G1370" s="4" t="s">
        <v>22</v>
      </c>
      <c r="H1370" s="4" t="s">
        <v>45</v>
      </c>
      <c r="I1370" s="4" t="s">
        <v>12</v>
      </c>
      <c r="J1370" s="4" t="s">
        <v>24</v>
      </c>
      <c r="K1370" s="4" t="s">
        <v>57</v>
      </c>
      <c r="L1370" s="4" t="s">
        <v>55</v>
      </c>
      <c r="M1370" s="4" t="s">
        <v>54</v>
      </c>
      <c r="N1370" s="4" t="s">
        <v>63</v>
      </c>
      <c r="O1370" s="4" t="s">
        <v>23</v>
      </c>
      <c r="P1370" s="4" t="s">
        <v>17</v>
      </c>
      <c r="Q1370" s="4" t="s">
        <v>19</v>
      </c>
      <c r="R1370" s="4" t="s">
        <v>20</v>
      </c>
      <c r="S1370" s="4" t="s">
        <v>64</v>
      </c>
      <c r="T1370" s="4" t="s">
        <v>58</v>
      </c>
      <c r="U1370" s="4" t="s">
        <v>13</v>
      </c>
      <c r="V1370" s="4" t="s">
        <v>16</v>
      </c>
      <c r="W1370" s="4" t="s">
        <v>56</v>
      </c>
      <c r="X1370" s="4" t="s">
        <v>18</v>
      </c>
      <c r="Y1370" s="4" t="s">
        <v>53</v>
      </c>
      <c r="Z1370" s="4" t="s">
        <v>21</v>
      </c>
      <c r="AA1370" s="4" t="s">
        <v>101</v>
      </c>
    </row>
    <row r="1371" spans="1:27" x14ac:dyDescent="0.2">
      <c r="D1371" s="40" t="s">
        <v>168</v>
      </c>
      <c r="E1371" s="5">
        <v>10</v>
      </c>
      <c r="F1371" s="6" t="s">
        <v>614</v>
      </c>
      <c r="G1371" s="6" t="s">
        <v>169</v>
      </c>
      <c r="H1371" s="6" t="s">
        <v>111</v>
      </c>
      <c r="I1371" s="6" t="s">
        <v>170</v>
      </c>
      <c r="J1371" s="5">
        <v>2</v>
      </c>
      <c r="K1371" s="5">
        <v>0</v>
      </c>
      <c r="L1371" s="5">
        <v>0.08</v>
      </c>
      <c r="M1371" s="5">
        <v>0.33</v>
      </c>
      <c r="N1371" s="7">
        <v>43167</v>
      </c>
      <c r="O1371" s="7">
        <v>43167</v>
      </c>
      <c r="P1371" s="7">
        <v>43166</v>
      </c>
      <c r="Q1371" s="7">
        <v>43171</v>
      </c>
      <c r="R1371" s="7">
        <v>43172</v>
      </c>
      <c r="S1371" s="7">
        <v>43166</v>
      </c>
      <c r="T1371" s="6" t="b">
        <v>0</v>
      </c>
      <c r="U1371" s="6" t="b">
        <v>0</v>
      </c>
      <c r="V1371" s="6" t="s">
        <v>0</v>
      </c>
      <c r="W1371" s="6" t="b">
        <v>0</v>
      </c>
      <c r="X1371" s="6"/>
      <c r="Y1371" s="6" t="s">
        <v>0</v>
      </c>
      <c r="Z1371" s="7">
        <v>43130</v>
      </c>
      <c r="AA1371" s="5"/>
    </row>
    <row r="1372" spans="1:27" x14ac:dyDescent="0.2">
      <c r="D1372" s="40" t="s">
        <v>168</v>
      </c>
      <c r="E1372" s="5">
        <v>20</v>
      </c>
      <c r="F1372" s="6" t="s">
        <v>614</v>
      </c>
      <c r="G1372" s="6" t="s">
        <v>169</v>
      </c>
      <c r="H1372" s="6" t="s">
        <v>27</v>
      </c>
      <c r="I1372" s="6" t="s">
        <v>170</v>
      </c>
      <c r="J1372" s="5">
        <v>2</v>
      </c>
      <c r="K1372" s="5">
        <v>0</v>
      </c>
      <c r="L1372" s="5">
        <v>0</v>
      </c>
      <c r="M1372" s="5">
        <v>0.83</v>
      </c>
      <c r="N1372" s="7">
        <v>43171</v>
      </c>
      <c r="O1372" s="7">
        <v>43171</v>
      </c>
      <c r="P1372" s="7">
        <v>43167</v>
      </c>
      <c r="Q1372" s="7">
        <v>43171</v>
      </c>
      <c r="R1372" s="7">
        <v>43172</v>
      </c>
      <c r="S1372" s="7">
        <v>43167</v>
      </c>
      <c r="T1372" s="6" t="b">
        <v>0</v>
      </c>
      <c r="U1372" s="6" t="b">
        <v>0</v>
      </c>
      <c r="V1372" s="6" t="s">
        <v>0</v>
      </c>
      <c r="W1372" s="6" t="b">
        <v>0</v>
      </c>
      <c r="X1372" s="6"/>
      <c r="Y1372" s="6" t="s">
        <v>0</v>
      </c>
      <c r="Z1372" s="7">
        <v>43130</v>
      </c>
      <c r="AA1372" s="5"/>
    </row>
    <row r="1373" spans="1:27" x14ac:dyDescent="0.2">
      <c r="D1373" s="40" t="s">
        <v>168</v>
      </c>
      <c r="E1373" s="5">
        <v>30</v>
      </c>
      <c r="F1373" s="6" t="s">
        <v>614</v>
      </c>
      <c r="G1373" s="6" t="s">
        <v>169</v>
      </c>
      <c r="H1373" s="6" t="s">
        <v>38</v>
      </c>
      <c r="I1373" s="6" t="s">
        <v>170</v>
      </c>
      <c r="J1373" s="5">
        <v>2</v>
      </c>
      <c r="K1373" s="5">
        <v>0</v>
      </c>
      <c r="L1373" s="5">
        <v>0.25</v>
      </c>
      <c r="M1373" s="5">
        <v>0</v>
      </c>
      <c r="N1373" s="7">
        <v>43172</v>
      </c>
      <c r="O1373" s="7">
        <v>43172</v>
      </c>
      <c r="P1373" s="7">
        <v>43171</v>
      </c>
      <c r="Q1373" s="7">
        <v>43171</v>
      </c>
      <c r="R1373" s="7">
        <v>43172</v>
      </c>
      <c r="S1373" s="7">
        <v>43171</v>
      </c>
      <c r="T1373" s="6" t="b">
        <v>0</v>
      </c>
      <c r="U1373" s="6" t="b">
        <v>0</v>
      </c>
      <c r="V1373" s="6" t="s">
        <v>0</v>
      </c>
      <c r="W1373" s="6" t="b">
        <v>0</v>
      </c>
      <c r="X1373" s="6"/>
      <c r="Y1373" s="6" t="s">
        <v>0</v>
      </c>
      <c r="Z1373" s="7">
        <v>43130</v>
      </c>
      <c r="AA1373" s="5"/>
    </row>
    <row r="1374" spans="1:27" x14ac:dyDescent="0.2">
      <c r="D1374" s="40" t="s">
        <v>168</v>
      </c>
      <c r="E1374" s="5">
        <v>40</v>
      </c>
      <c r="F1374" s="6" t="s">
        <v>614</v>
      </c>
      <c r="G1374" s="6" t="s">
        <v>169</v>
      </c>
      <c r="H1374" s="6" t="s">
        <v>28</v>
      </c>
      <c r="I1374" s="6" t="s">
        <v>170</v>
      </c>
      <c r="J1374" s="5">
        <v>2</v>
      </c>
      <c r="K1374" s="5">
        <v>0</v>
      </c>
      <c r="L1374" s="5">
        <v>0.08</v>
      </c>
      <c r="M1374" s="5">
        <v>0</v>
      </c>
      <c r="N1374" s="7">
        <v>43172</v>
      </c>
      <c r="O1374" s="7">
        <v>43172</v>
      </c>
      <c r="P1374" s="7">
        <v>43171</v>
      </c>
      <c r="Q1374" s="7">
        <v>43171</v>
      </c>
      <c r="R1374" s="7">
        <v>43172</v>
      </c>
      <c r="S1374" s="7">
        <v>43171</v>
      </c>
      <c r="T1374" s="6" t="b">
        <v>0</v>
      </c>
      <c r="U1374" s="6" t="b">
        <v>0</v>
      </c>
      <c r="V1374" s="6" t="s">
        <v>0</v>
      </c>
      <c r="W1374" s="6" t="b">
        <v>0</v>
      </c>
      <c r="X1374" s="6"/>
      <c r="Y1374" s="6" t="s">
        <v>0</v>
      </c>
      <c r="Z1374" s="7">
        <v>43130</v>
      </c>
      <c r="AA1374" s="5"/>
    </row>
    <row r="1375" spans="1:27" collapsed="1" x14ac:dyDescent="0.2">
      <c r="C1375" s="3"/>
    </row>
    <row r="1376" spans="1:27" x14ac:dyDescent="0.2">
      <c r="C1376" s="2" t="s">
        <v>103</v>
      </c>
    </row>
    <row r="1377" spans="3:27" x14ac:dyDescent="0.2">
      <c r="D1377" s="3"/>
    </row>
    <row r="1378" spans="3:27" ht="16.5" customHeight="1" x14ac:dyDescent="0.2">
      <c r="D1378" s="4" t="s">
        <v>14</v>
      </c>
      <c r="E1378" s="4" t="s">
        <v>100</v>
      </c>
      <c r="F1378" s="4" t="s">
        <v>48</v>
      </c>
      <c r="G1378" s="4" t="s">
        <v>22</v>
      </c>
      <c r="H1378" s="4" t="s">
        <v>45</v>
      </c>
      <c r="I1378" s="4" t="s">
        <v>12</v>
      </c>
      <c r="J1378" s="4" t="s">
        <v>24</v>
      </c>
      <c r="K1378" s="4" t="s">
        <v>57</v>
      </c>
      <c r="L1378" s="4" t="s">
        <v>55</v>
      </c>
      <c r="M1378" s="4" t="s">
        <v>54</v>
      </c>
      <c r="N1378" s="4" t="s">
        <v>63</v>
      </c>
      <c r="O1378" s="4" t="s">
        <v>23</v>
      </c>
      <c r="P1378" s="4" t="s">
        <v>17</v>
      </c>
      <c r="Q1378" s="4" t="s">
        <v>19</v>
      </c>
      <c r="R1378" s="4" t="s">
        <v>20</v>
      </c>
      <c r="S1378" s="4" t="s">
        <v>64</v>
      </c>
      <c r="T1378" s="4" t="s">
        <v>58</v>
      </c>
      <c r="U1378" s="4" t="s">
        <v>13</v>
      </c>
      <c r="V1378" s="4" t="s">
        <v>16</v>
      </c>
      <c r="W1378" s="4" t="s">
        <v>56</v>
      </c>
      <c r="X1378" s="4" t="s">
        <v>18</v>
      </c>
      <c r="Y1378" s="4" t="s">
        <v>53</v>
      </c>
      <c r="Z1378" s="4" t="s">
        <v>21</v>
      </c>
      <c r="AA1378" s="4" t="s">
        <v>101</v>
      </c>
    </row>
    <row r="1379" spans="3:27" x14ac:dyDescent="0.2">
      <c r="D1379" s="40" t="s">
        <v>168</v>
      </c>
      <c r="E1379" s="5">
        <v>20</v>
      </c>
      <c r="F1379" s="6" t="s">
        <v>171</v>
      </c>
      <c r="G1379" s="6" t="s">
        <v>169</v>
      </c>
      <c r="H1379" s="6" t="s">
        <v>172</v>
      </c>
      <c r="I1379" s="6" t="s">
        <v>170</v>
      </c>
      <c r="J1379" s="5">
        <v>4</v>
      </c>
      <c r="K1379" s="5">
        <v>0</v>
      </c>
      <c r="L1379" s="5">
        <v>0</v>
      </c>
      <c r="M1379" s="5">
        <v>0</v>
      </c>
      <c r="N1379" s="7">
        <v>43131</v>
      </c>
      <c r="O1379" s="7">
        <v>43146</v>
      </c>
      <c r="P1379" s="7">
        <v>43130</v>
      </c>
      <c r="Q1379" s="7">
        <v>43171</v>
      </c>
      <c r="R1379" s="7">
        <v>43172</v>
      </c>
      <c r="S1379" s="7">
        <v>43130</v>
      </c>
      <c r="T1379" s="6" t="b">
        <v>0</v>
      </c>
      <c r="U1379" s="6" t="b">
        <v>0</v>
      </c>
      <c r="V1379" s="6" t="s">
        <v>0</v>
      </c>
      <c r="W1379" s="6" t="b">
        <v>1</v>
      </c>
      <c r="X1379" s="6"/>
      <c r="Y1379" s="6" t="s">
        <v>0</v>
      </c>
      <c r="Z1379" s="7">
        <v>43130</v>
      </c>
      <c r="AA1379" s="5"/>
    </row>
    <row r="1380" spans="3:27" x14ac:dyDescent="0.2">
      <c r="D1380" s="40" t="s">
        <v>168</v>
      </c>
      <c r="E1380" s="5">
        <v>30</v>
      </c>
      <c r="F1380" s="6" t="s">
        <v>171</v>
      </c>
      <c r="G1380" s="6" t="s">
        <v>169</v>
      </c>
      <c r="H1380" s="6" t="s">
        <v>39</v>
      </c>
      <c r="I1380" s="6" t="s">
        <v>170</v>
      </c>
      <c r="J1380" s="5">
        <v>4</v>
      </c>
      <c r="K1380" s="5">
        <v>0</v>
      </c>
      <c r="L1380" s="5">
        <v>0.25</v>
      </c>
      <c r="M1380" s="5">
        <v>0</v>
      </c>
      <c r="N1380" s="7">
        <v>43150</v>
      </c>
      <c r="O1380" s="7">
        <v>43150</v>
      </c>
      <c r="P1380" s="7">
        <v>43146</v>
      </c>
      <c r="Q1380" s="7">
        <v>43171</v>
      </c>
      <c r="R1380" s="7">
        <v>43172</v>
      </c>
      <c r="S1380" s="7">
        <v>43146</v>
      </c>
      <c r="T1380" s="6" t="b">
        <v>0</v>
      </c>
      <c r="U1380" s="6" t="b">
        <v>0</v>
      </c>
      <c r="V1380" s="6" t="s">
        <v>0</v>
      </c>
      <c r="W1380" s="6" t="b">
        <v>0</v>
      </c>
      <c r="X1380" s="6"/>
      <c r="Y1380" s="6" t="s">
        <v>0</v>
      </c>
      <c r="Z1380" s="7">
        <v>43130</v>
      </c>
      <c r="AA1380" s="5"/>
    </row>
    <row r="1381" spans="3:27" collapsed="1" x14ac:dyDescent="0.2">
      <c r="C1381" s="3"/>
    </row>
    <row r="1382" spans="3:27" x14ac:dyDescent="0.2">
      <c r="C1382" s="2" t="s">
        <v>543</v>
      </c>
    </row>
    <row r="1383" spans="3:27" x14ac:dyDescent="0.2">
      <c r="D1383" s="3"/>
    </row>
    <row r="1384" spans="3:27" ht="16.5" customHeight="1" x14ac:dyDescent="0.2">
      <c r="D1384" s="4" t="s">
        <v>14</v>
      </c>
      <c r="E1384" s="4" t="s">
        <v>100</v>
      </c>
      <c r="F1384" s="4" t="s">
        <v>48</v>
      </c>
      <c r="G1384" s="4" t="s">
        <v>22</v>
      </c>
      <c r="H1384" s="4" t="s">
        <v>45</v>
      </c>
      <c r="I1384" s="4" t="s">
        <v>12</v>
      </c>
      <c r="J1384" s="4" t="s">
        <v>24</v>
      </c>
      <c r="K1384" s="4" t="s">
        <v>57</v>
      </c>
      <c r="L1384" s="4" t="s">
        <v>55</v>
      </c>
      <c r="M1384" s="4" t="s">
        <v>54</v>
      </c>
      <c r="N1384" s="4" t="s">
        <v>63</v>
      </c>
      <c r="O1384" s="4" t="s">
        <v>23</v>
      </c>
      <c r="P1384" s="4" t="s">
        <v>17</v>
      </c>
      <c r="Q1384" s="4" t="s">
        <v>19</v>
      </c>
      <c r="R1384" s="4" t="s">
        <v>20</v>
      </c>
      <c r="S1384" s="4" t="s">
        <v>64</v>
      </c>
      <c r="T1384" s="4" t="s">
        <v>58</v>
      </c>
      <c r="U1384" s="4" t="s">
        <v>13</v>
      </c>
      <c r="V1384" s="4" t="s">
        <v>16</v>
      </c>
      <c r="W1384" s="4" t="s">
        <v>56</v>
      </c>
      <c r="X1384" s="4" t="s">
        <v>18</v>
      </c>
      <c r="Y1384" s="4" t="s">
        <v>53</v>
      </c>
      <c r="Z1384" s="4" t="s">
        <v>21</v>
      </c>
      <c r="AA1384" s="4" t="s">
        <v>101</v>
      </c>
    </row>
    <row r="1385" spans="3:27" x14ac:dyDescent="0.2">
      <c r="D1385" s="40" t="s">
        <v>168</v>
      </c>
      <c r="E1385" s="5">
        <v>10</v>
      </c>
      <c r="F1385" s="6" t="s">
        <v>615</v>
      </c>
      <c r="G1385" s="6" t="s">
        <v>169</v>
      </c>
      <c r="H1385" s="6" t="s">
        <v>41</v>
      </c>
      <c r="I1385" s="6" t="s">
        <v>170</v>
      </c>
      <c r="J1385" s="5">
        <v>2</v>
      </c>
      <c r="K1385" s="5">
        <v>0</v>
      </c>
      <c r="L1385" s="5">
        <v>0.51</v>
      </c>
      <c r="M1385" s="5">
        <v>1.5</v>
      </c>
      <c r="N1385" s="7">
        <v>43150</v>
      </c>
      <c r="O1385" s="7">
        <v>43150</v>
      </c>
      <c r="P1385" s="7">
        <v>43146</v>
      </c>
      <c r="Q1385" s="7">
        <v>43171</v>
      </c>
      <c r="R1385" s="7">
        <v>43172</v>
      </c>
      <c r="S1385" s="7">
        <v>43146</v>
      </c>
      <c r="T1385" s="6" t="b">
        <v>0</v>
      </c>
      <c r="U1385" s="6" t="b">
        <v>0</v>
      </c>
      <c r="V1385" s="6" t="s">
        <v>0</v>
      </c>
      <c r="W1385" s="6" t="b">
        <v>0</v>
      </c>
      <c r="X1385" s="6"/>
      <c r="Y1385" s="6" t="s">
        <v>0</v>
      </c>
      <c r="Z1385" s="7">
        <v>43130</v>
      </c>
      <c r="AA1385" s="5"/>
    </row>
    <row r="1386" spans="3:27" x14ac:dyDescent="0.2">
      <c r="D1386" s="40" t="s">
        <v>168</v>
      </c>
      <c r="E1386" s="5">
        <v>20</v>
      </c>
      <c r="F1386" s="6" t="s">
        <v>615</v>
      </c>
      <c r="G1386" s="6" t="s">
        <v>169</v>
      </c>
      <c r="H1386" s="6" t="s">
        <v>40</v>
      </c>
      <c r="I1386" s="6" t="s">
        <v>170</v>
      </c>
      <c r="J1386" s="5">
        <v>2</v>
      </c>
      <c r="K1386" s="5">
        <v>0</v>
      </c>
      <c r="L1386" s="5">
        <v>0.22</v>
      </c>
      <c r="M1386" s="5">
        <v>0.67</v>
      </c>
      <c r="N1386" s="7">
        <v>43152</v>
      </c>
      <c r="O1386" s="7">
        <v>43152</v>
      </c>
      <c r="P1386" s="7">
        <v>43150</v>
      </c>
      <c r="Q1386" s="7">
        <v>43171</v>
      </c>
      <c r="R1386" s="7">
        <v>43172</v>
      </c>
      <c r="S1386" s="7">
        <v>43150</v>
      </c>
      <c r="T1386" s="6" t="b">
        <v>0</v>
      </c>
      <c r="U1386" s="6" t="b">
        <v>0</v>
      </c>
      <c r="V1386" s="6" t="s">
        <v>0</v>
      </c>
      <c r="W1386" s="6" t="b">
        <v>0</v>
      </c>
      <c r="X1386" s="6"/>
      <c r="Y1386" s="6" t="s">
        <v>0</v>
      </c>
      <c r="Z1386" s="7">
        <v>43130</v>
      </c>
      <c r="AA1386" s="5"/>
    </row>
    <row r="1387" spans="3:27" x14ac:dyDescent="0.2">
      <c r="D1387" s="40" t="s">
        <v>168</v>
      </c>
      <c r="E1387" s="5">
        <v>30</v>
      </c>
      <c r="F1387" s="6" t="s">
        <v>615</v>
      </c>
      <c r="G1387" s="6" t="s">
        <v>169</v>
      </c>
      <c r="H1387" s="6" t="s">
        <v>38</v>
      </c>
      <c r="I1387" s="6" t="s">
        <v>170</v>
      </c>
      <c r="J1387" s="5">
        <v>2</v>
      </c>
      <c r="K1387" s="5">
        <v>0</v>
      </c>
      <c r="L1387" s="5">
        <v>0.25</v>
      </c>
      <c r="M1387" s="5">
        <v>0</v>
      </c>
      <c r="N1387" s="7">
        <v>43153</v>
      </c>
      <c r="O1387" s="7">
        <v>43153</v>
      </c>
      <c r="P1387" s="7">
        <v>43151</v>
      </c>
      <c r="Q1387" s="7">
        <v>43171</v>
      </c>
      <c r="R1387" s="7">
        <v>43172</v>
      </c>
      <c r="S1387" s="7">
        <v>43151</v>
      </c>
      <c r="T1387" s="6" t="b">
        <v>0</v>
      </c>
      <c r="U1387" s="6" t="b">
        <v>0</v>
      </c>
      <c r="V1387" s="6" t="s">
        <v>0</v>
      </c>
      <c r="W1387" s="6" t="b">
        <v>0</v>
      </c>
      <c r="X1387" s="6"/>
      <c r="Y1387" s="6" t="s">
        <v>0</v>
      </c>
      <c r="Z1387" s="7">
        <v>43130</v>
      </c>
      <c r="AA1387" s="5"/>
    </row>
    <row r="1388" spans="3:27" x14ac:dyDescent="0.2">
      <c r="D1388" s="40" t="s">
        <v>168</v>
      </c>
      <c r="E1388" s="5">
        <v>40</v>
      </c>
      <c r="F1388" s="6" t="s">
        <v>615</v>
      </c>
      <c r="G1388" s="6" t="s">
        <v>169</v>
      </c>
      <c r="H1388" s="6" t="s">
        <v>61</v>
      </c>
      <c r="I1388" s="6" t="s">
        <v>170</v>
      </c>
      <c r="J1388" s="5">
        <v>2</v>
      </c>
      <c r="K1388" s="5">
        <v>0</v>
      </c>
      <c r="L1388" s="5">
        <v>0</v>
      </c>
      <c r="M1388" s="5">
        <v>0</v>
      </c>
      <c r="N1388" s="7">
        <v>43153</v>
      </c>
      <c r="O1388" s="7">
        <v>43161</v>
      </c>
      <c r="P1388" s="7">
        <v>43151</v>
      </c>
      <c r="Q1388" s="7">
        <v>43171</v>
      </c>
      <c r="R1388" s="7">
        <v>43172</v>
      </c>
      <c r="S1388" s="7">
        <v>43151</v>
      </c>
      <c r="T1388" s="6" t="b">
        <v>0</v>
      </c>
      <c r="U1388" s="6" t="b">
        <v>0</v>
      </c>
      <c r="V1388" s="6" t="s">
        <v>0</v>
      </c>
      <c r="W1388" s="6" t="b">
        <v>0</v>
      </c>
      <c r="X1388" s="6"/>
      <c r="Y1388" s="6" t="s">
        <v>0</v>
      </c>
      <c r="Z1388" s="7">
        <v>43130</v>
      </c>
      <c r="AA1388" s="5"/>
    </row>
    <row r="1389" spans="3:27" x14ac:dyDescent="0.2">
      <c r="D1389" s="40" t="s">
        <v>168</v>
      </c>
      <c r="E1389" s="5">
        <v>50</v>
      </c>
      <c r="F1389" s="6" t="s">
        <v>615</v>
      </c>
      <c r="G1389" s="6" t="s">
        <v>169</v>
      </c>
      <c r="H1389" s="6" t="s">
        <v>39</v>
      </c>
      <c r="I1389" s="6" t="s">
        <v>170</v>
      </c>
      <c r="J1389" s="5">
        <v>2</v>
      </c>
      <c r="K1389" s="5">
        <v>0</v>
      </c>
      <c r="L1389" s="5">
        <v>0.25</v>
      </c>
      <c r="M1389" s="5">
        <v>0</v>
      </c>
      <c r="N1389" s="7">
        <v>43164</v>
      </c>
      <c r="O1389" s="7">
        <v>43164</v>
      </c>
      <c r="P1389" s="7">
        <v>43160</v>
      </c>
      <c r="Q1389" s="7">
        <v>43171</v>
      </c>
      <c r="R1389" s="7">
        <v>43172</v>
      </c>
      <c r="S1389" s="7">
        <v>43160</v>
      </c>
      <c r="T1389" s="6" t="b">
        <v>0</v>
      </c>
      <c r="U1389" s="6" t="b">
        <v>0</v>
      </c>
      <c r="V1389" s="6" t="s">
        <v>0</v>
      </c>
      <c r="W1389" s="6" t="b">
        <v>0</v>
      </c>
      <c r="X1389" s="6"/>
      <c r="Y1389" s="6" t="s">
        <v>0</v>
      </c>
      <c r="Z1389" s="7">
        <v>43130</v>
      </c>
      <c r="AA1389" s="5"/>
    </row>
    <row r="1390" spans="3:27" x14ac:dyDescent="0.2">
      <c r="D1390" s="40" t="s">
        <v>168</v>
      </c>
      <c r="E1390" s="5">
        <v>60</v>
      </c>
      <c r="F1390" s="6" t="s">
        <v>615</v>
      </c>
      <c r="G1390" s="6" t="s">
        <v>169</v>
      </c>
      <c r="H1390" s="6" t="s">
        <v>31</v>
      </c>
      <c r="I1390" s="6" t="s">
        <v>170</v>
      </c>
      <c r="J1390" s="5">
        <v>2</v>
      </c>
      <c r="K1390" s="5">
        <v>0</v>
      </c>
      <c r="L1390" s="5">
        <v>0</v>
      </c>
      <c r="M1390" s="5">
        <v>0.5</v>
      </c>
      <c r="N1390" s="7">
        <v>43164</v>
      </c>
      <c r="O1390" s="7">
        <v>43164</v>
      </c>
      <c r="P1390" s="7">
        <v>43160</v>
      </c>
      <c r="Q1390" s="7">
        <v>43171</v>
      </c>
      <c r="R1390" s="7">
        <v>43172</v>
      </c>
      <c r="S1390" s="7">
        <v>43160</v>
      </c>
      <c r="T1390" s="6" t="b">
        <v>0</v>
      </c>
      <c r="U1390" s="6" t="b">
        <v>0</v>
      </c>
      <c r="V1390" s="6" t="s">
        <v>0</v>
      </c>
      <c r="W1390" s="6" t="b">
        <v>0</v>
      </c>
      <c r="X1390" s="6"/>
      <c r="Y1390" s="6" t="s">
        <v>0</v>
      </c>
      <c r="Z1390" s="7">
        <v>43130</v>
      </c>
      <c r="AA1390" s="5"/>
    </row>
    <row r="1391" spans="3:27" x14ac:dyDescent="0.2">
      <c r="D1391" s="40" t="s">
        <v>168</v>
      </c>
      <c r="E1391" s="5">
        <v>70</v>
      </c>
      <c r="F1391" s="6" t="s">
        <v>615</v>
      </c>
      <c r="G1391" s="6" t="s">
        <v>169</v>
      </c>
      <c r="H1391" s="6" t="s">
        <v>32</v>
      </c>
      <c r="I1391" s="6" t="s">
        <v>170</v>
      </c>
      <c r="J1391" s="5">
        <v>2</v>
      </c>
      <c r="K1391" s="5">
        <v>0</v>
      </c>
      <c r="L1391" s="5">
        <v>0.22</v>
      </c>
      <c r="M1391" s="5">
        <v>0.09</v>
      </c>
      <c r="N1391" s="7">
        <v>43165</v>
      </c>
      <c r="O1391" s="7">
        <v>43165</v>
      </c>
      <c r="P1391" s="7">
        <v>43164</v>
      </c>
      <c r="Q1391" s="7">
        <v>43171</v>
      </c>
      <c r="R1391" s="7">
        <v>43172</v>
      </c>
      <c r="S1391" s="7">
        <v>43164</v>
      </c>
      <c r="T1391" s="6" t="b">
        <v>0</v>
      </c>
      <c r="U1391" s="6" t="b">
        <v>0</v>
      </c>
      <c r="V1391" s="6" t="s">
        <v>0</v>
      </c>
      <c r="W1391" s="6" t="b">
        <v>0</v>
      </c>
      <c r="X1391" s="6"/>
      <c r="Y1391" s="6" t="s">
        <v>616</v>
      </c>
      <c r="Z1391" s="7">
        <v>43130</v>
      </c>
      <c r="AA1391" s="5">
        <v>2</v>
      </c>
    </row>
    <row r="1392" spans="3:27" collapsed="1" x14ac:dyDescent="0.2">
      <c r="C1392" s="3"/>
    </row>
    <row r="1393" spans="3:27" x14ac:dyDescent="0.2">
      <c r="C1393" s="2" t="s">
        <v>80</v>
      </c>
    </row>
    <row r="1394" spans="3:27" x14ac:dyDescent="0.2">
      <c r="D1394" s="3"/>
    </row>
    <row r="1395" spans="3:27" ht="16.5" customHeight="1" x14ac:dyDescent="0.2">
      <c r="D1395" s="4" t="s">
        <v>14</v>
      </c>
      <c r="E1395" s="4" t="s">
        <v>100</v>
      </c>
      <c r="F1395" s="4" t="s">
        <v>48</v>
      </c>
      <c r="G1395" s="4" t="s">
        <v>22</v>
      </c>
      <c r="H1395" s="4" t="s">
        <v>45</v>
      </c>
      <c r="I1395" s="4" t="s">
        <v>12</v>
      </c>
      <c r="J1395" s="4" t="s">
        <v>24</v>
      </c>
      <c r="K1395" s="4" t="s">
        <v>57</v>
      </c>
      <c r="L1395" s="4" t="s">
        <v>55</v>
      </c>
      <c r="M1395" s="4" t="s">
        <v>54</v>
      </c>
      <c r="N1395" s="4" t="s">
        <v>63</v>
      </c>
      <c r="O1395" s="4" t="s">
        <v>23</v>
      </c>
      <c r="P1395" s="4" t="s">
        <v>17</v>
      </c>
      <c r="Q1395" s="4" t="s">
        <v>19</v>
      </c>
      <c r="R1395" s="4" t="s">
        <v>20</v>
      </c>
      <c r="S1395" s="4" t="s">
        <v>64</v>
      </c>
      <c r="T1395" s="4" t="s">
        <v>58</v>
      </c>
      <c r="U1395" s="4" t="s">
        <v>13</v>
      </c>
      <c r="V1395" s="4" t="s">
        <v>16</v>
      </c>
      <c r="W1395" s="4" t="s">
        <v>56</v>
      </c>
      <c r="X1395" s="4" t="s">
        <v>18</v>
      </c>
      <c r="Y1395" s="4" t="s">
        <v>53</v>
      </c>
      <c r="Z1395" s="4" t="s">
        <v>21</v>
      </c>
      <c r="AA1395" s="4" t="s">
        <v>101</v>
      </c>
    </row>
    <row r="1396" spans="3:27" x14ac:dyDescent="0.2">
      <c r="D1396" s="40" t="s">
        <v>168</v>
      </c>
      <c r="E1396" s="5">
        <v>20</v>
      </c>
      <c r="F1396" s="6" t="s">
        <v>173</v>
      </c>
      <c r="G1396" s="6" t="s">
        <v>169</v>
      </c>
      <c r="H1396" s="6" t="s">
        <v>172</v>
      </c>
      <c r="I1396" s="6" t="s">
        <v>170</v>
      </c>
      <c r="J1396" s="5">
        <v>2</v>
      </c>
      <c r="K1396" s="5">
        <v>0</v>
      </c>
      <c r="L1396" s="5">
        <v>0</v>
      </c>
      <c r="M1396" s="5">
        <v>0</v>
      </c>
      <c r="N1396" s="7">
        <v>43131</v>
      </c>
      <c r="O1396" s="7">
        <v>43145</v>
      </c>
      <c r="P1396" s="7">
        <v>43130</v>
      </c>
      <c r="Q1396" s="7">
        <v>43171</v>
      </c>
      <c r="R1396" s="7">
        <v>43172</v>
      </c>
      <c r="S1396" s="7">
        <v>43130</v>
      </c>
      <c r="T1396" s="6" t="b">
        <v>0</v>
      </c>
      <c r="U1396" s="6" t="b">
        <v>0</v>
      </c>
      <c r="V1396" s="6" t="s">
        <v>0</v>
      </c>
      <c r="W1396" s="6" t="b">
        <v>1</v>
      </c>
      <c r="X1396" s="6"/>
      <c r="Y1396" s="6" t="s">
        <v>0</v>
      </c>
      <c r="Z1396" s="7">
        <v>43130</v>
      </c>
      <c r="AA1396" s="5"/>
    </row>
    <row r="1397" spans="3:27" x14ac:dyDescent="0.2">
      <c r="D1397" s="40" t="s">
        <v>168</v>
      </c>
      <c r="E1397" s="5">
        <v>30</v>
      </c>
      <c r="F1397" s="6" t="s">
        <v>173</v>
      </c>
      <c r="G1397" s="6" t="s">
        <v>169</v>
      </c>
      <c r="H1397" s="6" t="s">
        <v>39</v>
      </c>
      <c r="I1397" s="6" t="s">
        <v>170</v>
      </c>
      <c r="J1397" s="5">
        <v>2</v>
      </c>
      <c r="K1397" s="5">
        <v>0</v>
      </c>
      <c r="L1397" s="5">
        <v>0.25</v>
      </c>
      <c r="M1397" s="5">
        <v>0</v>
      </c>
      <c r="N1397" s="7">
        <v>43146</v>
      </c>
      <c r="O1397" s="7">
        <v>43146</v>
      </c>
      <c r="P1397" s="7">
        <v>43145</v>
      </c>
      <c r="Q1397" s="7">
        <v>43171</v>
      </c>
      <c r="R1397" s="7">
        <v>43172</v>
      </c>
      <c r="S1397" s="7">
        <v>43145</v>
      </c>
      <c r="T1397" s="6" t="b">
        <v>0</v>
      </c>
      <c r="U1397" s="6" t="b">
        <v>0</v>
      </c>
      <c r="V1397" s="6" t="s">
        <v>0</v>
      </c>
      <c r="W1397" s="6" t="b">
        <v>0</v>
      </c>
      <c r="X1397" s="6"/>
      <c r="Y1397" s="6" t="s">
        <v>0</v>
      </c>
      <c r="Z1397" s="7">
        <v>43130</v>
      </c>
      <c r="AA1397" s="5"/>
    </row>
    <row r="1398" spans="3:27" x14ac:dyDescent="0.2">
      <c r="D1398" s="40" t="s">
        <v>168</v>
      </c>
      <c r="E1398" s="5">
        <v>40</v>
      </c>
      <c r="F1398" s="6" t="s">
        <v>173</v>
      </c>
      <c r="G1398" s="6" t="s">
        <v>169</v>
      </c>
      <c r="H1398" s="6" t="s">
        <v>33</v>
      </c>
      <c r="I1398" s="6" t="s">
        <v>170</v>
      </c>
      <c r="J1398" s="5">
        <v>2</v>
      </c>
      <c r="K1398" s="5">
        <v>0</v>
      </c>
      <c r="L1398" s="5">
        <v>0.22</v>
      </c>
      <c r="M1398" s="5">
        <v>0.03</v>
      </c>
      <c r="N1398" s="7">
        <v>43146</v>
      </c>
      <c r="O1398" s="7">
        <v>43146</v>
      </c>
      <c r="P1398" s="7">
        <v>43145</v>
      </c>
      <c r="Q1398" s="7">
        <v>43171</v>
      </c>
      <c r="R1398" s="7">
        <v>43172</v>
      </c>
      <c r="S1398" s="7">
        <v>43145</v>
      </c>
      <c r="T1398" s="6" t="b">
        <v>0</v>
      </c>
      <c r="U1398" s="6" t="b">
        <v>0</v>
      </c>
      <c r="V1398" s="6" t="s">
        <v>0</v>
      </c>
      <c r="W1398" s="6" t="b">
        <v>0</v>
      </c>
      <c r="X1398" s="6"/>
      <c r="Y1398" s="6" t="s">
        <v>0</v>
      </c>
      <c r="Z1398" s="7">
        <v>43130</v>
      </c>
      <c r="AA1398" s="5"/>
    </row>
    <row r="1399" spans="3:27" collapsed="1" x14ac:dyDescent="0.2">
      <c r="C1399" s="3"/>
    </row>
    <row r="1400" spans="3:27" x14ac:dyDescent="0.2">
      <c r="C1400" s="2" t="s">
        <v>365</v>
      </c>
    </row>
    <row r="1401" spans="3:27" x14ac:dyDescent="0.2">
      <c r="D1401" s="3"/>
    </row>
    <row r="1402" spans="3:27" ht="16.5" customHeight="1" x14ac:dyDescent="0.2">
      <c r="D1402" s="4" t="s">
        <v>14</v>
      </c>
      <c r="E1402" s="4" t="s">
        <v>100</v>
      </c>
      <c r="F1402" s="4" t="s">
        <v>48</v>
      </c>
      <c r="G1402" s="4" t="s">
        <v>22</v>
      </c>
      <c r="H1402" s="4" t="s">
        <v>45</v>
      </c>
      <c r="I1402" s="4" t="s">
        <v>12</v>
      </c>
      <c r="J1402" s="4" t="s">
        <v>24</v>
      </c>
      <c r="K1402" s="4" t="s">
        <v>57</v>
      </c>
      <c r="L1402" s="4" t="s">
        <v>55</v>
      </c>
      <c r="M1402" s="4" t="s">
        <v>54</v>
      </c>
      <c r="N1402" s="4" t="s">
        <v>63</v>
      </c>
      <c r="O1402" s="4" t="s">
        <v>23</v>
      </c>
      <c r="P1402" s="4" t="s">
        <v>17</v>
      </c>
      <c r="Q1402" s="4" t="s">
        <v>19</v>
      </c>
      <c r="R1402" s="4" t="s">
        <v>20</v>
      </c>
      <c r="S1402" s="4" t="s">
        <v>64</v>
      </c>
      <c r="T1402" s="4" t="s">
        <v>58</v>
      </c>
      <c r="U1402" s="4" t="s">
        <v>13</v>
      </c>
      <c r="V1402" s="4" t="s">
        <v>16</v>
      </c>
      <c r="W1402" s="4" t="s">
        <v>56</v>
      </c>
      <c r="X1402" s="4" t="s">
        <v>18</v>
      </c>
      <c r="Y1402" s="4" t="s">
        <v>53</v>
      </c>
      <c r="Z1402" s="4" t="s">
        <v>21</v>
      </c>
      <c r="AA1402" s="4" t="s">
        <v>101</v>
      </c>
    </row>
    <row r="1403" spans="3:27" x14ac:dyDescent="0.2">
      <c r="D1403" s="40" t="s">
        <v>168</v>
      </c>
      <c r="E1403" s="5">
        <v>30</v>
      </c>
      <c r="F1403" s="6" t="s">
        <v>617</v>
      </c>
      <c r="G1403" s="6" t="s">
        <v>169</v>
      </c>
      <c r="H1403" s="6" t="s">
        <v>36</v>
      </c>
      <c r="I1403" s="6" t="s">
        <v>170</v>
      </c>
      <c r="J1403" s="5">
        <v>2</v>
      </c>
      <c r="K1403" s="5">
        <v>0</v>
      </c>
      <c r="L1403" s="5">
        <v>0.25</v>
      </c>
      <c r="M1403" s="5">
        <v>0.06</v>
      </c>
      <c r="N1403" s="7">
        <v>43131</v>
      </c>
      <c r="O1403" s="7">
        <v>43131</v>
      </c>
      <c r="P1403" s="7">
        <v>43131</v>
      </c>
      <c r="Q1403" s="7">
        <v>43171</v>
      </c>
      <c r="R1403" s="7">
        <v>43172</v>
      </c>
      <c r="S1403" s="7">
        <v>43131</v>
      </c>
      <c r="T1403" s="6" t="b">
        <v>0</v>
      </c>
      <c r="U1403" s="6" t="b">
        <v>0</v>
      </c>
      <c r="V1403" s="6" t="s">
        <v>0</v>
      </c>
      <c r="W1403" s="6" t="b">
        <v>1</v>
      </c>
      <c r="X1403" s="6"/>
      <c r="Y1403" s="6" t="s">
        <v>0</v>
      </c>
      <c r="Z1403" s="7">
        <v>43130</v>
      </c>
      <c r="AA1403" s="5"/>
    </row>
    <row r="1404" spans="3:27" x14ac:dyDescent="0.2">
      <c r="D1404" s="40" t="s">
        <v>168</v>
      </c>
      <c r="E1404" s="5">
        <v>40</v>
      </c>
      <c r="F1404" s="6" t="s">
        <v>617</v>
      </c>
      <c r="G1404" s="6" t="s">
        <v>169</v>
      </c>
      <c r="H1404" s="6" t="s">
        <v>43</v>
      </c>
      <c r="I1404" s="6" t="s">
        <v>170</v>
      </c>
      <c r="J1404" s="5">
        <v>2</v>
      </c>
      <c r="K1404" s="5">
        <v>0</v>
      </c>
      <c r="L1404" s="5">
        <v>0.1</v>
      </c>
      <c r="M1404" s="5">
        <v>0.01</v>
      </c>
      <c r="N1404" s="7">
        <v>43132</v>
      </c>
      <c r="O1404" s="7">
        <v>43132</v>
      </c>
      <c r="P1404" s="7">
        <v>43132</v>
      </c>
      <c r="Q1404" s="7">
        <v>43171</v>
      </c>
      <c r="R1404" s="7">
        <v>43172</v>
      </c>
      <c r="S1404" s="7">
        <v>43132</v>
      </c>
      <c r="T1404" s="6" t="b">
        <v>0</v>
      </c>
      <c r="U1404" s="6" t="b">
        <v>0</v>
      </c>
      <c r="V1404" s="6" t="s">
        <v>0</v>
      </c>
      <c r="W1404" s="6" t="b">
        <v>0</v>
      </c>
      <c r="X1404" s="6"/>
      <c r="Y1404" s="6" t="s">
        <v>0</v>
      </c>
      <c r="Z1404" s="7">
        <v>43130</v>
      </c>
      <c r="AA1404" s="5"/>
    </row>
    <row r="1405" spans="3:27" x14ac:dyDescent="0.2">
      <c r="D1405" s="40" t="s">
        <v>168</v>
      </c>
      <c r="E1405" s="5">
        <v>50</v>
      </c>
      <c r="F1405" s="6" t="s">
        <v>617</v>
      </c>
      <c r="G1405" s="6" t="s">
        <v>169</v>
      </c>
      <c r="H1405" s="6" t="s">
        <v>34</v>
      </c>
      <c r="I1405" s="6" t="s">
        <v>170</v>
      </c>
      <c r="J1405" s="5">
        <v>2</v>
      </c>
      <c r="K1405" s="5">
        <v>0</v>
      </c>
      <c r="L1405" s="5">
        <v>0.27</v>
      </c>
      <c r="M1405" s="5">
        <v>0.04</v>
      </c>
      <c r="N1405" s="7">
        <v>43136</v>
      </c>
      <c r="O1405" s="7">
        <v>43136</v>
      </c>
      <c r="P1405" s="7">
        <v>43136</v>
      </c>
      <c r="Q1405" s="7">
        <v>43171</v>
      </c>
      <c r="R1405" s="7">
        <v>43172</v>
      </c>
      <c r="S1405" s="7">
        <v>43136</v>
      </c>
      <c r="T1405" s="6" t="b">
        <v>0</v>
      </c>
      <c r="U1405" s="6" t="b">
        <v>0</v>
      </c>
      <c r="V1405" s="6" t="s">
        <v>0</v>
      </c>
      <c r="W1405" s="6" t="b">
        <v>0</v>
      </c>
      <c r="X1405" s="6"/>
      <c r="Y1405" s="6" t="s">
        <v>0</v>
      </c>
      <c r="Z1405" s="7">
        <v>43130</v>
      </c>
      <c r="AA1405" s="5"/>
    </row>
    <row r="1406" spans="3:27" x14ac:dyDescent="0.2">
      <c r="D1406" s="40" t="s">
        <v>168</v>
      </c>
      <c r="E1406" s="5">
        <v>60</v>
      </c>
      <c r="F1406" s="6" t="s">
        <v>617</v>
      </c>
      <c r="G1406" s="6" t="s">
        <v>169</v>
      </c>
      <c r="H1406" s="6" t="s">
        <v>33</v>
      </c>
      <c r="I1406" s="6" t="s">
        <v>170</v>
      </c>
      <c r="J1406" s="5">
        <v>2</v>
      </c>
      <c r="K1406" s="5">
        <v>0</v>
      </c>
      <c r="L1406" s="5">
        <v>0.22</v>
      </c>
      <c r="M1406" s="5">
        <v>0.01</v>
      </c>
      <c r="N1406" s="7">
        <v>43137</v>
      </c>
      <c r="O1406" s="7">
        <v>43137</v>
      </c>
      <c r="P1406" s="7">
        <v>43137</v>
      </c>
      <c r="Q1406" s="7">
        <v>43171</v>
      </c>
      <c r="R1406" s="7">
        <v>43172</v>
      </c>
      <c r="S1406" s="7">
        <v>43137</v>
      </c>
      <c r="T1406" s="6" t="b">
        <v>0</v>
      </c>
      <c r="U1406" s="6" t="b">
        <v>0</v>
      </c>
      <c r="V1406" s="6" t="s">
        <v>0</v>
      </c>
      <c r="W1406" s="6" t="b">
        <v>0</v>
      </c>
      <c r="X1406" s="6"/>
      <c r="Y1406" s="6" t="s">
        <v>0</v>
      </c>
      <c r="Z1406" s="7">
        <v>43130</v>
      </c>
      <c r="AA1406" s="5"/>
    </row>
    <row r="1407" spans="3:27" collapsed="1" x14ac:dyDescent="0.2">
      <c r="C1407" s="3"/>
    </row>
    <row r="1408" spans="3:27" x14ac:dyDescent="0.2">
      <c r="C1408" s="2" t="s">
        <v>499</v>
      </c>
    </row>
    <row r="1409" spans="3:27" x14ac:dyDescent="0.2">
      <c r="D1409" s="3"/>
    </row>
    <row r="1410" spans="3:27" ht="16.5" customHeight="1" x14ac:dyDescent="0.2">
      <c r="D1410" s="4" t="s">
        <v>14</v>
      </c>
      <c r="E1410" s="4" t="s">
        <v>100</v>
      </c>
      <c r="F1410" s="4" t="s">
        <v>48</v>
      </c>
      <c r="G1410" s="4" t="s">
        <v>22</v>
      </c>
      <c r="H1410" s="4" t="s">
        <v>45</v>
      </c>
      <c r="I1410" s="4" t="s">
        <v>12</v>
      </c>
      <c r="J1410" s="4" t="s">
        <v>24</v>
      </c>
      <c r="K1410" s="4" t="s">
        <v>57</v>
      </c>
      <c r="L1410" s="4" t="s">
        <v>55</v>
      </c>
      <c r="M1410" s="4" t="s">
        <v>54</v>
      </c>
      <c r="N1410" s="4" t="s">
        <v>63</v>
      </c>
      <c r="O1410" s="4" t="s">
        <v>23</v>
      </c>
      <c r="P1410" s="4" t="s">
        <v>17</v>
      </c>
      <c r="Q1410" s="4" t="s">
        <v>19</v>
      </c>
      <c r="R1410" s="4" t="s">
        <v>20</v>
      </c>
      <c r="S1410" s="4" t="s">
        <v>64</v>
      </c>
      <c r="T1410" s="4" t="s">
        <v>58</v>
      </c>
      <c r="U1410" s="4" t="s">
        <v>13</v>
      </c>
      <c r="V1410" s="4" t="s">
        <v>16</v>
      </c>
      <c r="W1410" s="4" t="s">
        <v>56</v>
      </c>
      <c r="X1410" s="4" t="s">
        <v>18</v>
      </c>
      <c r="Y1410" s="4" t="s">
        <v>53</v>
      </c>
      <c r="Z1410" s="4" t="s">
        <v>21</v>
      </c>
      <c r="AA1410" s="4" t="s">
        <v>101</v>
      </c>
    </row>
    <row r="1411" spans="3:27" x14ac:dyDescent="0.2">
      <c r="D1411" s="40" t="s">
        <v>168</v>
      </c>
      <c r="E1411" s="5">
        <v>30</v>
      </c>
      <c r="F1411" s="6" t="s">
        <v>618</v>
      </c>
      <c r="G1411" s="6" t="s">
        <v>169</v>
      </c>
      <c r="H1411" s="6" t="s">
        <v>30</v>
      </c>
      <c r="I1411" s="6" t="s">
        <v>170</v>
      </c>
      <c r="J1411" s="5">
        <v>2</v>
      </c>
      <c r="K1411" s="5">
        <v>0</v>
      </c>
      <c r="L1411" s="5">
        <v>0</v>
      </c>
      <c r="M1411" s="5">
        <v>0.01</v>
      </c>
      <c r="N1411" s="7">
        <v>43131</v>
      </c>
      <c r="O1411" s="7">
        <v>43131</v>
      </c>
      <c r="P1411" s="7">
        <v>43131</v>
      </c>
      <c r="Q1411" s="7">
        <v>43171</v>
      </c>
      <c r="R1411" s="7">
        <v>43172</v>
      </c>
      <c r="S1411" s="7">
        <v>43131</v>
      </c>
      <c r="T1411" s="6" t="b">
        <v>0</v>
      </c>
      <c r="U1411" s="6" t="b">
        <v>0</v>
      </c>
      <c r="V1411" s="6" t="s">
        <v>0</v>
      </c>
      <c r="W1411" s="6" t="b">
        <v>1</v>
      </c>
      <c r="X1411" s="6"/>
      <c r="Y1411" s="6" t="s">
        <v>0</v>
      </c>
      <c r="Z1411" s="7">
        <v>43130</v>
      </c>
      <c r="AA1411" s="5"/>
    </row>
    <row r="1412" spans="3:27" x14ac:dyDescent="0.2">
      <c r="D1412" s="40" t="s">
        <v>168</v>
      </c>
      <c r="E1412" s="5">
        <v>40</v>
      </c>
      <c r="F1412" s="6" t="s">
        <v>618</v>
      </c>
      <c r="G1412" s="6" t="s">
        <v>169</v>
      </c>
      <c r="H1412" s="6" t="s">
        <v>43</v>
      </c>
      <c r="I1412" s="6" t="s">
        <v>170</v>
      </c>
      <c r="J1412" s="5">
        <v>2</v>
      </c>
      <c r="K1412" s="5">
        <v>0</v>
      </c>
      <c r="L1412" s="5">
        <v>0.1</v>
      </c>
      <c r="M1412" s="5">
        <v>0.01</v>
      </c>
      <c r="N1412" s="7">
        <v>43132</v>
      </c>
      <c r="O1412" s="7">
        <v>43132</v>
      </c>
      <c r="P1412" s="7">
        <v>43132</v>
      </c>
      <c r="Q1412" s="7">
        <v>43171</v>
      </c>
      <c r="R1412" s="7">
        <v>43172</v>
      </c>
      <c r="S1412" s="7">
        <v>43132</v>
      </c>
      <c r="T1412" s="6" t="b">
        <v>0</v>
      </c>
      <c r="U1412" s="6" t="b">
        <v>0</v>
      </c>
      <c r="V1412" s="6" t="s">
        <v>0</v>
      </c>
      <c r="W1412" s="6" t="b">
        <v>0</v>
      </c>
      <c r="X1412" s="6"/>
      <c r="Y1412" s="6" t="s">
        <v>0</v>
      </c>
      <c r="Z1412" s="7">
        <v>43130</v>
      </c>
      <c r="AA1412" s="5"/>
    </row>
    <row r="1413" spans="3:27" x14ac:dyDescent="0.2">
      <c r="D1413" s="40" t="s">
        <v>168</v>
      </c>
      <c r="E1413" s="5">
        <v>50</v>
      </c>
      <c r="F1413" s="6" t="s">
        <v>618</v>
      </c>
      <c r="G1413" s="6" t="s">
        <v>169</v>
      </c>
      <c r="H1413" s="6" t="s">
        <v>35</v>
      </c>
      <c r="I1413" s="6" t="s">
        <v>170</v>
      </c>
      <c r="J1413" s="5">
        <v>2</v>
      </c>
      <c r="K1413" s="5">
        <v>0</v>
      </c>
      <c r="L1413" s="5">
        <v>0.47</v>
      </c>
      <c r="M1413" s="5">
        <v>0.12</v>
      </c>
      <c r="N1413" s="7">
        <v>43136</v>
      </c>
      <c r="O1413" s="7">
        <v>43136</v>
      </c>
      <c r="P1413" s="7">
        <v>43136</v>
      </c>
      <c r="Q1413" s="7">
        <v>43171</v>
      </c>
      <c r="R1413" s="7">
        <v>43172</v>
      </c>
      <c r="S1413" s="7">
        <v>43136</v>
      </c>
      <c r="T1413" s="6" t="b">
        <v>0</v>
      </c>
      <c r="U1413" s="6" t="b">
        <v>0</v>
      </c>
      <c r="V1413" s="6" t="s">
        <v>0</v>
      </c>
      <c r="W1413" s="6" t="b">
        <v>0</v>
      </c>
      <c r="X1413" s="6"/>
      <c r="Y1413" s="6" t="s">
        <v>0</v>
      </c>
      <c r="Z1413" s="7">
        <v>43130</v>
      </c>
      <c r="AA1413" s="5"/>
    </row>
    <row r="1414" spans="3:27" x14ac:dyDescent="0.2">
      <c r="D1414" s="40" t="s">
        <v>168</v>
      </c>
      <c r="E1414" s="5">
        <v>60</v>
      </c>
      <c r="F1414" s="6" t="s">
        <v>618</v>
      </c>
      <c r="G1414" s="6" t="s">
        <v>169</v>
      </c>
      <c r="H1414" s="6" t="s">
        <v>38</v>
      </c>
      <c r="I1414" s="6" t="s">
        <v>170</v>
      </c>
      <c r="J1414" s="5">
        <v>2</v>
      </c>
      <c r="K1414" s="5">
        <v>0</v>
      </c>
      <c r="L1414" s="5">
        <v>0.25</v>
      </c>
      <c r="M1414" s="5">
        <v>0</v>
      </c>
      <c r="N1414" s="7">
        <v>43137</v>
      </c>
      <c r="O1414" s="7">
        <v>43137</v>
      </c>
      <c r="P1414" s="7">
        <v>43137</v>
      </c>
      <c r="Q1414" s="7">
        <v>43171</v>
      </c>
      <c r="R1414" s="7">
        <v>43172</v>
      </c>
      <c r="S1414" s="7">
        <v>43137</v>
      </c>
      <c r="T1414" s="6" t="b">
        <v>0</v>
      </c>
      <c r="U1414" s="6" t="b">
        <v>0</v>
      </c>
      <c r="V1414" s="6" t="s">
        <v>0</v>
      </c>
      <c r="W1414" s="6" t="b">
        <v>0</v>
      </c>
      <c r="X1414" s="6"/>
      <c r="Y1414" s="6" t="s">
        <v>0</v>
      </c>
      <c r="Z1414" s="7">
        <v>43130</v>
      </c>
      <c r="AA1414" s="5"/>
    </row>
    <row r="1415" spans="3:27" x14ac:dyDescent="0.2">
      <c r="D1415" s="40" t="s">
        <v>168</v>
      </c>
      <c r="E1415" s="5">
        <v>70</v>
      </c>
      <c r="F1415" s="6" t="s">
        <v>618</v>
      </c>
      <c r="G1415" s="6" t="s">
        <v>169</v>
      </c>
      <c r="H1415" s="6" t="s">
        <v>61</v>
      </c>
      <c r="I1415" s="6" t="s">
        <v>170</v>
      </c>
      <c r="J1415" s="5">
        <v>2</v>
      </c>
      <c r="K1415" s="5">
        <v>0</v>
      </c>
      <c r="L1415" s="5">
        <v>0</v>
      </c>
      <c r="M1415" s="5">
        <v>0</v>
      </c>
      <c r="N1415" s="7">
        <v>43137</v>
      </c>
      <c r="O1415" s="7">
        <v>43145</v>
      </c>
      <c r="P1415" s="7">
        <v>43137</v>
      </c>
      <c r="Q1415" s="7">
        <v>43171</v>
      </c>
      <c r="R1415" s="7">
        <v>43172</v>
      </c>
      <c r="S1415" s="7">
        <v>43137</v>
      </c>
      <c r="T1415" s="6" t="b">
        <v>0</v>
      </c>
      <c r="U1415" s="6" t="b">
        <v>0</v>
      </c>
      <c r="V1415" s="6" t="s">
        <v>0</v>
      </c>
      <c r="W1415" s="6" t="b">
        <v>0</v>
      </c>
      <c r="X1415" s="6"/>
      <c r="Y1415" s="6" t="s">
        <v>0</v>
      </c>
      <c r="Z1415" s="7">
        <v>43130</v>
      </c>
      <c r="AA1415" s="5"/>
    </row>
    <row r="1416" spans="3:27" x14ac:dyDescent="0.2">
      <c r="D1416" s="40" t="s">
        <v>168</v>
      </c>
      <c r="E1416" s="5">
        <v>80</v>
      </c>
      <c r="F1416" s="6" t="s">
        <v>618</v>
      </c>
      <c r="G1416" s="6" t="s">
        <v>169</v>
      </c>
      <c r="H1416" s="6" t="s">
        <v>39</v>
      </c>
      <c r="I1416" s="6" t="s">
        <v>170</v>
      </c>
      <c r="J1416" s="5">
        <v>2</v>
      </c>
      <c r="K1416" s="5">
        <v>0</v>
      </c>
      <c r="L1416" s="5">
        <v>0.25</v>
      </c>
      <c r="M1416" s="5">
        <v>0</v>
      </c>
      <c r="N1416" s="7">
        <v>43146</v>
      </c>
      <c r="O1416" s="7">
        <v>43146</v>
      </c>
      <c r="P1416" s="7">
        <v>43146</v>
      </c>
      <c r="Q1416" s="7">
        <v>43171</v>
      </c>
      <c r="R1416" s="7">
        <v>43172</v>
      </c>
      <c r="S1416" s="7">
        <v>43146</v>
      </c>
      <c r="T1416" s="6" t="b">
        <v>0</v>
      </c>
      <c r="U1416" s="6" t="b">
        <v>0</v>
      </c>
      <c r="V1416" s="6" t="s">
        <v>0</v>
      </c>
      <c r="W1416" s="6" t="b">
        <v>0</v>
      </c>
      <c r="X1416" s="6"/>
      <c r="Y1416" s="6" t="s">
        <v>0</v>
      </c>
      <c r="Z1416" s="7">
        <v>43130</v>
      </c>
      <c r="AA1416" s="5"/>
    </row>
    <row r="1417" spans="3:27" collapsed="1" x14ac:dyDescent="0.2">
      <c r="C1417" s="3"/>
    </row>
    <row r="1418" spans="3:27" x14ac:dyDescent="0.2">
      <c r="C1418" s="2" t="s">
        <v>579</v>
      </c>
    </row>
    <row r="1419" spans="3:27" x14ac:dyDescent="0.2">
      <c r="D1419" s="3"/>
    </row>
    <row r="1420" spans="3:27" ht="16.5" customHeight="1" x14ac:dyDescent="0.2">
      <c r="D1420" s="4" t="s">
        <v>14</v>
      </c>
      <c r="E1420" s="4" t="s">
        <v>100</v>
      </c>
      <c r="F1420" s="4" t="s">
        <v>48</v>
      </c>
      <c r="G1420" s="4" t="s">
        <v>22</v>
      </c>
      <c r="H1420" s="4" t="s">
        <v>45</v>
      </c>
      <c r="I1420" s="4" t="s">
        <v>12</v>
      </c>
      <c r="J1420" s="4" t="s">
        <v>24</v>
      </c>
      <c r="K1420" s="4" t="s">
        <v>57</v>
      </c>
      <c r="L1420" s="4" t="s">
        <v>55</v>
      </c>
      <c r="M1420" s="4" t="s">
        <v>54</v>
      </c>
      <c r="N1420" s="4" t="s">
        <v>63</v>
      </c>
      <c r="O1420" s="4" t="s">
        <v>23</v>
      </c>
      <c r="P1420" s="4" t="s">
        <v>17</v>
      </c>
      <c r="Q1420" s="4" t="s">
        <v>19</v>
      </c>
      <c r="R1420" s="4" t="s">
        <v>20</v>
      </c>
      <c r="S1420" s="4" t="s">
        <v>64</v>
      </c>
      <c r="T1420" s="4" t="s">
        <v>58</v>
      </c>
      <c r="U1420" s="4" t="s">
        <v>13</v>
      </c>
      <c r="V1420" s="4" t="s">
        <v>16</v>
      </c>
      <c r="W1420" s="4" t="s">
        <v>56</v>
      </c>
      <c r="X1420" s="4" t="s">
        <v>18</v>
      </c>
      <c r="Y1420" s="4" t="s">
        <v>53</v>
      </c>
      <c r="Z1420" s="4" t="s">
        <v>21</v>
      </c>
      <c r="AA1420" s="4" t="s">
        <v>101</v>
      </c>
    </row>
    <row r="1421" spans="3:27" x14ac:dyDescent="0.2">
      <c r="D1421" s="40" t="s">
        <v>168</v>
      </c>
      <c r="E1421" s="5">
        <v>30</v>
      </c>
      <c r="F1421" s="6" t="s">
        <v>619</v>
      </c>
      <c r="G1421" s="6" t="s">
        <v>169</v>
      </c>
      <c r="H1421" s="6" t="s">
        <v>30</v>
      </c>
      <c r="I1421" s="6" t="s">
        <v>170</v>
      </c>
      <c r="J1421" s="5">
        <v>2</v>
      </c>
      <c r="K1421" s="5">
        <v>0</v>
      </c>
      <c r="L1421" s="5">
        <v>0</v>
      </c>
      <c r="M1421" s="5">
        <v>0.08</v>
      </c>
      <c r="N1421" s="7">
        <v>43131</v>
      </c>
      <c r="O1421" s="7">
        <v>43131</v>
      </c>
      <c r="P1421" s="7">
        <v>43131</v>
      </c>
      <c r="Q1421" s="7">
        <v>43171</v>
      </c>
      <c r="R1421" s="7">
        <v>43172</v>
      </c>
      <c r="S1421" s="7">
        <v>43131</v>
      </c>
      <c r="T1421" s="6" t="b">
        <v>0</v>
      </c>
      <c r="U1421" s="6" t="b">
        <v>0</v>
      </c>
      <c r="V1421" s="6" t="s">
        <v>0</v>
      </c>
      <c r="W1421" s="6" t="b">
        <v>1</v>
      </c>
      <c r="X1421" s="6"/>
      <c r="Y1421" s="6" t="s">
        <v>0</v>
      </c>
      <c r="Z1421" s="7">
        <v>43130</v>
      </c>
      <c r="AA1421" s="5"/>
    </row>
    <row r="1422" spans="3:27" x14ac:dyDescent="0.2">
      <c r="D1422" s="40" t="s">
        <v>168</v>
      </c>
      <c r="E1422" s="5">
        <v>40</v>
      </c>
      <c r="F1422" s="6" t="s">
        <v>619</v>
      </c>
      <c r="G1422" s="6" t="s">
        <v>169</v>
      </c>
      <c r="H1422" s="6" t="s">
        <v>43</v>
      </c>
      <c r="I1422" s="6" t="s">
        <v>170</v>
      </c>
      <c r="J1422" s="5">
        <v>2</v>
      </c>
      <c r="K1422" s="5">
        <v>0</v>
      </c>
      <c r="L1422" s="5">
        <v>0.1</v>
      </c>
      <c r="M1422" s="5">
        <v>0.02</v>
      </c>
      <c r="N1422" s="7">
        <v>43132</v>
      </c>
      <c r="O1422" s="7">
        <v>43132</v>
      </c>
      <c r="P1422" s="7">
        <v>43132</v>
      </c>
      <c r="Q1422" s="7">
        <v>43171</v>
      </c>
      <c r="R1422" s="7">
        <v>43172</v>
      </c>
      <c r="S1422" s="7">
        <v>43132</v>
      </c>
      <c r="T1422" s="6" t="b">
        <v>0</v>
      </c>
      <c r="U1422" s="6" t="b">
        <v>0</v>
      </c>
      <c r="V1422" s="6" t="s">
        <v>0</v>
      </c>
      <c r="W1422" s="6" t="b">
        <v>0</v>
      </c>
      <c r="X1422" s="6"/>
      <c r="Y1422" s="6" t="s">
        <v>0</v>
      </c>
      <c r="Z1422" s="7">
        <v>43130</v>
      </c>
      <c r="AA1422" s="5"/>
    </row>
    <row r="1423" spans="3:27" x14ac:dyDescent="0.2">
      <c r="D1423" s="40" t="s">
        <v>168</v>
      </c>
      <c r="E1423" s="5">
        <v>50</v>
      </c>
      <c r="F1423" s="6" t="s">
        <v>619</v>
      </c>
      <c r="G1423" s="6" t="s">
        <v>169</v>
      </c>
      <c r="H1423" s="6" t="s">
        <v>34</v>
      </c>
      <c r="I1423" s="6" t="s">
        <v>170</v>
      </c>
      <c r="J1423" s="5">
        <v>2</v>
      </c>
      <c r="K1423" s="5">
        <v>0</v>
      </c>
      <c r="L1423" s="5">
        <v>0.4</v>
      </c>
      <c r="M1423" s="5">
        <v>0.09</v>
      </c>
      <c r="N1423" s="7">
        <v>43136</v>
      </c>
      <c r="O1423" s="7">
        <v>43136</v>
      </c>
      <c r="P1423" s="7">
        <v>43136</v>
      </c>
      <c r="Q1423" s="7">
        <v>43171</v>
      </c>
      <c r="R1423" s="7">
        <v>43172</v>
      </c>
      <c r="S1423" s="7">
        <v>43136</v>
      </c>
      <c r="T1423" s="6" t="b">
        <v>0</v>
      </c>
      <c r="U1423" s="6" t="b">
        <v>0</v>
      </c>
      <c r="V1423" s="6" t="s">
        <v>0</v>
      </c>
      <c r="W1423" s="6" t="b">
        <v>0</v>
      </c>
      <c r="X1423" s="6"/>
      <c r="Y1423" s="6" t="s">
        <v>0</v>
      </c>
      <c r="Z1423" s="7">
        <v>43130</v>
      </c>
      <c r="AA1423" s="5"/>
    </row>
    <row r="1424" spans="3:27" x14ac:dyDescent="0.2">
      <c r="D1424" s="40" t="s">
        <v>168</v>
      </c>
      <c r="E1424" s="5">
        <v>60</v>
      </c>
      <c r="F1424" s="6" t="s">
        <v>619</v>
      </c>
      <c r="G1424" s="6" t="s">
        <v>169</v>
      </c>
      <c r="H1424" s="6" t="s">
        <v>33</v>
      </c>
      <c r="I1424" s="6" t="s">
        <v>170</v>
      </c>
      <c r="J1424" s="5">
        <v>2</v>
      </c>
      <c r="K1424" s="5">
        <v>0</v>
      </c>
      <c r="L1424" s="5">
        <v>0.22</v>
      </c>
      <c r="M1424" s="5">
        <v>0.13</v>
      </c>
      <c r="N1424" s="7">
        <v>43137</v>
      </c>
      <c r="O1424" s="7">
        <v>43137</v>
      </c>
      <c r="P1424" s="7">
        <v>43137</v>
      </c>
      <c r="Q1424" s="7">
        <v>43171</v>
      </c>
      <c r="R1424" s="7">
        <v>43172</v>
      </c>
      <c r="S1424" s="7">
        <v>43137</v>
      </c>
      <c r="T1424" s="6" t="b">
        <v>0</v>
      </c>
      <c r="U1424" s="6" t="b">
        <v>0</v>
      </c>
      <c r="V1424" s="6" t="s">
        <v>0</v>
      </c>
      <c r="W1424" s="6" t="b">
        <v>0</v>
      </c>
      <c r="X1424" s="6"/>
      <c r="Y1424" s="6" t="s">
        <v>0</v>
      </c>
      <c r="Z1424" s="7">
        <v>43130</v>
      </c>
      <c r="AA1424" s="5"/>
    </row>
    <row r="1425" spans="2:27" collapsed="1" x14ac:dyDescent="0.2"/>
    <row r="1426" spans="2:27" collapsed="1" x14ac:dyDescent="0.2">
      <c r="B1426" s="3"/>
    </row>
    <row r="1427" spans="2:27" x14ac:dyDescent="0.2">
      <c r="B1427" s="2" t="s">
        <v>620</v>
      </c>
    </row>
    <row r="1428" spans="2:27" x14ac:dyDescent="0.2">
      <c r="C1428" s="3"/>
    </row>
    <row r="1429" spans="2:27" x14ac:dyDescent="0.2">
      <c r="C1429" s="2" t="s">
        <v>5</v>
      </c>
    </row>
    <row r="1430" spans="2:27" x14ac:dyDescent="0.2">
      <c r="D1430" s="3"/>
    </row>
    <row r="1431" spans="2:27" ht="16.5" customHeight="1" x14ac:dyDescent="0.2">
      <c r="D1431" s="4" t="s">
        <v>14</v>
      </c>
      <c r="E1431" s="4" t="s">
        <v>100</v>
      </c>
      <c r="F1431" s="4" t="s">
        <v>48</v>
      </c>
      <c r="G1431" s="4" t="s">
        <v>22</v>
      </c>
      <c r="H1431" s="4" t="s">
        <v>45</v>
      </c>
      <c r="I1431" s="4" t="s">
        <v>12</v>
      </c>
      <c r="J1431" s="4" t="s">
        <v>24</v>
      </c>
      <c r="K1431" s="4" t="s">
        <v>57</v>
      </c>
      <c r="L1431" s="4" t="s">
        <v>55</v>
      </c>
      <c r="M1431" s="4" t="s">
        <v>54</v>
      </c>
      <c r="N1431" s="4" t="s">
        <v>63</v>
      </c>
      <c r="O1431" s="4" t="s">
        <v>23</v>
      </c>
      <c r="P1431" s="4" t="s">
        <v>17</v>
      </c>
      <c r="Q1431" s="4" t="s">
        <v>19</v>
      </c>
      <c r="R1431" s="4" t="s">
        <v>20</v>
      </c>
      <c r="S1431" s="4" t="s">
        <v>64</v>
      </c>
      <c r="T1431" s="4" t="s">
        <v>58</v>
      </c>
      <c r="U1431" s="4" t="s">
        <v>13</v>
      </c>
      <c r="V1431" s="4" t="s">
        <v>16</v>
      </c>
      <c r="W1431" s="4" t="s">
        <v>56</v>
      </c>
      <c r="X1431" s="4" t="s">
        <v>18</v>
      </c>
      <c r="Y1431" s="4" t="s">
        <v>53</v>
      </c>
      <c r="Z1431" s="4" t="s">
        <v>21</v>
      </c>
      <c r="AA1431" s="4" t="s">
        <v>101</v>
      </c>
    </row>
    <row r="1432" spans="2:27" x14ac:dyDescent="0.2">
      <c r="D1432" s="40" t="s">
        <v>621</v>
      </c>
      <c r="E1432" s="5">
        <v>70</v>
      </c>
      <c r="F1432" s="6" t="s">
        <v>622</v>
      </c>
      <c r="G1432" s="6" t="s">
        <v>623</v>
      </c>
      <c r="H1432" s="6" t="s">
        <v>61</v>
      </c>
      <c r="I1432" s="6" t="s">
        <v>174</v>
      </c>
      <c r="J1432" s="5">
        <v>20</v>
      </c>
      <c r="K1432" s="5">
        <v>0</v>
      </c>
      <c r="L1432" s="5">
        <v>0</v>
      </c>
      <c r="M1432" s="5">
        <v>0</v>
      </c>
      <c r="N1432" s="7">
        <v>43131</v>
      </c>
      <c r="O1432" s="7">
        <v>43139</v>
      </c>
      <c r="P1432" s="7">
        <v>43130</v>
      </c>
      <c r="Q1432" s="7">
        <v>43139</v>
      </c>
      <c r="R1432" s="7">
        <v>43143</v>
      </c>
      <c r="S1432" s="7">
        <v>43130</v>
      </c>
      <c r="T1432" s="6" t="b">
        <v>1</v>
      </c>
      <c r="U1432" s="6" t="b">
        <v>0</v>
      </c>
      <c r="V1432" s="6" t="s">
        <v>0</v>
      </c>
      <c r="W1432" s="6" t="b">
        <v>1</v>
      </c>
      <c r="X1432" s="6"/>
      <c r="Y1432" s="6" t="s">
        <v>0</v>
      </c>
      <c r="Z1432" s="7">
        <v>43075</v>
      </c>
      <c r="AA1432" s="5"/>
    </row>
    <row r="1433" spans="2:27" x14ac:dyDescent="0.2">
      <c r="D1433" s="40" t="s">
        <v>621</v>
      </c>
      <c r="E1433" s="5">
        <v>80</v>
      </c>
      <c r="F1433" s="6" t="s">
        <v>622</v>
      </c>
      <c r="G1433" s="6" t="s">
        <v>623</v>
      </c>
      <c r="H1433" s="6" t="s">
        <v>39</v>
      </c>
      <c r="I1433" s="6" t="s">
        <v>174</v>
      </c>
      <c r="J1433" s="5">
        <v>20</v>
      </c>
      <c r="K1433" s="5">
        <v>0</v>
      </c>
      <c r="L1433" s="5">
        <v>0.25</v>
      </c>
      <c r="M1433" s="5">
        <v>0</v>
      </c>
      <c r="N1433" s="7">
        <v>43143</v>
      </c>
      <c r="O1433" s="7">
        <v>43143</v>
      </c>
      <c r="P1433" s="7">
        <v>43139</v>
      </c>
      <c r="Q1433" s="7">
        <v>43139</v>
      </c>
      <c r="R1433" s="7">
        <v>43143</v>
      </c>
      <c r="S1433" s="7">
        <v>43139</v>
      </c>
      <c r="T1433" s="6" t="b">
        <v>1</v>
      </c>
      <c r="U1433" s="6" t="b">
        <v>0</v>
      </c>
      <c r="V1433" s="6" t="s">
        <v>0</v>
      </c>
      <c r="W1433" s="6" t="b">
        <v>0</v>
      </c>
      <c r="X1433" s="6"/>
      <c r="Y1433" s="6" t="s">
        <v>0</v>
      </c>
      <c r="Z1433" s="7">
        <v>43075</v>
      </c>
      <c r="AA1433" s="5"/>
    </row>
    <row r="1434" spans="2:27" x14ac:dyDescent="0.2">
      <c r="D1434" s="40" t="s">
        <v>621</v>
      </c>
      <c r="E1434" s="5">
        <v>90</v>
      </c>
      <c r="F1434" s="6" t="s">
        <v>622</v>
      </c>
      <c r="G1434" s="6" t="s">
        <v>623</v>
      </c>
      <c r="H1434" s="6" t="s">
        <v>65</v>
      </c>
      <c r="I1434" s="6" t="s">
        <v>174</v>
      </c>
      <c r="J1434" s="5">
        <v>20</v>
      </c>
      <c r="K1434" s="5">
        <v>0</v>
      </c>
      <c r="L1434" s="5">
        <v>0.08</v>
      </c>
      <c r="M1434" s="5">
        <v>0</v>
      </c>
      <c r="N1434" s="7">
        <v>43143</v>
      </c>
      <c r="O1434" s="7">
        <v>43143</v>
      </c>
      <c r="P1434" s="7">
        <v>43139</v>
      </c>
      <c r="Q1434" s="7">
        <v>43139</v>
      </c>
      <c r="R1434" s="7">
        <v>43143</v>
      </c>
      <c r="S1434" s="7">
        <v>43139</v>
      </c>
      <c r="T1434" s="6" t="b">
        <v>1</v>
      </c>
      <c r="U1434" s="6" t="b">
        <v>0</v>
      </c>
      <c r="V1434" s="6" t="s">
        <v>0</v>
      </c>
      <c r="W1434" s="6" t="b">
        <v>0</v>
      </c>
      <c r="X1434" s="6"/>
      <c r="Y1434" s="6" t="s">
        <v>0</v>
      </c>
      <c r="Z1434" s="7">
        <v>43075</v>
      </c>
      <c r="AA1434" s="5"/>
    </row>
    <row r="1435" spans="2:27" collapsed="1" x14ac:dyDescent="0.2"/>
    <row r="1436" spans="2:27" collapsed="1" x14ac:dyDescent="0.2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tabColor rgb="FFFF0000"/>
  </sheetPr>
  <dimension ref="A1:AQ1347"/>
  <sheetViews>
    <sheetView workbookViewId="0"/>
  </sheetViews>
  <sheetFormatPr baseColWidth="10" defaultColWidth="9.140625" defaultRowHeight="12.75" x14ac:dyDescent="0.2"/>
  <cols>
    <col min="1" max="1" width="25.7109375" style="1" customWidth="1"/>
    <col min="2" max="3" width="2.7109375" style="1" customWidth="1"/>
    <col min="4" max="4" width="12.7109375" style="11" customWidth="1"/>
    <col min="5" max="5" width="6.7109375" style="11" customWidth="1"/>
    <col min="6" max="6" width="20.7109375" style="11" customWidth="1"/>
    <col min="7" max="7" width="30.7109375" style="11" customWidth="1"/>
    <col min="8" max="8" width="11.7109375" style="11" customWidth="1"/>
    <col min="9" max="9" width="14.7109375" style="11" customWidth="1"/>
    <col min="10" max="13" width="5.7109375" style="11" customWidth="1"/>
    <col min="14" max="18" width="11.7109375" style="11" customWidth="1"/>
    <col min="19" max="19" width="13.28515625" style="11" hidden="1" customWidth="1"/>
    <col min="20" max="21" width="6.7109375" style="11" customWidth="1"/>
    <col min="22" max="24" width="11.7109375" style="11" customWidth="1"/>
    <col min="25" max="25" width="12.7109375" style="1" hidden="1" customWidth="1"/>
    <col min="26" max="26" width="15.85546875" style="1" hidden="1" customWidth="1"/>
    <col min="27" max="27" width="8.140625" style="1" hidden="1" customWidth="1"/>
    <col min="256" max="256" width="23" customWidth="1"/>
    <col min="257" max="257" width="33" customWidth="1"/>
    <col min="258" max="258" width="20" customWidth="1"/>
    <col min="259" max="260" width="10.28515625" customWidth="1"/>
    <col min="261" max="261" width="14" customWidth="1"/>
    <col min="262" max="262" width="15.42578125" customWidth="1"/>
    <col min="263" max="263" width="14.42578125" customWidth="1"/>
    <col min="264" max="264" width="10" customWidth="1"/>
    <col min="265" max="265" width="13.42578125" customWidth="1"/>
    <col min="266" max="266" width="17.7109375" customWidth="1"/>
    <col min="267" max="267" width="16.85546875" customWidth="1"/>
    <col min="268" max="268" width="20.28515625" customWidth="1"/>
    <col min="269" max="269" width="17.28515625" customWidth="1"/>
    <col min="270" max="270" width="17" customWidth="1"/>
    <col min="271" max="271" width="16.28515625" customWidth="1"/>
    <col min="272" max="272" width="17.42578125" customWidth="1"/>
    <col min="273" max="273" width="15.42578125" customWidth="1"/>
    <col min="274" max="274" width="13.28515625" customWidth="1"/>
    <col min="275" max="275" width="13.5703125" customWidth="1"/>
    <col min="276" max="276" width="10" customWidth="1"/>
    <col min="277" max="277" width="20" customWidth="1"/>
    <col min="278" max="278" width="10.5703125" customWidth="1"/>
    <col min="279" max="279" width="16.140625" customWidth="1"/>
    <col min="280" max="280" width="12.7109375" customWidth="1"/>
    <col min="281" max="281" width="15.85546875" customWidth="1"/>
    <col min="282" max="282" width="8.140625" customWidth="1"/>
    <col min="512" max="512" width="23" customWidth="1"/>
    <col min="513" max="513" width="33" customWidth="1"/>
    <col min="514" max="514" width="20" customWidth="1"/>
    <col min="515" max="516" width="10.28515625" customWidth="1"/>
    <col min="517" max="517" width="14" customWidth="1"/>
    <col min="518" max="518" width="15.42578125" customWidth="1"/>
    <col min="519" max="519" width="14.42578125" customWidth="1"/>
    <col min="520" max="520" width="10" customWidth="1"/>
    <col min="521" max="521" width="13.42578125" customWidth="1"/>
    <col min="522" max="522" width="17.7109375" customWidth="1"/>
    <col min="523" max="523" width="16.85546875" customWidth="1"/>
    <col min="524" max="524" width="20.28515625" customWidth="1"/>
    <col min="525" max="525" width="17.28515625" customWidth="1"/>
    <col min="526" max="526" width="17" customWidth="1"/>
    <col min="527" max="527" width="16.28515625" customWidth="1"/>
    <col min="528" max="528" width="17.42578125" customWidth="1"/>
    <col min="529" max="529" width="15.42578125" customWidth="1"/>
    <col min="530" max="530" width="13.28515625" customWidth="1"/>
    <col min="531" max="531" width="13.5703125" customWidth="1"/>
    <col min="532" max="532" width="10" customWidth="1"/>
    <col min="533" max="533" width="20" customWidth="1"/>
    <col min="534" max="534" width="10.5703125" customWidth="1"/>
    <col min="535" max="535" width="16.140625" customWidth="1"/>
    <col min="536" max="536" width="12.7109375" customWidth="1"/>
    <col min="537" max="537" width="15.85546875" customWidth="1"/>
    <col min="538" max="538" width="8.140625" customWidth="1"/>
    <col min="768" max="768" width="23" customWidth="1"/>
    <col min="769" max="769" width="33" customWidth="1"/>
    <col min="770" max="770" width="20" customWidth="1"/>
    <col min="771" max="772" width="10.28515625" customWidth="1"/>
    <col min="773" max="773" width="14" customWidth="1"/>
    <col min="774" max="774" width="15.42578125" customWidth="1"/>
    <col min="775" max="775" width="14.42578125" customWidth="1"/>
    <col min="776" max="776" width="10" customWidth="1"/>
    <col min="777" max="777" width="13.42578125" customWidth="1"/>
    <col min="778" max="778" width="17.7109375" customWidth="1"/>
    <col min="779" max="779" width="16.85546875" customWidth="1"/>
    <col min="780" max="780" width="20.28515625" customWidth="1"/>
    <col min="781" max="781" width="17.28515625" customWidth="1"/>
    <col min="782" max="782" width="17" customWidth="1"/>
    <col min="783" max="783" width="16.28515625" customWidth="1"/>
    <col min="784" max="784" width="17.42578125" customWidth="1"/>
    <col min="785" max="785" width="15.42578125" customWidth="1"/>
    <col min="786" max="786" width="13.28515625" customWidth="1"/>
    <col min="787" max="787" width="13.5703125" customWidth="1"/>
    <col min="788" max="788" width="10" customWidth="1"/>
    <col min="789" max="789" width="20" customWidth="1"/>
    <col min="790" max="790" width="10.5703125" customWidth="1"/>
    <col min="791" max="791" width="16.140625" customWidth="1"/>
    <col min="792" max="792" width="12.7109375" customWidth="1"/>
    <col min="793" max="793" width="15.85546875" customWidth="1"/>
    <col min="794" max="794" width="8.140625" customWidth="1"/>
    <col min="1024" max="1024" width="23" customWidth="1"/>
    <col min="1025" max="1025" width="33" customWidth="1"/>
    <col min="1026" max="1026" width="20" customWidth="1"/>
    <col min="1027" max="1028" width="10.28515625" customWidth="1"/>
    <col min="1029" max="1029" width="14" customWidth="1"/>
    <col min="1030" max="1030" width="15.42578125" customWidth="1"/>
    <col min="1031" max="1031" width="14.42578125" customWidth="1"/>
    <col min="1032" max="1032" width="10" customWidth="1"/>
    <col min="1033" max="1033" width="13.42578125" customWidth="1"/>
    <col min="1034" max="1034" width="17.7109375" customWidth="1"/>
    <col min="1035" max="1035" width="16.85546875" customWidth="1"/>
    <col min="1036" max="1036" width="20.28515625" customWidth="1"/>
    <col min="1037" max="1037" width="17.28515625" customWidth="1"/>
    <col min="1038" max="1038" width="17" customWidth="1"/>
    <col min="1039" max="1039" width="16.28515625" customWidth="1"/>
    <col min="1040" max="1040" width="17.42578125" customWidth="1"/>
    <col min="1041" max="1041" width="15.42578125" customWidth="1"/>
    <col min="1042" max="1042" width="13.28515625" customWidth="1"/>
    <col min="1043" max="1043" width="13.5703125" customWidth="1"/>
    <col min="1044" max="1044" width="10" customWidth="1"/>
    <col min="1045" max="1045" width="20" customWidth="1"/>
    <col min="1046" max="1046" width="10.5703125" customWidth="1"/>
    <col min="1047" max="1047" width="16.140625" customWidth="1"/>
    <col min="1048" max="1048" width="12.7109375" customWidth="1"/>
    <col min="1049" max="1049" width="15.85546875" customWidth="1"/>
    <col min="1050" max="1050" width="8.140625" customWidth="1"/>
    <col min="1280" max="1280" width="23" customWidth="1"/>
    <col min="1281" max="1281" width="33" customWidth="1"/>
    <col min="1282" max="1282" width="20" customWidth="1"/>
    <col min="1283" max="1284" width="10.28515625" customWidth="1"/>
    <col min="1285" max="1285" width="14" customWidth="1"/>
    <col min="1286" max="1286" width="15.42578125" customWidth="1"/>
    <col min="1287" max="1287" width="14.42578125" customWidth="1"/>
    <col min="1288" max="1288" width="10" customWidth="1"/>
    <col min="1289" max="1289" width="13.42578125" customWidth="1"/>
    <col min="1290" max="1290" width="17.7109375" customWidth="1"/>
    <col min="1291" max="1291" width="16.85546875" customWidth="1"/>
    <col min="1292" max="1292" width="20.28515625" customWidth="1"/>
    <col min="1293" max="1293" width="17.28515625" customWidth="1"/>
    <col min="1294" max="1294" width="17" customWidth="1"/>
    <col min="1295" max="1295" width="16.28515625" customWidth="1"/>
    <col min="1296" max="1296" width="17.42578125" customWidth="1"/>
    <col min="1297" max="1297" width="15.42578125" customWidth="1"/>
    <col min="1298" max="1298" width="13.28515625" customWidth="1"/>
    <col min="1299" max="1299" width="13.5703125" customWidth="1"/>
    <col min="1300" max="1300" width="10" customWidth="1"/>
    <col min="1301" max="1301" width="20" customWidth="1"/>
    <col min="1302" max="1302" width="10.5703125" customWidth="1"/>
    <col min="1303" max="1303" width="16.140625" customWidth="1"/>
    <col min="1304" max="1304" width="12.7109375" customWidth="1"/>
    <col min="1305" max="1305" width="15.85546875" customWidth="1"/>
    <col min="1306" max="1306" width="8.140625" customWidth="1"/>
    <col min="1536" max="1536" width="23" customWidth="1"/>
    <col min="1537" max="1537" width="33" customWidth="1"/>
    <col min="1538" max="1538" width="20" customWidth="1"/>
    <col min="1539" max="1540" width="10.28515625" customWidth="1"/>
    <col min="1541" max="1541" width="14" customWidth="1"/>
    <col min="1542" max="1542" width="15.42578125" customWidth="1"/>
    <col min="1543" max="1543" width="14.42578125" customWidth="1"/>
    <col min="1544" max="1544" width="10" customWidth="1"/>
    <col min="1545" max="1545" width="13.42578125" customWidth="1"/>
    <col min="1546" max="1546" width="17.7109375" customWidth="1"/>
    <col min="1547" max="1547" width="16.85546875" customWidth="1"/>
    <col min="1548" max="1548" width="20.28515625" customWidth="1"/>
    <col min="1549" max="1549" width="17.28515625" customWidth="1"/>
    <col min="1550" max="1550" width="17" customWidth="1"/>
    <col min="1551" max="1551" width="16.28515625" customWidth="1"/>
    <col min="1552" max="1552" width="17.42578125" customWidth="1"/>
    <col min="1553" max="1553" width="15.42578125" customWidth="1"/>
    <col min="1554" max="1554" width="13.28515625" customWidth="1"/>
    <col min="1555" max="1555" width="13.5703125" customWidth="1"/>
    <col min="1556" max="1556" width="10" customWidth="1"/>
    <col min="1557" max="1557" width="20" customWidth="1"/>
    <col min="1558" max="1558" width="10.5703125" customWidth="1"/>
    <col min="1559" max="1559" width="16.140625" customWidth="1"/>
    <col min="1560" max="1560" width="12.7109375" customWidth="1"/>
    <col min="1561" max="1561" width="15.85546875" customWidth="1"/>
    <col min="1562" max="1562" width="8.140625" customWidth="1"/>
    <col min="1792" max="1792" width="23" customWidth="1"/>
    <col min="1793" max="1793" width="33" customWidth="1"/>
    <col min="1794" max="1794" width="20" customWidth="1"/>
    <col min="1795" max="1796" width="10.28515625" customWidth="1"/>
    <col min="1797" max="1797" width="14" customWidth="1"/>
    <col min="1798" max="1798" width="15.42578125" customWidth="1"/>
    <col min="1799" max="1799" width="14.42578125" customWidth="1"/>
    <col min="1800" max="1800" width="10" customWidth="1"/>
    <col min="1801" max="1801" width="13.42578125" customWidth="1"/>
    <col min="1802" max="1802" width="17.7109375" customWidth="1"/>
    <col min="1803" max="1803" width="16.85546875" customWidth="1"/>
    <col min="1804" max="1804" width="20.28515625" customWidth="1"/>
    <col min="1805" max="1805" width="17.28515625" customWidth="1"/>
    <col min="1806" max="1806" width="17" customWidth="1"/>
    <col min="1807" max="1807" width="16.28515625" customWidth="1"/>
    <col min="1808" max="1808" width="17.42578125" customWidth="1"/>
    <col min="1809" max="1809" width="15.42578125" customWidth="1"/>
    <col min="1810" max="1810" width="13.28515625" customWidth="1"/>
    <col min="1811" max="1811" width="13.5703125" customWidth="1"/>
    <col min="1812" max="1812" width="10" customWidth="1"/>
    <col min="1813" max="1813" width="20" customWidth="1"/>
    <col min="1814" max="1814" width="10.5703125" customWidth="1"/>
    <col min="1815" max="1815" width="16.140625" customWidth="1"/>
    <col min="1816" max="1816" width="12.7109375" customWidth="1"/>
    <col min="1817" max="1817" width="15.85546875" customWidth="1"/>
    <col min="1818" max="1818" width="8.140625" customWidth="1"/>
    <col min="2048" max="2048" width="23" customWidth="1"/>
    <col min="2049" max="2049" width="33" customWidth="1"/>
    <col min="2050" max="2050" width="20" customWidth="1"/>
    <col min="2051" max="2052" width="10.28515625" customWidth="1"/>
    <col min="2053" max="2053" width="14" customWidth="1"/>
    <col min="2054" max="2054" width="15.42578125" customWidth="1"/>
    <col min="2055" max="2055" width="14.42578125" customWidth="1"/>
    <col min="2056" max="2056" width="10" customWidth="1"/>
    <col min="2057" max="2057" width="13.42578125" customWidth="1"/>
    <col min="2058" max="2058" width="17.7109375" customWidth="1"/>
    <col min="2059" max="2059" width="16.85546875" customWidth="1"/>
    <col min="2060" max="2060" width="20.28515625" customWidth="1"/>
    <col min="2061" max="2061" width="17.28515625" customWidth="1"/>
    <col min="2062" max="2062" width="17" customWidth="1"/>
    <col min="2063" max="2063" width="16.28515625" customWidth="1"/>
    <col min="2064" max="2064" width="17.42578125" customWidth="1"/>
    <col min="2065" max="2065" width="15.42578125" customWidth="1"/>
    <col min="2066" max="2066" width="13.28515625" customWidth="1"/>
    <col min="2067" max="2067" width="13.5703125" customWidth="1"/>
    <col min="2068" max="2068" width="10" customWidth="1"/>
    <col min="2069" max="2069" width="20" customWidth="1"/>
    <col min="2070" max="2070" width="10.5703125" customWidth="1"/>
    <col min="2071" max="2071" width="16.140625" customWidth="1"/>
    <col min="2072" max="2072" width="12.7109375" customWidth="1"/>
    <col min="2073" max="2073" width="15.85546875" customWidth="1"/>
    <col min="2074" max="2074" width="8.140625" customWidth="1"/>
    <col min="2304" max="2304" width="23" customWidth="1"/>
    <col min="2305" max="2305" width="33" customWidth="1"/>
    <col min="2306" max="2306" width="20" customWidth="1"/>
    <col min="2307" max="2308" width="10.28515625" customWidth="1"/>
    <col min="2309" max="2309" width="14" customWidth="1"/>
    <col min="2310" max="2310" width="15.42578125" customWidth="1"/>
    <col min="2311" max="2311" width="14.42578125" customWidth="1"/>
    <col min="2312" max="2312" width="10" customWidth="1"/>
    <col min="2313" max="2313" width="13.42578125" customWidth="1"/>
    <col min="2314" max="2314" width="17.7109375" customWidth="1"/>
    <col min="2315" max="2315" width="16.85546875" customWidth="1"/>
    <col min="2316" max="2316" width="20.28515625" customWidth="1"/>
    <col min="2317" max="2317" width="17.28515625" customWidth="1"/>
    <col min="2318" max="2318" width="17" customWidth="1"/>
    <col min="2319" max="2319" width="16.28515625" customWidth="1"/>
    <col min="2320" max="2320" width="17.42578125" customWidth="1"/>
    <col min="2321" max="2321" width="15.42578125" customWidth="1"/>
    <col min="2322" max="2322" width="13.28515625" customWidth="1"/>
    <col min="2323" max="2323" width="13.5703125" customWidth="1"/>
    <col min="2324" max="2324" width="10" customWidth="1"/>
    <col min="2325" max="2325" width="20" customWidth="1"/>
    <col min="2326" max="2326" width="10.5703125" customWidth="1"/>
    <col min="2327" max="2327" width="16.140625" customWidth="1"/>
    <col min="2328" max="2328" width="12.7109375" customWidth="1"/>
    <col min="2329" max="2329" width="15.85546875" customWidth="1"/>
    <col min="2330" max="2330" width="8.140625" customWidth="1"/>
    <col min="2560" max="2560" width="23" customWidth="1"/>
    <col min="2561" max="2561" width="33" customWidth="1"/>
    <col min="2562" max="2562" width="20" customWidth="1"/>
    <col min="2563" max="2564" width="10.28515625" customWidth="1"/>
    <col min="2565" max="2565" width="14" customWidth="1"/>
    <col min="2566" max="2566" width="15.42578125" customWidth="1"/>
    <col min="2567" max="2567" width="14.42578125" customWidth="1"/>
    <col min="2568" max="2568" width="10" customWidth="1"/>
    <col min="2569" max="2569" width="13.42578125" customWidth="1"/>
    <col min="2570" max="2570" width="17.7109375" customWidth="1"/>
    <col min="2571" max="2571" width="16.85546875" customWidth="1"/>
    <col min="2572" max="2572" width="20.28515625" customWidth="1"/>
    <col min="2573" max="2573" width="17.28515625" customWidth="1"/>
    <col min="2574" max="2574" width="17" customWidth="1"/>
    <col min="2575" max="2575" width="16.28515625" customWidth="1"/>
    <col min="2576" max="2576" width="17.42578125" customWidth="1"/>
    <col min="2577" max="2577" width="15.42578125" customWidth="1"/>
    <col min="2578" max="2578" width="13.28515625" customWidth="1"/>
    <col min="2579" max="2579" width="13.5703125" customWidth="1"/>
    <col min="2580" max="2580" width="10" customWidth="1"/>
    <col min="2581" max="2581" width="20" customWidth="1"/>
    <col min="2582" max="2582" width="10.5703125" customWidth="1"/>
    <col min="2583" max="2583" width="16.140625" customWidth="1"/>
    <col min="2584" max="2584" width="12.7109375" customWidth="1"/>
    <col min="2585" max="2585" width="15.85546875" customWidth="1"/>
    <col min="2586" max="2586" width="8.140625" customWidth="1"/>
    <col min="2816" max="2816" width="23" customWidth="1"/>
    <col min="2817" max="2817" width="33" customWidth="1"/>
    <col min="2818" max="2818" width="20" customWidth="1"/>
    <col min="2819" max="2820" width="10.28515625" customWidth="1"/>
    <col min="2821" max="2821" width="14" customWidth="1"/>
    <col min="2822" max="2822" width="15.42578125" customWidth="1"/>
    <col min="2823" max="2823" width="14.42578125" customWidth="1"/>
    <col min="2824" max="2824" width="10" customWidth="1"/>
    <col min="2825" max="2825" width="13.42578125" customWidth="1"/>
    <col min="2826" max="2826" width="17.7109375" customWidth="1"/>
    <col min="2827" max="2827" width="16.85546875" customWidth="1"/>
    <col min="2828" max="2828" width="20.28515625" customWidth="1"/>
    <col min="2829" max="2829" width="17.28515625" customWidth="1"/>
    <col min="2830" max="2830" width="17" customWidth="1"/>
    <col min="2831" max="2831" width="16.28515625" customWidth="1"/>
    <col min="2832" max="2832" width="17.42578125" customWidth="1"/>
    <col min="2833" max="2833" width="15.42578125" customWidth="1"/>
    <col min="2834" max="2834" width="13.28515625" customWidth="1"/>
    <col min="2835" max="2835" width="13.5703125" customWidth="1"/>
    <col min="2836" max="2836" width="10" customWidth="1"/>
    <col min="2837" max="2837" width="20" customWidth="1"/>
    <col min="2838" max="2838" width="10.5703125" customWidth="1"/>
    <col min="2839" max="2839" width="16.140625" customWidth="1"/>
    <col min="2840" max="2840" width="12.7109375" customWidth="1"/>
    <col min="2841" max="2841" width="15.85546875" customWidth="1"/>
    <col min="2842" max="2842" width="8.140625" customWidth="1"/>
    <col min="3072" max="3072" width="23" customWidth="1"/>
    <col min="3073" max="3073" width="33" customWidth="1"/>
    <col min="3074" max="3074" width="20" customWidth="1"/>
    <col min="3075" max="3076" width="10.28515625" customWidth="1"/>
    <col min="3077" max="3077" width="14" customWidth="1"/>
    <col min="3078" max="3078" width="15.42578125" customWidth="1"/>
    <col min="3079" max="3079" width="14.42578125" customWidth="1"/>
    <col min="3080" max="3080" width="10" customWidth="1"/>
    <col min="3081" max="3081" width="13.42578125" customWidth="1"/>
    <col min="3082" max="3082" width="17.7109375" customWidth="1"/>
    <col min="3083" max="3083" width="16.85546875" customWidth="1"/>
    <col min="3084" max="3084" width="20.28515625" customWidth="1"/>
    <col min="3085" max="3085" width="17.28515625" customWidth="1"/>
    <col min="3086" max="3086" width="17" customWidth="1"/>
    <col min="3087" max="3087" width="16.28515625" customWidth="1"/>
    <col min="3088" max="3088" width="17.42578125" customWidth="1"/>
    <col min="3089" max="3089" width="15.42578125" customWidth="1"/>
    <col min="3090" max="3090" width="13.28515625" customWidth="1"/>
    <col min="3091" max="3091" width="13.5703125" customWidth="1"/>
    <col min="3092" max="3092" width="10" customWidth="1"/>
    <col min="3093" max="3093" width="20" customWidth="1"/>
    <col min="3094" max="3094" width="10.5703125" customWidth="1"/>
    <col min="3095" max="3095" width="16.140625" customWidth="1"/>
    <col min="3096" max="3096" width="12.7109375" customWidth="1"/>
    <col min="3097" max="3097" width="15.85546875" customWidth="1"/>
    <col min="3098" max="3098" width="8.140625" customWidth="1"/>
    <col min="3328" max="3328" width="23" customWidth="1"/>
    <col min="3329" max="3329" width="33" customWidth="1"/>
    <col min="3330" max="3330" width="20" customWidth="1"/>
    <col min="3331" max="3332" width="10.28515625" customWidth="1"/>
    <col min="3333" max="3333" width="14" customWidth="1"/>
    <col min="3334" max="3334" width="15.42578125" customWidth="1"/>
    <col min="3335" max="3335" width="14.42578125" customWidth="1"/>
    <col min="3336" max="3336" width="10" customWidth="1"/>
    <col min="3337" max="3337" width="13.42578125" customWidth="1"/>
    <col min="3338" max="3338" width="17.7109375" customWidth="1"/>
    <col min="3339" max="3339" width="16.85546875" customWidth="1"/>
    <col min="3340" max="3340" width="20.28515625" customWidth="1"/>
    <col min="3341" max="3341" width="17.28515625" customWidth="1"/>
    <col min="3342" max="3342" width="17" customWidth="1"/>
    <col min="3343" max="3343" width="16.28515625" customWidth="1"/>
    <col min="3344" max="3344" width="17.42578125" customWidth="1"/>
    <col min="3345" max="3345" width="15.42578125" customWidth="1"/>
    <col min="3346" max="3346" width="13.28515625" customWidth="1"/>
    <col min="3347" max="3347" width="13.5703125" customWidth="1"/>
    <col min="3348" max="3348" width="10" customWidth="1"/>
    <col min="3349" max="3349" width="20" customWidth="1"/>
    <col min="3350" max="3350" width="10.5703125" customWidth="1"/>
    <col min="3351" max="3351" width="16.140625" customWidth="1"/>
    <col min="3352" max="3352" width="12.7109375" customWidth="1"/>
    <col min="3353" max="3353" width="15.85546875" customWidth="1"/>
    <col min="3354" max="3354" width="8.140625" customWidth="1"/>
    <col min="3584" max="3584" width="23" customWidth="1"/>
    <col min="3585" max="3585" width="33" customWidth="1"/>
    <col min="3586" max="3586" width="20" customWidth="1"/>
    <col min="3587" max="3588" width="10.28515625" customWidth="1"/>
    <col min="3589" max="3589" width="14" customWidth="1"/>
    <col min="3590" max="3590" width="15.42578125" customWidth="1"/>
    <col min="3591" max="3591" width="14.42578125" customWidth="1"/>
    <col min="3592" max="3592" width="10" customWidth="1"/>
    <col min="3593" max="3593" width="13.42578125" customWidth="1"/>
    <col min="3594" max="3594" width="17.7109375" customWidth="1"/>
    <col min="3595" max="3595" width="16.85546875" customWidth="1"/>
    <col min="3596" max="3596" width="20.28515625" customWidth="1"/>
    <col min="3597" max="3597" width="17.28515625" customWidth="1"/>
    <col min="3598" max="3598" width="17" customWidth="1"/>
    <col min="3599" max="3599" width="16.28515625" customWidth="1"/>
    <col min="3600" max="3600" width="17.42578125" customWidth="1"/>
    <col min="3601" max="3601" width="15.42578125" customWidth="1"/>
    <col min="3602" max="3602" width="13.28515625" customWidth="1"/>
    <col min="3603" max="3603" width="13.5703125" customWidth="1"/>
    <col min="3604" max="3604" width="10" customWidth="1"/>
    <col min="3605" max="3605" width="20" customWidth="1"/>
    <col min="3606" max="3606" width="10.5703125" customWidth="1"/>
    <col min="3607" max="3607" width="16.140625" customWidth="1"/>
    <col min="3608" max="3608" width="12.7109375" customWidth="1"/>
    <col min="3609" max="3609" width="15.85546875" customWidth="1"/>
    <col min="3610" max="3610" width="8.140625" customWidth="1"/>
    <col min="3840" max="3840" width="23" customWidth="1"/>
    <col min="3841" max="3841" width="33" customWidth="1"/>
    <col min="3842" max="3842" width="20" customWidth="1"/>
    <col min="3843" max="3844" width="10.28515625" customWidth="1"/>
    <col min="3845" max="3845" width="14" customWidth="1"/>
    <col min="3846" max="3846" width="15.42578125" customWidth="1"/>
    <col min="3847" max="3847" width="14.42578125" customWidth="1"/>
    <col min="3848" max="3848" width="10" customWidth="1"/>
    <col min="3849" max="3849" width="13.42578125" customWidth="1"/>
    <col min="3850" max="3850" width="17.7109375" customWidth="1"/>
    <col min="3851" max="3851" width="16.85546875" customWidth="1"/>
    <col min="3852" max="3852" width="20.28515625" customWidth="1"/>
    <col min="3853" max="3853" width="17.28515625" customWidth="1"/>
    <col min="3854" max="3854" width="17" customWidth="1"/>
    <col min="3855" max="3855" width="16.28515625" customWidth="1"/>
    <col min="3856" max="3856" width="17.42578125" customWidth="1"/>
    <col min="3857" max="3857" width="15.42578125" customWidth="1"/>
    <col min="3858" max="3858" width="13.28515625" customWidth="1"/>
    <col min="3859" max="3859" width="13.5703125" customWidth="1"/>
    <col min="3860" max="3860" width="10" customWidth="1"/>
    <col min="3861" max="3861" width="20" customWidth="1"/>
    <col min="3862" max="3862" width="10.5703125" customWidth="1"/>
    <col min="3863" max="3863" width="16.140625" customWidth="1"/>
    <col min="3864" max="3864" width="12.7109375" customWidth="1"/>
    <col min="3865" max="3865" width="15.85546875" customWidth="1"/>
    <col min="3866" max="3866" width="8.140625" customWidth="1"/>
    <col min="4096" max="4096" width="23" customWidth="1"/>
    <col min="4097" max="4097" width="33" customWidth="1"/>
    <col min="4098" max="4098" width="20" customWidth="1"/>
    <col min="4099" max="4100" width="10.28515625" customWidth="1"/>
    <col min="4101" max="4101" width="14" customWidth="1"/>
    <col min="4102" max="4102" width="15.42578125" customWidth="1"/>
    <col min="4103" max="4103" width="14.42578125" customWidth="1"/>
    <col min="4104" max="4104" width="10" customWidth="1"/>
    <col min="4105" max="4105" width="13.42578125" customWidth="1"/>
    <col min="4106" max="4106" width="17.7109375" customWidth="1"/>
    <col min="4107" max="4107" width="16.85546875" customWidth="1"/>
    <col min="4108" max="4108" width="20.28515625" customWidth="1"/>
    <col min="4109" max="4109" width="17.28515625" customWidth="1"/>
    <col min="4110" max="4110" width="17" customWidth="1"/>
    <col min="4111" max="4111" width="16.28515625" customWidth="1"/>
    <col min="4112" max="4112" width="17.42578125" customWidth="1"/>
    <col min="4113" max="4113" width="15.42578125" customWidth="1"/>
    <col min="4114" max="4114" width="13.28515625" customWidth="1"/>
    <col min="4115" max="4115" width="13.5703125" customWidth="1"/>
    <col min="4116" max="4116" width="10" customWidth="1"/>
    <col min="4117" max="4117" width="20" customWidth="1"/>
    <col min="4118" max="4118" width="10.5703125" customWidth="1"/>
    <col min="4119" max="4119" width="16.140625" customWidth="1"/>
    <col min="4120" max="4120" width="12.7109375" customWidth="1"/>
    <col min="4121" max="4121" width="15.85546875" customWidth="1"/>
    <col min="4122" max="4122" width="8.140625" customWidth="1"/>
    <col min="4352" max="4352" width="23" customWidth="1"/>
    <col min="4353" max="4353" width="33" customWidth="1"/>
    <col min="4354" max="4354" width="20" customWidth="1"/>
    <col min="4355" max="4356" width="10.28515625" customWidth="1"/>
    <col min="4357" max="4357" width="14" customWidth="1"/>
    <col min="4358" max="4358" width="15.42578125" customWidth="1"/>
    <col min="4359" max="4359" width="14.42578125" customWidth="1"/>
    <col min="4360" max="4360" width="10" customWidth="1"/>
    <col min="4361" max="4361" width="13.42578125" customWidth="1"/>
    <col min="4362" max="4362" width="17.7109375" customWidth="1"/>
    <col min="4363" max="4363" width="16.85546875" customWidth="1"/>
    <col min="4364" max="4364" width="20.28515625" customWidth="1"/>
    <col min="4365" max="4365" width="17.28515625" customWidth="1"/>
    <col min="4366" max="4366" width="17" customWidth="1"/>
    <col min="4367" max="4367" width="16.28515625" customWidth="1"/>
    <col min="4368" max="4368" width="17.42578125" customWidth="1"/>
    <col min="4369" max="4369" width="15.42578125" customWidth="1"/>
    <col min="4370" max="4370" width="13.28515625" customWidth="1"/>
    <col min="4371" max="4371" width="13.5703125" customWidth="1"/>
    <col min="4372" max="4372" width="10" customWidth="1"/>
    <col min="4373" max="4373" width="20" customWidth="1"/>
    <col min="4374" max="4374" width="10.5703125" customWidth="1"/>
    <col min="4375" max="4375" width="16.140625" customWidth="1"/>
    <col min="4376" max="4376" width="12.7109375" customWidth="1"/>
    <col min="4377" max="4377" width="15.85546875" customWidth="1"/>
    <col min="4378" max="4378" width="8.140625" customWidth="1"/>
    <col min="4608" max="4608" width="23" customWidth="1"/>
    <col min="4609" max="4609" width="33" customWidth="1"/>
    <col min="4610" max="4610" width="20" customWidth="1"/>
    <col min="4611" max="4612" width="10.28515625" customWidth="1"/>
    <col min="4613" max="4613" width="14" customWidth="1"/>
    <col min="4614" max="4614" width="15.42578125" customWidth="1"/>
    <col min="4615" max="4615" width="14.42578125" customWidth="1"/>
    <col min="4616" max="4616" width="10" customWidth="1"/>
    <col min="4617" max="4617" width="13.42578125" customWidth="1"/>
    <col min="4618" max="4618" width="17.7109375" customWidth="1"/>
    <col min="4619" max="4619" width="16.85546875" customWidth="1"/>
    <col min="4620" max="4620" width="20.28515625" customWidth="1"/>
    <col min="4621" max="4621" width="17.28515625" customWidth="1"/>
    <col min="4622" max="4622" width="17" customWidth="1"/>
    <col min="4623" max="4623" width="16.28515625" customWidth="1"/>
    <col min="4624" max="4624" width="17.42578125" customWidth="1"/>
    <col min="4625" max="4625" width="15.42578125" customWidth="1"/>
    <col min="4626" max="4626" width="13.28515625" customWidth="1"/>
    <col min="4627" max="4627" width="13.5703125" customWidth="1"/>
    <col min="4628" max="4628" width="10" customWidth="1"/>
    <col min="4629" max="4629" width="20" customWidth="1"/>
    <col min="4630" max="4630" width="10.5703125" customWidth="1"/>
    <col min="4631" max="4631" width="16.140625" customWidth="1"/>
    <col min="4632" max="4632" width="12.7109375" customWidth="1"/>
    <col min="4633" max="4633" width="15.85546875" customWidth="1"/>
    <col min="4634" max="4634" width="8.140625" customWidth="1"/>
    <col min="4864" max="4864" width="23" customWidth="1"/>
    <col min="4865" max="4865" width="33" customWidth="1"/>
    <col min="4866" max="4866" width="20" customWidth="1"/>
    <col min="4867" max="4868" width="10.28515625" customWidth="1"/>
    <col min="4869" max="4869" width="14" customWidth="1"/>
    <col min="4870" max="4870" width="15.42578125" customWidth="1"/>
    <col min="4871" max="4871" width="14.42578125" customWidth="1"/>
    <col min="4872" max="4872" width="10" customWidth="1"/>
    <col min="4873" max="4873" width="13.42578125" customWidth="1"/>
    <col min="4874" max="4874" width="17.7109375" customWidth="1"/>
    <col min="4875" max="4875" width="16.85546875" customWidth="1"/>
    <col min="4876" max="4876" width="20.28515625" customWidth="1"/>
    <col min="4877" max="4877" width="17.28515625" customWidth="1"/>
    <col min="4878" max="4878" width="17" customWidth="1"/>
    <col min="4879" max="4879" width="16.28515625" customWidth="1"/>
    <col min="4880" max="4880" width="17.42578125" customWidth="1"/>
    <col min="4881" max="4881" width="15.42578125" customWidth="1"/>
    <col min="4882" max="4882" width="13.28515625" customWidth="1"/>
    <col min="4883" max="4883" width="13.5703125" customWidth="1"/>
    <col min="4884" max="4884" width="10" customWidth="1"/>
    <col min="4885" max="4885" width="20" customWidth="1"/>
    <col min="4886" max="4886" width="10.5703125" customWidth="1"/>
    <col min="4887" max="4887" width="16.140625" customWidth="1"/>
    <col min="4888" max="4888" width="12.7109375" customWidth="1"/>
    <col min="4889" max="4889" width="15.85546875" customWidth="1"/>
    <col min="4890" max="4890" width="8.140625" customWidth="1"/>
    <col min="5120" max="5120" width="23" customWidth="1"/>
    <col min="5121" max="5121" width="33" customWidth="1"/>
    <col min="5122" max="5122" width="20" customWidth="1"/>
    <col min="5123" max="5124" width="10.28515625" customWidth="1"/>
    <col min="5125" max="5125" width="14" customWidth="1"/>
    <col min="5126" max="5126" width="15.42578125" customWidth="1"/>
    <col min="5127" max="5127" width="14.42578125" customWidth="1"/>
    <col min="5128" max="5128" width="10" customWidth="1"/>
    <col min="5129" max="5129" width="13.42578125" customWidth="1"/>
    <col min="5130" max="5130" width="17.7109375" customWidth="1"/>
    <col min="5131" max="5131" width="16.85546875" customWidth="1"/>
    <col min="5132" max="5132" width="20.28515625" customWidth="1"/>
    <col min="5133" max="5133" width="17.28515625" customWidth="1"/>
    <col min="5134" max="5134" width="17" customWidth="1"/>
    <col min="5135" max="5135" width="16.28515625" customWidth="1"/>
    <col min="5136" max="5136" width="17.42578125" customWidth="1"/>
    <col min="5137" max="5137" width="15.42578125" customWidth="1"/>
    <col min="5138" max="5138" width="13.28515625" customWidth="1"/>
    <col min="5139" max="5139" width="13.5703125" customWidth="1"/>
    <col min="5140" max="5140" width="10" customWidth="1"/>
    <col min="5141" max="5141" width="20" customWidth="1"/>
    <col min="5142" max="5142" width="10.5703125" customWidth="1"/>
    <col min="5143" max="5143" width="16.140625" customWidth="1"/>
    <col min="5144" max="5144" width="12.7109375" customWidth="1"/>
    <col min="5145" max="5145" width="15.85546875" customWidth="1"/>
    <col min="5146" max="5146" width="8.140625" customWidth="1"/>
    <col min="5376" max="5376" width="23" customWidth="1"/>
    <col min="5377" max="5377" width="33" customWidth="1"/>
    <col min="5378" max="5378" width="20" customWidth="1"/>
    <col min="5379" max="5380" width="10.28515625" customWidth="1"/>
    <col min="5381" max="5381" width="14" customWidth="1"/>
    <col min="5382" max="5382" width="15.42578125" customWidth="1"/>
    <col min="5383" max="5383" width="14.42578125" customWidth="1"/>
    <col min="5384" max="5384" width="10" customWidth="1"/>
    <col min="5385" max="5385" width="13.42578125" customWidth="1"/>
    <col min="5386" max="5386" width="17.7109375" customWidth="1"/>
    <col min="5387" max="5387" width="16.85546875" customWidth="1"/>
    <col min="5388" max="5388" width="20.28515625" customWidth="1"/>
    <col min="5389" max="5389" width="17.28515625" customWidth="1"/>
    <col min="5390" max="5390" width="17" customWidth="1"/>
    <col min="5391" max="5391" width="16.28515625" customWidth="1"/>
    <col min="5392" max="5392" width="17.42578125" customWidth="1"/>
    <col min="5393" max="5393" width="15.42578125" customWidth="1"/>
    <col min="5394" max="5394" width="13.28515625" customWidth="1"/>
    <col min="5395" max="5395" width="13.5703125" customWidth="1"/>
    <col min="5396" max="5396" width="10" customWidth="1"/>
    <col min="5397" max="5397" width="20" customWidth="1"/>
    <col min="5398" max="5398" width="10.5703125" customWidth="1"/>
    <col min="5399" max="5399" width="16.140625" customWidth="1"/>
    <col min="5400" max="5400" width="12.7109375" customWidth="1"/>
    <col min="5401" max="5401" width="15.85546875" customWidth="1"/>
    <col min="5402" max="5402" width="8.140625" customWidth="1"/>
    <col min="5632" max="5632" width="23" customWidth="1"/>
    <col min="5633" max="5633" width="33" customWidth="1"/>
    <col min="5634" max="5634" width="20" customWidth="1"/>
    <col min="5635" max="5636" width="10.28515625" customWidth="1"/>
    <col min="5637" max="5637" width="14" customWidth="1"/>
    <col min="5638" max="5638" width="15.42578125" customWidth="1"/>
    <col min="5639" max="5639" width="14.42578125" customWidth="1"/>
    <col min="5640" max="5640" width="10" customWidth="1"/>
    <col min="5641" max="5641" width="13.42578125" customWidth="1"/>
    <col min="5642" max="5642" width="17.7109375" customWidth="1"/>
    <col min="5643" max="5643" width="16.85546875" customWidth="1"/>
    <col min="5644" max="5644" width="20.28515625" customWidth="1"/>
    <col min="5645" max="5645" width="17.28515625" customWidth="1"/>
    <col min="5646" max="5646" width="17" customWidth="1"/>
    <col min="5647" max="5647" width="16.28515625" customWidth="1"/>
    <col min="5648" max="5648" width="17.42578125" customWidth="1"/>
    <col min="5649" max="5649" width="15.42578125" customWidth="1"/>
    <col min="5650" max="5650" width="13.28515625" customWidth="1"/>
    <col min="5651" max="5651" width="13.5703125" customWidth="1"/>
    <col min="5652" max="5652" width="10" customWidth="1"/>
    <col min="5653" max="5653" width="20" customWidth="1"/>
    <col min="5654" max="5654" width="10.5703125" customWidth="1"/>
    <col min="5655" max="5655" width="16.140625" customWidth="1"/>
    <col min="5656" max="5656" width="12.7109375" customWidth="1"/>
    <col min="5657" max="5657" width="15.85546875" customWidth="1"/>
    <col min="5658" max="5658" width="8.140625" customWidth="1"/>
    <col min="5888" max="5888" width="23" customWidth="1"/>
    <col min="5889" max="5889" width="33" customWidth="1"/>
    <col min="5890" max="5890" width="20" customWidth="1"/>
    <col min="5891" max="5892" width="10.28515625" customWidth="1"/>
    <col min="5893" max="5893" width="14" customWidth="1"/>
    <col min="5894" max="5894" width="15.42578125" customWidth="1"/>
    <col min="5895" max="5895" width="14.42578125" customWidth="1"/>
    <col min="5896" max="5896" width="10" customWidth="1"/>
    <col min="5897" max="5897" width="13.42578125" customWidth="1"/>
    <col min="5898" max="5898" width="17.7109375" customWidth="1"/>
    <col min="5899" max="5899" width="16.85546875" customWidth="1"/>
    <col min="5900" max="5900" width="20.28515625" customWidth="1"/>
    <col min="5901" max="5901" width="17.28515625" customWidth="1"/>
    <col min="5902" max="5902" width="17" customWidth="1"/>
    <col min="5903" max="5903" width="16.28515625" customWidth="1"/>
    <col min="5904" max="5904" width="17.42578125" customWidth="1"/>
    <col min="5905" max="5905" width="15.42578125" customWidth="1"/>
    <col min="5906" max="5906" width="13.28515625" customWidth="1"/>
    <col min="5907" max="5907" width="13.5703125" customWidth="1"/>
    <col min="5908" max="5908" width="10" customWidth="1"/>
    <col min="5909" max="5909" width="20" customWidth="1"/>
    <col min="5910" max="5910" width="10.5703125" customWidth="1"/>
    <col min="5911" max="5911" width="16.140625" customWidth="1"/>
    <col min="5912" max="5912" width="12.7109375" customWidth="1"/>
    <col min="5913" max="5913" width="15.85546875" customWidth="1"/>
    <col min="5914" max="5914" width="8.140625" customWidth="1"/>
    <col min="6144" max="6144" width="23" customWidth="1"/>
    <col min="6145" max="6145" width="33" customWidth="1"/>
    <col min="6146" max="6146" width="20" customWidth="1"/>
    <col min="6147" max="6148" width="10.28515625" customWidth="1"/>
    <col min="6149" max="6149" width="14" customWidth="1"/>
    <col min="6150" max="6150" width="15.42578125" customWidth="1"/>
    <col min="6151" max="6151" width="14.42578125" customWidth="1"/>
    <col min="6152" max="6152" width="10" customWidth="1"/>
    <col min="6153" max="6153" width="13.42578125" customWidth="1"/>
    <col min="6154" max="6154" width="17.7109375" customWidth="1"/>
    <col min="6155" max="6155" width="16.85546875" customWidth="1"/>
    <col min="6156" max="6156" width="20.28515625" customWidth="1"/>
    <col min="6157" max="6157" width="17.28515625" customWidth="1"/>
    <col min="6158" max="6158" width="17" customWidth="1"/>
    <col min="6159" max="6159" width="16.28515625" customWidth="1"/>
    <col min="6160" max="6160" width="17.42578125" customWidth="1"/>
    <col min="6161" max="6161" width="15.42578125" customWidth="1"/>
    <col min="6162" max="6162" width="13.28515625" customWidth="1"/>
    <col min="6163" max="6163" width="13.5703125" customWidth="1"/>
    <col min="6164" max="6164" width="10" customWidth="1"/>
    <col min="6165" max="6165" width="20" customWidth="1"/>
    <col min="6166" max="6166" width="10.5703125" customWidth="1"/>
    <col min="6167" max="6167" width="16.140625" customWidth="1"/>
    <col min="6168" max="6168" width="12.7109375" customWidth="1"/>
    <col min="6169" max="6169" width="15.85546875" customWidth="1"/>
    <col min="6170" max="6170" width="8.140625" customWidth="1"/>
    <col min="6400" max="6400" width="23" customWidth="1"/>
    <col min="6401" max="6401" width="33" customWidth="1"/>
    <col min="6402" max="6402" width="20" customWidth="1"/>
    <col min="6403" max="6404" width="10.28515625" customWidth="1"/>
    <col min="6405" max="6405" width="14" customWidth="1"/>
    <col min="6406" max="6406" width="15.42578125" customWidth="1"/>
    <col min="6407" max="6407" width="14.42578125" customWidth="1"/>
    <col min="6408" max="6408" width="10" customWidth="1"/>
    <col min="6409" max="6409" width="13.42578125" customWidth="1"/>
    <col min="6410" max="6410" width="17.7109375" customWidth="1"/>
    <col min="6411" max="6411" width="16.85546875" customWidth="1"/>
    <col min="6412" max="6412" width="20.28515625" customWidth="1"/>
    <col min="6413" max="6413" width="17.28515625" customWidth="1"/>
    <col min="6414" max="6414" width="17" customWidth="1"/>
    <col min="6415" max="6415" width="16.28515625" customWidth="1"/>
    <col min="6416" max="6416" width="17.42578125" customWidth="1"/>
    <col min="6417" max="6417" width="15.42578125" customWidth="1"/>
    <col min="6418" max="6418" width="13.28515625" customWidth="1"/>
    <col min="6419" max="6419" width="13.5703125" customWidth="1"/>
    <col min="6420" max="6420" width="10" customWidth="1"/>
    <col min="6421" max="6421" width="20" customWidth="1"/>
    <col min="6422" max="6422" width="10.5703125" customWidth="1"/>
    <col min="6423" max="6423" width="16.140625" customWidth="1"/>
    <col min="6424" max="6424" width="12.7109375" customWidth="1"/>
    <col min="6425" max="6425" width="15.85546875" customWidth="1"/>
    <col min="6426" max="6426" width="8.140625" customWidth="1"/>
    <col min="6656" max="6656" width="23" customWidth="1"/>
    <col min="6657" max="6657" width="33" customWidth="1"/>
    <col min="6658" max="6658" width="20" customWidth="1"/>
    <col min="6659" max="6660" width="10.28515625" customWidth="1"/>
    <col min="6661" max="6661" width="14" customWidth="1"/>
    <col min="6662" max="6662" width="15.42578125" customWidth="1"/>
    <col min="6663" max="6663" width="14.42578125" customWidth="1"/>
    <col min="6664" max="6664" width="10" customWidth="1"/>
    <col min="6665" max="6665" width="13.42578125" customWidth="1"/>
    <col min="6666" max="6666" width="17.7109375" customWidth="1"/>
    <col min="6667" max="6667" width="16.85546875" customWidth="1"/>
    <col min="6668" max="6668" width="20.28515625" customWidth="1"/>
    <col min="6669" max="6669" width="17.28515625" customWidth="1"/>
    <col min="6670" max="6670" width="17" customWidth="1"/>
    <col min="6671" max="6671" width="16.28515625" customWidth="1"/>
    <col min="6672" max="6672" width="17.42578125" customWidth="1"/>
    <col min="6673" max="6673" width="15.42578125" customWidth="1"/>
    <col min="6674" max="6674" width="13.28515625" customWidth="1"/>
    <col min="6675" max="6675" width="13.5703125" customWidth="1"/>
    <col min="6676" max="6676" width="10" customWidth="1"/>
    <col min="6677" max="6677" width="20" customWidth="1"/>
    <col min="6678" max="6678" width="10.5703125" customWidth="1"/>
    <col min="6679" max="6679" width="16.140625" customWidth="1"/>
    <col min="6680" max="6680" width="12.7109375" customWidth="1"/>
    <col min="6681" max="6681" width="15.85546875" customWidth="1"/>
    <col min="6682" max="6682" width="8.140625" customWidth="1"/>
    <col min="6912" max="6912" width="23" customWidth="1"/>
    <col min="6913" max="6913" width="33" customWidth="1"/>
    <col min="6914" max="6914" width="20" customWidth="1"/>
    <col min="6915" max="6916" width="10.28515625" customWidth="1"/>
    <col min="6917" max="6917" width="14" customWidth="1"/>
    <col min="6918" max="6918" width="15.42578125" customWidth="1"/>
    <col min="6919" max="6919" width="14.42578125" customWidth="1"/>
    <col min="6920" max="6920" width="10" customWidth="1"/>
    <col min="6921" max="6921" width="13.42578125" customWidth="1"/>
    <col min="6922" max="6922" width="17.7109375" customWidth="1"/>
    <col min="6923" max="6923" width="16.85546875" customWidth="1"/>
    <col min="6924" max="6924" width="20.28515625" customWidth="1"/>
    <col min="6925" max="6925" width="17.28515625" customWidth="1"/>
    <col min="6926" max="6926" width="17" customWidth="1"/>
    <col min="6927" max="6927" width="16.28515625" customWidth="1"/>
    <col min="6928" max="6928" width="17.42578125" customWidth="1"/>
    <col min="6929" max="6929" width="15.42578125" customWidth="1"/>
    <col min="6930" max="6930" width="13.28515625" customWidth="1"/>
    <col min="6931" max="6931" width="13.5703125" customWidth="1"/>
    <col min="6932" max="6932" width="10" customWidth="1"/>
    <col min="6933" max="6933" width="20" customWidth="1"/>
    <col min="6934" max="6934" width="10.5703125" customWidth="1"/>
    <col min="6935" max="6935" width="16.140625" customWidth="1"/>
    <col min="6936" max="6936" width="12.7109375" customWidth="1"/>
    <col min="6937" max="6937" width="15.85546875" customWidth="1"/>
    <col min="6938" max="6938" width="8.140625" customWidth="1"/>
    <col min="7168" max="7168" width="23" customWidth="1"/>
    <col min="7169" max="7169" width="33" customWidth="1"/>
    <col min="7170" max="7170" width="20" customWidth="1"/>
    <col min="7171" max="7172" width="10.28515625" customWidth="1"/>
    <col min="7173" max="7173" width="14" customWidth="1"/>
    <col min="7174" max="7174" width="15.42578125" customWidth="1"/>
    <col min="7175" max="7175" width="14.42578125" customWidth="1"/>
    <col min="7176" max="7176" width="10" customWidth="1"/>
    <col min="7177" max="7177" width="13.42578125" customWidth="1"/>
    <col min="7178" max="7178" width="17.7109375" customWidth="1"/>
    <col min="7179" max="7179" width="16.85546875" customWidth="1"/>
    <col min="7180" max="7180" width="20.28515625" customWidth="1"/>
    <col min="7181" max="7181" width="17.28515625" customWidth="1"/>
    <col min="7182" max="7182" width="17" customWidth="1"/>
    <col min="7183" max="7183" width="16.28515625" customWidth="1"/>
    <col min="7184" max="7184" width="17.42578125" customWidth="1"/>
    <col min="7185" max="7185" width="15.42578125" customWidth="1"/>
    <col min="7186" max="7186" width="13.28515625" customWidth="1"/>
    <col min="7187" max="7187" width="13.5703125" customWidth="1"/>
    <col min="7188" max="7188" width="10" customWidth="1"/>
    <col min="7189" max="7189" width="20" customWidth="1"/>
    <col min="7190" max="7190" width="10.5703125" customWidth="1"/>
    <col min="7191" max="7191" width="16.140625" customWidth="1"/>
    <col min="7192" max="7192" width="12.7109375" customWidth="1"/>
    <col min="7193" max="7193" width="15.85546875" customWidth="1"/>
    <col min="7194" max="7194" width="8.140625" customWidth="1"/>
    <col min="7424" max="7424" width="23" customWidth="1"/>
    <col min="7425" max="7425" width="33" customWidth="1"/>
    <col min="7426" max="7426" width="20" customWidth="1"/>
    <col min="7427" max="7428" width="10.28515625" customWidth="1"/>
    <col min="7429" max="7429" width="14" customWidth="1"/>
    <col min="7430" max="7430" width="15.42578125" customWidth="1"/>
    <col min="7431" max="7431" width="14.42578125" customWidth="1"/>
    <col min="7432" max="7432" width="10" customWidth="1"/>
    <col min="7433" max="7433" width="13.42578125" customWidth="1"/>
    <col min="7434" max="7434" width="17.7109375" customWidth="1"/>
    <col min="7435" max="7435" width="16.85546875" customWidth="1"/>
    <col min="7436" max="7436" width="20.28515625" customWidth="1"/>
    <col min="7437" max="7437" width="17.28515625" customWidth="1"/>
    <col min="7438" max="7438" width="17" customWidth="1"/>
    <col min="7439" max="7439" width="16.28515625" customWidth="1"/>
    <col min="7440" max="7440" width="17.42578125" customWidth="1"/>
    <col min="7441" max="7441" width="15.42578125" customWidth="1"/>
    <col min="7442" max="7442" width="13.28515625" customWidth="1"/>
    <col min="7443" max="7443" width="13.5703125" customWidth="1"/>
    <col min="7444" max="7444" width="10" customWidth="1"/>
    <col min="7445" max="7445" width="20" customWidth="1"/>
    <col min="7446" max="7446" width="10.5703125" customWidth="1"/>
    <col min="7447" max="7447" width="16.140625" customWidth="1"/>
    <col min="7448" max="7448" width="12.7109375" customWidth="1"/>
    <col min="7449" max="7449" width="15.85546875" customWidth="1"/>
    <col min="7450" max="7450" width="8.140625" customWidth="1"/>
    <col min="7680" max="7680" width="23" customWidth="1"/>
    <col min="7681" max="7681" width="33" customWidth="1"/>
    <col min="7682" max="7682" width="20" customWidth="1"/>
    <col min="7683" max="7684" width="10.28515625" customWidth="1"/>
    <col min="7685" max="7685" width="14" customWidth="1"/>
    <col min="7686" max="7686" width="15.42578125" customWidth="1"/>
    <col min="7687" max="7687" width="14.42578125" customWidth="1"/>
    <col min="7688" max="7688" width="10" customWidth="1"/>
    <col min="7689" max="7689" width="13.42578125" customWidth="1"/>
    <col min="7690" max="7690" width="17.7109375" customWidth="1"/>
    <col min="7691" max="7691" width="16.85546875" customWidth="1"/>
    <col min="7692" max="7692" width="20.28515625" customWidth="1"/>
    <col min="7693" max="7693" width="17.28515625" customWidth="1"/>
    <col min="7694" max="7694" width="17" customWidth="1"/>
    <col min="7695" max="7695" width="16.28515625" customWidth="1"/>
    <col min="7696" max="7696" width="17.42578125" customWidth="1"/>
    <col min="7697" max="7697" width="15.42578125" customWidth="1"/>
    <col min="7698" max="7698" width="13.28515625" customWidth="1"/>
    <col min="7699" max="7699" width="13.5703125" customWidth="1"/>
    <col min="7700" max="7700" width="10" customWidth="1"/>
    <col min="7701" max="7701" width="20" customWidth="1"/>
    <col min="7702" max="7702" width="10.5703125" customWidth="1"/>
    <col min="7703" max="7703" width="16.140625" customWidth="1"/>
    <col min="7704" max="7704" width="12.7109375" customWidth="1"/>
    <col min="7705" max="7705" width="15.85546875" customWidth="1"/>
    <col min="7706" max="7706" width="8.140625" customWidth="1"/>
    <col min="7936" max="7936" width="23" customWidth="1"/>
    <col min="7937" max="7937" width="33" customWidth="1"/>
    <col min="7938" max="7938" width="20" customWidth="1"/>
    <col min="7939" max="7940" width="10.28515625" customWidth="1"/>
    <col min="7941" max="7941" width="14" customWidth="1"/>
    <col min="7942" max="7942" width="15.42578125" customWidth="1"/>
    <col min="7943" max="7943" width="14.42578125" customWidth="1"/>
    <col min="7944" max="7944" width="10" customWidth="1"/>
    <col min="7945" max="7945" width="13.42578125" customWidth="1"/>
    <col min="7946" max="7946" width="17.7109375" customWidth="1"/>
    <col min="7947" max="7947" width="16.85546875" customWidth="1"/>
    <col min="7948" max="7948" width="20.28515625" customWidth="1"/>
    <col min="7949" max="7949" width="17.28515625" customWidth="1"/>
    <col min="7950" max="7950" width="17" customWidth="1"/>
    <col min="7951" max="7951" width="16.28515625" customWidth="1"/>
    <col min="7952" max="7952" width="17.42578125" customWidth="1"/>
    <col min="7953" max="7953" width="15.42578125" customWidth="1"/>
    <col min="7954" max="7954" width="13.28515625" customWidth="1"/>
    <col min="7955" max="7955" width="13.5703125" customWidth="1"/>
    <col min="7956" max="7956" width="10" customWidth="1"/>
    <col min="7957" max="7957" width="20" customWidth="1"/>
    <col min="7958" max="7958" width="10.5703125" customWidth="1"/>
    <col min="7959" max="7959" width="16.140625" customWidth="1"/>
    <col min="7960" max="7960" width="12.7109375" customWidth="1"/>
    <col min="7961" max="7961" width="15.85546875" customWidth="1"/>
    <col min="7962" max="7962" width="8.140625" customWidth="1"/>
    <col min="8192" max="8192" width="23" customWidth="1"/>
    <col min="8193" max="8193" width="33" customWidth="1"/>
    <col min="8194" max="8194" width="20" customWidth="1"/>
    <col min="8195" max="8196" width="10.28515625" customWidth="1"/>
    <col min="8197" max="8197" width="14" customWidth="1"/>
    <col min="8198" max="8198" width="15.42578125" customWidth="1"/>
    <col min="8199" max="8199" width="14.42578125" customWidth="1"/>
    <col min="8200" max="8200" width="10" customWidth="1"/>
    <col min="8201" max="8201" width="13.42578125" customWidth="1"/>
    <col min="8202" max="8202" width="17.7109375" customWidth="1"/>
    <col min="8203" max="8203" width="16.85546875" customWidth="1"/>
    <col min="8204" max="8204" width="20.28515625" customWidth="1"/>
    <col min="8205" max="8205" width="17.28515625" customWidth="1"/>
    <col min="8206" max="8206" width="17" customWidth="1"/>
    <col min="8207" max="8207" width="16.28515625" customWidth="1"/>
    <col min="8208" max="8208" width="17.42578125" customWidth="1"/>
    <col min="8209" max="8209" width="15.42578125" customWidth="1"/>
    <col min="8210" max="8210" width="13.28515625" customWidth="1"/>
    <col min="8211" max="8211" width="13.5703125" customWidth="1"/>
    <col min="8212" max="8212" width="10" customWidth="1"/>
    <col min="8213" max="8213" width="20" customWidth="1"/>
    <col min="8214" max="8214" width="10.5703125" customWidth="1"/>
    <col min="8215" max="8215" width="16.140625" customWidth="1"/>
    <col min="8216" max="8216" width="12.7109375" customWidth="1"/>
    <col min="8217" max="8217" width="15.85546875" customWidth="1"/>
    <col min="8218" max="8218" width="8.140625" customWidth="1"/>
    <col min="8448" max="8448" width="23" customWidth="1"/>
    <col min="8449" max="8449" width="33" customWidth="1"/>
    <col min="8450" max="8450" width="20" customWidth="1"/>
    <col min="8451" max="8452" width="10.28515625" customWidth="1"/>
    <col min="8453" max="8453" width="14" customWidth="1"/>
    <col min="8454" max="8454" width="15.42578125" customWidth="1"/>
    <col min="8455" max="8455" width="14.42578125" customWidth="1"/>
    <col min="8456" max="8456" width="10" customWidth="1"/>
    <col min="8457" max="8457" width="13.42578125" customWidth="1"/>
    <col min="8458" max="8458" width="17.7109375" customWidth="1"/>
    <col min="8459" max="8459" width="16.85546875" customWidth="1"/>
    <col min="8460" max="8460" width="20.28515625" customWidth="1"/>
    <col min="8461" max="8461" width="17.28515625" customWidth="1"/>
    <col min="8462" max="8462" width="17" customWidth="1"/>
    <col min="8463" max="8463" width="16.28515625" customWidth="1"/>
    <col min="8464" max="8464" width="17.42578125" customWidth="1"/>
    <col min="8465" max="8465" width="15.42578125" customWidth="1"/>
    <col min="8466" max="8466" width="13.28515625" customWidth="1"/>
    <col min="8467" max="8467" width="13.5703125" customWidth="1"/>
    <col min="8468" max="8468" width="10" customWidth="1"/>
    <col min="8469" max="8469" width="20" customWidth="1"/>
    <col min="8470" max="8470" width="10.5703125" customWidth="1"/>
    <col min="8471" max="8471" width="16.140625" customWidth="1"/>
    <col min="8472" max="8472" width="12.7109375" customWidth="1"/>
    <col min="8473" max="8473" width="15.85546875" customWidth="1"/>
    <col min="8474" max="8474" width="8.140625" customWidth="1"/>
    <col min="8704" max="8704" width="23" customWidth="1"/>
    <col min="8705" max="8705" width="33" customWidth="1"/>
    <col min="8706" max="8706" width="20" customWidth="1"/>
    <col min="8707" max="8708" width="10.28515625" customWidth="1"/>
    <col min="8709" max="8709" width="14" customWidth="1"/>
    <col min="8710" max="8710" width="15.42578125" customWidth="1"/>
    <col min="8711" max="8711" width="14.42578125" customWidth="1"/>
    <col min="8712" max="8712" width="10" customWidth="1"/>
    <col min="8713" max="8713" width="13.42578125" customWidth="1"/>
    <col min="8714" max="8714" width="17.7109375" customWidth="1"/>
    <col min="8715" max="8715" width="16.85546875" customWidth="1"/>
    <col min="8716" max="8716" width="20.28515625" customWidth="1"/>
    <col min="8717" max="8717" width="17.28515625" customWidth="1"/>
    <col min="8718" max="8718" width="17" customWidth="1"/>
    <col min="8719" max="8719" width="16.28515625" customWidth="1"/>
    <col min="8720" max="8720" width="17.42578125" customWidth="1"/>
    <col min="8721" max="8721" width="15.42578125" customWidth="1"/>
    <col min="8722" max="8722" width="13.28515625" customWidth="1"/>
    <col min="8723" max="8723" width="13.5703125" customWidth="1"/>
    <col min="8724" max="8724" width="10" customWidth="1"/>
    <col min="8725" max="8725" width="20" customWidth="1"/>
    <col min="8726" max="8726" width="10.5703125" customWidth="1"/>
    <col min="8727" max="8727" width="16.140625" customWidth="1"/>
    <col min="8728" max="8728" width="12.7109375" customWidth="1"/>
    <col min="8729" max="8729" width="15.85546875" customWidth="1"/>
    <col min="8730" max="8730" width="8.140625" customWidth="1"/>
    <col min="8960" max="8960" width="23" customWidth="1"/>
    <col min="8961" max="8961" width="33" customWidth="1"/>
    <col min="8962" max="8962" width="20" customWidth="1"/>
    <col min="8963" max="8964" width="10.28515625" customWidth="1"/>
    <col min="8965" max="8965" width="14" customWidth="1"/>
    <col min="8966" max="8966" width="15.42578125" customWidth="1"/>
    <col min="8967" max="8967" width="14.42578125" customWidth="1"/>
    <col min="8968" max="8968" width="10" customWidth="1"/>
    <col min="8969" max="8969" width="13.42578125" customWidth="1"/>
    <col min="8970" max="8970" width="17.7109375" customWidth="1"/>
    <col min="8971" max="8971" width="16.85546875" customWidth="1"/>
    <col min="8972" max="8972" width="20.28515625" customWidth="1"/>
    <col min="8973" max="8973" width="17.28515625" customWidth="1"/>
    <col min="8974" max="8974" width="17" customWidth="1"/>
    <col min="8975" max="8975" width="16.28515625" customWidth="1"/>
    <col min="8976" max="8976" width="17.42578125" customWidth="1"/>
    <col min="8977" max="8977" width="15.42578125" customWidth="1"/>
    <col min="8978" max="8978" width="13.28515625" customWidth="1"/>
    <col min="8979" max="8979" width="13.5703125" customWidth="1"/>
    <col min="8980" max="8980" width="10" customWidth="1"/>
    <col min="8981" max="8981" width="20" customWidth="1"/>
    <col min="8982" max="8982" width="10.5703125" customWidth="1"/>
    <col min="8983" max="8983" width="16.140625" customWidth="1"/>
    <col min="8984" max="8984" width="12.7109375" customWidth="1"/>
    <col min="8985" max="8985" width="15.85546875" customWidth="1"/>
    <col min="8986" max="8986" width="8.140625" customWidth="1"/>
    <col min="9216" max="9216" width="23" customWidth="1"/>
    <col min="9217" max="9217" width="33" customWidth="1"/>
    <col min="9218" max="9218" width="20" customWidth="1"/>
    <col min="9219" max="9220" width="10.28515625" customWidth="1"/>
    <col min="9221" max="9221" width="14" customWidth="1"/>
    <col min="9222" max="9222" width="15.42578125" customWidth="1"/>
    <col min="9223" max="9223" width="14.42578125" customWidth="1"/>
    <col min="9224" max="9224" width="10" customWidth="1"/>
    <col min="9225" max="9225" width="13.42578125" customWidth="1"/>
    <col min="9226" max="9226" width="17.7109375" customWidth="1"/>
    <col min="9227" max="9227" width="16.85546875" customWidth="1"/>
    <col min="9228" max="9228" width="20.28515625" customWidth="1"/>
    <col min="9229" max="9229" width="17.28515625" customWidth="1"/>
    <col min="9230" max="9230" width="17" customWidth="1"/>
    <col min="9231" max="9231" width="16.28515625" customWidth="1"/>
    <col min="9232" max="9232" width="17.42578125" customWidth="1"/>
    <col min="9233" max="9233" width="15.42578125" customWidth="1"/>
    <col min="9234" max="9234" width="13.28515625" customWidth="1"/>
    <col min="9235" max="9235" width="13.5703125" customWidth="1"/>
    <col min="9236" max="9236" width="10" customWidth="1"/>
    <col min="9237" max="9237" width="20" customWidth="1"/>
    <col min="9238" max="9238" width="10.5703125" customWidth="1"/>
    <col min="9239" max="9239" width="16.140625" customWidth="1"/>
    <col min="9240" max="9240" width="12.7109375" customWidth="1"/>
    <col min="9241" max="9241" width="15.85546875" customWidth="1"/>
    <col min="9242" max="9242" width="8.140625" customWidth="1"/>
    <col min="9472" max="9472" width="23" customWidth="1"/>
    <col min="9473" max="9473" width="33" customWidth="1"/>
    <col min="9474" max="9474" width="20" customWidth="1"/>
    <col min="9475" max="9476" width="10.28515625" customWidth="1"/>
    <col min="9477" max="9477" width="14" customWidth="1"/>
    <col min="9478" max="9478" width="15.42578125" customWidth="1"/>
    <col min="9479" max="9479" width="14.42578125" customWidth="1"/>
    <col min="9480" max="9480" width="10" customWidth="1"/>
    <col min="9481" max="9481" width="13.42578125" customWidth="1"/>
    <col min="9482" max="9482" width="17.7109375" customWidth="1"/>
    <col min="9483" max="9483" width="16.85546875" customWidth="1"/>
    <col min="9484" max="9484" width="20.28515625" customWidth="1"/>
    <col min="9485" max="9485" width="17.28515625" customWidth="1"/>
    <col min="9486" max="9486" width="17" customWidth="1"/>
    <col min="9487" max="9487" width="16.28515625" customWidth="1"/>
    <col min="9488" max="9488" width="17.42578125" customWidth="1"/>
    <col min="9489" max="9489" width="15.42578125" customWidth="1"/>
    <col min="9490" max="9490" width="13.28515625" customWidth="1"/>
    <col min="9491" max="9491" width="13.5703125" customWidth="1"/>
    <col min="9492" max="9492" width="10" customWidth="1"/>
    <col min="9493" max="9493" width="20" customWidth="1"/>
    <col min="9494" max="9494" width="10.5703125" customWidth="1"/>
    <col min="9495" max="9495" width="16.140625" customWidth="1"/>
    <col min="9496" max="9496" width="12.7109375" customWidth="1"/>
    <col min="9497" max="9497" width="15.85546875" customWidth="1"/>
    <col min="9498" max="9498" width="8.140625" customWidth="1"/>
    <col min="9728" max="9728" width="23" customWidth="1"/>
    <col min="9729" max="9729" width="33" customWidth="1"/>
    <col min="9730" max="9730" width="20" customWidth="1"/>
    <col min="9731" max="9732" width="10.28515625" customWidth="1"/>
    <col min="9733" max="9733" width="14" customWidth="1"/>
    <col min="9734" max="9734" width="15.42578125" customWidth="1"/>
    <col min="9735" max="9735" width="14.42578125" customWidth="1"/>
    <col min="9736" max="9736" width="10" customWidth="1"/>
    <col min="9737" max="9737" width="13.42578125" customWidth="1"/>
    <col min="9738" max="9738" width="17.7109375" customWidth="1"/>
    <col min="9739" max="9739" width="16.85546875" customWidth="1"/>
    <col min="9740" max="9740" width="20.28515625" customWidth="1"/>
    <col min="9741" max="9741" width="17.28515625" customWidth="1"/>
    <col min="9742" max="9742" width="17" customWidth="1"/>
    <col min="9743" max="9743" width="16.28515625" customWidth="1"/>
    <col min="9744" max="9744" width="17.42578125" customWidth="1"/>
    <col min="9745" max="9745" width="15.42578125" customWidth="1"/>
    <col min="9746" max="9746" width="13.28515625" customWidth="1"/>
    <col min="9747" max="9747" width="13.5703125" customWidth="1"/>
    <col min="9748" max="9748" width="10" customWidth="1"/>
    <col min="9749" max="9749" width="20" customWidth="1"/>
    <col min="9750" max="9750" width="10.5703125" customWidth="1"/>
    <col min="9751" max="9751" width="16.140625" customWidth="1"/>
    <col min="9752" max="9752" width="12.7109375" customWidth="1"/>
    <col min="9753" max="9753" width="15.85546875" customWidth="1"/>
    <col min="9754" max="9754" width="8.140625" customWidth="1"/>
    <col min="9984" max="9984" width="23" customWidth="1"/>
    <col min="9985" max="9985" width="33" customWidth="1"/>
    <col min="9986" max="9986" width="20" customWidth="1"/>
    <col min="9987" max="9988" width="10.28515625" customWidth="1"/>
    <col min="9989" max="9989" width="14" customWidth="1"/>
    <col min="9990" max="9990" width="15.42578125" customWidth="1"/>
    <col min="9991" max="9991" width="14.42578125" customWidth="1"/>
    <col min="9992" max="9992" width="10" customWidth="1"/>
    <col min="9993" max="9993" width="13.42578125" customWidth="1"/>
    <col min="9994" max="9994" width="17.7109375" customWidth="1"/>
    <col min="9995" max="9995" width="16.85546875" customWidth="1"/>
    <col min="9996" max="9996" width="20.28515625" customWidth="1"/>
    <col min="9997" max="9997" width="17.28515625" customWidth="1"/>
    <col min="9998" max="9998" width="17" customWidth="1"/>
    <col min="9999" max="9999" width="16.28515625" customWidth="1"/>
    <col min="10000" max="10000" width="17.42578125" customWidth="1"/>
    <col min="10001" max="10001" width="15.42578125" customWidth="1"/>
    <col min="10002" max="10002" width="13.28515625" customWidth="1"/>
    <col min="10003" max="10003" width="13.5703125" customWidth="1"/>
    <col min="10004" max="10004" width="10" customWidth="1"/>
    <col min="10005" max="10005" width="20" customWidth="1"/>
    <col min="10006" max="10006" width="10.5703125" customWidth="1"/>
    <col min="10007" max="10007" width="16.140625" customWidth="1"/>
    <col min="10008" max="10008" width="12.7109375" customWidth="1"/>
    <col min="10009" max="10009" width="15.85546875" customWidth="1"/>
    <col min="10010" max="10010" width="8.140625" customWidth="1"/>
    <col min="10240" max="10240" width="23" customWidth="1"/>
    <col min="10241" max="10241" width="33" customWidth="1"/>
    <col min="10242" max="10242" width="20" customWidth="1"/>
    <col min="10243" max="10244" width="10.28515625" customWidth="1"/>
    <col min="10245" max="10245" width="14" customWidth="1"/>
    <col min="10246" max="10246" width="15.42578125" customWidth="1"/>
    <col min="10247" max="10247" width="14.42578125" customWidth="1"/>
    <col min="10248" max="10248" width="10" customWidth="1"/>
    <col min="10249" max="10249" width="13.42578125" customWidth="1"/>
    <col min="10250" max="10250" width="17.7109375" customWidth="1"/>
    <col min="10251" max="10251" width="16.85546875" customWidth="1"/>
    <col min="10252" max="10252" width="20.28515625" customWidth="1"/>
    <col min="10253" max="10253" width="17.28515625" customWidth="1"/>
    <col min="10254" max="10254" width="17" customWidth="1"/>
    <col min="10255" max="10255" width="16.28515625" customWidth="1"/>
    <col min="10256" max="10256" width="17.42578125" customWidth="1"/>
    <col min="10257" max="10257" width="15.42578125" customWidth="1"/>
    <col min="10258" max="10258" width="13.28515625" customWidth="1"/>
    <col min="10259" max="10259" width="13.5703125" customWidth="1"/>
    <col min="10260" max="10260" width="10" customWidth="1"/>
    <col min="10261" max="10261" width="20" customWidth="1"/>
    <col min="10262" max="10262" width="10.5703125" customWidth="1"/>
    <col min="10263" max="10263" width="16.140625" customWidth="1"/>
    <col min="10264" max="10264" width="12.7109375" customWidth="1"/>
    <col min="10265" max="10265" width="15.85546875" customWidth="1"/>
    <col min="10266" max="10266" width="8.140625" customWidth="1"/>
    <col min="10496" max="10496" width="23" customWidth="1"/>
    <col min="10497" max="10497" width="33" customWidth="1"/>
    <col min="10498" max="10498" width="20" customWidth="1"/>
    <col min="10499" max="10500" width="10.28515625" customWidth="1"/>
    <col min="10501" max="10501" width="14" customWidth="1"/>
    <col min="10502" max="10502" width="15.42578125" customWidth="1"/>
    <col min="10503" max="10503" width="14.42578125" customWidth="1"/>
    <col min="10504" max="10504" width="10" customWidth="1"/>
    <col min="10505" max="10505" width="13.42578125" customWidth="1"/>
    <col min="10506" max="10506" width="17.7109375" customWidth="1"/>
    <col min="10507" max="10507" width="16.85546875" customWidth="1"/>
    <col min="10508" max="10508" width="20.28515625" customWidth="1"/>
    <col min="10509" max="10509" width="17.28515625" customWidth="1"/>
    <col min="10510" max="10510" width="17" customWidth="1"/>
    <col min="10511" max="10511" width="16.28515625" customWidth="1"/>
    <col min="10512" max="10512" width="17.42578125" customWidth="1"/>
    <col min="10513" max="10513" width="15.42578125" customWidth="1"/>
    <col min="10514" max="10514" width="13.28515625" customWidth="1"/>
    <col min="10515" max="10515" width="13.5703125" customWidth="1"/>
    <col min="10516" max="10516" width="10" customWidth="1"/>
    <col min="10517" max="10517" width="20" customWidth="1"/>
    <col min="10518" max="10518" width="10.5703125" customWidth="1"/>
    <col min="10519" max="10519" width="16.140625" customWidth="1"/>
    <col min="10520" max="10520" width="12.7109375" customWidth="1"/>
    <col min="10521" max="10521" width="15.85546875" customWidth="1"/>
    <col min="10522" max="10522" width="8.140625" customWidth="1"/>
    <col min="10752" max="10752" width="23" customWidth="1"/>
    <col min="10753" max="10753" width="33" customWidth="1"/>
    <col min="10754" max="10754" width="20" customWidth="1"/>
    <col min="10755" max="10756" width="10.28515625" customWidth="1"/>
    <col min="10757" max="10757" width="14" customWidth="1"/>
    <col min="10758" max="10758" width="15.42578125" customWidth="1"/>
    <col min="10759" max="10759" width="14.42578125" customWidth="1"/>
    <col min="10760" max="10760" width="10" customWidth="1"/>
    <col min="10761" max="10761" width="13.42578125" customWidth="1"/>
    <col min="10762" max="10762" width="17.7109375" customWidth="1"/>
    <col min="10763" max="10763" width="16.85546875" customWidth="1"/>
    <col min="10764" max="10764" width="20.28515625" customWidth="1"/>
    <col min="10765" max="10765" width="17.28515625" customWidth="1"/>
    <col min="10766" max="10766" width="17" customWidth="1"/>
    <col min="10767" max="10767" width="16.28515625" customWidth="1"/>
    <col min="10768" max="10768" width="17.42578125" customWidth="1"/>
    <col min="10769" max="10769" width="15.42578125" customWidth="1"/>
    <col min="10770" max="10770" width="13.28515625" customWidth="1"/>
    <col min="10771" max="10771" width="13.5703125" customWidth="1"/>
    <col min="10772" max="10772" width="10" customWidth="1"/>
    <col min="10773" max="10773" width="20" customWidth="1"/>
    <col min="10774" max="10774" width="10.5703125" customWidth="1"/>
    <col min="10775" max="10775" width="16.140625" customWidth="1"/>
    <col min="10776" max="10776" width="12.7109375" customWidth="1"/>
    <col min="10777" max="10777" width="15.85546875" customWidth="1"/>
    <col min="10778" max="10778" width="8.140625" customWidth="1"/>
    <col min="11008" max="11008" width="23" customWidth="1"/>
    <col min="11009" max="11009" width="33" customWidth="1"/>
    <col min="11010" max="11010" width="20" customWidth="1"/>
    <col min="11011" max="11012" width="10.28515625" customWidth="1"/>
    <col min="11013" max="11013" width="14" customWidth="1"/>
    <col min="11014" max="11014" width="15.42578125" customWidth="1"/>
    <col min="11015" max="11015" width="14.42578125" customWidth="1"/>
    <col min="11016" max="11016" width="10" customWidth="1"/>
    <col min="11017" max="11017" width="13.42578125" customWidth="1"/>
    <col min="11018" max="11018" width="17.7109375" customWidth="1"/>
    <col min="11019" max="11019" width="16.85546875" customWidth="1"/>
    <col min="11020" max="11020" width="20.28515625" customWidth="1"/>
    <col min="11021" max="11021" width="17.28515625" customWidth="1"/>
    <col min="11022" max="11022" width="17" customWidth="1"/>
    <col min="11023" max="11023" width="16.28515625" customWidth="1"/>
    <col min="11024" max="11024" width="17.42578125" customWidth="1"/>
    <col min="11025" max="11025" width="15.42578125" customWidth="1"/>
    <col min="11026" max="11026" width="13.28515625" customWidth="1"/>
    <col min="11027" max="11027" width="13.5703125" customWidth="1"/>
    <col min="11028" max="11028" width="10" customWidth="1"/>
    <col min="11029" max="11029" width="20" customWidth="1"/>
    <col min="11030" max="11030" width="10.5703125" customWidth="1"/>
    <col min="11031" max="11031" width="16.140625" customWidth="1"/>
    <col min="11032" max="11032" width="12.7109375" customWidth="1"/>
    <col min="11033" max="11033" width="15.85546875" customWidth="1"/>
    <col min="11034" max="11034" width="8.140625" customWidth="1"/>
    <col min="11264" max="11264" width="23" customWidth="1"/>
    <col min="11265" max="11265" width="33" customWidth="1"/>
    <col min="11266" max="11266" width="20" customWidth="1"/>
    <col min="11267" max="11268" width="10.28515625" customWidth="1"/>
    <col min="11269" max="11269" width="14" customWidth="1"/>
    <col min="11270" max="11270" width="15.42578125" customWidth="1"/>
    <col min="11271" max="11271" width="14.42578125" customWidth="1"/>
    <col min="11272" max="11272" width="10" customWidth="1"/>
    <col min="11273" max="11273" width="13.42578125" customWidth="1"/>
    <col min="11274" max="11274" width="17.7109375" customWidth="1"/>
    <col min="11275" max="11275" width="16.85546875" customWidth="1"/>
    <col min="11276" max="11276" width="20.28515625" customWidth="1"/>
    <col min="11277" max="11277" width="17.28515625" customWidth="1"/>
    <col min="11278" max="11278" width="17" customWidth="1"/>
    <col min="11279" max="11279" width="16.28515625" customWidth="1"/>
    <col min="11280" max="11280" width="17.42578125" customWidth="1"/>
    <col min="11281" max="11281" width="15.42578125" customWidth="1"/>
    <col min="11282" max="11282" width="13.28515625" customWidth="1"/>
    <col min="11283" max="11283" width="13.5703125" customWidth="1"/>
    <col min="11284" max="11284" width="10" customWidth="1"/>
    <col min="11285" max="11285" width="20" customWidth="1"/>
    <col min="11286" max="11286" width="10.5703125" customWidth="1"/>
    <col min="11287" max="11287" width="16.140625" customWidth="1"/>
    <col min="11288" max="11288" width="12.7109375" customWidth="1"/>
    <col min="11289" max="11289" width="15.85546875" customWidth="1"/>
    <col min="11290" max="11290" width="8.140625" customWidth="1"/>
    <col min="11520" max="11520" width="23" customWidth="1"/>
    <col min="11521" max="11521" width="33" customWidth="1"/>
    <col min="11522" max="11522" width="20" customWidth="1"/>
    <col min="11523" max="11524" width="10.28515625" customWidth="1"/>
    <col min="11525" max="11525" width="14" customWidth="1"/>
    <col min="11526" max="11526" width="15.42578125" customWidth="1"/>
    <col min="11527" max="11527" width="14.42578125" customWidth="1"/>
    <col min="11528" max="11528" width="10" customWidth="1"/>
    <col min="11529" max="11529" width="13.42578125" customWidth="1"/>
    <col min="11530" max="11530" width="17.7109375" customWidth="1"/>
    <col min="11531" max="11531" width="16.85546875" customWidth="1"/>
    <col min="11532" max="11532" width="20.28515625" customWidth="1"/>
    <col min="11533" max="11533" width="17.28515625" customWidth="1"/>
    <col min="11534" max="11534" width="17" customWidth="1"/>
    <col min="11535" max="11535" width="16.28515625" customWidth="1"/>
    <col min="11536" max="11536" width="17.42578125" customWidth="1"/>
    <col min="11537" max="11537" width="15.42578125" customWidth="1"/>
    <col min="11538" max="11538" width="13.28515625" customWidth="1"/>
    <col min="11539" max="11539" width="13.5703125" customWidth="1"/>
    <col min="11540" max="11540" width="10" customWidth="1"/>
    <col min="11541" max="11541" width="20" customWidth="1"/>
    <col min="11542" max="11542" width="10.5703125" customWidth="1"/>
    <col min="11543" max="11543" width="16.140625" customWidth="1"/>
    <col min="11544" max="11544" width="12.7109375" customWidth="1"/>
    <col min="11545" max="11545" width="15.85546875" customWidth="1"/>
    <col min="11546" max="11546" width="8.140625" customWidth="1"/>
    <col min="11776" max="11776" width="23" customWidth="1"/>
    <col min="11777" max="11777" width="33" customWidth="1"/>
    <col min="11778" max="11778" width="20" customWidth="1"/>
    <col min="11779" max="11780" width="10.28515625" customWidth="1"/>
    <col min="11781" max="11781" width="14" customWidth="1"/>
    <col min="11782" max="11782" width="15.42578125" customWidth="1"/>
    <col min="11783" max="11783" width="14.42578125" customWidth="1"/>
    <col min="11784" max="11784" width="10" customWidth="1"/>
    <col min="11785" max="11785" width="13.42578125" customWidth="1"/>
    <col min="11786" max="11786" width="17.7109375" customWidth="1"/>
    <col min="11787" max="11787" width="16.85546875" customWidth="1"/>
    <col min="11788" max="11788" width="20.28515625" customWidth="1"/>
    <col min="11789" max="11789" width="17.28515625" customWidth="1"/>
    <col min="11790" max="11790" width="17" customWidth="1"/>
    <col min="11791" max="11791" width="16.28515625" customWidth="1"/>
    <col min="11792" max="11792" width="17.42578125" customWidth="1"/>
    <col min="11793" max="11793" width="15.42578125" customWidth="1"/>
    <col min="11794" max="11794" width="13.28515625" customWidth="1"/>
    <col min="11795" max="11795" width="13.5703125" customWidth="1"/>
    <col min="11796" max="11796" width="10" customWidth="1"/>
    <col min="11797" max="11797" width="20" customWidth="1"/>
    <col min="11798" max="11798" width="10.5703125" customWidth="1"/>
    <col min="11799" max="11799" width="16.140625" customWidth="1"/>
    <col min="11800" max="11800" width="12.7109375" customWidth="1"/>
    <col min="11801" max="11801" width="15.85546875" customWidth="1"/>
    <col min="11802" max="11802" width="8.140625" customWidth="1"/>
    <col min="12032" max="12032" width="23" customWidth="1"/>
    <col min="12033" max="12033" width="33" customWidth="1"/>
    <col min="12034" max="12034" width="20" customWidth="1"/>
    <col min="12035" max="12036" width="10.28515625" customWidth="1"/>
    <col min="12037" max="12037" width="14" customWidth="1"/>
    <col min="12038" max="12038" width="15.42578125" customWidth="1"/>
    <col min="12039" max="12039" width="14.42578125" customWidth="1"/>
    <col min="12040" max="12040" width="10" customWidth="1"/>
    <col min="12041" max="12041" width="13.42578125" customWidth="1"/>
    <col min="12042" max="12042" width="17.7109375" customWidth="1"/>
    <col min="12043" max="12043" width="16.85546875" customWidth="1"/>
    <col min="12044" max="12044" width="20.28515625" customWidth="1"/>
    <col min="12045" max="12045" width="17.28515625" customWidth="1"/>
    <col min="12046" max="12046" width="17" customWidth="1"/>
    <col min="12047" max="12047" width="16.28515625" customWidth="1"/>
    <col min="12048" max="12048" width="17.42578125" customWidth="1"/>
    <col min="12049" max="12049" width="15.42578125" customWidth="1"/>
    <col min="12050" max="12050" width="13.28515625" customWidth="1"/>
    <col min="12051" max="12051" width="13.5703125" customWidth="1"/>
    <col min="12052" max="12052" width="10" customWidth="1"/>
    <col min="12053" max="12053" width="20" customWidth="1"/>
    <col min="12054" max="12054" width="10.5703125" customWidth="1"/>
    <col min="12055" max="12055" width="16.140625" customWidth="1"/>
    <col min="12056" max="12056" width="12.7109375" customWidth="1"/>
    <col min="12057" max="12057" width="15.85546875" customWidth="1"/>
    <col min="12058" max="12058" width="8.140625" customWidth="1"/>
    <col min="12288" max="12288" width="23" customWidth="1"/>
    <col min="12289" max="12289" width="33" customWidth="1"/>
    <col min="12290" max="12290" width="20" customWidth="1"/>
    <col min="12291" max="12292" width="10.28515625" customWidth="1"/>
    <col min="12293" max="12293" width="14" customWidth="1"/>
    <col min="12294" max="12294" width="15.42578125" customWidth="1"/>
    <col min="12295" max="12295" width="14.42578125" customWidth="1"/>
    <col min="12296" max="12296" width="10" customWidth="1"/>
    <col min="12297" max="12297" width="13.42578125" customWidth="1"/>
    <col min="12298" max="12298" width="17.7109375" customWidth="1"/>
    <col min="12299" max="12299" width="16.85546875" customWidth="1"/>
    <col min="12300" max="12300" width="20.28515625" customWidth="1"/>
    <col min="12301" max="12301" width="17.28515625" customWidth="1"/>
    <col min="12302" max="12302" width="17" customWidth="1"/>
    <col min="12303" max="12303" width="16.28515625" customWidth="1"/>
    <col min="12304" max="12304" width="17.42578125" customWidth="1"/>
    <col min="12305" max="12305" width="15.42578125" customWidth="1"/>
    <col min="12306" max="12306" width="13.28515625" customWidth="1"/>
    <col min="12307" max="12307" width="13.5703125" customWidth="1"/>
    <col min="12308" max="12308" width="10" customWidth="1"/>
    <col min="12309" max="12309" width="20" customWidth="1"/>
    <col min="12310" max="12310" width="10.5703125" customWidth="1"/>
    <col min="12311" max="12311" width="16.140625" customWidth="1"/>
    <col min="12312" max="12312" width="12.7109375" customWidth="1"/>
    <col min="12313" max="12313" width="15.85546875" customWidth="1"/>
    <col min="12314" max="12314" width="8.140625" customWidth="1"/>
    <col min="12544" max="12544" width="23" customWidth="1"/>
    <col min="12545" max="12545" width="33" customWidth="1"/>
    <col min="12546" max="12546" width="20" customWidth="1"/>
    <col min="12547" max="12548" width="10.28515625" customWidth="1"/>
    <col min="12549" max="12549" width="14" customWidth="1"/>
    <col min="12550" max="12550" width="15.42578125" customWidth="1"/>
    <col min="12551" max="12551" width="14.42578125" customWidth="1"/>
    <col min="12552" max="12552" width="10" customWidth="1"/>
    <col min="12553" max="12553" width="13.42578125" customWidth="1"/>
    <col min="12554" max="12554" width="17.7109375" customWidth="1"/>
    <col min="12555" max="12555" width="16.85546875" customWidth="1"/>
    <col min="12556" max="12556" width="20.28515625" customWidth="1"/>
    <col min="12557" max="12557" width="17.28515625" customWidth="1"/>
    <col min="12558" max="12558" width="17" customWidth="1"/>
    <col min="12559" max="12559" width="16.28515625" customWidth="1"/>
    <col min="12560" max="12560" width="17.42578125" customWidth="1"/>
    <col min="12561" max="12561" width="15.42578125" customWidth="1"/>
    <col min="12562" max="12562" width="13.28515625" customWidth="1"/>
    <col min="12563" max="12563" width="13.5703125" customWidth="1"/>
    <col min="12564" max="12564" width="10" customWidth="1"/>
    <col min="12565" max="12565" width="20" customWidth="1"/>
    <col min="12566" max="12566" width="10.5703125" customWidth="1"/>
    <col min="12567" max="12567" width="16.140625" customWidth="1"/>
    <col min="12568" max="12568" width="12.7109375" customWidth="1"/>
    <col min="12569" max="12569" width="15.85546875" customWidth="1"/>
    <col min="12570" max="12570" width="8.140625" customWidth="1"/>
    <col min="12800" max="12800" width="23" customWidth="1"/>
    <col min="12801" max="12801" width="33" customWidth="1"/>
    <col min="12802" max="12802" width="20" customWidth="1"/>
    <col min="12803" max="12804" width="10.28515625" customWidth="1"/>
    <col min="12805" max="12805" width="14" customWidth="1"/>
    <col min="12806" max="12806" width="15.42578125" customWidth="1"/>
    <col min="12807" max="12807" width="14.42578125" customWidth="1"/>
    <col min="12808" max="12808" width="10" customWidth="1"/>
    <col min="12809" max="12809" width="13.42578125" customWidth="1"/>
    <col min="12810" max="12810" width="17.7109375" customWidth="1"/>
    <col min="12811" max="12811" width="16.85546875" customWidth="1"/>
    <col min="12812" max="12812" width="20.28515625" customWidth="1"/>
    <col min="12813" max="12813" width="17.28515625" customWidth="1"/>
    <col min="12814" max="12814" width="17" customWidth="1"/>
    <col min="12815" max="12815" width="16.28515625" customWidth="1"/>
    <col min="12816" max="12816" width="17.42578125" customWidth="1"/>
    <col min="12817" max="12817" width="15.42578125" customWidth="1"/>
    <col min="12818" max="12818" width="13.28515625" customWidth="1"/>
    <col min="12819" max="12819" width="13.5703125" customWidth="1"/>
    <col min="12820" max="12820" width="10" customWidth="1"/>
    <col min="12821" max="12821" width="20" customWidth="1"/>
    <col min="12822" max="12822" width="10.5703125" customWidth="1"/>
    <col min="12823" max="12823" width="16.140625" customWidth="1"/>
    <col min="12824" max="12824" width="12.7109375" customWidth="1"/>
    <col min="12825" max="12825" width="15.85546875" customWidth="1"/>
    <col min="12826" max="12826" width="8.140625" customWidth="1"/>
    <col min="13056" max="13056" width="23" customWidth="1"/>
    <col min="13057" max="13057" width="33" customWidth="1"/>
    <col min="13058" max="13058" width="20" customWidth="1"/>
    <col min="13059" max="13060" width="10.28515625" customWidth="1"/>
    <col min="13061" max="13061" width="14" customWidth="1"/>
    <col min="13062" max="13062" width="15.42578125" customWidth="1"/>
    <col min="13063" max="13063" width="14.42578125" customWidth="1"/>
    <col min="13064" max="13064" width="10" customWidth="1"/>
    <col min="13065" max="13065" width="13.42578125" customWidth="1"/>
    <col min="13066" max="13066" width="17.7109375" customWidth="1"/>
    <col min="13067" max="13067" width="16.85546875" customWidth="1"/>
    <col min="13068" max="13068" width="20.28515625" customWidth="1"/>
    <col min="13069" max="13069" width="17.28515625" customWidth="1"/>
    <col min="13070" max="13070" width="17" customWidth="1"/>
    <col min="13071" max="13071" width="16.28515625" customWidth="1"/>
    <col min="13072" max="13072" width="17.42578125" customWidth="1"/>
    <col min="13073" max="13073" width="15.42578125" customWidth="1"/>
    <col min="13074" max="13074" width="13.28515625" customWidth="1"/>
    <col min="13075" max="13075" width="13.5703125" customWidth="1"/>
    <col min="13076" max="13076" width="10" customWidth="1"/>
    <col min="13077" max="13077" width="20" customWidth="1"/>
    <col min="13078" max="13078" width="10.5703125" customWidth="1"/>
    <col min="13079" max="13079" width="16.140625" customWidth="1"/>
    <col min="13080" max="13080" width="12.7109375" customWidth="1"/>
    <col min="13081" max="13081" width="15.85546875" customWidth="1"/>
    <col min="13082" max="13082" width="8.140625" customWidth="1"/>
    <col min="13312" max="13312" width="23" customWidth="1"/>
    <col min="13313" max="13313" width="33" customWidth="1"/>
    <col min="13314" max="13314" width="20" customWidth="1"/>
    <col min="13315" max="13316" width="10.28515625" customWidth="1"/>
    <col min="13317" max="13317" width="14" customWidth="1"/>
    <col min="13318" max="13318" width="15.42578125" customWidth="1"/>
    <col min="13319" max="13319" width="14.42578125" customWidth="1"/>
    <col min="13320" max="13320" width="10" customWidth="1"/>
    <col min="13321" max="13321" width="13.42578125" customWidth="1"/>
    <col min="13322" max="13322" width="17.7109375" customWidth="1"/>
    <col min="13323" max="13323" width="16.85546875" customWidth="1"/>
    <col min="13324" max="13324" width="20.28515625" customWidth="1"/>
    <col min="13325" max="13325" width="17.28515625" customWidth="1"/>
    <col min="13326" max="13326" width="17" customWidth="1"/>
    <col min="13327" max="13327" width="16.28515625" customWidth="1"/>
    <col min="13328" max="13328" width="17.42578125" customWidth="1"/>
    <col min="13329" max="13329" width="15.42578125" customWidth="1"/>
    <col min="13330" max="13330" width="13.28515625" customWidth="1"/>
    <col min="13331" max="13331" width="13.5703125" customWidth="1"/>
    <col min="13332" max="13332" width="10" customWidth="1"/>
    <col min="13333" max="13333" width="20" customWidth="1"/>
    <col min="13334" max="13334" width="10.5703125" customWidth="1"/>
    <col min="13335" max="13335" width="16.140625" customWidth="1"/>
    <col min="13336" max="13336" width="12.7109375" customWidth="1"/>
    <col min="13337" max="13337" width="15.85546875" customWidth="1"/>
    <col min="13338" max="13338" width="8.140625" customWidth="1"/>
    <col min="13568" max="13568" width="23" customWidth="1"/>
    <col min="13569" max="13569" width="33" customWidth="1"/>
    <col min="13570" max="13570" width="20" customWidth="1"/>
    <col min="13571" max="13572" width="10.28515625" customWidth="1"/>
    <col min="13573" max="13573" width="14" customWidth="1"/>
    <col min="13574" max="13574" width="15.42578125" customWidth="1"/>
    <col min="13575" max="13575" width="14.42578125" customWidth="1"/>
    <col min="13576" max="13576" width="10" customWidth="1"/>
    <col min="13577" max="13577" width="13.42578125" customWidth="1"/>
    <col min="13578" max="13578" width="17.7109375" customWidth="1"/>
    <col min="13579" max="13579" width="16.85546875" customWidth="1"/>
    <col min="13580" max="13580" width="20.28515625" customWidth="1"/>
    <col min="13581" max="13581" width="17.28515625" customWidth="1"/>
    <col min="13582" max="13582" width="17" customWidth="1"/>
    <col min="13583" max="13583" width="16.28515625" customWidth="1"/>
    <col min="13584" max="13584" width="17.42578125" customWidth="1"/>
    <col min="13585" max="13585" width="15.42578125" customWidth="1"/>
    <col min="13586" max="13586" width="13.28515625" customWidth="1"/>
    <col min="13587" max="13587" width="13.5703125" customWidth="1"/>
    <col min="13588" max="13588" width="10" customWidth="1"/>
    <col min="13589" max="13589" width="20" customWidth="1"/>
    <col min="13590" max="13590" width="10.5703125" customWidth="1"/>
    <col min="13591" max="13591" width="16.140625" customWidth="1"/>
    <col min="13592" max="13592" width="12.7109375" customWidth="1"/>
    <col min="13593" max="13593" width="15.85546875" customWidth="1"/>
    <col min="13594" max="13594" width="8.140625" customWidth="1"/>
    <col min="13824" max="13824" width="23" customWidth="1"/>
    <col min="13825" max="13825" width="33" customWidth="1"/>
    <col min="13826" max="13826" width="20" customWidth="1"/>
    <col min="13827" max="13828" width="10.28515625" customWidth="1"/>
    <col min="13829" max="13829" width="14" customWidth="1"/>
    <col min="13830" max="13830" width="15.42578125" customWidth="1"/>
    <col min="13831" max="13831" width="14.42578125" customWidth="1"/>
    <col min="13832" max="13832" width="10" customWidth="1"/>
    <col min="13833" max="13833" width="13.42578125" customWidth="1"/>
    <col min="13834" max="13834" width="17.7109375" customWidth="1"/>
    <col min="13835" max="13835" width="16.85546875" customWidth="1"/>
    <col min="13836" max="13836" width="20.28515625" customWidth="1"/>
    <col min="13837" max="13837" width="17.28515625" customWidth="1"/>
    <col min="13838" max="13838" width="17" customWidth="1"/>
    <col min="13839" max="13839" width="16.28515625" customWidth="1"/>
    <col min="13840" max="13840" width="17.42578125" customWidth="1"/>
    <col min="13841" max="13841" width="15.42578125" customWidth="1"/>
    <col min="13842" max="13842" width="13.28515625" customWidth="1"/>
    <col min="13843" max="13843" width="13.5703125" customWidth="1"/>
    <col min="13844" max="13844" width="10" customWidth="1"/>
    <col min="13845" max="13845" width="20" customWidth="1"/>
    <col min="13846" max="13846" width="10.5703125" customWidth="1"/>
    <col min="13847" max="13847" width="16.140625" customWidth="1"/>
    <col min="13848" max="13848" width="12.7109375" customWidth="1"/>
    <col min="13849" max="13849" width="15.85546875" customWidth="1"/>
    <col min="13850" max="13850" width="8.140625" customWidth="1"/>
    <col min="14080" max="14080" width="23" customWidth="1"/>
    <col min="14081" max="14081" width="33" customWidth="1"/>
    <col min="14082" max="14082" width="20" customWidth="1"/>
    <col min="14083" max="14084" width="10.28515625" customWidth="1"/>
    <col min="14085" max="14085" width="14" customWidth="1"/>
    <col min="14086" max="14086" width="15.42578125" customWidth="1"/>
    <col min="14087" max="14087" width="14.42578125" customWidth="1"/>
    <col min="14088" max="14088" width="10" customWidth="1"/>
    <col min="14089" max="14089" width="13.42578125" customWidth="1"/>
    <col min="14090" max="14090" width="17.7109375" customWidth="1"/>
    <col min="14091" max="14091" width="16.85546875" customWidth="1"/>
    <col min="14092" max="14092" width="20.28515625" customWidth="1"/>
    <col min="14093" max="14093" width="17.28515625" customWidth="1"/>
    <col min="14094" max="14094" width="17" customWidth="1"/>
    <col min="14095" max="14095" width="16.28515625" customWidth="1"/>
    <col min="14096" max="14096" width="17.42578125" customWidth="1"/>
    <col min="14097" max="14097" width="15.42578125" customWidth="1"/>
    <col min="14098" max="14098" width="13.28515625" customWidth="1"/>
    <col min="14099" max="14099" width="13.5703125" customWidth="1"/>
    <col min="14100" max="14100" width="10" customWidth="1"/>
    <col min="14101" max="14101" width="20" customWidth="1"/>
    <col min="14102" max="14102" width="10.5703125" customWidth="1"/>
    <col min="14103" max="14103" width="16.140625" customWidth="1"/>
    <col min="14104" max="14104" width="12.7109375" customWidth="1"/>
    <col min="14105" max="14105" width="15.85546875" customWidth="1"/>
    <col min="14106" max="14106" width="8.140625" customWidth="1"/>
    <col min="14336" max="14336" width="23" customWidth="1"/>
    <col min="14337" max="14337" width="33" customWidth="1"/>
    <col min="14338" max="14338" width="20" customWidth="1"/>
    <col min="14339" max="14340" width="10.28515625" customWidth="1"/>
    <col min="14341" max="14341" width="14" customWidth="1"/>
    <col min="14342" max="14342" width="15.42578125" customWidth="1"/>
    <col min="14343" max="14343" width="14.42578125" customWidth="1"/>
    <col min="14344" max="14344" width="10" customWidth="1"/>
    <col min="14345" max="14345" width="13.42578125" customWidth="1"/>
    <col min="14346" max="14346" width="17.7109375" customWidth="1"/>
    <col min="14347" max="14347" width="16.85546875" customWidth="1"/>
    <col min="14348" max="14348" width="20.28515625" customWidth="1"/>
    <col min="14349" max="14349" width="17.28515625" customWidth="1"/>
    <col min="14350" max="14350" width="17" customWidth="1"/>
    <col min="14351" max="14351" width="16.28515625" customWidth="1"/>
    <col min="14352" max="14352" width="17.42578125" customWidth="1"/>
    <col min="14353" max="14353" width="15.42578125" customWidth="1"/>
    <col min="14354" max="14354" width="13.28515625" customWidth="1"/>
    <col min="14355" max="14355" width="13.5703125" customWidth="1"/>
    <col min="14356" max="14356" width="10" customWidth="1"/>
    <col min="14357" max="14357" width="20" customWidth="1"/>
    <col min="14358" max="14358" width="10.5703125" customWidth="1"/>
    <col min="14359" max="14359" width="16.140625" customWidth="1"/>
    <col min="14360" max="14360" width="12.7109375" customWidth="1"/>
    <col min="14361" max="14361" width="15.85546875" customWidth="1"/>
    <col min="14362" max="14362" width="8.140625" customWidth="1"/>
    <col min="14592" max="14592" width="23" customWidth="1"/>
    <col min="14593" max="14593" width="33" customWidth="1"/>
    <col min="14594" max="14594" width="20" customWidth="1"/>
    <col min="14595" max="14596" width="10.28515625" customWidth="1"/>
    <col min="14597" max="14597" width="14" customWidth="1"/>
    <col min="14598" max="14598" width="15.42578125" customWidth="1"/>
    <col min="14599" max="14599" width="14.42578125" customWidth="1"/>
    <col min="14600" max="14600" width="10" customWidth="1"/>
    <col min="14601" max="14601" width="13.42578125" customWidth="1"/>
    <col min="14602" max="14602" width="17.7109375" customWidth="1"/>
    <col min="14603" max="14603" width="16.85546875" customWidth="1"/>
    <col min="14604" max="14604" width="20.28515625" customWidth="1"/>
    <col min="14605" max="14605" width="17.28515625" customWidth="1"/>
    <col min="14606" max="14606" width="17" customWidth="1"/>
    <col min="14607" max="14607" width="16.28515625" customWidth="1"/>
    <col min="14608" max="14608" width="17.42578125" customWidth="1"/>
    <col min="14609" max="14609" width="15.42578125" customWidth="1"/>
    <col min="14610" max="14610" width="13.28515625" customWidth="1"/>
    <col min="14611" max="14611" width="13.5703125" customWidth="1"/>
    <col min="14612" max="14612" width="10" customWidth="1"/>
    <col min="14613" max="14613" width="20" customWidth="1"/>
    <col min="14614" max="14614" width="10.5703125" customWidth="1"/>
    <col min="14615" max="14615" width="16.140625" customWidth="1"/>
    <col min="14616" max="14616" width="12.7109375" customWidth="1"/>
    <col min="14617" max="14617" width="15.85546875" customWidth="1"/>
    <col min="14618" max="14618" width="8.140625" customWidth="1"/>
    <col min="14848" max="14848" width="23" customWidth="1"/>
    <col min="14849" max="14849" width="33" customWidth="1"/>
    <col min="14850" max="14850" width="20" customWidth="1"/>
    <col min="14851" max="14852" width="10.28515625" customWidth="1"/>
    <col min="14853" max="14853" width="14" customWidth="1"/>
    <col min="14854" max="14854" width="15.42578125" customWidth="1"/>
    <col min="14855" max="14855" width="14.42578125" customWidth="1"/>
    <col min="14856" max="14856" width="10" customWidth="1"/>
    <col min="14857" max="14857" width="13.42578125" customWidth="1"/>
    <col min="14858" max="14858" width="17.7109375" customWidth="1"/>
    <col min="14859" max="14859" width="16.85546875" customWidth="1"/>
    <col min="14860" max="14860" width="20.28515625" customWidth="1"/>
    <col min="14861" max="14861" width="17.28515625" customWidth="1"/>
    <col min="14862" max="14862" width="17" customWidth="1"/>
    <col min="14863" max="14863" width="16.28515625" customWidth="1"/>
    <col min="14864" max="14864" width="17.42578125" customWidth="1"/>
    <col min="14865" max="14865" width="15.42578125" customWidth="1"/>
    <col min="14866" max="14866" width="13.28515625" customWidth="1"/>
    <col min="14867" max="14867" width="13.5703125" customWidth="1"/>
    <col min="14868" max="14868" width="10" customWidth="1"/>
    <col min="14869" max="14869" width="20" customWidth="1"/>
    <col min="14870" max="14870" width="10.5703125" customWidth="1"/>
    <col min="14871" max="14871" width="16.140625" customWidth="1"/>
    <col min="14872" max="14872" width="12.7109375" customWidth="1"/>
    <col min="14873" max="14873" width="15.85546875" customWidth="1"/>
    <col min="14874" max="14874" width="8.140625" customWidth="1"/>
    <col min="15104" max="15104" width="23" customWidth="1"/>
    <col min="15105" max="15105" width="33" customWidth="1"/>
    <col min="15106" max="15106" width="20" customWidth="1"/>
    <col min="15107" max="15108" width="10.28515625" customWidth="1"/>
    <col min="15109" max="15109" width="14" customWidth="1"/>
    <col min="15110" max="15110" width="15.42578125" customWidth="1"/>
    <col min="15111" max="15111" width="14.42578125" customWidth="1"/>
    <col min="15112" max="15112" width="10" customWidth="1"/>
    <col min="15113" max="15113" width="13.42578125" customWidth="1"/>
    <col min="15114" max="15114" width="17.7109375" customWidth="1"/>
    <col min="15115" max="15115" width="16.85546875" customWidth="1"/>
    <col min="15116" max="15116" width="20.28515625" customWidth="1"/>
    <col min="15117" max="15117" width="17.28515625" customWidth="1"/>
    <col min="15118" max="15118" width="17" customWidth="1"/>
    <col min="15119" max="15119" width="16.28515625" customWidth="1"/>
    <col min="15120" max="15120" width="17.42578125" customWidth="1"/>
    <col min="15121" max="15121" width="15.42578125" customWidth="1"/>
    <col min="15122" max="15122" width="13.28515625" customWidth="1"/>
    <col min="15123" max="15123" width="13.5703125" customWidth="1"/>
    <col min="15124" max="15124" width="10" customWidth="1"/>
    <col min="15125" max="15125" width="20" customWidth="1"/>
    <col min="15126" max="15126" width="10.5703125" customWidth="1"/>
    <col min="15127" max="15127" width="16.140625" customWidth="1"/>
    <col min="15128" max="15128" width="12.7109375" customWidth="1"/>
    <col min="15129" max="15129" width="15.85546875" customWidth="1"/>
    <col min="15130" max="15130" width="8.140625" customWidth="1"/>
    <col min="15360" max="15360" width="23" customWidth="1"/>
    <col min="15361" max="15361" width="33" customWidth="1"/>
    <col min="15362" max="15362" width="20" customWidth="1"/>
    <col min="15363" max="15364" width="10.28515625" customWidth="1"/>
    <col min="15365" max="15365" width="14" customWidth="1"/>
    <col min="15366" max="15366" width="15.42578125" customWidth="1"/>
    <col min="15367" max="15367" width="14.42578125" customWidth="1"/>
    <col min="15368" max="15368" width="10" customWidth="1"/>
    <col min="15369" max="15369" width="13.42578125" customWidth="1"/>
    <col min="15370" max="15370" width="17.7109375" customWidth="1"/>
    <col min="15371" max="15371" width="16.85546875" customWidth="1"/>
    <col min="15372" max="15372" width="20.28515625" customWidth="1"/>
    <col min="15373" max="15373" width="17.28515625" customWidth="1"/>
    <col min="15374" max="15374" width="17" customWidth="1"/>
    <col min="15375" max="15375" width="16.28515625" customWidth="1"/>
    <col min="15376" max="15376" width="17.42578125" customWidth="1"/>
    <col min="15377" max="15377" width="15.42578125" customWidth="1"/>
    <col min="15378" max="15378" width="13.28515625" customWidth="1"/>
    <col min="15379" max="15379" width="13.5703125" customWidth="1"/>
    <col min="15380" max="15380" width="10" customWidth="1"/>
    <col min="15381" max="15381" width="20" customWidth="1"/>
    <col min="15382" max="15382" width="10.5703125" customWidth="1"/>
    <col min="15383" max="15383" width="16.140625" customWidth="1"/>
    <col min="15384" max="15384" width="12.7109375" customWidth="1"/>
    <col min="15385" max="15385" width="15.85546875" customWidth="1"/>
    <col min="15386" max="15386" width="8.140625" customWidth="1"/>
    <col min="15616" max="15616" width="23" customWidth="1"/>
    <col min="15617" max="15617" width="33" customWidth="1"/>
    <col min="15618" max="15618" width="20" customWidth="1"/>
    <col min="15619" max="15620" width="10.28515625" customWidth="1"/>
    <col min="15621" max="15621" width="14" customWidth="1"/>
    <col min="15622" max="15622" width="15.42578125" customWidth="1"/>
    <col min="15623" max="15623" width="14.42578125" customWidth="1"/>
    <col min="15624" max="15624" width="10" customWidth="1"/>
    <col min="15625" max="15625" width="13.42578125" customWidth="1"/>
    <col min="15626" max="15626" width="17.7109375" customWidth="1"/>
    <col min="15627" max="15627" width="16.85546875" customWidth="1"/>
    <col min="15628" max="15628" width="20.28515625" customWidth="1"/>
    <col min="15629" max="15629" width="17.28515625" customWidth="1"/>
    <col min="15630" max="15630" width="17" customWidth="1"/>
    <col min="15631" max="15631" width="16.28515625" customWidth="1"/>
    <col min="15632" max="15632" width="17.42578125" customWidth="1"/>
    <col min="15633" max="15633" width="15.42578125" customWidth="1"/>
    <col min="15634" max="15634" width="13.28515625" customWidth="1"/>
    <col min="15635" max="15635" width="13.5703125" customWidth="1"/>
    <col min="15636" max="15636" width="10" customWidth="1"/>
    <col min="15637" max="15637" width="20" customWidth="1"/>
    <col min="15638" max="15638" width="10.5703125" customWidth="1"/>
    <col min="15639" max="15639" width="16.140625" customWidth="1"/>
    <col min="15640" max="15640" width="12.7109375" customWidth="1"/>
    <col min="15641" max="15641" width="15.85546875" customWidth="1"/>
    <col min="15642" max="15642" width="8.140625" customWidth="1"/>
    <col min="15872" max="15872" width="23" customWidth="1"/>
    <col min="15873" max="15873" width="33" customWidth="1"/>
    <col min="15874" max="15874" width="20" customWidth="1"/>
    <col min="15875" max="15876" width="10.28515625" customWidth="1"/>
    <col min="15877" max="15877" width="14" customWidth="1"/>
    <col min="15878" max="15878" width="15.42578125" customWidth="1"/>
    <col min="15879" max="15879" width="14.42578125" customWidth="1"/>
    <col min="15880" max="15880" width="10" customWidth="1"/>
    <col min="15881" max="15881" width="13.42578125" customWidth="1"/>
    <col min="15882" max="15882" width="17.7109375" customWidth="1"/>
    <col min="15883" max="15883" width="16.85546875" customWidth="1"/>
    <col min="15884" max="15884" width="20.28515625" customWidth="1"/>
    <col min="15885" max="15885" width="17.28515625" customWidth="1"/>
    <col min="15886" max="15886" width="17" customWidth="1"/>
    <col min="15887" max="15887" width="16.28515625" customWidth="1"/>
    <col min="15888" max="15888" width="17.42578125" customWidth="1"/>
    <col min="15889" max="15889" width="15.42578125" customWidth="1"/>
    <col min="15890" max="15890" width="13.28515625" customWidth="1"/>
    <col min="15891" max="15891" width="13.5703125" customWidth="1"/>
    <col min="15892" max="15892" width="10" customWidth="1"/>
    <col min="15893" max="15893" width="20" customWidth="1"/>
    <col min="15894" max="15894" width="10.5703125" customWidth="1"/>
    <col min="15895" max="15895" width="16.140625" customWidth="1"/>
    <col min="15896" max="15896" width="12.7109375" customWidth="1"/>
    <col min="15897" max="15897" width="15.85546875" customWidth="1"/>
    <col min="15898" max="15898" width="8.140625" customWidth="1"/>
    <col min="16128" max="16128" width="23" customWidth="1"/>
    <col min="16129" max="16129" width="33" customWidth="1"/>
    <col min="16130" max="16130" width="20" customWidth="1"/>
    <col min="16131" max="16132" width="10.28515625" customWidth="1"/>
    <col min="16133" max="16133" width="14" customWidth="1"/>
    <col min="16134" max="16134" width="15.42578125" customWidth="1"/>
    <col min="16135" max="16135" width="14.42578125" customWidth="1"/>
    <col min="16136" max="16136" width="10" customWidth="1"/>
    <col min="16137" max="16137" width="13.42578125" customWidth="1"/>
    <col min="16138" max="16138" width="17.7109375" customWidth="1"/>
    <col min="16139" max="16139" width="16.85546875" customWidth="1"/>
    <col min="16140" max="16140" width="20.28515625" customWidth="1"/>
    <col min="16141" max="16141" width="17.28515625" customWidth="1"/>
    <col min="16142" max="16142" width="17" customWidth="1"/>
    <col min="16143" max="16143" width="16.28515625" customWidth="1"/>
    <col min="16144" max="16144" width="17.42578125" customWidth="1"/>
    <col min="16145" max="16145" width="15.42578125" customWidth="1"/>
    <col min="16146" max="16146" width="13.28515625" customWidth="1"/>
    <col min="16147" max="16147" width="13.5703125" customWidth="1"/>
    <col min="16148" max="16148" width="10" customWidth="1"/>
    <col min="16149" max="16149" width="20" customWidth="1"/>
    <col min="16150" max="16150" width="10.5703125" customWidth="1"/>
    <col min="16151" max="16151" width="16.140625" customWidth="1"/>
    <col min="16152" max="16152" width="12.7109375" customWidth="1"/>
    <col min="16153" max="16153" width="15.85546875" customWidth="1"/>
    <col min="16154" max="16154" width="8.140625" customWidth="1"/>
  </cols>
  <sheetData>
    <row r="1" spans="1:42" x14ac:dyDescent="0.2">
      <c r="A1" s="2" t="s">
        <v>186</v>
      </c>
      <c r="AB1" s="28" t="s">
        <v>88</v>
      </c>
      <c r="AC1" s="20" t="s">
        <v>68</v>
      </c>
      <c r="AD1" s="20" t="s">
        <v>69</v>
      </c>
      <c r="AE1" s="20" t="s">
        <v>70</v>
      </c>
      <c r="AF1" s="20" t="s">
        <v>71</v>
      </c>
      <c r="AG1" s="21" t="s">
        <v>72</v>
      </c>
      <c r="AH1" s="22" t="s">
        <v>126</v>
      </c>
      <c r="AI1" s="24" t="s">
        <v>73</v>
      </c>
      <c r="AJ1" s="24" t="s">
        <v>74</v>
      </c>
      <c r="AK1" s="24" t="s">
        <v>75</v>
      </c>
      <c r="AL1" s="20" t="s">
        <v>78</v>
      </c>
      <c r="AM1" s="30" t="s">
        <v>89</v>
      </c>
      <c r="AN1" s="30" t="s">
        <v>90</v>
      </c>
      <c r="AO1" s="30" t="s">
        <v>184</v>
      </c>
      <c r="AP1" s="30" t="s">
        <v>185</v>
      </c>
    </row>
    <row r="2" spans="1:42" x14ac:dyDescent="0.2">
      <c r="B2" s="3"/>
      <c r="AC2" s="19"/>
      <c r="AD2" s="19"/>
    </row>
    <row r="3" spans="1:42" x14ac:dyDescent="0.2">
      <c r="B3" s="2" t="s">
        <v>144</v>
      </c>
      <c r="AB3" s="29"/>
      <c r="AC3" s="19"/>
    </row>
    <row r="4" spans="1:42" x14ac:dyDescent="0.2">
      <c r="C4" s="3"/>
      <c r="AB4" s="1"/>
    </row>
    <row r="5" spans="1:42" x14ac:dyDescent="0.2">
      <c r="C5" s="2" t="s">
        <v>8</v>
      </c>
      <c r="AB5" s="23" t="s">
        <v>0</v>
      </c>
      <c r="AC5" s="23" t="s">
        <v>0</v>
      </c>
      <c r="AD5" s="23" t="s">
        <v>0</v>
      </c>
      <c r="AE5" s="23" t="s">
        <v>0</v>
      </c>
      <c r="AF5" s="23" t="s">
        <v>0</v>
      </c>
      <c r="AG5" s="23" t="s">
        <v>0</v>
      </c>
      <c r="AH5" s="23" t="s">
        <v>0</v>
      </c>
      <c r="AI5" s="23">
        <v>1</v>
      </c>
      <c r="AJ5" s="23" t="s">
        <v>42</v>
      </c>
      <c r="AK5" s="23" t="s">
        <v>42</v>
      </c>
      <c r="AL5" s="23" t="s">
        <v>0</v>
      </c>
      <c r="AM5" s="23" t="s">
        <v>0</v>
      </c>
      <c r="AN5" s="23" t="s">
        <v>0</v>
      </c>
      <c r="AO5" s="23" t="s">
        <v>0</v>
      </c>
      <c r="AP5" s="23" t="s">
        <v>0</v>
      </c>
    </row>
    <row r="6" spans="1:42" x14ac:dyDescent="0.2">
      <c r="D6" s="12"/>
      <c r="AB6" s="23" t="s">
        <v>0</v>
      </c>
      <c r="AC6" s="23" t="s">
        <v>0</v>
      </c>
      <c r="AD6" s="23" t="s">
        <v>0</v>
      </c>
      <c r="AE6" s="23" t="s">
        <v>0</v>
      </c>
      <c r="AF6" s="23" t="s">
        <v>0</v>
      </c>
      <c r="AG6" s="23" t="s">
        <v>0</v>
      </c>
      <c r="AH6" s="23" t="s">
        <v>0</v>
      </c>
      <c r="AI6" s="23">
        <v>1</v>
      </c>
      <c r="AJ6" s="23" t="s">
        <v>0</v>
      </c>
      <c r="AK6" s="23" t="s">
        <v>42</v>
      </c>
      <c r="AL6" s="23" t="s">
        <v>0</v>
      </c>
      <c r="AM6" s="23" t="s">
        <v>0</v>
      </c>
      <c r="AN6" s="23" t="s">
        <v>0</v>
      </c>
      <c r="AO6" s="23" t="s">
        <v>0</v>
      </c>
      <c r="AP6" s="23" t="s">
        <v>0</v>
      </c>
    </row>
    <row r="7" spans="1:42" ht="16.5" customHeight="1" x14ac:dyDescent="0.2">
      <c r="D7" s="4" t="s">
        <v>14</v>
      </c>
      <c r="E7" s="4" t="s">
        <v>100</v>
      </c>
      <c r="F7" s="4" t="s">
        <v>48</v>
      </c>
      <c r="G7" s="4" t="s">
        <v>22</v>
      </c>
      <c r="H7" s="4" t="s">
        <v>45</v>
      </c>
      <c r="I7" s="4" t="s">
        <v>12</v>
      </c>
      <c r="J7" s="4" t="s">
        <v>24</v>
      </c>
      <c r="K7" s="4" t="s">
        <v>57</v>
      </c>
      <c r="L7" s="4" t="s">
        <v>55</v>
      </c>
      <c r="M7" s="4" t="s">
        <v>54</v>
      </c>
      <c r="N7" s="4" t="s">
        <v>63</v>
      </c>
      <c r="O7" s="4" t="s">
        <v>23</v>
      </c>
      <c r="P7" s="4" t="s">
        <v>17</v>
      </c>
      <c r="Q7" s="4" t="s">
        <v>19</v>
      </c>
      <c r="R7" s="4" t="s">
        <v>20</v>
      </c>
      <c r="S7" s="4" t="s">
        <v>64</v>
      </c>
      <c r="T7" s="4" t="s">
        <v>58</v>
      </c>
      <c r="U7" s="4" t="s">
        <v>13</v>
      </c>
      <c r="V7" s="4" t="s">
        <v>16</v>
      </c>
      <c r="W7" s="4" t="s">
        <v>56</v>
      </c>
      <c r="X7" s="4" t="s">
        <v>18</v>
      </c>
      <c r="Y7" s="4" t="s">
        <v>53</v>
      </c>
      <c r="Z7" s="4" t="s">
        <v>21</v>
      </c>
      <c r="AA7" s="4" t="s">
        <v>101</v>
      </c>
      <c r="AB7" s="23" t="s">
        <v>0</v>
      </c>
      <c r="AC7" s="23" t="s">
        <v>0</v>
      </c>
      <c r="AD7" s="23" t="s">
        <v>0</v>
      </c>
      <c r="AE7" s="23" t="s">
        <v>0</v>
      </c>
      <c r="AF7" s="23" t="s">
        <v>0</v>
      </c>
      <c r="AG7" s="23" t="s">
        <v>0</v>
      </c>
      <c r="AH7" s="23" t="s">
        <v>0</v>
      </c>
      <c r="AI7" s="23">
        <v>1</v>
      </c>
      <c r="AJ7" s="23" t="s">
        <v>0</v>
      </c>
      <c r="AK7" s="23" t="s">
        <v>42</v>
      </c>
      <c r="AL7" s="23" t="s">
        <v>0</v>
      </c>
      <c r="AM7" s="23" t="s">
        <v>0</v>
      </c>
      <c r="AN7" s="23" t="s">
        <v>0</v>
      </c>
      <c r="AO7" s="23" t="s">
        <v>0</v>
      </c>
      <c r="AP7" s="23" t="s">
        <v>0</v>
      </c>
    </row>
    <row r="8" spans="1:42" x14ac:dyDescent="0.2">
      <c r="C8" s="3"/>
      <c r="AB8" s="23" t="s">
        <v>0</v>
      </c>
      <c r="AC8" s="23" t="s">
        <v>0</v>
      </c>
      <c r="AD8" s="23" t="s">
        <v>0</v>
      </c>
      <c r="AE8" s="23" t="s">
        <v>0</v>
      </c>
      <c r="AF8" s="23" t="s">
        <v>0</v>
      </c>
      <c r="AG8" s="23" t="s">
        <v>0</v>
      </c>
      <c r="AH8" s="23" t="s">
        <v>0</v>
      </c>
      <c r="AI8" s="23">
        <v>1</v>
      </c>
      <c r="AJ8" s="23" t="s">
        <v>0</v>
      </c>
      <c r="AK8" s="23" t="s">
        <v>42</v>
      </c>
      <c r="AL8" s="23" t="s">
        <v>0</v>
      </c>
      <c r="AM8" s="23" t="s">
        <v>0</v>
      </c>
      <c r="AN8" s="23" t="s">
        <v>0</v>
      </c>
      <c r="AO8" s="23" t="s">
        <v>0</v>
      </c>
      <c r="AP8" s="23" t="s">
        <v>0</v>
      </c>
    </row>
    <row r="9" spans="1:42" x14ac:dyDescent="0.2">
      <c r="C9" s="2" t="s">
        <v>127</v>
      </c>
      <c r="AB9" s="23" t="s">
        <v>0</v>
      </c>
      <c r="AC9" s="23" t="s">
        <v>0</v>
      </c>
      <c r="AD9" s="23" t="s">
        <v>0</v>
      </c>
      <c r="AE9" s="23" t="s">
        <v>0</v>
      </c>
      <c r="AF9" s="23" t="s">
        <v>0</v>
      </c>
      <c r="AG9" s="23" t="s">
        <v>0</v>
      </c>
      <c r="AH9" s="23" t="s">
        <v>0</v>
      </c>
      <c r="AI9" s="23">
        <v>2</v>
      </c>
      <c r="AJ9" s="23" t="s">
        <v>37</v>
      </c>
      <c r="AK9" s="23" t="s">
        <v>37</v>
      </c>
      <c r="AL9" s="23" t="s">
        <v>0</v>
      </c>
      <c r="AM9" s="23" t="s">
        <v>0</v>
      </c>
      <c r="AN9" s="23" t="s">
        <v>0</v>
      </c>
      <c r="AO9" s="23" t="s">
        <v>0</v>
      </c>
      <c r="AP9" s="23" t="s">
        <v>0</v>
      </c>
    </row>
    <row r="10" spans="1:42" x14ac:dyDescent="0.2">
      <c r="D10" s="12"/>
      <c r="AB10" s="23" t="s">
        <v>0</v>
      </c>
      <c r="AC10" s="23" t="s">
        <v>0</v>
      </c>
      <c r="AD10" s="23" t="s">
        <v>0</v>
      </c>
      <c r="AE10" s="23" t="s">
        <v>0</v>
      </c>
      <c r="AF10" s="23" t="s">
        <v>0</v>
      </c>
      <c r="AG10" s="23" t="s">
        <v>0</v>
      </c>
      <c r="AH10" s="23" t="s">
        <v>0</v>
      </c>
      <c r="AI10" s="23">
        <v>2</v>
      </c>
      <c r="AJ10" s="23" t="s">
        <v>0</v>
      </c>
      <c r="AK10" s="23" t="s">
        <v>37</v>
      </c>
      <c r="AL10" s="23" t="s">
        <v>0</v>
      </c>
      <c r="AM10" s="23" t="s">
        <v>0</v>
      </c>
      <c r="AN10" s="23" t="s">
        <v>0</v>
      </c>
      <c r="AO10" s="23" t="s">
        <v>0</v>
      </c>
      <c r="AP10" s="23" t="s">
        <v>0</v>
      </c>
    </row>
    <row r="11" spans="1:42" ht="16.5" customHeight="1" x14ac:dyDescent="0.2">
      <c r="D11" s="4" t="s">
        <v>14</v>
      </c>
      <c r="E11" s="4" t="s">
        <v>100</v>
      </c>
      <c r="F11" s="4" t="s">
        <v>48</v>
      </c>
      <c r="G11" s="4" t="s">
        <v>22</v>
      </c>
      <c r="H11" s="4" t="s">
        <v>45</v>
      </c>
      <c r="I11" s="4" t="s">
        <v>12</v>
      </c>
      <c r="J11" s="4" t="s">
        <v>24</v>
      </c>
      <c r="K11" s="4" t="s">
        <v>57</v>
      </c>
      <c r="L11" s="4" t="s">
        <v>55</v>
      </c>
      <c r="M11" s="4" t="s">
        <v>54</v>
      </c>
      <c r="N11" s="4" t="s">
        <v>63</v>
      </c>
      <c r="O11" s="4" t="s">
        <v>23</v>
      </c>
      <c r="P11" s="4" t="s">
        <v>17</v>
      </c>
      <c r="Q11" s="4" t="s">
        <v>19</v>
      </c>
      <c r="R11" s="4" t="s">
        <v>20</v>
      </c>
      <c r="S11" s="4" t="s">
        <v>64</v>
      </c>
      <c r="T11" s="4" t="s">
        <v>58</v>
      </c>
      <c r="U11" s="4" t="s">
        <v>13</v>
      </c>
      <c r="V11" s="4" t="s">
        <v>16</v>
      </c>
      <c r="W11" s="4" t="s">
        <v>56</v>
      </c>
      <c r="X11" s="4" t="s">
        <v>18</v>
      </c>
      <c r="Y11" s="4" t="s">
        <v>53</v>
      </c>
      <c r="Z11" s="4" t="s">
        <v>21</v>
      </c>
      <c r="AA11" s="4" t="s">
        <v>101</v>
      </c>
      <c r="AB11" s="23" t="s">
        <v>0</v>
      </c>
      <c r="AC11" s="23" t="s">
        <v>0</v>
      </c>
      <c r="AD11" s="23" t="s">
        <v>0</v>
      </c>
      <c r="AE11" s="23" t="s">
        <v>0</v>
      </c>
      <c r="AF11" s="23" t="s">
        <v>0</v>
      </c>
      <c r="AG11" s="23" t="s">
        <v>0</v>
      </c>
      <c r="AH11" s="23" t="s">
        <v>0</v>
      </c>
      <c r="AI11" s="23">
        <v>2</v>
      </c>
      <c r="AJ11" s="23" t="s">
        <v>0</v>
      </c>
      <c r="AK11" s="23" t="s">
        <v>37</v>
      </c>
      <c r="AL11" s="23" t="s">
        <v>0</v>
      </c>
      <c r="AM11" s="23" t="s">
        <v>0</v>
      </c>
      <c r="AN11" s="23" t="s">
        <v>0</v>
      </c>
      <c r="AO11" s="23" t="s">
        <v>0</v>
      </c>
      <c r="AP11" s="23" t="s">
        <v>0</v>
      </c>
    </row>
    <row r="12" spans="1:42" x14ac:dyDescent="0.2">
      <c r="C12" s="3"/>
      <c r="AB12" s="23" t="s">
        <v>0</v>
      </c>
      <c r="AC12" s="23" t="s">
        <v>0</v>
      </c>
      <c r="AD12" s="23" t="s">
        <v>0</v>
      </c>
      <c r="AE12" s="23" t="s">
        <v>0</v>
      </c>
      <c r="AF12" s="23" t="s">
        <v>0</v>
      </c>
      <c r="AG12" s="23" t="s">
        <v>0</v>
      </c>
      <c r="AH12" s="23" t="s">
        <v>0</v>
      </c>
      <c r="AI12" s="23">
        <v>2</v>
      </c>
      <c r="AJ12" s="23" t="s">
        <v>0</v>
      </c>
      <c r="AK12" s="23" t="s">
        <v>37</v>
      </c>
      <c r="AL12" s="23" t="s">
        <v>0</v>
      </c>
      <c r="AM12" s="23" t="s">
        <v>0</v>
      </c>
      <c r="AN12" s="23" t="s">
        <v>0</v>
      </c>
      <c r="AO12" s="23" t="s">
        <v>0</v>
      </c>
      <c r="AP12" s="23" t="s">
        <v>0</v>
      </c>
    </row>
    <row r="13" spans="1:42" x14ac:dyDescent="0.2">
      <c r="C13" s="2" t="s">
        <v>145</v>
      </c>
      <c r="AB13" s="23" t="s">
        <v>0</v>
      </c>
      <c r="AC13" s="23" t="s">
        <v>0</v>
      </c>
      <c r="AD13" s="23" t="s">
        <v>0</v>
      </c>
      <c r="AE13" s="23" t="s">
        <v>0</v>
      </c>
      <c r="AF13" s="23" t="s">
        <v>0</v>
      </c>
      <c r="AG13" s="23" t="s">
        <v>0</v>
      </c>
      <c r="AH13" s="23" t="s">
        <v>0</v>
      </c>
      <c r="AI13" s="23">
        <v>3</v>
      </c>
      <c r="AJ13" s="23" t="s">
        <v>146</v>
      </c>
      <c r="AK13" s="23" t="s">
        <v>146</v>
      </c>
      <c r="AL13" s="23" t="s">
        <v>0</v>
      </c>
      <c r="AM13" s="23" t="s">
        <v>0</v>
      </c>
      <c r="AN13" s="23" t="s">
        <v>0</v>
      </c>
      <c r="AO13" s="23" t="s">
        <v>0</v>
      </c>
      <c r="AP13" s="23" t="s">
        <v>0</v>
      </c>
    </row>
    <row r="14" spans="1:42" x14ac:dyDescent="0.2">
      <c r="D14" s="12"/>
      <c r="AB14" s="23" t="s">
        <v>0</v>
      </c>
      <c r="AC14" s="23" t="s">
        <v>0</v>
      </c>
      <c r="AD14" s="23" t="s">
        <v>0</v>
      </c>
      <c r="AE14" s="23" t="s">
        <v>0</v>
      </c>
      <c r="AF14" s="23" t="s">
        <v>0</v>
      </c>
      <c r="AG14" s="23" t="s">
        <v>0</v>
      </c>
      <c r="AH14" s="23" t="s">
        <v>0</v>
      </c>
      <c r="AI14" s="23">
        <v>3</v>
      </c>
      <c r="AJ14" s="23" t="s">
        <v>0</v>
      </c>
      <c r="AK14" s="23" t="s">
        <v>146</v>
      </c>
      <c r="AL14" s="23" t="s">
        <v>0</v>
      </c>
      <c r="AM14" s="23" t="s">
        <v>0</v>
      </c>
      <c r="AN14" s="23" t="s">
        <v>0</v>
      </c>
      <c r="AO14" s="23" t="s">
        <v>0</v>
      </c>
      <c r="AP14" s="23" t="s">
        <v>0</v>
      </c>
    </row>
    <row r="15" spans="1:42" ht="16.5" customHeight="1" x14ac:dyDescent="0.2">
      <c r="D15" s="4" t="s">
        <v>14</v>
      </c>
      <c r="E15" s="4" t="s">
        <v>100</v>
      </c>
      <c r="F15" s="4" t="s">
        <v>48</v>
      </c>
      <c r="G15" s="4" t="s">
        <v>22</v>
      </c>
      <c r="H15" s="4" t="s">
        <v>45</v>
      </c>
      <c r="I15" s="4" t="s">
        <v>12</v>
      </c>
      <c r="J15" s="4" t="s">
        <v>24</v>
      </c>
      <c r="K15" s="4" t="s">
        <v>57</v>
      </c>
      <c r="L15" s="4" t="s">
        <v>55</v>
      </c>
      <c r="M15" s="4" t="s">
        <v>54</v>
      </c>
      <c r="N15" s="4" t="s">
        <v>63</v>
      </c>
      <c r="O15" s="4" t="s">
        <v>23</v>
      </c>
      <c r="P15" s="4" t="s">
        <v>17</v>
      </c>
      <c r="Q15" s="4" t="s">
        <v>19</v>
      </c>
      <c r="R15" s="4" t="s">
        <v>20</v>
      </c>
      <c r="S15" s="4" t="s">
        <v>64</v>
      </c>
      <c r="T15" s="4" t="s">
        <v>58</v>
      </c>
      <c r="U15" s="4" t="s">
        <v>13</v>
      </c>
      <c r="V15" s="4" t="s">
        <v>16</v>
      </c>
      <c r="W15" s="4" t="s">
        <v>56</v>
      </c>
      <c r="X15" s="4" t="s">
        <v>18</v>
      </c>
      <c r="Y15" s="4" t="s">
        <v>53</v>
      </c>
      <c r="Z15" s="4" t="s">
        <v>21</v>
      </c>
      <c r="AA15" s="4" t="s">
        <v>101</v>
      </c>
      <c r="AB15" s="23" t="s">
        <v>0</v>
      </c>
      <c r="AC15" s="23" t="s">
        <v>0</v>
      </c>
      <c r="AD15" s="23" t="s">
        <v>0</v>
      </c>
      <c r="AE15" s="23" t="s">
        <v>0</v>
      </c>
      <c r="AF15" s="23" t="s">
        <v>0</v>
      </c>
      <c r="AG15" s="23" t="s">
        <v>0</v>
      </c>
      <c r="AH15" s="23" t="s">
        <v>0</v>
      </c>
      <c r="AI15" s="23">
        <v>3</v>
      </c>
      <c r="AJ15" s="23" t="s">
        <v>0</v>
      </c>
      <c r="AK15" s="23" t="s">
        <v>146</v>
      </c>
      <c r="AL15" s="23" t="s">
        <v>0</v>
      </c>
      <c r="AM15" s="23" t="s">
        <v>0</v>
      </c>
      <c r="AN15" s="23" t="s">
        <v>0</v>
      </c>
      <c r="AO15" s="23" t="s">
        <v>0</v>
      </c>
      <c r="AP15" s="23" t="s">
        <v>0</v>
      </c>
    </row>
    <row r="16" spans="1:42" x14ac:dyDescent="0.2">
      <c r="AB16" s="23" t="s">
        <v>0</v>
      </c>
      <c r="AC16" s="23" t="s">
        <v>0</v>
      </c>
      <c r="AD16" s="23" t="s">
        <v>0</v>
      </c>
      <c r="AE16" s="23" t="s">
        <v>0</v>
      </c>
      <c r="AF16" s="23" t="s">
        <v>0</v>
      </c>
      <c r="AG16" s="23" t="s">
        <v>0</v>
      </c>
      <c r="AH16" s="23" t="s">
        <v>0</v>
      </c>
      <c r="AI16" s="23">
        <v>3</v>
      </c>
      <c r="AJ16" s="23" t="s">
        <v>0</v>
      </c>
      <c r="AK16" s="23" t="s">
        <v>146</v>
      </c>
      <c r="AL16" s="23" t="s">
        <v>0</v>
      </c>
      <c r="AM16" s="23" t="s">
        <v>0</v>
      </c>
      <c r="AN16" s="23" t="s">
        <v>0</v>
      </c>
      <c r="AO16" s="23" t="s">
        <v>0</v>
      </c>
      <c r="AP16" s="23" t="s">
        <v>0</v>
      </c>
    </row>
    <row r="17" spans="1:43" x14ac:dyDescent="0.2">
      <c r="AB17" s="23" t="s">
        <v>0</v>
      </c>
      <c r="AC17" s="23" t="s">
        <v>0</v>
      </c>
      <c r="AD17" s="23" t="s">
        <v>0</v>
      </c>
      <c r="AE17" s="23" t="s">
        <v>0</v>
      </c>
      <c r="AF17" s="23" t="s">
        <v>0</v>
      </c>
      <c r="AG17" s="23" t="s">
        <v>0</v>
      </c>
      <c r="AH17" s="23" t="s">
        <v>0</v>
      </c>
      <c r="AI17" s="23">
        <v>3</v>
      </c>
      <c r="AJ17" s="23" t="s">
        <v>0</v>
      </c>
      <c r="AK17" s="23" t="s">
        <v>146</v>
      </c>
      <c r="AL17" s="23" t="s">
        <v>0</v>
      </c>
      <c r="AM17" s="23" t="s">
        <v>0</v>
      </c>
      <c r="AN17" s="23" t="s">
        <v>0</v>
      </c>
      <c r="AO17" s="23" t="s">
        <v>0</v>
      </c>
      <c r="AP17" s="23" t="s">
        <v>0</v>
      </c>
    </row>
    <row r="18" spans="1:43" x14ac:dyDescent="0.2">
      <c r="A18" s="3"/>
      <c r="G18" s="46"/>
      <c r="AB18" s="23" t="s">
        <v>0</v>
      </c>
      <c r="AC18" s="23" t="s">
        <v>0</v>
      </c>
      <c r="AD18" s="23" t="s">
        <v>0</v>
      </c>
      <c r="AE18" s="23" t="s">
        <v>0</v>
      </c>
      <c r="AF18" s="23" t="s">
        <v>0</v>
      </c>
      <c r="AG18" s="23" t="s">
        <v>0</v>
      </c>
      <c r="AH18" s="23" t="s">
        <v>0</v>
      </c>
      <c r="AI18" s="23">
        <v>3</v>
      </c>
      <c r="AJ18" s="23" t="s">
        <v>0</v>
      </c>
      <c r="AK18" s="23" t="s">
        <v>146</v>
      </c>
      <c r="AL18" s="23" t="s">
        <v>0</v>
      </c>
      <c r="AM18" s="23" t="s">
        <v>0</v>
      </c>
      <c r="AN18" s="23" t="s">
        <v>0</v>
      </c>
      <c r="AO18" s="23" t="s">
        <v>0</v>
      </c>
      <c r="AP18" s="23" t="s">
        <v>0</v>
      </c>
    </row>
    <row r="19" spans="1:43" x14ac:dyDescent="0.2">
      <c r="A19" s="2" t="s">
        <v>129</v>
      </c>
      <c r="AB19" s="23" t="s">
        <v>0</v>
      </c>
      <c r="AC19" s="23" t="s">
        <v>0</v>
      </c>
      <c r="AD19" s="23" t="s">
        <v>0</v>
      </c>
      <c r="AE19" s="23" t="s">
        <v>0</v>
      </c>
      <c r="AF19" s="23" t="s">
        <v>0</v>
      </c>
      <c r="AG19" s="23" t="s">
        <v>0</v>
      </c>
      <c r="AH19" s="23" t="s">
        <v>0</v>
      </c>
      <c r="AI19" s="23">
        <v>3</v>
      </c>
      <c r="AJ19" s="23" t="s">
        <v>0</v>
      </c>
      <c r="AK19" s="23" t="s">
        <v>146</v>
      </c>
      <c r="AL19" s="23" t="s">
        <v>0</v>
      </c>
      <c r="AM19" s="23" t="s">
        <v>0</v>
      </c>
      <c r="AN19" s="23" t="s">
        <v>0</v>
      </c>
      <c r="AO19" s="23" t="s">
        <v>0</v>
      </c>
      <c r="AP19" s="23" t="s">
        <v>0</v>
      </c>
    </row>
    <row r="20" spans="1:43" x14ac:dyDescent="0.2">
      <c r="B20" s="3"/>
      <c r="AB20" s="23" t="s">
        <v>0</v>
      </c>
      <c r="AC20" s="23" t="s">
        <v>0</v>
      </c>
      <c r="AD20" s="23" t="s">
        <v>0</v>
      </c>
      <c r="AE20" s="23" t="s">
        <v>0</v>
      </c>
      <c r="AF20" s="23" t="s">
        <v>0</v>
      </c>
      <c r="AG20" s="23" t="s">
        <v>0</v>
      </c>
      <c r="AH20" s="23" t="s">
        <v>0</v>
      </c>
      <c r="AI20" s="23">
        <v>3</v>
      </c>
      <c r="AJ20" s="23" t="s">
        <v>0</v>
      </c>
      <c r="AK20" s="23" t="s">
        <v>146</v>
      </c>
      <c r="AL20" s="23" t="s">
        <v>0</v>
      </c>
      <c r="AM20" s="23" t="s">
        <v>0</v>
      </c>
      <c r="AN20" s="23" t="s">
        <v>0</v>
      </c>
      <c r="AO20" s="23" t="s">
        <v>0</v>
      </c>
      <c r="AP20" s="23" t="s">
        <v>0</v>
      </c>
    </row>
    <row r="21" spans="1:43" x14ac:dyDescent="0.2">
      <c r="B21" s="2" t="s">
        <v>192</v>
      </c>
      <c r="AB21" s="23" t="s">
        <v>0</v>
      </c>
      <c r="AC21" s="23" t="s">
        <v>0</v>
      </c>
      <c r="AD21" s="23" t="s">
        <v>0</v>
      </c>
      <c r="AE21" s="23" t="s">
        <v>0</v>
      </c>
      <c r="AF21" s="23" t="s">
        <v>0</v>
      </c>
      <c r="AG21" s="23" t="s">
        <v>0</v>
      </c>
      <c r="AH21" s="23" t="s">
        <v>0</v>
      </c>
      <c r="AI21" s="23">
        <v>3</v>
      </c>
      <c r="AJ21" s="23" t="s">
        <v>0</v>
      </c>
      <c r="AK21" s="23" t="s">
        <v>146</v>
      </c>
      <c r="AL21" s="23" t="s">
        <v>0</v>
      </c>
      <c r="AM21" s="23" t="s">
        <v>0</v>
      </c>
      <c r="AN21" s="23" t="s">
        <v>0</v>
      </c>
      <c r="AO21" s="23" t="s">
        <v>0</v>
      </c>
      <c r="AP21" s="23" t="s">
        <v>0</v>
      </c>
    </row>
    <row r="22" spans="1:43" x14ac:dyDescent="0.2">
      <c r="C22" s="3"/>
      <c r="AB22" s="23" t="s">
        <v>0</v>
      </c>
      <c r="AC22" s="23" t="s">
        <v>0</v>
      </c>
      <c r="AD22" s="23" t="s">
        <v>0</v>
      </c>
      <c r="AE22" s="23" t="s">
        <v>0</v>
      </c>
      <c r="AF22" s="23" t="s">
        <v>0</v>
      </c>
      <c r="AG22" s="23" t="s">
        <v>0</v>
      </c>
      <c r="AH22" s="23" t="s">
        <v>0</v>
      </c>
      <c r="AI22" s="23">
        <v>3</v>
      </c>
      <c r="AJ22" s="23" t="s">
        <v>0</v>
      </c>
      <c r="AK22" s="23" t="s">
        <v>146</v>
      </c>
      <c r="AL22" s="23" t="s">
        <v>0</v>
      </c>
      <c r="AM22" s="23" t="s">
        <v>0</v>
      </c>
      <c r="AN22" s="23" t="s">
        <v>0</v>
      </c>
      <c r="AO22" s="23" t="s">
        <v>0</v>
      </c>
      <c r="AP22" s="23" t="s">
        <v>0</v>
      </c>
    </row>
    <row r="23" spans="1:43" x14ac:dyDescent="0.2">
      <c r="C23" s="2" t="s">
        <v>10</v>
      </c>
      <c r="AB23" s="23" t="s">
        <v>0</v>
      </c>
      <c r="AC23" s="23" t="s">
        <v>0</v>
      </c>
      <c r="AD23" s="23" t="s">
        <v>0</v>
      </c>
      <c r="AE23" s="23" t="s">
        <v>0</v>
      </c>
      <c r="AF23" s="23" t="s">
        <v>0</v>
      </c>
      <c r="AG23" s="23" t="s">
        <v>0</v>
      </c>
      <c r="AH23" s="23" t="s">
        <v>0</v>
      </c>
      <c r="AI23" s="23">
        <v>4</v>
      </c>
      <c r="AJ23" s="23" t="s">
        <v>43</v>
      </c>
      <c r="AK23" s="23" t="s">
        <v>43</v>
      </c>
      <c r="AL23" s="23" t="s">
        <v>0</v>
      </c>
      <c r="AM23" s="23" t="s">
        <v>0</v>
      </c>
      <c r="AN23" s="23" t="s">
        <v>0</v>
      </c>
      <c r="AO23" s="23" t="s">
        <v>0</v>
      </c>
      <c r="AP23" s="23" t="s">
        <v>0</v>
      </c>
    </row>
    <row r="24" spans="1:43" x14ac:dyDescent="0.2">
      <c r="D24" s="12"/>
      <c r="AB24" s="23" t="s">
        <v>0</v>
      </c>
      <c r="AC24" s="23" t="s">
        <v>0</v>
      </c>
      <c r="AD24" s="23" t="s">
        <v>0</v>
      </c>
      <c r="AE24" s="23" t="s">
        <v>0</v>
      </c>
      <c r="AF24" s="23" t="s">
        <v>0</v>
      </c>
      <c r="AG24" s="23" t="s">
        <v>0</v>
      </c>
      <c r="AH24" s="23" t="s">
        <v>0</v>
      </c>
      <c r="AI24" s="23">
        <v>4</v>
      </c>
      <c r="AJ24" s="23" t="s">
        <v>0</v>
      </c>
      <c r="AK24" s="23" t="s">
        <v>43</v>
      </c>
      <c r="AL24" s="23" t="s">
        <v>0</v>
      </c>
      <c r="AM24" s="23" t="s">
        <v>0</v>
      </c>
      <c r="AN24" s="23" t="s">
        <v>0</v>
      </c>
      <c r="AO24" s="23" t="s">
        <v>0</v>
      </c>
      <c r="AP24" s="23" t="s">
        <v>0</v>
      </c>
    </row>
    <row r="25" spans="1:43" ht="16.5" customHeight="1" x14ac:dyDescent="0.2">
      <c r="D25" s="4" t="s">
        <v>14</v>
      </c>
      <c r="E25" s="4" t="s">
        <v>100</v>
      </c>
      <c r="F25" s="4" t="s">
        <v>48</v>
      </c>
      <c r="G25" s="4" t="s">
        <v>22</v>
      </c>
      <c r="H25" s="4" t="s">
        <v>45</v>
      </c>
      <c r="I25" s="4" t="s">
        <v>12</v>
      </c>
      <c r="J25" s="4" t="s">
        <v>24</v>
      </c>
      <c r="K25" s="4" t="s">
        <v>57</v>
      </c>
      <c r="L25" s="4" t="s">
        <v>55</v>
      </c>
      <c r="M25" s="4" t="s">
        <v>54</v>
      </c>
      <c r="N25" s="4" t="s">
        <v>63</v>
      </c>
      <c r="O25" s="4" t="s">
        <v>23</v>
      </c>
      <c r="P25" s="4" t="s">
        <v>17</v>
      </c>
      <c r="Q25" s="4" t="s">
        <v>19</v>
      </c>
      <c r="R25" s="4" t="s">
        <v>20</v>
      </c>
      <c r="S25" s="4" t="s">
        <v>64</v>
      </c>
      <c r="T25" s="4" t="s">
        <v>58</v>
      </c>
      <c r="U25" s="4" t="s">
        <v>13</v>
      </c>
      <c r="V25" s="4" t="s">
        <v>16</v>
      </c>
      <c r="W25" s="4" t="s">
        <v>56</v>
      </c>
      <c r="X25" s="4" t="s">
        <v>18</v>
      </c>
      <c r="Y25" s="4" t="s">
        <v>53</v>
      </c>
      <c r="Z25" s="4" t="s">
        <v>21</v>
      </c>
      <c r="AA25" s="4" t="s">
        <v>101</v>
      </c>
      <c r="AB25" s="23" t="s">
        <v>0</v>
      </c>
      <c r="AC25" s="23" t="s">
        <v>0</v>
      </c>
      <c r="AD25" s="23" t="s">
        <v>0</v>
      </c>
      <c r="AE25" s="23" t="s">
        <v>0</v>
      </c>
      <c r="AF25" s="23" t="s">
        <v>0</v>
      </c>
      <c r="AG25" s="23" t="s">
        <v>0</v>
      </c>
      <c r="AH25" s="23" t="s">
        <v>0</v>
      </c>
      <c r="AI25" s="23">
        <v>4</v>
      </c>
      <c r="AJ25" s="23" t="s">
        <v>0</v>
      </c>
      <c r="AK25" s="23" t="s">
        <v>43</v>
      </c>
      <c r="AL25" s="23" t="s">
        <v>0</v>
      </c>
      <c r="AM25" s="23" t="s">
        <v>0</v>
      </c>
      <c r="AN25" s="23" t="s">
        <v>0</v>
      </c>
      <c r="AO25" s="23" t="s">
        <v>0</v>
      </c>
      <c r="AP25" s="23" t="s">
        <v>0</v>
      </c>
    </row>
    <row r="26" spans="1:43" x14ac:dyDescent="0.2">
      <c r="D26" s="13" t="s">
        <v>193</v>
      </c>
      <c r="E26" s="14">
        <v>40</v>
      </c>
      <c r="F26" s="14" t="s">
        <v>194</v>
      </c>
      <c r="G26" s="14" t="s">
        <v>195</v>
      </c>
      <c r="H26" s="14" t="s">
        <v>43</v>
      </c>
      <c r="I26" s="14" t="s">
        <v>196</v>
      </c>
      <c r="J26" s="14">
        <v>123</v>
      </c>
      <c r="K26" s="14">
        <v>0</v>
      </c>
      <c r="L26" s="14">
        <v>0.1</v>
      </c>
      <c r="M26" s="14">
        <v>0.21</v>
      </c>
      <c r="N26" s="15">
        <v>43131</v>
      </c>
      <c r="O26" s="15">
        <v>43131</v>
      </c>
      <c r="P26" s="15">
        <v>43125</v>
      </c>
      <c r="Q26" s="15">
        <v>43145</v>
      </c>
      <c r="R26" s="15">
        <v>43150</v>
      </c>
      <c r="S26" s="15">
        <v>43125</v>
      </c>
      <c r="T26" s="14" t="b">
        <v>0</v>
      </c>
      <c r="U26" s="14" t="b">
        <v>0</v>
      </c>
      <c r="V26" s="14" t="s">
        <v>0</v>
      </c>
      <c r="W26" s="14" t="b">
        <v>1</v>
      </c>
      <c r="X26" s="14"/>
      <c r="Y26" s="6" t="s">
        <v>0</v>
      </c>
      <c r="Z26" s="7">
        <v>43082</v>
      </c>
      <c r="AA26" s="5"/>
      <c r="AB26" s="23">
        <v>38</v>
      </c>
      <c r="AC26" s="23" t="s">
        <v>0</v>
      </c>
      <c r="AD26" s="23" t="s">
        <v>0</v>
      </c>
      <c r="AE26" s="23" t="s">
        <v>625</v>
      </c>
      <c r="AF26" s="23" t="s">
        <v>0</v>
      </c>
      <c r="AG26" s="23" t="s">
        <v>0</v>
      </c>
      <c r="AH26" s="23" t="s">
        <v>625</v>
      </c>
      <c r="AI26" s="23">
        <v>4</v>
      </c>
      <c r="AJ26" s="23" t="s">
        <v>0</v>
      </c>
      <c r="AK26" s="23" t="s">
        <v>43</v>
      </c>
      <c r="AL26" s="23" t="s">
        <v>626</v>
      </c>
      <c r="AM26" s="23" t="s">
        <v>0</v>
      </c>
      <c r="AN26" s="23" t="s">
        <v>0</v>
      </c>
      <c r="AO26" s="23" t="s">
        <v>0</v>
      </c>
      <c r="AP26" s="23" t="s">
        <v>0</v>
      </c>
      <c r="AQ26" t="s">
        <v>625</v>
      </c>
    </row>
    <row r="27" spans="1:43" x14ac:dyDescent="0.2">
      <c r="D27" s="13" t="s">
        <v>193</v>
      </c>
      <c r="E27" s="14">
        <v>50</v>
      </c>
      <c r="F27" s="14" t="s">
        <v>194</v>
      </c>
      <c r="G27" s="14" t="s">
        <v>195</v>
      </c>
      <c r="H27" s="14" t="s">
        <v>40</v>
      </c>
      <c r="I27" s="14" t="s">
        <v>196</v>
      </c>
      <c r="J27" s="14">
        <v>123</v>
      </c>
      <c r="K27" s="14">
        <v>0</v>
      </c>
      <c r="L27" s="14">
        <v>0.22</v>
      </c>
      <c r="M27" s="14">
        <v>0.34</v>
      </c>
      <c r="N27" s="15">
        <v>43132</v>
      </c>
      <c r="O27" s="15">
        <v>43132</v>
      </c>
      <c r="P27" s="15">
        <v>43129</v>
      </c>
      <c r="Q27" s="15">
        <v>43145</v>
      </c>
      <c r="R27" s="15">
        <v>43150</v>
      </c>
      <c r="S27" s="15">
        <v>43129</v>
      </c>
      <c r="T27" s="14" t="b">
        <v>0</v>
      </c>
      <c r="U27" s="14" t="b">
        <v>0</v>
      </c>
      <c r="V27" s="14" t="s">
        <v>0</v>
      </c>
      <c r="W27" s="14" t="b">
        <v>0</v>
      </c>
      <c r="X27" s="14"/>
      <c r="Y27" s="6" t="s">
        <v>0</v>
      </c>
      <c r="Z27" s="7">
        <v>43082</v>
      </c>
      <c r="AA27" s="5"/>
      <c r="AB27" s="23">
        <v>34</v>
      </c>
      <c r="AC27" s="23" t="s">
        <v>0</v>
      </c>
      <c r="AD27" s="23" t="s">
        <v>0</v>
      </c>
      <c r="AE27" s="23" t="s">
        <v>625</v>
      </c>
      <c r="AF27" s="23" t="s">
        <v>0</v>
      </c>
      <c r="AG27" s="23" t="s">
        <v>0</v>
      </c>
      <c r="AH27" s="23" t="s">
        <v>625</v>
      </c>
      <c r="AI27" s="23">
        <v>4</v>
      </c>
      <c r="AJ27" s="23" t="s">
        <v>0</v>
      </c>
      <c r="AK27" s="23" t="s">
        <v>43</v>
      </c>
      <c r="AL27" s="23" t="s">
        <v>626</v>
      </c>
      <c r="AM27" s="23" t="s">
        <v>0</v>
      </c>
      <c r="AN27" s="23" t="s">
        <v>0</v>
      </c>
      <c r="AO27" s="23" t="s">
        <v>0</v>
      </c>
      <c r="AP27" s="23" t="s">
        <v>0</v>
      </c>
    </row>
    <row r="28" spans="1:43" x14ac:dyDescent="0.2">
      <c r="D28" s="13" t="s">
        <v>193</v>
      </c>
      <c r="E28" s="14">
        <v>60</v>
      </c>
      <c r="F28" s="14" t="s">
        <v>194</v>
      </c>
      <c r="G28" s="14" t="s">
        <v>195</v>
      </c>
      <c r="H28" s="14" t="s">
        <v>35</v>
      </c>
      <c r="I28" s="14" t="s">
        <v>196</v>
      </c>
      <c r="J28" s="14">
        <v>123</v>
      </c>
      <c r="K28" s="14">
        <v>0</v>
      </c>
      <c r="L28" s="14">
        <v>0.21</v>
      </c>
      <c r="M28" s="14">
        <v>0.34</v>
      </c>
      <c r="N28" s="15">
        <v>43136</v>
      </c>
      <c r="O28" s="15">
        <v>43136</v>
      </c>
      <c r="P28" s="15">
        <v>43130</v>
      </c>
      <c r="Q28" s="15">
        <v>43145</v>
      </c>
      <c r="R28" s="15">
        <v>43150</v>
      </c>
      <c r="S28" s="15">
        <v>43130</v>
      </c>
      <c r="T28" s="14" t="b">
        <v>0</v>
      </c>
      <c r="U28" s="14" t="b">
        <v>0</v>
      </c>
      <c r="V28" s="14" t="s">
        <v>0</v>
      </c>
      <c r="W28" s="14" t="b">
        <v>0</v>
      </c>
      <c r="X28" s="14"/>
      <c r="Y28" s="6" t="s">
        <v>0</v>
      </c>
      <c r="Z28" s="7">
        <v>43082</v>
      </c>
      <c r="AA28" s="5"/>
      <c r="AB28" s="23">
        <v>33</v>
      </c>
      <c r="AC28" s="23" t="s">
        <v>0</v>
      </c>
      <c r="AD28" s="23" t="s">
        <v>0</v>
      </c>
      <c r="AE28" s="23" t="s">
        <v>625</v>
      </c>
      <c r="AF28" s="23" t="s">
        <v>0</v>
      </c>
      <c r="AG28" s="23" t="s">
        <v>0</v>
      </c>
      <c r="AH28" s="23" t="s">
        <v>625</v>
      </c>
      <c r="AI28" s="23">
        <v>4</v>
      </c>
      <c r="AJ28" s="23" t="s">
        <v>0</v>
      </c>
      <c r="AK28" s="23" t="s">
        <v>43</v>
      </c>
      <c r="AL28" s="23" t="s">
        <v>626</v>
      </c>
      <c r="AM28" s="23" t="s">
        <v>0</v>
      </c>
      <c r="AN28" s="23" t="s">
        <v>0</v>
      </c>
      <c r="AO28" s="23" t="s">
        <v>0</v>
      </c>
      <c r="AP28" s="23" t="s">
        <v>0</v>
      </c>
    </row>
    <row r="29" spans="1:43" x14ac:dyDescent="0.2">
      <c r="D29" s="13" t="s">
        <v>193</v>
      </c>
      <c r="E29" s="14">
        <v>70</v>
      </c>
      <c r="F29" s="14" t="s">
        <v>194</v>
      </c>
      <c r="G29" s="14" t="s">
        <v>195</v>
      </c>
      <c r="H29" s="14" t="s">
        <v>33</v>
      </c>
      <c r="I29" s="14" t="s">
        <v>196</v>
      </c>
      <c r="J29" s="14">
        <v>123</v>
      </c>
      <c r="K29" s="14">
        <v>0</v>
      </c>
      <c r="L29" s="14">
        <v>0.42</v>
      </c>
      <c r="M29" s="14">
        <v>3</v>
      </c>
      <c r="N29" s="15">
        <v>43137</v>
      </c>
      <c r="O29" s="15">
        <v>43137</v>
      </c>
      <c r="P29" s="15">
        <v>43131</v>
      </c>
      <c r="Q29" s="15">
        <v>43145</v>
      </c>
      <c r="R29" s="15">
        <v>43150</v>
      </c>
      <c r="S29" s="15">
        <v>43131</v>
      </c>
      <c r="T29" s="14" t="b">
        <v>0</v>
      </c>
      <c r="U29" s="14" t="b">
        <v>0</v>
      </c>
      <c r="V29" s="14" t="s">
        <v>0</v>
      </c>
      <c r="W29" s="14" t="b">
        <v>0</v>
      </c>
      <c r="X29" s="14"/>
      <c r="Y29" s="6" t="s">
        <v>0</v>
      </c>
      <c r="Z29" s="7">
        <v>43082</v>
      </c>
      <c r="AA29" s="5"/>
      <c r="AB29" s="23">
        <v>32</v>
      </c>
      <c r="AC29" s="23" t="s">
        <v>0</v>
      </c>
      <c r="AD29" s="23" t="s">
        <v>0</v>
      </c>
      <c r="AE29" s="23" t="s">
        <v>625</v>
      </c>
      <c r="AF29" s="23" t="s">
        <v>0</v>
      </c>
      <c r="AG29" s="23" t="s">
        <v>0</v>
      </c>
      <c r="AH29" s="23" t="s">
        <v>625</v>
      </c>
      <c r="AI29" s="23">
        <v>4</v>
      </c>
      <c r="AJ29" s="23" t="s">
        <v>0</v>
      </c>
      <c r="AK29" s="23" t="s">
        <v>43</v>
      </c>
      <c r="AL29" s="23" t="s">
        <v>626</v>
      </c>
      <c r="AM29" s="23" t="s">
        <v>0</v>
      </c>
      <c r="AN29" s="23" t="s">
        <v>0</v>
      </c>
      <c r="AO29" s="23" t="s">
        <v>0</v>
      </c>
      <c r="AP29" s="23" t="s">
        <v>0</v>
      </c>
    </row>
    <row r="30" spans="1:43" x14ac:dyDescent="0.2">
      <c r="D30" s="13" t="s">
        <v>193</v>
      </c>
      <c r="E30" s="14">
        <v>80</v>
      </c>
      <c r="F30" s="14" t="s">
        <v>194</v>
      </c>
      <c r="G30" s="14" t="s">
        <v>195</v>
      </c>
      <c r="H30" s="14" t="s">
        <v>67</v>
      </c>
      <c r="I30" s="14" t="s">
        <v>196</v>
      </c>
      <c r="J30" s="14">
        <v>123</v>
      </c>
      <c r="K30" s="14">
        <v>0</v>
      </c>
      <c r="L30" s="14">
        <v>0.25</v>
      </c>
      <c r="M30" s="14">
        <v>0</v>
      </c>
      <c r="N30" s="15">
        <v>43138</v>
      </c>
      <c r="O30" s="15">
        <v>43138</v>
      </c>
      <c r="P30" s="15">
        <v>43132</v>
      </c>
      <c r="Q30" s="15">
        <v>43145</v>
      </c>
      <c r="R30" s="15">
        <v>43150</v>
      </c>
      <c r="S30" s="15">
        <v>43132</v>
      </c>
      <c r="T30" s="14" t="b">
        <v>0</v>
      </c>
      <c r="U30" s="14" t="b">
        <v>0</v>
      </c>
      <c r="V30" s="14" t="s">
        <v>0</v>
      </c>
      <c r="W30" s="14" t="b">
        <v>0</v>
      </c>
      <c r="X30" s="14"/>
      <c r="Y30" s="6" t="s">
        <v>0</v>
      </c>
      <c r="Z30" s="7">
        <v>43082</v>
      </c>
      <c r="AA30" s="5"/>
      <c r="AB30" s="23">
        <v>31</v>
      </c>
      <c r="AC30" s="23" t="s">
        <v>0</v>
      </c>
      <c r="AD30" s="23" t="s">
        <v>0</v>
      </c>
      <c r="AE30" s="23" t="s">
        <v>625</v>
      </c>
      <c r="AF30" s="23" t="s">
        <v>0</v>
      </c>
      <c r="AG30" s="23" t="s">
        <v>0</v>
      </c>
      <c r="AH30" s="23" t="s">
        <v>625</v>
      </c>
      <c r="AI30" s="23">
        <v>4</v>
      </c>
      <c r="AJ30" s="23" t="s">
        <v>0</v>
      </c>
      <c r="AK30" s="23" t="s">
        <v>43</v>
      </c>
      <c r="AL30" s="23" t="s">
        <v>626</v>
      </c>
      <c r="AM30" s="23" t="s">
        <v>0</v>
      </c>
      <c r="AN30" s="23" t="s">
        <v>0</v>
      </c>
      <c r="AO30" s="23" t="s">
        <v>0</v>
      </c>
      <c r="AP30" s="23" t="s">
        <v>0</v>
      </c>
    </row>
    <row r="31" spans="1:43" x14ac:dyDescent="0.2">
      <c r="D31" s="13" t="s">
        <v>193</v>
      </c>
      <c r="E31" s="14">
        <v>90</v>
      </c>
      <c r="F31" s="14" t="s">
        <v>194</v>
      </c>
      <c r="G31" s="14" t="s">
        <v>195</v>
      </c>
      <c r="H31" s="47" t="s">
        <v>61</v>
      </c>
      <c r="I31" s="14" t="s">
        <v>196</v>
      </c>
      <c r="J31" s="14">
        <v>123</v>
      </c>
      <c r="K31" s="14">
        <v>0</v>
      </c>
      <c r="L31" s="14">
        <v>0</v>
      </c>
      <c r="M31" s="14">
        <v>0</v>
      </c>
      <c r="N31" s="15">
        <v>43138</v>
      </c>
      <c r="O31" s="15">
        <v>43147</v>
      </c>
      <c r="P31" s="15">
        <v>43132</v>
      </c>
      <c r="Q31" s="15">
        <v>43145</v>
      </c>
      <c r="R31" s="15">
        <v>43150</v>
      </c>
      <c r="S31" s="15">
        <v>43132</v>
      </c>
      <c r="T31" s="14" t="b">
        <v>0</v>
      </c>
      <c r="U31" s="14" t="b">
        <v>0</v>
      </c>
      <c r="V31" s="14" t="s">
        <v>0</v>
      </c>
      <c r="W31" s="14" t="b">
        <v>0</v>
      </c>
      <c r="X31" s="14"/>
      <c r="Y31" s="6" t="s">
        <v>0</v>
      </c>
      <c r="Z31" s="7">
        <v>43082</v>
      </c>
      <c r="AA31" s="5"/>
      <c r="AB31" s="23">
        <v>31</v>
      </c>
      <c r="AC31" s="23" t="s">
        <v>625</v>
      </c>
      <c r="AD31" s="23" t="s">
        <v>0</v>
      </c>
      <c r="AE31" s="23" t="s">
        <v>625</v>
      </c>
      <c r="AF31" s="23" t="s">
        <v>0</v>
      </c>
      <c r="AG31" s="23" t="s">
        <v>0</v>
      </c>
      <c r="AH31" s="23" t="s">
        <v>625</v>
      </c>
      <c r="AI31" s="23">
        <v>4</v>
      </c>
      <c r="AJ31" s="23" t="s">
        <v>0</v>
      </c>
      <c r="AK31" s="23" t="s">
        <v>43</v>
      </c>
      <c r="AL31" s="23" t="s">
        <v>626</v>
      </c>
      <c r="AM31" s="23" t="s">
        <v>0</v>
      </c>
      <c r="AN31" s="23" t="s">
        <v>0</v>
      </c>
      <c r="AO31" s="23" t="s">
        <v>0</v>
      </c>
      <c r="AP31" s="23" t="s">
        <v>0</v>
      </c>
    </row>
    <row r="32" spans="1:43" x14ac:dyDescent="0.2">
      <c r="D32" s="13" t="s">
        <v>193</v>
      </c>
      <c r="E32" s="14">
        <v>100</v>
      </c>
      <c r="F32" s="14" t="s">
        <v>194</v>
      </c>
      <c r="G32" s="14" t="s">
        <v>195</v>
      </c>
      <c r="H32" s="14" t="s">
        <v>39</v>
      </c>
      <c r="I32" s="14" t="s">
        <v>196</v>
      </c>
      <c r="J32" s="14">
        <v>123</v>
      </c>
      <c r="K32" s="14">
        <v>0</v>
      </c>
      <c r="L32" s="14">
        <v>0.25</v>
      </c>
      <c r="M32" s="14">
        <v>0</v>
      </c>
      <c r="N32" s="15">
        <v>43150</v>
      </c>
      <c r="O32" s="15">
        <v>43150</v>
      </c>
      <c r="P32" s="15">
        <v>43144</v>
      </c>
      <c r="Q32" s="15">
        <v>43145</v>
      </c>
      <c r="R32" s="15">
        <v>43150</v>
      </c>
      <c r="S32" s="15">
        <v>43144</v>
      </c>
      <c r="T32" s="14" t="b">
        <v>0</v>
      </c>
      <c r="U32" s="14" t="b">
        <v>0</v>
      </c>
      <c r="V32" s="14" t="s">
        <v>0</v>
      </c>
      <c r="W32" s="14" t="b">
        <v>0</v>
      </c>
      <c r="X32" s="14"/>
      <c r="Y32" s="6" t="s">
        <v>0</v>
      </c>
      <c r="Z32" s="7">
        <v>43082</v>
      </c>
      <c r="AA32" s="5"/>
      <c r="AB32" s="23">
        <v>19</v>
      </c>
      <c r="AC32" s="23" t="s">
        <v>0</v>
      </c>
      <c r="AD32" s="23" t="s">
        <v>0</v>
      </c>
      <c r="AE32" s="23" t="s">
        <v>625</v>
      </c>
      <c r="AF32" s="23" t="s">
        <v>0</v>
      </c>
      <c r="AG32" s="23" t="s">
        <v>0</v>
      </c>
      <c r="AH32" s="23" t="s">
        <v>625</v>
      </c>
      <c r="AI32" s="23">
        <v>4</v>
      </c>
      <c r="AJ32" s="23" t="s">
        <v>0</v>
      </c>
      <c r="AK32" s="23" t="s">
        <v>43</v>
      </c>
      <c r="AL32" s="23" t="s">
        <v>626</v>
      </c>
      <c r="AM32" s="23" t="s">
        <v>0</v>
      </c>
      <c r="AN32" s="23" t="s">
        <v>0</v>
      </c>
      <c r="AO32" s="23" t="s">
        <v>0</v>
      </c>
      <c r="AP32" s="23" t="s">
        <v>0</v>
      </c>
    </row>
    <row r="33" spans="1:43" x14ac:dyDescent="0.2">
      <c r="D33" s="13" t="s">
        <v>193</v>
      </c>
      <c r="E33" s="14">
        <v>110</v>
      </c>
      <c r="F33" s="14" t="s">
        <v>194</v>
      </c>
      <c r="G33" s="14" t="s">
        <v>195</v>
      </c>
      <c r="H33" s="14" t="s">
        <v>65</v>
      </c>
      <c r="I33" s="14" t="s">
        <v>196</v>
      </c>
      <c r="J33" s="14">
        <v>123</v>
      </c>
      <c r="K33" s="14">
        <v>0</v>
      </c>
      <c r="L33" s="14">
        <v>0.08</v>
      </c>
      <c r="M33" s="14">
        <v>0</v>
      </c>
      <c r="N33" s="15">
        <v>43150</v>
      </c>
      <c r="O33" s="15">
        <v>43150</v>
      </c>
      <c r="P33" s="15">
        <v>43144</v>
      </c>
      <c r="Q33" s="15">
        <v>43145</v>
      </c>
      <c r="R33" s="15">
        <v>43150</v>
      </c>
      <c r="S33" s="15">
        <v>43144</v>
      </c>
      <c r="T33" s="14" t="b">
        <v>0</v>
      </c>
      <c r="U33" s="14" t="b">
        <v>0</v>
      </c>
      <c r="V33" s="14" t="s">
        <v>0</v>
      </c>
      <c r="W33" s="14" t="b">
        <v>0</v>
      </c>
      <c r="X33" s="14"/>
      <c r="Y33" s="6" t="s">
        <v>0</v>
      </c>
      <c r="Z33" s="7">
        <v>43082</v>
      </c>
      <c r="AA33" s="5"/>
      <c r="AB33" s="23">
        <v>19</v>
      </c>
      <c r="AC33" s="23" t="s">
        <v>0</v>
      </c>
      <c r="AD33" s="23" t="s">
        <v>0</v>
      </c>
      <c r="AE33" s="23" t="s">
        <v>625</v>
      </c>
      <c r="AF33" s="23" t="s">
        <v>0</v>
      </c>
      <c r="AG33" s="23" t="s">
        <v>0</v>
      </c>
      <c r="AH33" s="23" t="s">
        <v>625</v>
      </c>
      <c r="AI33" s="23">
        <v>4</v>
      </c>
      <c r="AJ33" s="23" t="s">
        <v>0</v>
      </c>
      <c r="AK33" s="23" t="s">
        <v>43</v>
      </c>
      <c r="AL33" s="23" t="s">
        <v>626</v>
      </c>
      <c r="AM33" s="23" t="s">
        <v>0</v>
      </c>
      <c r="AN33" s="23" t="s">
        <v>0</v>
      </c>
      <c r="AO33" s="23" t="s">
        <v>0</v>
      </c>
      <c r="AP33" s="23" t="s">
        <v>0</v>
      </c>
    </row>
    <row r="34" spans="1:43" x14ac:dyDescent="0.2">
      <c r="AB34" s="23" t="s">
        <v>0</v>
      </c>
      <c r="AC34" s="23" t="s">
        <v>0</v>
      </c>
      <c r="AD34" s="23" t="s">
        <v>0</v>
      </c>
      <c r="AE34" s="23" t="s">
        <v>0</v>
      </c>
      <c r="AF34" s="23" t="s">
        <v>0</v>
      </c>
      <c r="AG34" s="23" t="s">
        <v>0</v>
      </c>
      <c r="AH34" s="23" t="s">
        <v>0</v>
      </c>
      <c r="AI34" s="23">
        <v>4</v>
      </c>
      <c r="AJ34" s="23" t="s">
        <v>0</v>
      </c>
      <c r="AK34" s="23" t="s">
        <v>43</v>
      </c>
      <c r="AL34" s="23" t="s">
        <v>0</v>
      </c>
      <c r="AM34" s="23" t="s">
        <v>0</v>
      </c>
      <c r="AN34" s="23" t="s">
        <v>0</v>
      </c>
      <c r="AO34" s="23" t="s">
        <v>0</v>
      </c>
      <c r="AP34" s="23" t="s">
        <v>0</v>
      </c>
    </row>
    <row r="35" spans="1:43" x14ac:dyDescent="0.2">
      <c r="AB35" s="23" t="s">
        <v>0</v>
      </c>
      <c r="AC35" s="23" t="s">
        <v>0</v>
      </c>
      <c r="AD35" s="23" t="s">
        <v>0</v>
      </c>
      <c r="AE35" s="23" t="s">
        <v>0</v>
      </c>
      <c r="AF35" s="23" t="s">
        <v>0</v>
      </c>
      <c r="AG35" s="23" t="s">
        <v>0</v>
      </c>
      <c r="AH35" s="23" t="s">
        <v>0</v>
      </c>
      <c r="AI35" s="23">
        <v>4</v>
      </c>
      <c r="AJ35" s="23" t="s">
        <v>0</v>
      </c>
      <c r="AK35" s="23" t="s">
        <v>43</v>
      </c>
      <c r="AL35" s="23" t="s">
        <v>0</v>
      </c>
      <c r="AM35" s="23" t="s">
        <v>0</v>
      </c>
      <c r="AN35" s="23" t="s">
        <v>0</v>
      </c>
      <c r="AO35" s="23" t="s">
        <v>0</v>
      </c>
      <c r="AP35" s="23" t="s">
        <v>0</v>
      </c>
    </row>
    <row r="36" spans="1:43" x14ac:dyDescent="0.2">
      <c r="A36" s="3"/>
      <c r="AB36" s="23" t="s">
        <v>0</v>
      </c>
      <c r="AC36" s="23" t="s">
        <v>0</v>
      </c>
      <c r="AD36" s="23" t="s">
        <v>0</v>
      </c>
      <c r="AE36" s="23" t="s">
        <v>0</v>
      </c>
      <c r="AF36" s="23" t="s">
        <v>0</v>
      </c>
      <c r="AG36" s="23" t="s">
        <v>0</v>
      </c>
      <c r="AH36" s="23" t="s">
        <v>0</v>
      </c>
      <c r="AI36" s="23">
        <v>4</v>
      </c>
      <c r="AJ36" s="23" t="s">
        <v>0</v>
      </c>
      <c r="AK36" s="23" t="s">
        <v>43</v>
      </c>
      <c r="AL36" s="23" t="s">
        <v>0</v>
      </c>
      <c r="AM36" s="23" t="s">
        <v>0</v>
      </c>
      <c r="AN36" s="23" t="s">
        <v>0</v>
      </c>
      <c r="AO36" s="23" t="s">
        <v>0</v>
      </c>
      <c r="AP36" s="23" t="s">
        <v>0</v>
      </c>
    </row>
    <row r="37" spans="1:43" x14ac:dyDescent="0.2">
      <c r="A37" s="2" t="s">
        <v>197</v>
      </c>
      <c r="AB37" s="23" t="s">
        <v>0</v>
      </c>
      <c r="AC37" s="23" t="s">
        <v>0</v>
      </c>
      <c r="AD37" s="23" t="s">
        <v>0</v>
      </c>
      <c r="AE37" s="23" t="s">
        <v>0</v>
      </c>
      <c r="AF37" s="23" t="s">
        <v>0</v>
      </c>
      <c r="AG37" s="23" t="s">
        <v>0</v>
      </c>
      <c r="AH37" s="23" t="s">
        <v>0</v>
      </c>
      <c r="AI37" s="23">
        <v>4</v>
      </c>
      <c r="AJ37" s="23" t="s">
        <v>0</v>
      </c>
      <c r="AK37" s="23" t="s">
        <v>43</v>
      </c>
      <c r="AL37" s="23" t="s">
        <v>0</v>
      </c>
      <c r="AM37" s="23" t="s">
        <v>0</v>
      </c>
      <c r="AN37" s="23" t="s">
        <v>0</v>
      </c>
      <c r="AO37" s="23" t="s">
        <v>0</v>
      </c>
      <c r="AP37" s="23" t="s">
        <v>0</v>
      </c>
    </row>
    <row r="38" spans="1:43" x14ac:dyDescent="0.2">
      <c r="B38" s="3"/>
      <c r="AB38" s="23" t="s">
        <v>0</v>
      </c>
      <c r="AC38" s="23" t="s">
        <v>0</v>
      </c>
      <c r="AD38" s="23" t="s">
        <v>0</v>
      </c>
      <c r="AE38" s="23" t="s">
        <v>0</v>
      </c>
      <c r="AF38" s="23" t="s">
        <v>0</v>
      </c>
      <c r="AG38" s="23" t="s">
        <v>0</v>
      </c>
      <c r="AH38" s="23" t="s">
        <v>0</v>
      </c>
      <c r="AI38" s="23">
        <v>4</v>
      </c>
      <c r="AJ38" s="23" t="s">
        <v>0</v>
      </c>
      <c r="AK38" s="23" t="s">
        <v>43</v>
      </c>
      <c r="AL38" s="23" t="s">
        <v>0</v>
      </c>
      <c r="AM38" s="23" t="s">
        <v>0</v>
      </c>
      <c r="AN38" s="23" t="s">
        <v>0</v>
      </c>
      <c r="AO38" s="23" t="s">
        <v>0</v>
      </c>
      <c r="AP38" s="23" t="s">
        <v>0</v>
      </c>
    </row>
    <row r="39" spans="1:43" x14ac:dyDescent="0.2">
      <c r="B39" s="2" t="s">
        <v>147</v>
      </c>
      <c r="AB39" s="23" t="s">
        <v>0</v>
      </c>
      <c r="AC39" s="23" t="s">
        <v>0</v>
      </c>
      <c r="AD39" s="23" t="s">
        <v>0</v>
      </c>
      <c r="AE39" s="23" t="s">
        <v>0</v>
      </c>
      <c r="AF39" s="23" t="s">
        <v>0</v>
      </c>
      <c r="AG39" s="23" t="s">
        <v>0</v>
      </c>
      <c r="AH39" s="23" t="s">
        <v>0</v>
      </c>
      <c r="AI39" s="23">
        <v>4</v>
      </c>
      <c r="AJ39" s="23" t="s">
        <v>0</v>
      </c>
      <c r="AK39" s="23" t="s">
        <v>43</v>
      </c>
      <c r="AL39" s="23" t="s">
        <v>0</v>
      </c>
      <c r="AM39" s="23" t="s">
        <v>0</v>
      </c>
      <c r="AN39" s="23" t="s">
        <v>0</v>
      </c>
      <c r="AO39" s="23" t="s">
        <v>0</v>
      </c>
      <c r="AP39" s="23" t="s">
        <v>0</v>
      </c>
    </row>
    <row r="40" spans="1:43" x14ac:dyDescent="0.2">
      <c r="C40" s="3"/>
      <c r="AB40" s="23" t="s">
        <v>0</v>
      </c>
      <c r="AC40" s="23" t="s">
        <v>0</v>
      </c>
      <c r="AD40" s="23" t="s">
        <v>0</v>
      </c>
      <c r="AE40" s="23" t="s">
        <v>0</v>
      </c>
      <c r="AF40" s="23" t="s">
        <v>0</v>
      </c>
      <c r="AG40" s="23" t="s">
        <v>0</v>
      </c>
      <c r="AH40" s="23" t="s">
        <v>0</v>
      </c>
      <c r="AI40" s="23">
        <v>4</v>
      </c>
      <c r="AJ40" s="23" t="s">
        <v>0</v>
      </c>
      <c r="AK40" s="23" t="s">
        <v>43</v>
      </c>
      <c r="AL40" s="23" t="s">
        <v>0</v>
      </c>
      <c r="AM40" s="23" t="s">
        <v>0</v>
      </c>
      <c r="AN40" s="23" t="s">
        <v>0</v>
      </c>
      <c r="AO40" s="23" t="s">
        <v>0</v>
      </c>
      <c r="AP40" s="23" t="s">
        <v>0</v>
      </c>
    </row>
    <row r="41" spans="1:43" x14ac:dyDescent="0.2">
      <c r="C41" s="2" t="s">
        <v>10</v>
      </c>
      <c r="AB41" s="23" t="s">
        <v>0</v>
      </c>
      <c r="AC41" s="23" t="s">
        <v>0</v>
      </c>
      <c r="AD41" s="23" t="s">
        <v>0</v>
      </c>
      <c r="AE41" s="23" t="s">
        <v>0</v>
      </c>
      <c r="AF41" s="23" t="s">
        <v>0</v>
      </c>
      <c r="AG41" s="23" t="s">
        <v>0</v>
      </c>
      <c r="AH41" s="23" t="s">
        <v>0</v>
      </c>
      <c r="AI41" s="23">
        <v>5</v>
      </c>
      <c r="AJ41" s="23" t="s">
        <v>33</v>
      </c>
      <c r="AK41" s="23" t="s">
        <v>33</v>
      </c>
      <c r="AL41" s="23" t="s">
        <v>0</v>
      </c>
      <c r="AM41" s="23" t="s">
        <v>0</v>
      </c>
      <c r="AN41" s="23" t="s">
        <v>0</v>
      </c>
      <c r="AO41" s="23" t="s">
        <v>0</v>
      </c>
      <c r="AP41" s="23" t="s">
        <v>0</v>
      </c>
    </row>
    <row r="42" spans="1:43" x14ac:dyDescent="0.2">
      <c r="D42" s="12"/>
      <c r="AB42" s="23" t="s">
        <v>0</v>
      </c>
      <c r="AC42" s="23" t="s">
        <v>0</v>
      </c>
      <c r="AD42" s="23" t="s">
        <v>0</v>
      </c>
      <c r="AE42" s="23" t="s">
        <v>0</v>
      </c>
      <c r="AF42" s="23" t="s">
        <v>0</v>
      </c>
      <c r="AG42" s="23" t="s">
        <v>0</v>
      </c>
      <c r="AH42" s="23" t="s">
        <v>0</v>
      </c>
      <c r="AI42" s="23">
        <v>5</v>
      </c>
      <c r="AJ42" s="23" t="s">
        <v>0</v>
      </c>
      <c r="AK42" s="23" t="s">
        <v>33</v>
      </c>
      <c r="AL42" s="23" t="s">
        <v>0</v>
      </c>
      <c r="AM42" s="23" t="s">
        <v>0</v>
      </c>
      <c r="AN42" s="23" t="s">
        <v>0</v>
      </c>
      <c r="AO42" s="23" t="s">
        <v>0</v>
      </c>
      <c r="AP42" s="23" t="s">
        <v>0</v>
      </c>
    </row>
    <row r="43" spans="1:43" ht="16.5" customHeight="1" x14ac:dyDescent="0.2">
      <c r="D43" s="4" t="s">
        <v>14</v>
      </c>
      <c r="E43" s="4" t="s">
        <v>100</v>
      </c>
      <c r="F43" s="4" t="s">
        <v>48</v>
      </c>
      <c r="G43" s="4" t="s">
        <v>22</v>
      </c>
      <c r="H43" s="4" t="s">
        <v>45</v>
      </c>
      <c r="I43" s="4" t="s">
        <v>12</v>
      </c>
      <c r="J43" s="4" t="s">
        <v>24</v>
      </c>
      <c r="K43" s="4" t="s">
        <v>57</v>
      </c>
      <c r="L43" s="4" t="s">
        <v>55</v>
      </c>
      <c r="M43" s="4" t="s">
        <v>54</v>
      </c>
      <c r="N43" s="4" t="s">
        <v>63</v>
      </c>
      <c r="O43" s="4" t="s">
        <v>23</v>
      </c>
      <c r="P43" s="4" t="s">
        <v>17</v>
      </c>
      <c r="Q43" s="4" t="s">
        <v>19</v>
      </c>
      <c r="R43" s="4" t="s">
        <v>20</v>
      </c>
      <c r="S43" s="4" t="s">
        <v>64</v>
      </c>
      <c r="T43" s="4" t="s">
        <v>58</v>
      </c>
      <c r="U43" s="4" t="s">
        <v>13</v>
      </c>
      <c r="V43" s="4" t="s">
        <v>16</v>
      </c>
      <c r="W43" s="4" t="s">
        <v>56</v>
      </c>
      <c r="X43" s="4" t="s">
        <v>18</v>
      </c>
      <c r="Y43" s="4" t="s">
        <v>53</v>
      </c>
      <c r="Z43" s="4" t="s">
        <v>21</v>
      </c>
      <c r="AA43" s="4" t="s">
        <v>101</v>
      </c>
      <c r="AB43" s="23" t="s">
        <v>0</v>
      </c>
      <c r="AC43" s="23" t="s">
        <v>0</v>
      </c>
      <c r="AD43" s="23" t="s">
        <v>0</v>
      </c>
      <c r="AE43" s="23" t="s">
        <v>0</v>
      </c>
      <c r="AF43" s="23" t="s">
        <v>0</v>
      </c>
      <c r="AG43" s="23" t="s">
        <v>0</v>
      </c>
      <c r="AH43" s="23" t="s">
        <v>0</v>
      </c>
      <c r="AI43" s="23">
        <v>5</v>
      </c>
      <c r="AJ43" s="23" t="s">
        <v>0</v>
      </c>
      <c r="AK43" s="23" t="s">
        <v>33</v>
      </c>
      <c r="AL43" s="23" t="s">
        <v>0</v>
      </c>
      <c r="AM43" s="23" t="s">
        <v>0</v>
      </c>
      <c r="AN43" s="23" t="s">
        <v>0</v>
      </c>
      <c r="AO43" s="23" t="s">
        <v>0</v>
      </c>
      <c r="AP43" s="23" t="s">
        <v>0</v>
      </c>
    </row>
    <row r="44" spans="1:43" x14ac:dyDescent="0.2">
      <c r="D44" s="13" t="s">
        <v>198</v>
      </c>
      <c r="E44" s="14">
        <v>50</v>
      </c>
      <c r="F44" s="14" t="s">
        <v>130</v>
      </c>
      <c r="G44" s="14" t="s">
        <v>131</v>
      </c>
      <c r="H44" s="14" t="s">
        <v>33</v>
      </c>
      <c r="I44" s="14" t="s">
        <v>102</v>
      </c>
      <c r="J44" s="14">
        <v>50</v>
      </c>
      <c r="K44" s="14">
        <v>10</v>
      </c>
      <c r="L44" s="14">
        <v>0.2</v>
      </c>
      <c r="M44" s="14">
        <v>4.29</v>
      </c>
      <c r="N44" s="15">
        <v>43131</v>
      </c>
      <c r="O44" s="15">
        <v>43132</v>
      </c>
      <c r="P44" s="15">
        <v>43129</v>
      </c>
      <c r="Q44" s="15">
        <v>43146</v>
      </c>
      <c r="R44" s="15">
        <v>43151</v>
      </c>
      <c r="S44" s="15">
        <v>43129</v>
      </c>
      <c r="T44" s="14" t="b">
        <v>0</v>
      </c>
      <c r="U44" s="14" t="b">
        <v>0</v>
      </c>
      <c r="V44" s="14" t="s">
        <v>0</v>
      </c>
      <c r="W44" s="14" t="b">
        <v>1</v>
      </c>
      <c r="X44" s="14"/>
      <c r="Y44" s="6" t="s">
        <v>0</v>
      </c>
      <c r="Z44" s="7">
        <v>43115</v>
      </c>
      <c r="AA44" s="5"/>
      <c r="AB44" s="23">
        <v>34</v>
      </c>
      <c r="AC44" s="23" t="s">
        <v>0</v>
      </c>
      <c r="AD44" s="23" t="s">
        <v>0</v>
      </c>
      <c r="AE44" s="23" t="s">
        <v>625</v>
      </c>
      <c r="AF44" s="23" t="s">
        <v>0</v>
      </c>
      <c r="AG44" s="23" t="s">
        <v>0</v>
      </c>
      <c r="AH44" s="23" t="s">
        <v>625</v>
      </c>
      <c r="AI44" s="23">
        <v>5</v>
      </c>
      <c r="AJ44" s="23" t="s">
        <v>0</v>
      </c>
      <c r="AK44" s="23" t="s">
        <v>33</v>
      </c>
      <c r="AL44" s="23" t="s">
        <v>626</v>
      </c>
      <c r="AM44" s="23" t="s">
        <v>0</v>
      </c>
      <c r="AN44" s="23" t="s">
        <v>0</v>
      </c>
      <c r="AO44" s="23" t="s">
        <v>0</v>
      </c>
      <c r="AP44" s="23" t="s">
        <v>0</v>
      </c>
      <c r="AQ44" t="s">
        <v>625</v>
      </c>
    </row>
    <row r="45" spans="1:43" x14ac:dyDescent="0.2">
      <c r="D45" s="13" t="s">
        <v>198</v>
      </c>
      <c r="E45" s="14">
        <v>60</v>
      </c>
      <c r="F45" s="14" t="s">
        <v>130</v>
      </c>
      <c r="G45" s="14" t="s">
        <v>131</v>
      </c>
      <c r="H45" s="14" t="s">
        <v>35</v>
      </c>
      <c r="I45" s="14" t="s">
        <v>102</v>
      </c>
      <c r="J45" s="14">
        <v>50</v>
      </c>
      <c r="K45" s="14">
        <v>0</v>
      </c>
      <c r="L45" s="14">
        <v>0.27</v>
      </c>
      <c r="M45" s="14">
        <v>0.93</v>
      </c>
      <c r="N45" s="15">
        <v>43136</v>
      </c>
      <c r="O45" s="15">
        <v>43136</v>
      </c>
      <c r="P45" s="15">
        <v>43130</v>
      </c>
      <c r="Q45" s="15">
        <v>43146</v>
      </c>
      <c r="R45" s="15">
        <v>43151</v>
      </c>
      <c r="S45" s="15">
        <v>43130</v>
      </c>
      <c r="T45" s="14" t="b">
        <v>0</v>
      </c>
      <c r="U45" s="14" t="b">
        <v>0</v>
      </c>
      <c r="V45" s="14" t="s">
        <v>0</v>
      </c>
      <c r="W45" s="14" t="b">
        <v>0</v>
      </c>
      <c r="X45" s="14"/>
      <c r="Y45" s="6" t="s">
        <v>0</v>
      </c>
      <c r="Z45" s="7">
        <v>43115</v>
      </c>
      <c r="AA45" s="5"/>
      <c r="AB45" s="23">
        <v>33</v>
      </c>
      <c r="AC45" s="23" t="s">
        <v>0</v>
      </c>
      <c r="AD45" s="23" t="s">
        <v>0</v>
      </c>
      <c r="AE45" s="23" t="s">
        <v>625</v>
      </c>
      <c r="AF45" s="23" t="s">
        <v>0</v>
      </c>
      <c r="AG45" s="23" t="s">
        <v>0</v>
      </c>
      <c r="AH45" s="23" t="s">
        <v>625</v>
      </c>
      <c r="AI45" s="23">
        <v>5</v>
      </c>
      <c r="AJ45" s="23" t="s">
        <v>0</v>
      </c>
      <c r="AK45" s="23" t="s">
        <v>33</v>
      </c>
      <c r="AL45" s="23" t="s">
        <v>626</v>
      </c>
      <c r="AM45" s="23" t="s">
        <v>0</v>
      </c>
      <c r="AN45" s="23" t="s">
        <v>0</v>
      </c>
      <c r="AO45" s="23" t="s">
        <v>0</v>
      </c>
      <c r="AP45" s="23" t="s">
        <v>0</v>
      </c>
    </row>
    <row r="46" spans="1:43" x14ac:dyDescent="0.2">
      <c r="D46" s="13" t="s">
        <v>198</v>
      </c>
      <c r="E46" s="14">
        <v>70</v>
      </c>
      <c r="F46" s="14" t="s">
        <v>130</v>
      </c>
      <c r="G46" s="14" t="s">
        <v>131</v>
      </c>
      <c r="H46" s="14" t="s">
        <v>33</v>
      </c>
      <c r="I46" s="14" t="s">
        <v>102</v>
      </c>
      <c r="J46" s="14">
        <v>50</v>
      </c>
      <c r="K46" s="14">
        <v>0</v>
      </c>
      <c r="L46" s="14">
        <v>0.25</v>
      </c>
      <c r="M46" s="14">
        <v>6.97</v>
      </c>
      <c r="N46" s="15">
        <v>43137</v>
      </c>
      <c r="O46" s="15">
        <v>43137</v>
      </c>
      <c r="P46" s="15">
        <v>43131</v>
      </c>
      <c r="Q46" s="15">
        <v>43146</v>
      </c>
      <c r="R46" s="15">
        <v>43151</v>
      </c>
      <c r="S46" s="15">
        <v>43131</v>
      </c>
      <c r="T46" s="14" t="b">
        <v>0</v>
      </c>
      <c r="U46" s="14" t="b">
        <v>0</v>
      </c>
      <c r="V46" s="14" t="s">
        <v>0</v>
      </c>
      <c r="W46" s="14" t="b">
        <v>0</v>
      </c>
      <c r="X46" s="14"/>
      <c r="Y46" s="6" t="s">
        <v>0</v>
      </c>
      <c r="Z46" s="7">
        <v>43115</v>
      </c>
      <c r="AA46" s="5"/>
      <c r="AB46" s="23">
        <v>32</v>
      </c>
      <c r="AC46" s="23" t="s">
        <v>0</v>
      </c>
      <c r="AD46" s="23" t="s">
        <v>0</v>
      </c>
      <c r="AE46" s="23" t="s">
        <v>625</v>
      </c>
      <c r="AF46" s="23" t="s">
        <v>0</v>
      </c>
      <c r="AG46" s="23" t="s">
        <v>0</v>
      </c>
      <c r="AH46" s="23" t="s">
        <v>625</v>
      </c>
      <c r="AI46" s="23">
        <v>5</v>
      </c>
      <c r="AJ46" s="23" t="s">
        <v>0</v>
      </c>
      <c r="AK46" s="23" t="s">
        <v>33</v>
      </c>
      <c r="AL46" s="23" t="s">
        <v>626</v>
      </c>
      <c r="AM46" s="23" t="s">
        <v>0</v>
      </c>
      <c r="AN46" s="23" t="s">
        <v>0</v>
      </c>
      <c r="AO46" s="23" t="s">
        <v>0</v>
      </c>
      <c r="AP46" s="23" t="s">
        <v>0</v>
      </c>
    </row>
    <row r="47" spans="1:43" x14ac:dyDescent="0.2">
      <c r="D47" s="13" t="s">
        <v>198</v>
      </c>
      <c r="E47" s="14">
        <v>80</v>
      </c>
      <c r="F47" s="14" t="s">
        <v>130</v>
      </c>
      <c r="G47" s="14" t="s">
        <v>131</v>
      </c>
      <c r="H47" s="14" t="s">
        <v>67</v>
      </c>
      <c r="I47" s="14" t="s">
        <v>102</v>
      </c>
      <c r="J47" s="14">
        <v>50</v>
      </c>
      <c r="K47" s="14">
        <v>0</v>
      </c>
      <c r="L47" s="14">
        <v>0.25</v>
      </c>
      <c r="M47" s="14">
        <v>0</v>
      </c>
      <c r="N47" s="15">
        <v>43138</v>
      </c>
      <c r="O47" s="15">
        <v>43138</v>
      </c>
      <c r="P47" s="15">
        <v>43132</v>
      </c>
      <c r="Q47" s="15">
        <v>43146</v>
      </c>
      <c r="R47" s="15">
        <v>43151</v>
      </c>
      <c r="S47" s="15">
        <v>43132</v>
      </c>
      <c r="T47" s="14" t="b">
        <v>0</v>
      </c>
      <c r="U47" s="14" t="b">
        <v>0</v>
      </c>
      <c r="V47" s="14" t="s">
        <v>0</v>
      </c>
      <c r="W47" s="14" t="b">
        <v>0</v>
      </c>
      <c r="X47" s="14"/>
      <c r="Y47" s="6" t="s">
        <v>0</v>
      </c>
      <c r="Z47" s="7">
        <v>43115</v>
      </c>
      <c r="AA47" s="5"/>
      <c r="AB47" s="23">
        <v>31</v>
      </c>
      <c r="AC47" s="23" t="s">
        <v>0</v>
      </c>
      <c r="AD47" s="23" t="s">
        <v>0</v>
      </c>
      <c r="AE47" s="23" t="s">
        <v>625</v>
      </c>
      <c r="AF47" s="23" t="s">
        <v>0</v>
      </c>
      <c r="AG47" s="23" t="s">
        <v>0</v>
      </c>
      <c r="AH47" s="23" t="s">
        <v>625</v>
      </c>
      <c r="AI47" s="23">
        <v>5</v>
      </c>
      <c r="AJ47" s="23" t="s">
        <v>0</v>
      </c>
      <c r="AK47" s="23" t="s">
        <v>33</v>
      </c>
      <c r="AL47" s="23" t="s">
        <v>626</v>
      </c>
      <c r="AM47" s="23" t="s">
        <v>0</v>
      </c>
      <c r="AN47" s="23" t="s">
        <v>0</v>
      </c>
      <c r="AO47" s="23" t="s">
        <v>0</v>
      </c>
      <c r="AP47" s="23" t="s">
        <v>0</v>
      </c>
    </row>
    <row r="48" spans="1:43" x14ac:dyDescent="0.2">
      <c r="D48" s="13" t="s">
        <v>198</v>
      </c>
      <c r="E48" s="14">
        <v>90</v>
      </c>
      <c r="F48" s="14" t="s">
        <v>130</v>
      </c>
      <c r="G48" s="14" t="s">
        <v>131</v>
      </c>
      <c r="H48" s="47" t="s">
        <v>61</v>
      </c>
      <c r="I48" s="14" t="s">
        <v>102</v>
      </c>
      <c r="J48" s="14">
        <v>50</v>
      </c>
      <c r="K48" s="14">
        <v>0</v>
      </c>
      <c r="L48" s="14">
        <v>0</v>
      </c>
      <c r="M48" s="14">
        <v>0</v>
      </c>
      <c r="N48" s="15">
        <v>43138</v>
      </c>
      <c r="O48" s="15">
        <v>43147</v>
      </c>
      <c r="P48" s="15">
        <v>43133</v>
      </c>
      <c r="Q48" s="15">
        <v>43146</v>
      </c>
      <c r="R48" s="15">
        <v>43151</v>
      </c>
      <c r="S48" s="15">
        <v>43133</v>
      </c>
      <c r="T48" s="14" t="b">
        <v>0</v>
      </c>
      <c r="U48" s="14" t="b">
        <v>0</v>
      </c>
      <c r="V48" s="14" t="s">
        <v>0</v>
      </c>
      <c r="W48" s="14" t="b">
        <v>0</v>
      </c>
      <c r="X48" s="14"/>
      <c r="Y48" s="6" t="s">
        <v>0</v>
      </c>
      <c r="Z48" s="7">
        <v>43115</v>
      </c>
      <c r="AA48" s="5"/>
      <c r="AB48" s="23">
        <v>30</v>
      </c>
      <c r="AC48" s="23" t="s">
        <v>625</v>
      </c>
      <c r="AD48" s="23" t="s">
        <v>0</v>
      </c>
      <c r="AE48" s="23" t="s">
        <v>625</v>
      </c>
      <c r="AF48" s="23" t="s">
        <v>0</v>
      </c>
      <c r="AG48" s="23" t="s">
        <v>0</v>
      </c>
      <c r="AH48" s="23" t="s">
        <v>625</v>
      </c>
      <c r="AI48" s="23">
        <v>5</v>
      </c>
      <c r="AJ48" s="23" t="s">
        <v>0</v>
      </c>
      <c r="AK48" s="23" t="s">
        <v>33</v>
      </c>
      <c r="AL48" s="23" t="s">
        <v>626</v>
      </c>
      <c r="AM48" s="23" t="s">
        <v>0</v>
      </c>
      <c r="AN48" s="23" t="s">
        <v>0</v>
      </c>
      <c r="AO48" s="23" t="s">
        <v>0</v>
      </c>
      <c r="AP48" s="23" t="s">
        <v>0</v>
      </c>
    </row>
    <row r="49" spans="1:43" x14ac:dyDescent="0.2">
      <c r="D49" s="13" t="s">
        <v>198</v>
      </c>
      <c r="E49" s="14">
        <v>100</v>
      </c>
      <c r="F49" s="14" t="s">
        <v>130</v>
      </c>
      <c r="G49" s="14" t="s">
        <v>131</v>
      </c>
      <c r="H49" s="14" t="s">
        <v>39</v>
      </c>
      <c r="I49" s="14" t="s">
        <v>102</v>
      </c>
      <c r="J49" s="14">
        <v>50</v>
      </c>
      <c r="K49" s="14">
        <v>0</v>
      </c>
      <c r="L49" s="14">
        <v>0.25</v>
      </c>
      <c r="M49" s="14">
        <v>0</v>
      </c>
      <c r="N49" s="15">
        <v>43150</v>
      </c>
      <c r="O49" s="15">
        <v>43150</v>
      </c>
      <c r="P49" s="15">
        <v>43145</v>
      </c>
      <c r="Q49" s="15">
        <v>43146</v>
      </c>
      <c r="R49" s="15">
        <v>43151</v>
      </c>
      <c r="S49" s="15">
        <v>43145</v>
      </c>
      <c r="T49" s="14" t="b">
        <v>0</v>
      </c>
      <c r="U49" s="14" t="b">
        <v>0</v>
      </c>
      <c r="V49" s="14" t="s">
        <v>0</v>
      </c>
      <c r="W49" s="14" t="b">
        <v>0</v>
      </c>
      <c r="X49" s="14"/>
      <c r="Y49" s="6" t="s">
        <v>0</v>
      </c>
      <c r="Z49" s="7">
        <v>43115</v>
      </c>
      <c r="AA49" s="5"/>
      <c r="AB49" s="23">
        <v>18</v>
      </c>
      <c r="AC49" s="23" t="s">
        <v>0</v>
      </c>
      <c r="AD49" s="23" t="s">
        <v>0</v>
      </c>
      <c r="AE49" s="23" t="s">
        <v>625</v>
      </c>
      <c r="AF49" s="23" t="s">
        <v>0</v>
      </c>
      <c r="AG49" s="23" t="s">
        <v>0</v>
      </c>
      <c r="AH49" s="23" t="s">
        <v>625</v>
      </c>
      <c r="AI49" s="23">
        <v>5</v>
      </c>
      <c r="AJ49" s="23" t="s">
        <v>0</v>
      </c>
      <c r="AK49" s="23" t="s">
        <v>33</v>
      </c>
      <c r="AL49" s="23" t="s">
        <v>626</v>
      </c>
      <c r="AM49" s="23" t="s">
        <v>0</v>
      </c>
      <c r="AN49" s="23" t="s">
        <v>0</v>
      </c>
      <c r="AO49" s="23" t="s">
        <v>0</v>
      </c>
      <c r="AP49" s="23" t="s">
        <v>0</v>
      </c>
    </row>
    <row r="50" spans="1:43" x14ac:dyDescent="0.2">
      <c r="D50" s="13" t="s">
        <v>198</v>
      </c>
      <c r="E50" s="14">
        <v>110</v>
      </c>
      <c r="F50" s="14" t="s">
        <v>130</v>
      </c>
      <c r="G50" s="14" t="s">
        <v>131</v>
      </c>
      <c r="H50" s="14" t="s">
        <v>33</v>
      </c>
      <c r="I50" s="14" t="s">
        <v>102</v>
      </c>
      <c r="J50" s="14">
        <v>50</v>
      </c>
      <c r="K50" s="14">
        <v>0</v>
      </c>
      <c r="L50" s="14">
        <v>0.1</v>
      </c>
      <c r="M50" s="14">
        <v>0.8</v>
      </c>
      <c r="N50" s="15">
        <v>43150</v>
      </c>
      <c r="O50" s="15">
        <v>43150</v>
      </c>
      <c r="P50" s="15">
        <v>43145</v>
      </c>
      <c r="Q50" s="15">
        <v>43146</v>
      </c>
      <c r="R50" s="15">
        <v>43151</v>
      </c>
      <c r="S50" s="15">
        <v>43145</v>
      </c>
      <c r="T50" s="14" t="b">
        <v>0</v>
      </c>
      <c r="U50" s="14" t="b">
        <v>0</v>
      </c>
      <c r="V50" s="14" t="s">
        <v>0</v>
      </c>
      <c r="W50" s="14" t="b">
        <v>0</v>
      </c>
      <c r="X50" s="14"/>
      <c r="Y50" s="6" t="s">
        <v>0</v>
      </c>
      <c r="Z50" s="7">
        <v>43115</v>
      </c>
      <c r="AA50" s="5"/>
      <c r="AB50" s="23">
        <v>18</v>
      </c>
      <c r="AC50" s="23" t="s">
        <v>0</v>
      </c>
      <c r="AD50" s="23" t="s">
        <v>0</v>
      </c>
      <c r="AE50" s="23" t="s">
        <v>625</v>
      </c>
      <c r="AF50" s="23" t="s">
        <v>0</v>
      </c>
      <c r="AG50" s="23" t="s">
        <v>0</v>
      </c>
      <c r="AH50" s="23" t="s">
        <v>625</v>
      </c>
      <c r="AI50" s="23">
        <v>5</v>
      </c>
      <c r="AJ50" s="23" t="s">
        <v>0</v>
      </c>
      <c r="AK50" s="23" t="s">
        <v>33</v>
      </c>
      <c r="AL50" s="23" t="s">
        <v>626</v>
      </c>
      <c r="AM50" s="23" t="s">
        <v>0</v>
      </c>
      <c r="AN50" s="23" t="s">
        <v>0</v>
      </c>
      <c r="AO50" s="23" t="s">
        <v>0</v>
      </c>
      <c r="AP50" s="23" t="s">
        <v>0</v>
      </c>
    </row>
    <row r="51" spans="1:43" x14ac:dyDescent="0.2">
      <c r="D51" s="13" t="s">
        <v>198</v>
      </c>
      <c r="E51" s="14">
        <v>120</v>
      </c>
      <c r="F51" s="14" t="s">
        <v>130</v>
      </c>
      <c r="G51" s="14" t="s">
        <v>131</v>
      </c>
      <c r="H51" s="14" t="s">
        <v>65</v>
      </c>
      <c r="I51" s="14" t="s">
        <v>102</v>
      </c>
      <c r="J51" s="14">
        <v>50</v>
      </c>
      <c r="K51" s="14">
        <v>0</v>
      </c>
      <c r="L51" s="14">
        <v>0.08</v>
      </c>
      <c r="M51" s="14">
        <v>0</v>
      </c>
      <c r="N51" s="15">
        <v>43151</v>
      </c>
      <c r="O51" s="15">
        <v>43151</v>
      </c>
      <c r="P51" s="15">
        <v>43146</v>
      </c>
      <c r="Q51" s="15">
        <v>43146</v>
      </c>
      <c r="R51" s="15">
        <v>43151</v>
      </c>
      <c r="S51" s="15">
        <v>43146</v>
      </c>
      <c r="T51" s="14" t="b">
        <v>0</v>
      </c>
      <c r="U51" s="14" t="b">
        <v>0</v>
      </c>
      <c r="V51" s="14" t="s">
        <v>0</v>
      </c>
      <c r="W51" s="14" t="b">
        <v>0</v>
      </c>
      <c r="X51" s="14"/>
      <c r="Y51" s="6" t="s">
        <v>0</v>
      </c>
      <c r="Z51" s="7">
        <v>43115</v>
      </c>
      <c r="AA51" s="5"/>
      <c r="AB51" s="23">
        <v>17</v>
      </c>
      <c r="AC51" s="23" t="s">
        <v>0</v>
      </c>
      <c r="AD51" s="23" t="s">
        <v>0</v>
      </c>
      <c r="AE51" s="23" t="s">
        <v>625</v>
      </c>
      <c r="AF51" s="23" t="s">
        <v>0</v>
      </c>
      <c r="AG51" s="23" t="s">
        <v>0</v>
      </c>
      <c r="AH51" s="23" t="s">
        <v>625</v>
      </c>
      <c r="AI51" s="23">
        <v>5</v>
      </c>
      <c r="AJ51" s="23" t="s">
        <v>0</v>
      </c>
      <c r="AK51" s="23" t="s">
        <v>33</v>
      </c>
      <c r="AL51" s="23" t="s">
        <v>626</v>
      </c>
      <c r="AM51" s="23" t="s">
        <v>0</v>
      </c>
      <c r="AN51" s="23" t="s">
        <v>0</v>
      </c>
      <c r="AO51" s="23" t="s">
        <v>0</v>
      </c>
      <c r="AP51" s="23" t="s">
        <v>0</v>
      </c>
    </row>
    <row r="52" spans="1:43" x14ac:dyDescent="0.2">
      <c r="AB52" s="23" t="s">
        <v>0</v>
      </c>
      <c r="AC52" s="23" t="s">
        <v>0</v>
      </c>
      <c r="AD52" s="23" t="s">
        <v>0</v>
      </c>
      <c r="AE52" s="23" t="s">
        <v>0</v>
      </c>
      <c r="AF52" s="23" t="s">
        <v>0</v>
      </c>
      <c r="AG52" s="23" t="s">
        <v>0</v>
      </c>
      <c r="AH52" s="23" t="s">
        <v>0</v>
      </c>
      <c r="AI52" s="23">
        <v>5</v>
      </c>
      <c r="AJ52" s="23" t="s">
        <v>0</v>
      </c>
      <c r="AK52" s="23" t="s">
        <v>33</v>
      </c>
      <c r="AL52" s="23" t="s">
        <v>0</v>
      </c>
      <c r="AM52" s="23" t="s">
        <v>0</v>
      </c>
      <c r="AN52" s="23" t="s">
        <v>0</v>
      </c>
      <c r="AO52" s="23" t="s">
        <v>0</v>
      </c>
      <c r="AP52" s="23" t="s">
        <v>0</v>
      </c>
    </row>
    <row r="53" spans="1:43" x14ac:dyDescent="0.2">
      <c r="AB53" s="23" t="s">
        <v>0</v>
      </c>
      <c r="AC53" s="23" t="s">
        <v>0</v>
      </c>
      <c r="AD53" s="23" t="s">
        <v>0</v>
      </c>
      <c r="AE53" s="23" t="s">
        <v>0</v>
      </c>
      <c r="AF53" s="23" t="s">
        <v>0</v>
      </c>
      <c r="AG53" s="23" t="s">
        <v>0</v>
      </c>
      <c r="AH53" s="23" t="s">
        <v>0</v>
      </c>
      <c r="AI53" s="23">
        <v>5</v>
      </c>
      <c r="AJ53" s="23" t="s">
        <v>0</v>
      </c>
      <c r="AK53" s="23" t="s">
        <v>33</v>
      </c>
      <c r="AL53" s="23" t="s">
        <v>0</v>
      </c>
      <c r="AM53" s="23" t="s">
        <v>0</v>
      </c>
      <c r="AN53" s="23" t="s">
        <v>0</v>
      </c>
      <c r="AO53" s="23" t="s">
        <v>0</v>
      </c>
      <c r="AP53" s="23" t="s">
        <v>0</v>
      </c>
    </row>
    <row r="54" spans="1:43" x14ac:dyDescent="0.2">
      <c r="A54" s="3"/>
      <c r="AB54" s="23" t="s">
        <v>0</v>
      </c>
      <c r="AC54" s="23" t="s">
        <v>0</v>
      </c>
      <c r="AD54" s="23" t="s">
        <v>0</v>
      </c>
      <c r="AE54" s="23" t="s">
        <v>0</v>
      </c>
      <c r="AF54" s="23" t="s">
        <v>0</v>
      </c>
      <c r="AG54" s="23" t="s">
        <v>0</v>
      </c>
      <c r="AH54" s="23" t="s">
        <v>0</v>
      </c>
      <c r="AI54" s="23">
        <v>5</v>
      </c>
      <c r="AJ54" s="23" t="s">
        <v>0</v>
      </c>
      <c r="AK54" s="23" t="s">
        <v>33</v>
      </c>
      <c r="AL54" s="23" t="s">
        <v>0</v>
      </c>
      <c r="AM54" s="23" t="s">
        <v>0</v>
      </c>
      <c r="AN54" s="23" t="s">
        <v>0</v>
      </c>
      <c r="AO54" s="23" t="s">
        <v>0</v>
      </c>
      <c r="AP54" s="23" t="s">
        <v>0</v>
      </c>
    </row>
    <row r="55" spans="1:43" x14ac:dyDescent="0.2">
      <c r="A55" s="2" t="s">
        <v>148</v>
      </c>
      <c r="AB55" s="23" t="s">
        <v>0</v>
      </c>
      <c r="AC55" s="23" t="s">
        <v>0</v>
      </c>
      <c r="AD55" s="23" t="s">
        <v>0</v>
      </c>
      <c r="AE55" s="23" t="s">
        <v>0</v>
      </c>
      <c r="AF55" s="23" t="s">
        <v>0</v>
      </c>
      <c r="AG55" s="23" t="s">
        <v>0</v>
      </c>
      <c r="AH55" s="23" t="s">
        <v>0</v>
      </c>
      <c r="AI55" s="23">
        <v>5</v>
      </c>
      <c r="AJ55" s="23" t="s">
        <v>0</v>
      </c>
      <c r="AK55" s="23" t="s">
        <v>33</v>
      </c>
      <c r="AL55" s="23" t="s">
        <v>0</v>
      </c>
      <c r="AM55" s="23" t="s">
        <v>0</v>
      </c>
      <c r="AN55" s="23" t="s">
        <v>0</v>
      </c>
      <c r="AO55" s="23" t="s">
        <v>0</v>
      </c>
      <c r="AP55" s="23" t="s">
        <v>0</v>
      </c>
    </row>
    <row r="56" spans="1:43" x14ac:dyDescent="0.2">
      <c r="B56" s="3"/>
      <c r="AB56" s="23" t="s">
        <v>0</v>
      </c>
      <c r="AC56" s="23" t="s">
        <v>0</v>
      </c>
      <c r="AD56" s="23" t="s">
        <v>0</v>
      </c>
      <c r="AE56" s="23" t="s">
        <v>0</v>
      </c>
      <c r="AF56" s="23" t="s">
        <v>0</v>
      </c>
      <c r="AG56" s="23" t="s">
        <v>0</v>
      </c>
      <c r="AH56" s="23" t="s">
        <v>0</v>
      </c>
      <c r="AI56" s="23">
        <v>5</v>
      </c>
      <c r="AJ56" s="23" t="s">
        <v>0</v>
      </c>
      <c r="AK56" s="23" t="s">
        <v>33</v>
      </c>
      <c r="AL56" s="23" t="s">
        <v>0</v>
      </c>
      <c r="AM56" s="23" t="s">
        <v>0</v>
      </c>
      <c r="AN56" s="23" t="s">
        <v>0</v>
      </c>
      <c r="AO56" s="23" t="s">
        <v>0</v>
      </c>
      <c r="AP56" s="23" t="s">
        <v>0</v>
      </c>
    </row>
    <row r="57" spans="1:43" x14ac:dyDescent="0.2">
      <c r="B57" s="2" t="s">
        <v>199</v>
      </c>
      <c r="AB57" s="23" t="s">
        <v>0</v>
      </c>
      <c r="AC57" s="23" t="s">
        <v>0</v>
      </c>
      <c r="AD57" s="23" t="s">
        <v>0</v>
      </c>
      <c r="AE57" s="23" t="s">
        <v>0</v>
      </c>
      <c r="AF57" s="23" t="s">
        <v>0</v>
      </c>
      <c r="AG57" s="23" t="s">
        <v>0</v>
      </c>
      <c r="AH57" s="23" t="s">
        <v>0</v>
      </c>
      <c r="AI57" s="23">
        <v>5</v>
      </c>
      <c r="AJ57" s="23" t="s">
        <v>0</v>
      </c>
      <c r="AK57" s="23" t="s">
        <v>33</v>
      </c>
      <c r="AL57" s="23" t="s">
        <v>0</v>
      </c>
      <c r="AM57" s="23" t="s">
        <v>0</v>
      </c>
      <c r="AN57" s="23" t="s">
        <v>0</v>
      </c>
      <c r="AO57" s="23" t="s">
        <v>0</v>
      </c>
      <c r="AP57" s="23" t="s">
        <v>0</v>
      </c>
    </row>
    <row r="58" spans="1:43" x14ac:dyDescent="0.2">
      <c r="C58" s="3"/>
      <c r="AB58" s="23" t="s">
        <v>0</v>
      </c>
      <c r="AC58" s="23" t="s">
        <v>0</v>
      </c>
      <c r="AD58" s="23" t="s">
        <v>0</v>
      </c>
      <c r="AE58" s="23" t="s">
        <v>0</v>
      </c>
      <c r="AF58" s="23" t="s">
        <v>0</v>
      </c>
      <c r="AG58" s="23" t="s">
        <v>0</v>
      </c>
      <c r="AH58" s="23" t="s">
        <v>0</v>
      </c>
      <c r="AI58" s="23">
        <v>5</v>
      </c>
      <c r="AJ58" s="23" t="s">
        <v>0</v>
      </c>
      <c r="AK58" s="23" t="s">
        <v>33</v>
      </c>
      <c r="AL58" s="23" t="s">
        <v>0</v>
      </c>
      <c r="AM58" s="23" t="s">
        <v>0</v>
      </c>
      <c r="AN58" s="23" t="s">
        <v>0</v>
      </c>
      <c r="AO58" s="23" t="s">
        <v>0</v>
      </c>
      <c r="AP58" s="23" t="s">
        <v>0</v>
      </c>
    </row>
    <row r="59" spans="1:43" x14ac:dyDescent="0.2">
      <c r="C59" s="2" t="s">
        <v>7</v>
      </c>
      <c r="AB59" s="23" t="s">
        <v>0</v>
      </c>
      <c r="AC59" s="23" t="s">
        <v>0</v>
      </c>
      <c r="AD59" s="23" t="s">
        <v>0</v>
      </c>
      <c r="AE59" s="23" t="s">
        <v>0</v>
      </c>
      <c r="AF59" s="23" t="s">
        <v>0</v>
      </c>
      <c r="AG59" s="23" t="s">
        <v>0</v>
      </c>
      <c r="AH59" s="23" t="s">
        <v>0</v>
      </c>
      <c r="AI59" s="23">
        <v>6</v>
      </c>
      <c r="AJ59" s="23" t="s">
        <v>42</v>
      </c>
      <c r="AK59" s="23" t="s">
        <v>42</v>
      </c>
      <c r="AL59" s="23" t="s">
        <v>0</v>
      </c>
      <c r="AM59" s="23" t="s">
        <v>0</v>
      </c>
      <c r="AN59" s="23" t="s">
        <v>0</v>
      </c>
      <c r="AO59" s="23" t="s">
        <v>0</v>
      </c>
      <c r="AP59" s="23" t="s">
        <v>0</v>
      </c>
    </row>
    <row r="60" spans="1:43" x14ac:dyDescent="0.2">
      <c r="D60" s="12"/>
      <c r="AB60" s="23" t="s">
        <v>0</v>
      </c>
      <c r="AC60" s="23" t="s">
        <v>0</v>
      </c>
      <c r="AD60" s="23" t="s">
        <v>0</v>
      </c>
      <c r="AE60" s="23" t="s">
        <v>0</v>
      </c>
      <c r="AF60" s="23" t="s">
        <v>0</v>
      </c>
      <c r="AG60" s="23" t="s">
        <v>0</v>
      </c>
      <c r="AH60" s="23" t="s">
        <v>0</v>
      </c>
      <c r="AI60" s="23">
        <v>6</v>
      </c>
      <c r="AJ60" s="23" t="s">
        <v>0</v>
      </c>
      <c r="AK60" s="23" t="s">
        <v>42</v>
      </c>
      <c r="AL60" s="23" t="s">
        <v>0</v>
      </c>
      <c r="AM60" s="23" t="s">
        <v>0</v>
      </c>
      <c r="AN60" s="23" t="s">
        <v>0</v>
      </c>
      <c r="AO60" s="23" t="s">
        <v>0</v>
      </c>
      <c r="AP60" s="23" t="s">
        <v>0</v>
      </c>
    </row>
    <row r="61" spans="1:43" ht="16.5" customHeight="1" x14ac:dyDescent="0.2">
      <c r="D61" s="4" t="s">
        <v>14</v>
      </c>
      <c r="E61" s="4" t="s">
        <v>100</v>
      </c>
      <c r="F61" s="4" t="s">
        <v>48</v>
      </c>
      <c r="G61" s="4" t="s">
        <v>22</v>
      </c>
      <c r="H61" s="4" t="s">
        <v>45</v>
      </c>
      <c r="I61" s="4" t="s">
        <v>12</v>
      </c>
      <c r="J61" s="4" t="s">
        <v>24</v>
      </c>
      <c r="K61" s="4" t="s">
        <v>57</v>
      </c>
      <c r="L61" s="4" t="s">
        <v>55</v>
      </c>
      <c r="M61" s="4" t="s">
        <v>54</v>
      </c>
      <c r="N61" s="4" t="s">
        <v>63</v>
      </c>
      <c r="O61" s="4" t="s">
        <v>23</v>
      </c>
      <c r="P61" s="4" t="s">
        <v>17</v>
      </c>
      <c r="Q61" s="4" t="s">
        <v>19</v>
      </c>
      <c r="R61" s="4" t="s">
        <v>20</v>
      </c>
      <c r="S61" s="4" t="s">
        <v>64</v>
      </c>
      <c r="T61" s="4" t="s">
        <v>58</v>
      </c>
      <c r="U61" s="4" t="s">
        <v>13</v>
      </c>
      <c r="V61" s="4" t="s">
        <v>16</v>
      </c>
      <c r="W61" s="4" t="s">
        <v>56</v>
      </c>
      <c r="X61" s="4" t="s">
        <v>18</v>
      </c>
      <c r="Y61" s="4" t="s">
        <v>53</v>
      </c>
      <c r="Z61" s="4" t="s">
        <v>21</v>
      </c>
      <c r="AA61" s="4" t="s">
        <v>101</v>
      </c>
      <c r="AB61" s="23" t="s">
        <v>0</v>
      </c>
      <c r="AC61" s="23" t="s">
        <v>0</v>
      </c>
      <c r="AD61" s="23" t="s">
        <v>0</v>
      </c>
      <c r="AE61" s="23" t="s">
        <v>0</v>
      </c>
      <c r="AF61" s="23" t="s">
        <v>0</v>
      </c>
      <c r="AG61" s="23" t="s">
        <v>0</v>
      </c>
      <c r="AH61" s="23" t="s">
        <v>0</v>
      </c>
      <c r="AI61" s="23">
        <v>6</v>
      </c>
      <c r="AJ61" s="23" t="s">
        <v>0</v>
      </c>
      <c r="AK61" s="23" t="s">
        <v>42</v>
      </c>
      <c r="AL61" s="23" t="s">
        <v>0</v>
      </c>
      <c r="AM61" s="23" t="s">
        <v>0</v>
      </c>
      <c r="AN61" s="23" t="s">
        <v>0</v>
      </c>
      <c r="AO61" s="23" t="s">
        <v>0</v>
      </c>
      <c r="AP61" s="23" t="s">
        <v>0</v>
      </c>
    </row>
    <row r="62" spans="1:43" x14ac:dyDescent="0.2">
      <c r="D62" s="13" t="s">
        <v>200</v>
      </c>
      <c r="E62" s="14">
        <v>10</v>
      </c>
      <c r="F62" s="14" t="s">
        <v>201</v>
      </c>
      <c r="G62" s="14" t="s">
        <v>202</v>
      </c>
      <c r="H62" s="14" t="s">
        <v>42</v>
      </c>
      <c r="I62" s="14" t="s">
        <v>203</v>
      </c>
      <c r="J62" s="14">
        <v>30</v>
      </c>
      <c r="K62" s="14">
        <v>0</v>
      </c>
      <c r="L62" s="14">
        <v>0.17</v>
      </c>
      <c r="M62" s="14">
        <v>1.8</v>
      </c>
      <c r="N62" s="15">
        <v>43131</v>
      </c>
      <c r="O62" s="15">
        <v>43131</v>
      </c>
      <c r="P62" s="15">
        <v>43130</v>
      </c>
      <c r="Q62" s="15">
        <v>43137</v>
      </c>
      <c r="R62" s="15">
        <v>43139</v>
      </c>
      <c r="S62" s="15">
        <v>43130</v>
      </c>
      <c r="T62" s="14" t="b">
        <v>0</v>
      </c>
      <c r="U62" s="14" t="b">
        <v>0</v>
      </c>
      <c r="V62" s="14" t="s">
        <v>0</v>
      </c>
      <c r="W62" s="14" t="b">
        <v>1</v>
      </c>
      <c r="X62" s="14"/>
      <c r="Y62" s="6" t="s">
        <v>0</v>
      </c>
      <c r="Z62" s="7">
        <v>43122</v>
      </c>
      <c r="AA62" s="5"/>
      <c r="AB62" s="23">
        <v>33</v>
      </c>
      <c r="AC62" s="23" t="s">
        <v>0</v>
      </c>
      <c r="AD62" s="23" t="s">
        <v>0</v>
      </c>
      <c r="AE62" s="23" t="s">
        <v>625</v>
      </c>
      <c r="AF62" s="23" t="s">
        <v>0</v>
      </c>
      <c r="AG62" s="23" t="s">
        <v>0</v>
      </c>
      <c r="AH62" s="23" t="s">
        <v>625</v>
      </c>
      <c r="AI62" s="23">
        <v>6</v>
      </c>
      <c r="AJ62" s="23" t="s">
        <v>0</v>
      </c>
      <c r="AK62" s="23" t="s">
        <v>42</v>
      </c>
      <c r="AL62" s="23" t="s">
        <v>626</v>
      </c>
      <c r="AM62" s="23" t="s">
        <v>0</v>
      </c>
      <c r="AN62" s="23" t="s">
        <v>0</v>
      </c>
      <c r="AO62" s="23" t="s">
        <v>0</v>
      </c>
      <c r="AP62" s="23" t="s">
        <v>0</v>
      </c>
      <c r="AQ62" t="s">
        <v>625</v>
      </c>
    </row>
    <row r="63" spans="1:43" x14ac:dyDescent="0.2">
      <c r="D63" s="13" t="s">
        <v>200</v>
      </c>
      <c r="E63" s="14">
        <v>20</v>
      </c>
      <c r="F63" s="14" t="s">
        <v>201</v>
      </c>
      <c r="G63" s="14" t="s">
        <v>202</v>
      </c>
      <c r="H63" s="14" t="s">
        <v>38</v>
      </c>
      <c r="I63" s="14" t="s">
        <v>203</v>
      </c>
      <c r="J63" s="14">
        <v>30</v>
      </c>
      <c r="K63" s="14">
        <v>0</v>
      </c>
      <c r="L63" s="14">
        <v>0</v>
      </c>
      <c r="M63" s="14">
        <v>0</v>
      </c>
      <c r="N63" s="15">
        <v>43131</v>
      </c>
      <c r="O63" s="15">
        <v>43131</v>
      </c>
      <c r="P63" s="15">
        <v>43131</v>
      </c>
      <c r="Q63" s="15">
        <v>43137</v>
      </c>
      <c r="R63" s="15">
        <v>43139</v>
      </c>
      <c r="S63" s="15">
        <v>43131</v>
      </c>
      <c r="T63" s="14" t="b">
        <v>0</v>
      </c>
      <c r="U63" s="14" t="b">
        <v>0</v>
      </c>
      <c r="V63" s="14" t="s">
        <v>0</v>
      </c>
      <c r="W63" s="14" t="b">
        <v>0</v>
      </c>
      <c r="X63" s="14"/>
      <c r="Y63" s="6" t="s">
        <v>0</v>
      </c>
      <c r="Z63" s="7">
        <v>43122</v>
      </c>
      <c r="AA63" s="5"/>
      <c r="AB63" s="23">
        <v>32</v>
      </c>
      <c r="AC63" s="23" t="s">
        <v>0</v>
      </c>
      <c r="AD63" s="23" t="s">
        <v>0</v>
      </c>
      <c r="AE63" s="23" t="s">
        <v>625</v>
      </c>
      <c r="AF63" s="23" t="s">
        <v>0</v>
      </c>
      <c r="AG63" s="23" t="s">
        <v>0</v>
      </c>
      <c r="AH63" s="23" t="s">
        <v>625</v>
      </c>
      <c r="AI63" s="23">
        <v>6</v>
      </c>
      <c r="AJ63" s="23" t="s">
        <v>0</v>
      </c>
      <c r="AK63" s="23" t="s">
        <v>42</v>
      </c>
      <c r="AL63" s="23" t="s">
        <v>626</v>
      </c>
      <c r="AM63" s="23" t="s">
        <v>0</v>
      </c>
      <c r="AN63" s="23" t="s">
        <v>0</v>
      </c>
      <c r="AO63" s="23" t="s">
        <v>0</v>
      </c>
      <c r="AP63" s="23" t="s">
        <v>0</v>
      </c>
    </row>
    <row r="64" spans="1:43" x14ac:dyDescent="0.2">
      <c r="D64" s="13" t="s">
        <v>200</v>
      </c>
      <c r="E64" s="14">
        <v>30</v>
      </c>
      <c r="F64" s="14" t="s">
        <v>201</v>
      </c>
      <c r="G64" s="14" t="s">
        <v>202</v>
      </c>
      <c r="H64" s="14" t="s">
        <v>31</v>
      </c>
      <c r="I64" s="14" t="s">
        <v>203</v>
      </c>
      <c r="J64" s="14">
        <v>30</v>
      </c>
      <c r="K64" s="14">
        <v>0</v>
      </c>
      <c r="L64" s="14">
        <v>0</v>
      </c>
      <c r="M64" s="14">
        <v>0.63</v>
      </c>
      <c r="N64" s="15">
        <v>43132</v>
      </c>
      <c r="O64" s="15">
        <v>43132</v>
      </c>
      <c r="P64" s="15">
        <v>43131</v>
      </c>
      <c r="Q64" s="15">
        <v>43137</v>
      </c>
      <c r="R64" s="15">
        <v>43139</v>
      </c>
      <c r="S64" s="15">
        <v>43131</v>
      </c>
      <c r="T64" s="14" t="b">
        <v>0</v>
      </c>
      <c r="U64" s="14" t="b">
        <v>0</v>
      </c>
      <c r="V64" s="14" t="s">
        <v>0</v>
      </c>
      <c r="W64" s="14" t="b">
        <v>0</v>
      </c>
      <c r="X64" s="14"/>
      <c r="Y64" s="6" t="s">
        <v>0</v>
      </c>
      <c r="Z64" s="7">
        <v>43122</v>
      </c>
      <c r="AA64" s="5"/>
      <c r="AB64" s="23">
        <v>32</v>
      </c>
      <c r="AC64" s="23" t="s">
        <v>0</v>
      </c>
      <c r="AD64" s="23" t="s">
        <v>0</v>
      </c>
      <c r="AE64" s="23" t="s">
        <v>625</v>
      </c>
      <c r="AF64" s="23" t="s">
        <v>0</v>
      </c>
      <c r="AG64" s="23" t="s">
        <v>0</v>
      </c>
      <c r="AH64" s="23" t="s">
        <v>625</v>
      </c>
      <c r="AI64" s="23">
        <v>6</v>
      </c>
      <c r="AJ64" s="23" t="s">
        <v>0</v>
      </c>
      <c r="AK64" s="23" t="s">
        <v>42</v>
      </c>
      <c r="AL64" s="23" t="s">
        <v>626</v>
      </c>
      <c r="AM64" s="23" t="s">
        <v>0</v>
      </c>
      <c r="AN64" s="23" t="s">
        <v>0</v>
      </c>
      <c r="AO64" s="23" t="s">
        <v>0</v>
      </c>
      <c r="AP64" s="23" t="s">
        <v>0</v>
      </c>
    </row>
    <row r="65" spans="3:43" x14ac:dyDescent="0.2">
      <c r="D65" s="13" t="s">
        <v>200</v>
      </c>
      <c r="E65" s="14">
        <v>40</v>
      </c>
      <c r="F65" s="14" t="s">
        <v>201</v>
      </c>
      <c r="G65" s="14" t="s">
        <v>202</v>
      </c>
      <c r="H65" s="14" t="s">
        <v>32</v>
      </c>
      <c r="I65" s="14" t="s">
        <v>203</v>
      </c>
      <c r="J65" s="14">
        <v>30</v>
      </c>
      <c r="K65" s="14">
        <v>0</v>
      </c>
      <c r="L65" s="14">
        <v>0.22</v>
      </c>
      <c r="M65" s="14">
        <v>1.29</v>
      </c>
      <c r="N65" s="15">
        <v>43136</v>
      </c>
      <c r="O65" s="15">
        <v>43136</v>
      </c>
      <c r="P65" s="15">
        <v>43132</v>
      </c>
      <c r="Q65" s="15">
        <v>43137</v>
      </c>
      <c r="R65" s="15">
        <v>43139</v>
      </c>
      <c r="S65" s="15">
        <v>43132</v>
      </c>
      <c r="T65" s="14" t="b">
        <v>0</v>
      </c>
      <c r="U65" s="14" t="b">
        <v>0</v>
      </c>
      <c r="V65" s="14" t="s">
        <v>0</v>
      </c>
      <c r="W65" s="14" t="b">
        <v>0</v>
      </c>
      <c r="X65" s="14"/>
      <c r="Y65" s="6" t="s">
        <v>204</v>
      </c>
      <c r="Z65" s="7">
        <v>43122</v>
      </c>
      <c r="AA65" s="5">
        <v>0</v>
      </c>
      <c r="AB65" s="23">
        <v>31</v>
      </c>
      <c r="AC65" s="23" t="s">
        <v>0</v>
      </c>
      <c r="AD65" s="23" t="s">
        <v>0</v>
      </c>
      <c r="AE65" s="23" t="s">
        <v>625</v>
      </c>
      <c r="AF65" s="23" t="s">
        <v>0</v>
      </c>
      <c r="AG65" s="23" t="s">
        <v>0</v>
      </c>
      <c r="AH65" s="23" t="s">
        <v>625</v>
      </c>
      <c r="AI65" s="23">
        <v>6</v>
      </c>
      <c r="AJ65" s="23" t="s">
        <v>0</v>
      </c>
      <c r="AK65" s="23" t="s">
        <v>42</v>
      </c>
      <c r="AL65" s="23" t="s">
        <v>626</v>
      </c>
      <c r="AM65" s="23" t="s">
        <v>0</v>
      </c>
      <c r="AN65" s="23" t="s">
        <v>0</v>
      </c>
      <c r="AO65" s="23" t="s">
        <v>0</v>
      </c>
      <c r="AP65" s="23" t="s">
        <v>0</v>
      </c>
    </row>
    <row r="66" spans="3:43" x14ac:dyDescent="0.2">
      <c r="D66" s="13" t="s">
        <v>200</v>
      </c>
      <c r="E66" s="14">
        <v>50</v>
      </c>
      <c r="F66" s="14" t="s">
        <v>201</v>
      </c>
      <c r="G66" s="14" t="s">
        <v>202</v>
      </c>
      <c r="H66" s="14" t="s">
        <v>29</v>
      </c>
      <c r="I66" s="14" t="s">
        <v>203</v>
      </c>
      <c r="J66" s="14">
        <v>30</v>
      </c>
      <c r="K66" s="14">
        <v>0</v>
      </c>
      <c r="L66" s="14">
        <v>0.08</v>
      </c>
      <c r="M66" s="14">
        <v>0</v>
      </c>
      <c r="N66" s="15">
        <v>43139</v>
      </c>
      <c r="O66" s="15">
        <v>43139</v>
      </c>
      <c r="P66" s="15">
        <v>43136</v>
      </c>
      <c r="Q66" s="15">
        <v>43137</v>
      </c>
      <c r="R66" s="15">
        <v>43139</v>
      </c>
      <c r="S66" s="15">
        <v>43136</v>
      </c>
      <c r="T66" s="14" t="b">
        <v>0</v>
      </c>
      <c r="U66" s="14" t="b">
        <v>0</v>
      </c>
      <c r="V66" s="14" t="s">
        <v>0</v>
      </c>
      <c r="W66" s="14" t="b">
        <v>0</v>
      </c>
      <c r="X66" s="14"/>
      <c r="Y66" s="6" t="s">
        <v>0</v>
      </c>
      <c r="Z66" s="7">
        <v>43122</v>
      </c>
      <c r="AA66" s="5"/>
      <c r="AB66" s="23">
        <v>27</v>
      </c>
      <c r="AC66" s="23" t="s">
        <v>0</v>
      </c>
      <c r="AD66" s="23" t="s">
        <v>0</v>
      </c>
      <c r="AE66" s="23" t="s">
        <v>625</v>
      </c>
      <c r="AF66" s="23" t="s">
        <v>0</v>
      </c>
      <c r="AG66" s="23" t="s">
        <v>0</v>
      </c>
      <c r="AH66" s="23" t="s">
        <v>625</v>
      </c>
      <c r="AI66" s="23">
        <v>6</v>
      </c>
      <c r="AJ66" s="23" t="s">
        <v>0</v>
      </c>
      <c r="AK66" s="23" t="s">
        <v>42</v>
      </c>
      <c r="AL66" s="23" t="s">
        <v>626</v>
      </c>
      <c r="AM66" s="23" t="s">
        <v>0</v>
      </c>
      <c r="AN66" s="23" t="s">
        <v>0</v>
      </c>
      <c r="AO66" s="23" t="s">
        <v>0</v>
      </c>
      <c r="AP66" s="23" t="s">
        <v>0</v>
      </c>
    </row>
    <row r="67" spans="3:43" x14ac:dyDescent="0.2">
      <c r="C67" s="3"/>
      <c r="AB67" s="23" t="s">
        <v>0</v>
      </c>
      <c r="AC67" s="23" t="s">
        <v>0</v>
      </c>
      <c r="AD67" s="23" t="s">
        <v>0</v>
      </c>
      <c r="AE67" s="23" t="s">
        <v>0</v>
      </c>
      <c r="AF67" s="23" t="s">
        <v>0</v>
      </c>
      <c r="AG67" s="23" t="s">
        <v>0</v>
      </c>
      <c r="AH67" s="23" t="s">
        <v>0</v>
      </c>
      <c r="AI67" s="23">
        <v>6</v>
      </c>
      <c r="AJ67" s="23" t="s">
        <v>0</v>
      </c>
      <c r="AK67" s="23" t="s">
        <v>42</v>
      </c>
      <c r="AL67" s="23" t="s">
        <v>0</v>
      </c>
      <c r="AM67" s="23" t="s">
        <v>0</v>
      </c>
      <c r="AN67" s="23" t="s">
        <v>0</v>
      </c>
      <c r="AO67" s="23" t="s">
        <v>0</v>
      </c>
      <c r="AP67" s="23" t="s">
        <v>0</v>
      </c>
    </row>
    <row r="68" spans="3:43" x14ac:dyDescent="0.2">
      <c r="C68" s="2" t="s">
        <v>145</v>
      </c>
      <c r="AB68" s="23" t="s">
        <v>0</v>
      </c>
      <c r="AC68" s="23" t="s">
        <v>0</v>
      </c>
      <c r="AD68" s="23" t="s">
        <v>0</v>
      </c>
      <c r="AE68" s="23" t="s">
        <v>0</v>
      </c>
      <c r="AF68" s="23" t="s">
        <v>0</v>
      </c>
      <c r="AG68" s="23" t="s">
        <v>0</v>
      </c>
      <c r="AH68" s="23" t="s">
        <v>0</v>
      </c>
      <c r="AI68" s="23">
        <v>7</v>
      </c>
      <c r="AJ68" s="23" t="s">
        <v>34</v>
      </c>
      <c r="AK68" s="23" t="s">
        <v>34</v>
      </c>
      <c r="AL68" s="23" t="s">
        <v>0</v>
      </c>
      <c r="AM68" s="23" t="s">
        <v>0</v>
      </c>
      <c r="AN68" s="23" t="s">
        <v>0</v>
      </c>
      <c r="AO68" s="23" t="s">
        <v>0</v>
      </c>
      <c r="AP68" s="23" t="s">
        <v>0</v>
      </c>
    </row>
    <row r="69" spans="3:43" x14ac:dyDescent="0.2">
      <c r="D69" s="12"/>
      <c r="AB69" s="23" t="s">
        <v>0</v>
      </c>
      <c r="AC69" s="23" t="s">
        <v>0</v>
      </c>
      <c r="AD69" s="23" t="s">
        <v>0</v>
      </c>
      <c r="AE69" s="23" t="s">
        <v>0</v>
      </c>
      <c r="AF69" s="23" t="s">
        <v>0</v>
      </c>
      <c r="AG69" s="23" t="s">
        <v>0</v>
      </c>
      <c r="AH69" s="23" t="s">
        <v>0</v>
      </c>
      <c r="AI69" s="23">
        <v>7</v>
      </c>
      <c r="AJ69" s="23" t="s">
        <v>0</v>
      </c>
      <c r="AK69" s="23" t="s">
        <v>34</v>
      </c>
      <c r="AL69" s="23" t="s">
        <v>0</v>
      </c>
      <c r="AM69" s="23" t="s">
        <v>0</v>
      </c>
      <c r="AN69" s="23" t="s">
        <v>0</v>
      </c>
      <c r="AO69" s="23" t="s">
        <v>0</v>
      </c>
      <c r="AP69" s="23" t="s">
        <v>0</v>
      </c>
    </row>
    <row r="70" spans="3:43" ht="16.5" customHeight="1" x14ac:dyDescent="0.2">
      <c r="D70" s="4" t="s">
        <v>14</v>
      </c>
      <c r="E70" s="4" t="s">
        <v>100</v>
      </c>
      <c r="F70" s="4" t="s">
        <v>48</v>
      </c>
      <c r="G70" s="4" t="s">
        <v>22</v>
      </c>
      <c r="H70" s="4" t="s">
        <v>45</v>
      </c>
      <c r="I70" s="4" t="s">
        <v>12</v>
      </c>
      <c r="J70" s="4" t="s">
        <v>24</v>
      </c>
      <c r="K70" s="4" t="s">
        <v>57</v>
      </c>
      <c r="L70" s="4" t="s">
        <v>55</v>
      </c>
      <c r="M70" s="4" t="s">
        <v>54</v>
      </c>
      <c r="N70" s="4" t="s">
        <v>63</v>
      </c>
      <c r="O70" s="4" t="s">
        <v>23</v>
      </c>
      <c r="P70" s="4" t="s">
        <v>17</v>
      </c>
      <c r="Q70" s="4" t="s">
        <v>19</v>
      </c>
      <c r="R70" s="4" t="s">
        <v>20</v>
      </c>
      <c r="S70" s="4" t="s">
        <v>64</v>
      </c>
      <c r="T70" s="4" t="s">
        <v>58</v>
      </c>
      <c r="U70" s="4" t="s">
        <v>13</v>
      </c>
      <c r="V70" s="4" t="s">
        <v>16</v>
      </c>
      <c r="W70" s="4" t="s">
        <v>56</v>
      </c>
      <c r="X70" s="4" t="s">
        <v>18</v>
      </c>
      <c r="Y70" s="4" t="s">
        <v>53</v>
      </c>
      <c r="Z70" s="4" t="s">
        <v>21</v>
      </c>
      <c r="AA70" s="4" t="s">
        <v>101</v>
      </c>
      <c r="AB70" s="23" t="s">
        <v>0</v>
      </c>
      <c r="AC70" s="23" t="s">
        <v>0</v>
      </c>
      <c r="AD70" s="23" t="s">
        <v>0</v>
      </c>
      <c r="AE70" s="23" t="s">
        <v>0</v>
      </c>
      <c r="AF70" s="23" t="s">
        <v>0</v>
      </c>
      <c r="AG70" s="23" t="s">
        <v>0</v>
      </c>
      <c r="AH70" s="23" t="s">
        <v>0</v>
      </c>
      <c r="AI70" s="23">
        <v>7</v>
      </c>
      <c r="AJ70" s="23" t="s">
        <v>0</v>
      </c>
      <c r="AK70" s="23" t="s">
        <v>34</v>
      </c>
      <c r="AL70" s="23" t="s">
        <v>0</v>
      </c>
      <c r="AM70" s="23" t="s">
        <v>0</v>
      </c>
      <c r="AN70" s="23" t="s">
        <v>0</v>
      </c>
      <c r="AO70" s="23" t="s">
        <v>0</v>
      </c>
      <c r="AP70" s="23" t="s">
        <v>0</v>
      </c>
    </row>
    <row r="71" spans="3:43" x14ac:dyDescent="0.2">
      <c r="D71" s="13" t="s">
        <v>200</v>
      </c>
      <c r="E71" s="14">
        <v>40</v>
      </c>
      <c r="F71" s="14" t="s">
        <v>205</v>
      </c>
      <c r="G71" s="14" t="s">
        <v>202</v>
      </c>
      <c r="H71" s="14" t="s">
        <v>34</v>
      </c>
      <c r="I71" s="14" t="s">
        <v>203</v>
      </c>
      <c r="J71" s="14">
        <v>30</v>
      </c>
      <c r="K71" s="14">
        <v>0</v>
      </c>
      <c r="L71" s="14">
        <v>0.4</v>
      </c>
      <c r="M71" s="14">
        <v>0.94</v>
      </c>
      <c r="N71" s="15">
        <v>43131</v>
      </c>
      <c r="O71" s="15">
        <v>43132</v>
      </c>
      <c r="P71" s="15">
        <v>43130</v>
      </c>
      <c r="Q71" s="15">
        <v>43137</v>
      </c>
      <c r="R71" s="15">
        <v>43139</v>
      </c>
      <c r="S71" s="15">
        <v>43130</v>
      </c>
      <c r="T71" s="14" t="b">
        <v>0</v>
      </c>
      <c r="U71" s="14" t="b">
        <v>0</v>
      </c>
      <c r="V71" s="14" t="s">
        <v>0</v>
      </c>
      <c r="W71" s="14" t="b">
        <v>1</v>
      </c>
      <c r="X71" s="14"/>
      <c r="Y71" s="6" t="s">
        <v>0</v>
      </c>
      <c r="Z71" s="7">
        <v>43122</v>
      </c>
      <c r="AA71" s="5"/>
      <c r="AB71" s="23">
        <v>33</v>
      </c>
      <c r="AC71" s="23" t="s">
        <v>0</v>
      </c>
      <c r="AD71" s="23" t="s">
        <v>0</v>
      </c>
      <c r="AE71" s="23" t="s">
        <v>625</v>
      </c>
      <c r="AF71" s="23" t="s">
        <v>0</v>
      </c>
      <c r="AG71" s="23" t="s">
        <v>0</v>
      </c>
      <c r="AH71" s="23" t="s">
        <v>625</v>
      </c>
      <c r="AI71" s="23">
        <v>7</v>
      </c>
      <c r="AJ71" s="23" t="s">
        <v>0</v>
      </c>
      <c r="AK71" s="23" t="s">
        <v>34</v>
      </c>
      <c r="AL71" s="23" t="s">
        <v>626</v>
      </c>
      <c r="AM71" s="23" t="s">
        <v>0</v>
      </c>
      <c r="AN71" s="23" t="s">
        <v>0</v>
      </c>
      <c r="AO71" s="23" t="s">
        <v>0</v>
      </c>
      <c r="AP71" s="23" t="s">
        <v>0</v>
      </c>
      <c r="AQ71" t="s">
        <v>625</v>
      </c>
    </row>
    <row r="72" spans="3:43" x14ac:dyDescent="0.2">
      <c r="D72" s="13" t="s">
        <v>200</v>
      </c>
      <c r="E72" s="14">
        <v>50</v>
      </c>
      <c r="F72" s="14" t="s">
        <v>205</v>
      </c>
      <c r="G72" s="14" t="s">
        <v>202</v>
      </c>
      <c r="H72" s="14" t="s">
        <v>42</v>
      </c>
      <c r="I72" s="14" t="s">
        <v>203</v>
      </c>
      <c r="J72" s="14">
        <v>30</v>
      </c>
      <c r="K72" s="14">
        <v>0</v>
      </c>
      <c r="L72" s="14">
        <v>0.08</v>
      </c>
      <c r="M72" s="14">
        <v>0.67</v>
      </c>
      <c r="N72" s="15">
        <v>43136</v>
      </c>
      <c r="O72" s="15">
        <v>43136</v>
      </c>
      <c r="P72" s="15">
        <v>43131</v>
      </c>
      <c r="Q72" s="15">
        <v>43137</v>
      </c>
      <c r="R72" s="15">
        <v>43139</v>
      </c>
      <c r="S72" s="15">
        <v>43131</v>
      </c>
      <c r="T72" s="14" t="b">
        <v>0</v>
      </c>
      <c r="U72" s="14" t="b">
        <v>0</v>
      </c>
      <c r="V72" s="14" t="s">
        <v>0</v>
      </c>
      <c r="W72" s="14" t="b">
        <v>0</v>
      </c>
      <c r="X72" s="14"/>
      <c r="Y72" s="6" t="s">
        <v>0</v>
      </c>
      <c r="Z72" s="7">
        <v>43122</v>
      </c>
      <c r="AA72" s="5"/>
      <c r="AB72" s="23">
        <v>32</v>
      </c>
      <c r="AC72" s="23" t="s">
        <v>0</v>
      </c>
      <c r="AD72" s="23" t="s">
        <v>0</v>
      </c>
      <c r="AE72" s="23" t="s">
        <v>625</v>
      </c>
      <c r="AF72" s="23" t="s">
        <v>0</v>
      </c>
      <c r="AG72" s="23" t="s">
        <v>0</v>
      </c>
      <c r="AH72" s="23" t="s">
        <v>625</v>
      </c>
      <c r="AI72" s="23">
        <v>7</v>
      </c>
      <c r="AJ72" s="23" t="s">
        <v>0</v>
      </c>
      <c r="AK72" s="23" t="s">
        <v>34</v>
      </c>
      <c r="AL72" s="23" t="s">
        <v>626</v>
      </c>
      <c r="AM72" s="23" t="s">
        <v>0</v>
      </c>
      <c r="AN72" s="23" t="s">
        <v>0</v>
      </c>
      <c r="AO72" s="23" t="s">
        <v>0</v>
      </c>
      <c r="AP72" s="23" t="s">
        <v>0</v>
      </c>
    </row>
    <row r="73" spans="3:43" x14ac:dyDescent="0.2">
      <c r="D73" s="13" t="s">
        <v>200</v>
      </c>
      <c r="E73" s="14">
        <v>60</v>
      </c>
      <c r="F73" s="14" t="s">
        <v>205</v>
      </c>
      <c r="G73" s="14" t="s">
        <v>202</v>
      </c>
      <c r="H73" s="14" t="s">
        <v>38</v>
      </c>
      <c r="I73" s="14" t="s">
        <v>203</v>
      </c>
      <c r="J73" s="14">
        <v>30</v>
      </c>
      <c r="K73" s="14">
        <v>0</v>
      </c>
      <c r="L73" s="14">
        <v>0.25</v>
      </c>
      <c r="M73" s="14">
        <v>0</v>
      </c>
      <c r="N73" s="15">
        <v>43137</v>
      </c>
      <c r="O73" s="15">
        <v>43137</v>
      </c>
      <c r="P73" s="15">
        <v>43132</v>
      </c>
      <c r="Q73" s="15">
        <v>43137</v>
      </c>
      <c r="R73" s="15">
        <v>43139</v>
      </c>
      <c r="S73" s="15">
        <v>43132</v>
      </c>
      <c r="T73" s="14" t="b">
        <v>0</v>
      </c>
      <c r="U73" s="14" t="b">
        <v>0</v>
      </c>
      <c r="V73" s="14" t="s">
        <v>0</v>
      </c>
      <c r="W73" s="14" t="b">
        <v>0</v>
      </c>
      <c r="X73" s="14"/>
      <c r="Y73" s="6" t="s">
        <v>0</v>
      </c>
      <c r="Z73" s="7">
        <v>43122</v>
      </c>
      <c r="AA73" s="5"/>
      <c r="AB73" s="23">
        <v>31</v>
      </c>
      <c r="AC73" s="23" t="s">
        <v>0</v>
      </c>
      <c r="AD73" s="23" t="s">
        <v>0</v>
      </c>
      <c r="AE73" s="23" t="s">
        <v>625</v>
      </c>
      <c r="AF73" s="23" t="s">
        <v>0</v>
      </c>
      <c r="AG73" s="23" t="s">
        <v>0</v>
      </c>
      <c r="AH73" s="23" t="s">
        <v>625</v>
      </c>
      <c r="AI73" s="23">
        <v>7</v>
      </c>
      <c r="AJ73" s="23" t="s">
        <v>0</v>
      </c>
      <c r="AK73" s="23" t="s">
        <v>34</v>
      </c>
      <c r="AL73" s="23" t="s">
        <v>626</v>
      </c>
      <c r="AM73" s="23" t="s">
        <v>0</v>
      </c>
      <c r="AN73" s="23" t="s">
        <v>0</v>
      </c>
      <c r="AO73" s="23" t="s">
        <v>0</v>
      </c>
      <c r="AP73" s="23" t="s">
        <v>0</v>
      </c>
    </row>
    <row r="74" spans="3:43" x14ac:dyDescent="0.2">
      <c r="D74" s="13" t="s">
        <v>200</v>
      </c>
      <c r="E74" s="14">
        <v>70</v>
      </c>
      <c r="F74" s="14" t="s">
        <v>205</v>
      </c>
      <c r="G74" s="14" t="s">
        <v>202</v>
      </c>
      <c r="H74" s="14" t="s">
        <v>32</v>
      </c>
      <c r="I74" s="14" t="s">
        <v>203</v>
      </c>
      <c r="J74" s="14">
        <v>30</v>
      </c>
      <c r="K74" s="14">
        <v>0</v>
      </c>
      <c r="L74" s="14">
        <v>0</v>
      </c>
      <c r="M74" s="14">
        <v>1.2</v>
      </c>
      <c r="N74" s="15">
        <v>43137</v>
      </c>
      <c r="O74" s="15">
        <v>43137</v>
      </c>
      <c r="P74" s="15">
        <v>43132</v>
      </c>
      <c r="Q74" s="15">
        <v>43137</v>
      </c>
      <c r="R74" s="15">
        <v>43139</v>
      </c>
      <c r="S74" s="15">
        <v>43132</v>
      </c>
      <c r="T74" s="14" t="b">
        <v>0</v>
      </c>
      <c r="U74" s="14" t="b">
        <v>0</v>
      </c>
      <c r="V74" s="14" t="s">
        <v>0</v>
      </c>
      <c r="W74" s="14" t="b">
        <v>0</v>
      </c>
      <c r="X74" s="14"/>
      <c r="Y74" s="6" t="s">
        <v>204</v>
      </c>
      <c r="Z74" s="7">
        <v>43122</v>
      </c>
      <c r="AA74" s="5">
        <v>2</v>
      </c>
      <c r="AB74" s="23">
        <v>31</v>
      </c>
      <c r="AC74" s="23" t="s">
        <v>0</v>
      </c>
      <c r="AD74" s="23" t="s">
        <v>0</v>
      </c>
      <c r="AE74" s="23" t="s">
        <v>625</v>
      </c>
      <c r="AF74" s="23" t="s">
        <v>0</v>
      </c>
      <c r="AG74" s="23" t="s">
        <v>0</v>
      </c>
      <c r="AH74" s="23" t="s">
        <v>625</v>
      </c>
      <c r="AI74" s="23">
        <v>7</v>
      </c>
      <c r="AJ74" s="23" t="s">
        <v>0</v>
      </c>
      <c r="AK74" s="23" t="s">
        <v>34</v>
      </c>
      <c r="AL74" s="23" t="s">
        <v>626</v>
      </c>
      <c r="AM74" s="23" t="s">
        <v>0</v>
      </c>
      <c r="AN74" s="23" t="s">
        <v>0</v>
      </c>
      <c r="AO74" s="23" t="s">
        <v>0</v>
      </c>
      <c r="AP74" s="23" t="s">
        <v>0</v>
      </c>
    </row>
    <row r="75" spans="3:43" x14ac:dyDescent="0.2">
      <c r="C75" s="3"/>
      <c r="AB75" s="23" t="s">
        <v>0</v>
      </c>
      <c r="AC75" s="23" t="s">
        <v>0</v>
      </c>
      <c r="AD75" s="23" t="s">
        <v>0</v>
      </c>
      <c r="AE75" s="23" t="s">
        <v>0</v>
      </c>
      <c r="AF75" s="23" t="s">
        <v>0</v>
      </c>
      <c r="AG75" s="23" t="s">
        <v>0</v>
      </c>
      <c r="AH75" s="23" t="s">
        <v>0</v>
      </c>
      <c r="AI75" s="23">
        <v>7</v>
      </c>
      <c r="AJ75" s="23" t="s">
        <v>0</v>
      </c>
      <c r="AK75" s="23" t="s">
        <v>34</v>
      </c>
      <c r="AL75" s="23" t="s">
        <v>0</v>
      </c>
      <c r="AM75" s="23" t="s">
        <v>0</v>
      </c>
      <c r="AN75" s="23" t="s">
        <v>0</v>
      </c>
      <c r="AO75" s="23" t="s">
        <v>0</v>
      </c>
      <c r="AP75" s="23" t="s">
        <v>0</v>
      </c>
    </row>
    <row r="76" spans="3:43" x14ac:dyDescent="0.2">
      <c r="C76" s="2" t="s">
        <v>206</v>
      </c>
      <c r="AB76" s="23" t="s">
        <v>0</v>
      </c>
      <c r="AC76" s="23" t="s">
        <v>0</v>
      </c>
      <c r="AD76" s="23" t="s">
        <v>0</v>
      </c>
      <c r="AE76" s="23" t="s">
        <v>0</v>
      </c>
      <c r="AF76" s="23" t="s">
        <v>0</v>
      </c>
      <c r="AG76" s="23" t="s">
        <v>0</v>
      </c>
      <c r="AH76" s="23" t="s">
        <v>0</v>
      </c>
      <c r="AI76" s="23">
        <v>8</v>
      </c>
      <c r="AJ76" s="23" t="s">
        <v>32</v>
      </c>
      <c r="AK76" s="23" t="s">
        <v>32</v>
      </c>
      <c r="AL76" s="23" t="s">
        <v>0</v>
      </c>
      <c r="AM76" s="23" t="s">
        <v>0</v>
      </c>
      <c r="AN76" s="23" t="s">
        <v>0</v>
      </c>
      <c r="AO76" s="23" t="s">
        <v>0</v>
      </c>
      <c r="AP76" s="23" t="s">
        <v>0</v>
      </c>
    </row>
    <row r="77" spans="3:43" x14ac:dyDescent="0.2">
      <c r="D77" s="12"/>
      <c r="AB77" s="23" t="s">
        <v>0</v>
      </c>
      <c r="AC77" s="23" t="s">
        <v>0</v>
      </c>
      <c r="AD77" s="23" t="s">
        <v>0</v>
      </c>
      <c r="AE77" s="23" t="s">
        <v>0</v>
      </c>
      <c r="AF77" s="23" t="s">
        <v>0</v>
      </c>
      <c r="AG77" s="23" t="s">
        <v>0</v>
      </c>
      <c r="AH77" s="23" t="s">
        <v>0</v>
      </c>
      <c r="AI77" s="23">
        <v>8</v>
      </c>
      <c r="AJ77" s="23" t="s">
        <v>0</v>
      </c>
      <c r="AK77" s="23" t="s">
        <v>32</v>
      </c>
      <c r="AL77" s="23" t="s">
        <v>0</v>
      </c>
      <c r="AM77" s="23" t="s">
        <v>0</v>
      </c>
      <c r="AN77" s="23" t="s">
        <v>0</v>
      </c>
      <c r="AO77" s="23" t="s">
        <v>0</v>
      </c>
      <c r="AP77" s="23" t="s">
        <v>0</v>
      </c>
    </row>
    <row r="78" spans="3:43" ht="16.5" customHeight="1" x14ac:dyDescent="0.2">
      <c r="D78" s="4" t="s">
        <v>14</v>
      </c>
      <c r="E78" s="4" t="s">
        <v>100</v>
      </c>
      <c r="F78" s="4" t="s">
        <v>48</v>
      </c>
      <c r="G78" s="4" t="s">
        <v>22</v>
      </c>
      <c r="H78" s="4" t="s">
        <v>45</v>
      </c>
      <c r="I78" s="4" t="s">
        <v>12</v>
      </c>
      <c r="J78" s="4" t="s">
        <v>24</v>
      </c>
      <c r="K78" s="4" t="s">
        <v>57</v>
      </c>
      <c r="L78" s="4" t="s">
        <v>55</v>
      </c>
      <c r="M78" s="4" t="s">
        <v>54</v>
      </c>
      <c r="N78" s="4" t="s">
        <v>63</v>
      </c>
      <c r="O78" s="4" t="s">
        <v>23</v>
      </c>
      <c r="P78" s="4" t="s">
        <v>17</v>
      </c>
      <c r="Q78" s="4" t="s">
        <v>19</v>
      </c>
      <c r="R78" s="4" t="s">
        <v>20</v>
      </c>
      <c r="S78" s="4" t="s">
        <v>64</v>
      </c>
      <c r="T78" s="4" t="s">
        <v>58</v>
      </c>
      <c r="U78" s="4" t="s">
        <v>13</v>
      </c>
      <c r="V78" s="4" t="s">
        <v>16</v>
      </c>
      <c r="W78" s="4" t="s">
        <v>56</v>
      </c>
      <c r="X78" s="4" t="s">
        <v>18</v>
      </c>
      <c r="Y78" s="4" t="s">
        <v>53</v>
      </c>
      <c r="Z78" s="4" t="s">
        <v>21</v>
      </c>
      <c r="AA78" s="4" t="s">
        <v>101</v>
      </c>
      <c r="AB78" s="23" t="s">
        <v>0</v>
      </c>
      <c r="AC78" s="23" t="s">
        <v>0</v>
      </c>
      <c r="AD78" s="23" t="s">
        <v>0</v>
      </c>
      <c r="AE78" s="23" t="s">
        <v>0</v>
      </c>
      <c r="AF78" s="23" t="s">
        <v>0</v>
      </c>
      <c r="AG78" s="23" t="s">
        <v>0</v>
      </c>
      <c r="AH78" s="23" t="s">
        <v>0</v>
      </c>
      <c r="AI78" s="23">
        <v>8</v>
      </c>
      <c r="AJ78" s="23" t="s">
        <v>0</v>
      </c>
      <c r="AK78" s="23" t="s">
        <v>32</v>
      </c>
      <c r="AL78" s="23" t="s">
        <v>0</v>
      </c>
      <c r="AM78" s="23" t="s">
        <v>0</v>
      </c>
      <c r="AN78" s="23" t="s">
        <v>0</v>
      </c>
      <c r="AO78" s="23" t="s">
        <v>0</v>
      </c>
      <c r="AP78" s="23" t="s">
        <v>0</v>
      </c>
    </row>
    <row r="79" spans="3:43" x14ac:dyDescent="0.2">
      <c r="D79" s="13" t="s">
        <v>200</v>
      </c>
      <c r="E79" s="14">
        <v>70</v>
      </c>
      <c r="F79" s="14" t="s">
        <v>207</v>
      </c>
      <c r="G79" s="14" t="s">
        <v>202</v>
      </c>
      <c r="H79" s="14" t="s">
        <v>32</v>
      </c>
      <c r="I79" s="14" t="s">
        <v>203</v>
      </c>
      <c r="J79" s="14">
        <v>30</v>
      </c>
      <c r="K79" s="14">
        <v>0</v>
      </c>
      <c r="L79" s="14">
        <v>0</v>
      </c>
      <c r="M79" s="14">
        <v>0.47</v>
      </c>
      <c r="N79" s="15">
        <v>43131</v>
      </c>
      <c r="O79" s="15">
        <v>43131</v>
      </c>
      <c r="P79" s="15">
        <v>43132</v>
      </c>
      <c r="Q79" s="15">
        <v>43137</v>
      </c>
      <c r="R79" s="15">
        <v>43139</v>
      </c>
      <c r="S79" s="15">
        <v>43132</v>
      </c>
      <c r="T79" s="14" t="b">
        <v>0</v>
      </c>
      <c r="U79" s="14" t="b">
        <v>0</v>
      </c>
      <c r="V79" s="14" t="s">
        <v>0</v>
      </c>
      <c r="W79" s="14" t="b">
        <v>1</v>
      </c>
      <c r="X79" s="14"/>
      <c r="Y79" s="6" t="s">
        <v>204</v>
      </c>
      <c r="Z79" s="7">
        <v>43122</v>
      </c>
      <c r="AA79" s="5">
        <v>7</v>
      </c>
      <c r="AB79" s="23">
        <v>31</v>
      </c>
      <c r="AC79" s="23" t="s">
        <v>0</v>
      </c>
      <c r="AD79" s="23" t="s">
        <v>0</v>
      </c>
      <c r="AE79" s="23" t="s">
        <v>625</v>
      </c>
      <c r="AF79" s="23" t="s">
        <v>0</v>
      </c>
      <c r="AG79" s="23" t="s">
        <v>0</v>
      </c>
      <c r="AH79" s="23" t="s">
        <v>625</v>
      </c>
      <c r="AI79" s="23">
        <v>8</v>
      </c>
      <c r="AJ79" s="23" t="s">
        <v>0</v>
      </c>
      <c r="AK79" s="23" t="s">
        <v>32</v>
      </c>
      <c r="AL79" s="23" t="s">
        <v>626</v>
      </c>
      <c r="AM79" s="23" t="s">
        <v>0</v>
      </c>
      <c r="AN79" s="23" t="s">
        <v>0</v>
      </c>
      <c r="AO79" s="23" t="s">
        <v>0</v>
      </c>
      <c r="AP79" s="23" t="s">
        <v>0</v>
      </c>
      <c r="AQ79" t="s">
        <v>625</v>
      </c>
    </row>
    <row r="80" spans="3:43" x14ac:dyDescent="0.2">
      <c r="AB80" s="23" t="s">
        <v>0</v>
      </c>
      <c r="AC80" s="23" t="s">
        <v>0</v>
      </c>
      <c r="AD80" s="23" t="s">
        <v>0</v>
      </c>
      <c r="AE80" s="23" t="s">
        <v>0</v>
      </c>
      <c r="AF80" s="23" t="s">
        <v>0</v>
      </c>
      <c r="AG80" s="23" t="s">
        <v>0</v>
      </c>
      <c r="AH80" s="23" t="s">
        <v>0</v>
      </c>
      <c r="AI80" s="23">
        <v>8</v>
      </c>
      <c r="AJ80" s="23" t="s">
        <v>0</v>
      </c>
      <c r="AK80" s="23" t="s">
        <v>32</v>
      </c>
      <c r="AL80" s="23" t="s">
        <v>0</v>
      </c>
      <c r="AM80" s="23" t="s">
        <v>0</v>
      </c>
      <c r="AN80" s="23" t="s">
        <v>0</v>
      </c>
      <c r="AO80" s="23" t="s">
        <v>0</v>
      </c>
      <c r="AP80" s="23" t="s">
        <v>0</v>
      </c>
    </row>
    <row r="81" spans="1:43" x14ac:dyDescent="0.2">
      <c r="B81" s="3"/>
      <c r="AB81" s="23" t="s">
        <v>0</v>
      </c>
      <c r="AC81" s="23" t="s">
        <v>0</v>
      </c>
      <c r="AD81" s="23" t="s">
        <v>0</v>
      </c>
      <c r="AE81" s="23" t="s">
        <v>0</v>
      </c>
      <c r="AF81" s="23" t="s">
        <v>0</v>
      </c>
      <c r="AG81" s="23" t="s">
        <v>0</v>
      </c>
      <c r="AH81" s="23" t="s">
        <v>0</v>
      </c>
      <c r="AI81" s="23">
        <v>8</v>
      </c>
      <c r="AJ81" s="23" t="s">
        <v>0</v>
      </c>
      <c r="AK81" s="23" t="s">
        <v>32</v>
      </c>
      <c r="AL81" s="23" t="s">
        <v>0</v>
      </c>
      <c r="AM81" s="23" t="s">
        <v>0</v>
      </c>
      <c r="AN81" s="23" t="s">
        <v>0</v>
      </c>
      <c r="AO81" s="23" t="s">
        <v>0</v>
      </c>
      <c r="AP81" s="23" t="s">
        <v>0</v>
      </c>
    </row>
    <row r="82" spans="1:43" x14ac:dyDescent="0.2">
      <c r="B82" s="2" t="s">
        <v>208</v>
      </c>
      <c r="AB82" s="23" t="s">
        <v>0</v>
      </c>
      <c r="AC82" s="23" t="s">
        <v>0</v>
      </c>
      <c r="AD82" s="23" t="s">
        <v>0</v>
      </c>
      <c r="AE82" s="23" t="s">
        <v>0</v>
      </c>
      <c r="AF82" s="23" t="s">
        <v>0</v>
      </c>
      <c r="AG82" s="23" t="s">
        <v>0</v>
      </c>
      <c r="AH82" s="23" t="s">
        <v>0</v>
      </c>
      <c r="AI82" s="23">
        <v>8</v>
      </c>
      <c r="AJ82" s="23" t="s">
        <v>0</v>
      </c>
      <c r="AK82" s="23" t="s">
        <v>32</v>
      </c>
      <c r="AL82" s="23" t="s">
        <v>0</v>
      </c>
      <c r="AM82" s="23" t="s">
        <v>0</v>
      </c>
      <c r="AN82" s="23" t="s">
        <v>0</v>
      </c>
      <c r="AO82" s="23" t="s">
        <v>0</v>
      </c>
      <c r="AP82" s="23" t="s">
        <v>0</v>
      </c>
    </row>
    <row r="83" spans="1:43" x14ac:dyDescent="0.2">
      <c r="C83" s="3"/>
      <c r="AB83" s="23" t="s">
        <v>0</v>
      </c>
      <c r="AC83" s="23" t="s">
        <v>0</v>
      </c>
      <c r="AD83" s="23" t="s">
        <v>0</v>
      </c>
      <c r="AE83" s="23" t="s">
        <v>0</v>
      </c>
      <c r="AF83" s="23" t="s">
        <v>0</v>
      </c>
      <c r="AG83" s="23" t="s">
        <v>0</v>
      </c>
      <c r="AH83" s="23" t="s">
        <v>0</v>
      </c>
      <c r="AI83" s="23">
        <v>8</v>
      </c>
      <c r="AJ83" s="23" t="s">
        <v>0</v>
      </c>
      <c r="AK83" s="23" t="s">
        <v>32</v>
      </c>
      <c r="AL83" s="23" t="s">
        <v>0</v>
      </c>
      <c r="AM83" s="23" t="s">
        <v>0</v>
      </c>
      <c r="AN83" s="23" t="s">
        <v>0</v>
      </c>
      <c r="AO83" s="23" t="s">
        <v>0</v>
      </c>
      <c r="AP83" s="23" t="s">
        <v>0</v>
      </c>
    </row>
    <row r="84" spans="1:43" x14ac:dyDescent="0.2">
      <c r="C84" s="2" t="s">
        <v>5</v>
      </c>
      <c r="AB84" s="23" t="s">
        <v>0</v>
      </c>
      <c r="AC84" s="23" t="s">
        <v>0</v>
      </c>
      <c r="AD84" s="23" t="s">
        <v>0</v>
      </c>
      <c r="AE84" s="23" t="s">
        <v>0</v>
      </c>
      <c r="AF84" s="23" t="s">
        <v>0</v>
      </c>
      <c r="AG84" s="23" t="s">
        <v>0</v>
      </c>
      <c r="AH84" s="23" t="s">
        <v>0</v>
      </c>
      <c r="AI84" s="23">
        <v>9</v>
      </c>
      <c r="AJ84" s="23" t="s">
        <v>31</v>
      </c>
      <c r="AK84" s="23" t="s">
        <v>31</v>
      </c>
      <c r="AL84" s="23" t="s">
        <v>0</v>
      </c>
      <c r="AM84" s="23" t="s">
        <v>0</v>
      </c>
      <c r="AN84" s="23" t="s">
        <v>0</v>
      </c>
      <c r="AO84" s="23" t="s">
        <v>0</v>
      </c>
      <c r="AP84" s="23" t="s">
        <v>0</v>
      </c>
    </row>
    <row r="85" spans="1:43" x14ac:dyDescent="0.2">
      <c r="D85" s="12"/>
      <c r="AB85" s="23" t="s">
        <v>0</v>
      </c>
      <c r="AC85" s="23" t="s">
        <v>0</v>
      </c>
      <c r="AD85" s="23" t="s">
        <v>0</v>
      </c>
      <c r="AE85" s="23" t="s">
        <v>0</v>
      </c>
      <c r="AF85" s="23" t="s">
        <v>0</v>
      </c>
      <c r="AG85" s="23" t="s">
        <v>0</v>
      </c>
      <c r="AH85" s="23" t="s">
        <v>0</v>
      </c>
      <c r="AI85" s="23">
        <v>9</v>
      </c>
      <c r="AJ85" s="23" t="s">
        <v>0</v>
      </c>
      <c r="AK85" s="23" t="s">
        <v>31</v>
      </c>
      <c r="AL85" s="23" t="s">
        <v>0</v>
      </c>
      <c r="AM85" s="23" t="s">
        <v>0</v>
      </c>
      <c r="AN85" s="23" t="s">
        <v>0</v>
      </c>
      <c r="AO85" s="23" t="s">
        <v>0</v>
      </c>
      <c r="AP85" s="23" t="s">
        <v>0</v>
      </c>
    </row>
    <row r="86" spans="1:43" ht="16.5" customHeight="1" x14ac:dyDescent="0.2">
      <c r="D86" s="4" t="s">
        <v>14</v>
      </c>
      <c r="E86" s="4" t="s">
        <v>100</v>
      </c>
      <c r="F86" s="4" t="s">
        <v>48</v>
      </c>
      <c r="G86" s="4" t="s">
        <v>22</v>
      </c>
      <c r="H86" s="4" t="s">
        <v>45</v>
      </c>
      <c r="I86" s="4" t="s">
        <v>12</v>
      </c>
      <c r="J86" s="4" t="s">
        <v>24</v>
      </c>
      <c r="K86" s="4" t="s">
        <v>57</v>
      </c>
      <c r="L86" s="4" t="s">
        <v>55</v>
      </c>
      <c r="M86" s="4" t="s">
        <v>54</v>
      </c>
      <c r="N86" s="4" t="s">
        <v>63</v>
      </c>
      <c r="O86" s="4" t="s">
        <v>23</v>
      </c>
      <c r="P86" s="4" t="s">
        <v>17</v>
      </c>
      <c r="Q86" s="4" t="s">
        <v>19</v>
      </c>
      <c r="R86" s="4" t="s">
        <v>20</v>
      </c>
      <c r="S86" s="4" t="s">
        <v>64</v>
      </c>
      <c r="T86" s="4" t="s">
        <v>58</v>
      </c>
      <c r="U86" s="4" t="s">
        <v>13</v>
      </c>
      <c r="V86" s="4" t="s">
        <v>16</v>
      </c>
      <c r="W86" s="4" t="s">
        <v>56</v>
      </c>
      <c r="X86" s="4" t="s">
        <v>18</v>
      </c>
      <c r="Y86" s="4" t="s">
        <v>53</v>
      </c>
      <c r="Z86" s="4" t="s">
        <v>21</v>
      </c>
      <c r="AA86" s="4" t="s">
        <v>101</v>
      </c>
      <c r="AB86" s="23" t="s">
        <v>0</v>
      </c>
      <c r="AC86" s="23" t="s">
        <v>0</v>
      </c>
      <c r="AD86" s="23" t="s">
        <v>0</v>
      </c>
      <c r="AE86" s="23" t="s">
        <v>0</v>
      </c>
      <c r="AF86" s="23" t="s">
        <v>0</v>
      </c>
      <c r="AG86" s="23" t="s">
        <v>0</v>
      </c>
      <c r="AH86" s="23" t="s">
        <v>0</v>
      </c>
      <c r="AI86" s="23">
        <v>9</v>
      </c>
      <c r="AJ86" s="23" t="s">
        <v>0</v>
      </c>
      <c r="AK86" s="23" t="s">
        <v>31</v>
      </c>
      <c r="AL86" s="23" t="s">
        <v>0</v>
      </c>
      <c r="AM86" s="23" t="s">
        <v>0</v>
      </c>
      <c r="AN86" s="23" t="s">
        <v>0</v>
      </c>
      <c r="AO86" s="23" t="s">
        <v>0</v>
      </c>
      <c r="AP86" s="23" t="s">
        <v>0</v>
      </c>
    </row>
    <row r="87" spans="1:43" x14ac:dyDescent="0.2">
      <c r="D87" s="13" t="s">
        <v>209</v>
      </c>
      <c r="E87" s="42">
        <v>50</v>
      </c>
      <c r="F87" s="42" t="s">
        <v>210</v>
      </c>
      <c r="G87" s="42" t="s">
        <v>211</v>
      </c>
      <c r="H87" s="42" t="s">
        <v>31</v>
      </c>
      <c r="I87" s="42" t="s">
        <v>212</v>
      </c>
      <c r="J87" s="42">
        <v>6</v>
      </c>
      <c r="K87" s="42">
        <v>0</v>
      </c>
      <c r="L87" s="42">
        <v>0</v>
      </c>
      <c r="M87" s="42">
        <v>0.7</v>
      </c>
      <c r="N87" s="43">
        <v>43131</v>
      </c>
      <c r="O87" s="43">
        <v>43131</v>
      </c>
      <c r="P87" s="43">
        <v>43122</v>
      </c>
      <c r="Q87" s="43">
        <v>43126</v>
      </c>
      <c r="R87" s="43">
        <v>43136</v>
      </c>
      <c r="S87" s="43">
        <v>43122</v>
      </c>
      <c r="T87" s="42" t="b">
        <v>0</v>
      </c>
      <c r="U87" s="42" t="b">
        <v>0</v>
      </c>
      <c r="V87" s="42" t="s">
        <v>0</v>
      </c>
      <c r="W87" s="42" t="b">
        <v>1</v>
      </c>
      <c r="X87" s="42"/>
      <c r="Y87" s="33" t="s">
        <v>0</v>
      </c>
      <c r="Z87" s="34">
        <v>43090</v>
      </c>
      <c r="AA87" s="32"/>
      <c r="AB87" s="23">
        <v>41</v>
      </c>
      <c r="AC87" s="23" t="s">
        <v>0</v>
      </c>
      <c r="AD87" s="23" t="s">
        <v>0</v>
      </c>
      <c r="AE87" s="23" t="s">
        <v>625</v>
      </c>
      <c r="AF87" s="23" t="s">
        <v>625</v>
      </c>
      <c r="AG87" s="23" t="s">
        <v>0</v>
      </c>
      <c r="AH87" s="23" t="s">
        <v>625</v>
      </c>
      <c r="AI87" s="23">
        <v>9</v>
      </c>
      <c r="AJ87" s="23" t="s">
        <v>0</v>
      </c>
      <c r="AK87" s="23" t="s">
        <v>31</v>
      </c>
      <c r="AL87" s="23" t="s">
        <v>626</v>
      </c>
      <c r="AM87" s="23" t="s">
        <v>0</v>
      </c>
      <c r="AN87" s="23" t="s">
        <v>0</v>
      </c>
      <c r="AO87" s="23" t="s">
        <v>0</v>
      </c>
      <c r="AP87" s="23" t="s">
        <v>0</v>
      </c>
      <c r="AQ87" t="s">
        <v>625</v>
      </c>
    </row>
    <row r="88" spans="1:43" x14ac:dyDescent="0.2">
      <c r="D88" s="13" t="s">
        <v>209</v>
      </c>
      <c r="E88" s="42">
        <v>60</v>
      </c>
      <c r="F88" s="42" t="s">
        <v>210</v>
      </c>
      <c r="G88" s="42" t="s">
        <v>211</v>
      </c>
      <c r="H88" s="42" t="s">
        <v>32</v>
      </c>
      <c r="I88" s="42" t="s">
        <v>212</v>
      </c>
      <c r="J88" s="42">
        <v>6</v>
      </c>
      <c r="K88" s="42">
        <v>0</v>
      </c>
      <c r="L88" s="42">
        <v>0.22</v>
      </c>
      <c r="M88" s="42">
        <v>1.3</v>
      </c>
      <c r="N88" s="43">
        <v>43132</v>
      </c>
      <c r="O88" s="43">
        <v>43132</v>
      </c>
      <c r="P88" s="43">
        <v>43123</v>
      </c>
      <c r="Q88" s="43">
        <v>43126</v>
      </c>
      <c r="R88" s="43">
        <v>43136</v>
      </c>
      <c r="S88" s="43">
        <v>43123</v>
      </c>
      <c r="T88" s="42" t="b">
        <v>0</v>
      </c>
      <c r="U88" s="42" t="b">
        <v>0</v>
      </c>
      <c r="V88" s="42" t="s">
        <v>0</v>
      </c>
      <c r="W88" s="42" t="b">
        <v>0</v>
      </c>
      <c r="X88" s="42"/>
      <c r="Y88" s="33" t="s">
        <v>204</v>
      </c>
      <c r="Z88" s="34">
        <v>43090</v>
      </c>
      <c r="AA88" s="32">
        <v>0</v>
      </c>
      <c r="AB88" s="23">
        <v>40</v>
      </c>
      <c r="AC88" s="23" t="s">
        <v>0</v>
      </c>
      <c r="AD88" s="23" t="s">
        <v>0</v>
      </c>
      <c r="AE88" s="23" t="s">
        <v>625</v>
      </c>
      <c r="AF88" s="23" t="s">
        <v>625</v>
      </c>
      <c r="AG88" s="23" t="s">
        <v>0</v>
      </c>
      <c r="AH88" s="23" t="s">
        <v>625</v>
      </c>
      <c r="AI88" s="23">
        <v>9</v>
      </c>
      <c r="AJ88" s="23" t="s">
        <v>0</v>
      </c>
      <c r="AK88" s="23" t="s">
        <v>31</v>
      </c>
      <c r="AL88" s="23" t="s">
        <v>626</v>
      </c>
      <c r="AM88" s="23" t="s">
        <v>0</v>
      </c>
      <c r="AN88" s="23" t="s">
        <v>0</v>
      </c>
      <c r="AO88" s="23" t="s">
        <v>0</v>
      </c>
      <c r="AP88" s="23" t="s">
        <v>0</v>
      </c>
    </row>
    <row r="89" spans="1:43" x14ac:dyDescent="0.2">
      <c r="D89" s="13" t="s">
        <v>209</v>
      </c>
      <c r="E89" s="42">
        <v>70</v>
      </c>
      <c r="F89" s="42" t="s">
        <v>210</v>
      </c>
      <c r="G89" s="42" t="s">
        <v>211</v>
      </c>
      <c r="H89" s="42" t="s">
        <v>29</v>
      </c>
      <c r="I89" s="42" t="s">
        <v>212</v>
      </c>
      <c r="J89" s="42">
        <v>6</v>
      </c>
      <c r="K89" s="42">
        <v>0</v>
      </c>
      <c r="L89" s="42">
        <v>0.08</v>
      </c>
      <c r="M89" s="42">
        <v>0</v>
      </c>
      <c r="N89" s="43">
        <v>43136</v>
      </c>
      <c r="O89" s="43">
        <v>43136</v>
      </c>
      <c r="P89" s="43">
        <v>43125</v>
      </c>
      <c r="Q89" s="43">
        <v>43126</v>
      </c>
      <c r="R89" s="43">
        <v>43136</v>
      </c>
      <c r="S89" s="43">
        <v>43125</v>
      </c>
      <c r="T89" s="42" t="b">
        <v>0</v>
      </c>
      <c r="U89" s="42" t="b">
        <v>0</v>
      </c>
      <c r="V89" s="42" t="s">
        <v>0</v>
      </c>
      <c r="W89" s="42" t="b">
        <v>0</v>
      </c>
      <c r="X89" s="42"/>
      <c r="Y89" s="33" t="s">
        <v>0</v>
      </c>
      <c r="Z89" s="34">
        <v>43090</v>
      </c>
      <c r="AA89" s="32"/>
      <c r="AB89" s="23">
        <v>38</v>
      </c>
      <c r="AC89" s="23" t="s">
        <v>0</v>
      </c>
      <c r="AD89" s="23" t="s">
        <v>0</v>
      </c>
      <c r="AE89" s="23" t="s">
        <v>625</v>
      </c>
      <c r="AF89" s="23" t="s">
        <v>625</v>
      </c>
      <c r="AG89" s="23" t="s">
        <v>0</v>
      </c>
      <c r="AH89" s="23" t="s">
        <v>625</v>
      </c>
      <c r="AI89" s="23">
        <v>9</v>
      </c>
      <c r="AJ89" s="23" t="s">
        <v>0</v>
      </c>
      <c r="AK89" s="23" t="s">
        <v>31</v>
      </c>
      <c r="AL89" s="23" t="s">
        <v>626</v>
      </c>
      <c r="AM89" s="23" t="s">
        <v>0</v>
      </c>
      <c r="AN89" s="23" t="s">
        <v>0</v>
      </c>
      <c r="AO89" s="23" t="s">
        <v>0</v>
      </c>
      <c r="AP89" s="23" t="s">
        <v>0</v>
      </c>
    </row>
    <row r="90" spans="1:43" x14ac:dyDescent="0.2">
      <c r="AB90" s="23" t="s">
        <v>0</v>
      </c>
      <c r="AC90" s="23" t="s">
        <v>0</v>
      </c>
      <c r="AD90" s="23" t="s">
        <v>0</v>
      </c>
      <c r="AE90" s="23" t="s">
        <v>0</v>
      </c>
      <c r="AF90" s="23" t="s">
        <v>0</v>
      </c>
      <c r="AG90" s="23" t="s">
        <v>0</v>
      </c>
      <c r="AH90" s="23" t="s">
        <v>0</v>
      </c>
      <c r="AI90" s="23">
        <v>9</v>
      </c>
      <c r="AJ90" s="23" t="s">
        <v>0</v>
      </c>
      <c r="AK90" s="23" t="s">
        <v>31</v>
      </c>
      <c r="AL90" s="23" t="s">
        <v>0</v>
      </c>
      <c r="AM90" s="23" t="s">
        <v>0</v>
      </c>
      <c r="AN90" s="23" t="s">
        <v>0</v>
      </c>
      <c r="AO90" s="23" t="s">
        <v>0</v>
      </c>
      <c r="AP90" s="23" t="s">
        <v>0</v>
      </c>
    </row>
    <row r="91" spans="1:43" x14ac:dyDescent="0.2">
      <c r="AB91" s="23" t="s">
        <v>0</v>
      </c>
      <c r="AC91" s="23" t="s">
        <v>0</v>
      </c>
      <c r="AD91" s="23" t="s">
        <v>0</v>
      </c>
      <c r="AE91" s="23" t="s">
        <v>0</v>
      </c>
      <c r="AF91" s="23" t="s">
        <v>0</v>
      </c>
      <c r="AG91" s="23" t="s">
        <v>0</v>
      </c>
      <c r="AH91" s="23" t="s">
        <v>0</v>
      </c>
      <c r="AI91" s="23">
        <v>9</v>
      </c>
      <c r="AJ91" s="23" t="s">
        <v>0</v>
      </c>
      <c r="AK91" s="23" t="s">
        <v>31</v>
      </c>
      <c r="AL91" s="23" t="s">
        <v>0</v>
      </c>
      <c r="AM91" s="23" t="s">
        <v>0</v>
      </c>
      <c r="AN91" s="23" t="s">
        <v>0</v>
      </c>
      <c r="AO91" s="23" t="s">
        <v>0</v>
      </c>
      <c r="AP91" s="23" t="s">
        <v>0</v>
      </c>
    </row>
    <row r="92" spans="1:43" x14ac:dyDescent="0.2">
      <c r="A92" s="3"/>
      <c r="AB92" s="23" t="s">
        <v>0</v>
      </c>
      <c r="AC92" s="23" t="s">
        <v>0</v>
      </c>
      <c r="AD92" s="23" t="s">
        <v>0</v>
      </c>
      <c r="AE92" s="23" t="s">
        <v>0</v>
      </c>
      <c r="AF92" s="23" t="s">
        <v>0</v>
      </c>
      <c r="AG92" s="23" t="s">
        <v>0</v>
      </c>
      <c r="AH92" s="23" t="s">
        <v>0</v>
      </c>
      <c r="AI92" s="23">
        <v>9</v>
      </c>
      <c r="AJ92" s="23" t="s">
        <v>0</v>
      </c>
      <c r="AK92" s="23" t="s">
        <v>31</v>
      </c>
      <c r="AL92" s="23" t="s">
        <v>0</v>
      </c>
      <c r="AM92" s="23" t="s">
        <v>0</v>
      </c>
      <c r="AN92" s="23" t="s">
        <v>0</v>
      </c>
      <c r="AO92" s="23" t="s">
        <v>0</v>
      </c>
      <c r="AP92" s="23" t="s">
        <v>0</v>
      </c>
    </row>
    <row r="93" spans="1:43" x14ac:dyDescent="0.2">
      <c r="A93" s="2" t="s">
        <v>213</v>
      </c>
      <c r="AB93" s="23" t="s">
        <v>0</v>
      </c>
      <c r="AC93" s="23" t="s">
        <v>0</v>
      </c>
      <c r="AD93" s="23" t="s">
        <v>0</v>
      </c>
      <c r="AE93" s="23" t="s">
        <v>0</v>
      </c>
      <c r="AF93" s="23" t="s">
        <v>0</v>
      </c>
      <c r="AG93" s="23" t="s">
        <v>0</v>
      </c>
      <c r="AH93" s="23" t="s">
        <v>0</v>
      </c>
      <c r="AI93" s="23">
        <v>9</v>
      </c>
      <c r="AJ93" s="23" t="s">
        <v>0</v>
      </c>
      <c r="AK93" s="23" t="s">
        <v>31</v>
      </c>
      <c r="AL93" s="23" t="s">
        <v>0</v>
      </c>
      <c r="AM93" s="23" t="s">
        <v>0</v>
      </c>
      <c r="AN93" s="23" t="s">
        <v>0</v>
      </c>
      <c r="AO93" s="23" t="s">
        <v>0</v>
      </c>
      <c r="AP93" s="23" t="s">
        <v>0</v>
      </c>
    </row>
    <row r="94" spans="1:43" x14ac:dyDescent="0.2">
      <c r="B94" s="3"/>
      <c r="AB94" s="23" t="s">
        <v>0</v>
      </c>
      <c r="AC94" s="23" t="s">
        <v>0</v>
      </c>
      <c r="AD94" s="23" t="s">
        <v>0</v>
      </c>
      <c r="AE94" s="23" t="s">
        <v>0</v>
      </c>
      <c r="AF94" s="23" t="s">
        <v>0</v>
      </c>
      <c r="AG94" s="23" t="s">
        <v>0</v>
      </c>
      <c r="AH94" s="23" t="s">
        <v>0</v>
      </c>
      <c r="AI94" s="23">
        <v>9</v>
      </c>
      <c r="AJ94" s="23" t="s">
        <v>0</v>
      </c>
      <c r="AK94" s="23" t="s">
        <v>31</v>
      </c>
      <c r="AL94" s="23" t="s">
        <v>0</v>
      </c>
      <c r="AM94" s="23" t="s">
        <v>0</v>
      </c>
      <c r="AN94" s="23" t="s">
        <v>0</v>
      </c>
      <c r="AO94" s="23" t="s">
        <v>0</v>
      </c>
      <c r="AP94" s="23" t="s">
        <v>0</v>
      </c>
    </row>
    <row r="95" spans="1:43" x14ac:dyDescent="0.2">
      <c r="B95" s="2" t="s">
        <v>214</v>
      </c>
      <c r="AB95" s="23" t="s">
        <v>0</v>
      </c>
      <c r="AC95" s="23" t="s">
        <v>0</v>
      </c>
      <c r="AD95" s="23" t="s">
        <v>0</v>
      </c>
      <c r="AE95" s="23" t="s">
        <v>0</v>
      </c>
      <c r="AF95" s="23" t="s">
        <v>0</v>
      </c>
      <c r="AG95" s="23" t="s">
        <v>0</v>
      </c>
      <c r="AH95" s="23" t="s">
        <v>0</v>
      </c>
      <c r="AI95" s="23">
        <v>9</v>
      </c>
      <c r="AJ95" s="23" t="s">
        <v>0</v>
      </c>
      <c r="AK95" s="23" t="s">
        <v>31</v>
      </c>
      <c r="AL95" s="23" t="s">
        <v>0</v>
      </c>
      <c r="AM95" s="23" t="s">
        <v>0</v>
      </c>
      <c r="AN95" s="23" t="s">
        <v>0</v>
      </c>
      <c r="AO95" s="23" t="s">
        <v>0</v>
      </c>
      <c r="AP95" s="23" t="s">
        <v>0</v>
      </c>
    </row>
    <row r="96" spans="1:43" x14ac:dyDescent="0.2">
      <c r="C96" s="3"/>
      <c r="AB96" s="23" t="s">
        <v>0</v>
      </c>
      <c r="AC96" s="23" t="s">
        <v>0</v>
      </c>
      <c r="AD96" s="23" t="s">
        <v>0</v>
      </c>
      <c r="AE96" s="23" t="s">
        <v>0</v>
      </c>
      <c r="AF96" s="23" t="s">
        <v>0</v>
      </c>
      <c r="AG96" s="23" t="s">
        <v>0</v>
      </c>
      <c r="AH96" s="23" t="s">
        <v>0</v>
      </c>
      <c r="AI96" s="23">
        <v>9</v>
      </c>
      <c r="AJ96" s="23" t="s">
        <v>0</v>
      </c>
      <c r="AK96" s="23" t="s">
        <v>31</v>
      </c>
      <c r="AL96" s="23" t="s">
        <v>0</v>
      </c>
      <c r="AM96" s="23" t="s">
        <v>0</v>
      </c>
      <c r="AN96" s="23" t="s">
        <v>0</v>
      </c>
      <c r="AO96" s="23" t="s">
        <v>0</v>
      </c>
      <c r="AP96" s="23" t="s">
        <v>0</v>
      </c>
    </row>
    <row r="97" spans="2:43" x14ac:dyDescent="0.2">
      <c r="C97" s="2" t="s">
        <v>8</v>
      </c>
      <c r="AB97" s="23" t="s">
        <v>0</v>
      </c>
      <c r="AC97" s="23" t="s">
        <v>0</v>
      </c>
      <c r="AD97" s="23" t="s">
        <v>0</v>
      </c>
      <c r="AE97" s="23" t="s">
        <v>0</v>
      </c>
      <c r="AF97" s="23" t="s">
        <v>0</v>
      </c>
      <c r="AG97" s="23" t="s">
        <v>0</v>
      </c>
      <c r="AH97" s="23" t="s">
        <v>0</v>
      </c>
      <c r="AI97" s="23">
        <v>10</v>
      </c>
      <c r="AJ97" s="23" t="s">
        <v>41</v>
      </c>
      <c r="AK97" s="23" t="s">
        <v>41</v>
      </c>
      <c r="AL97" s="23" t="s">
        <v>0</v>
      </c>
      <c r="AM97" s="23" t="s">
        <v>0</v>
      </c>
      <c r="AN97" s="23" t="s">
        <v>0</v>
      </c>
      <c r="AO97" s="23" t="s">
        <v>0</v>
      </c>
      <c r="AP97" s="23" t="s">
        <v>0</v>
      </c>
    </row>
    <row r="98" spans="2:43" x14ac:dyDescent="0.2">
      <c r="D98" s="12"/>
      <c r="AB98" s="23" t="s">
        <v>0</v>
      </c>
      <c r="AC98" s="23" t="s">
        <v>0</v>
      </c>
      <c r="AD98" s="23" t="s">
        <v>0</v>
      </c>
      <c r="AE98" s="23" t="s">
        <v>0</v>
      </c>
      <c r="AF98" s="23" t="s">
        <v>0</v>
      </c>
      <c r="AG98" s="23" t="s">
        <v>0</v>
      </c>
      <c r="AH98" s="23" t="s">
        <v>0</v>
      </c>
      <c r="AI98" s="23">
        <v>10</v>
      </c>
      <c r="AJ98" s="23" t="s">
        <v>0</v>
      </c>
      <c r="AK98" s="23" t="s">
        <v>41</v>
      </c>
      <c r="AL98" s="23" t="s">
        <v>0</v>
      </c>
      <c r="AM98" s="23" t="s">
        <v>0</v>
      </c>
      <c r="AN98" s="23" t="s">
        <v>0</v>
      </c>
      <c r="AO98" s="23" t="s">
        <v>0</v>
      </c>
      <c r="AP98" s="23" t="s">
        <v>0</v>
      </c>
    </row>
    <row r="99" spans="2:43" ht="16.5" customHeight="1" x14ac:dyDescent="0.2">
      <c r="D99" s="4" t="s">
        <v>14</v>
      </c>
      <c r="E99" s="4" t="s">
        <v>100</v>
      </c>
      <c r="F99" s="4" t="s">
        <v>48</v>
      </c>
      <c r="G99" s="4" t="s">
        <v>22</v>
      </c>
      <c r="H99" s="4" t="s">
        <v>45</v>
      </c>
      <c r="I99" s="4" t="s">
        <v>12</v>
      </c>
      <c r="J99" s="4" t="s">
        <v>24</v>
      </c>
      <c r="K99" s="4" t="s">
        <v>57</v>
      </c>
      <c r="L99" s="4" t="s">
        <v>55</v>
      </c>
      <c r="M99" s="4" t="s">
        <v>54</v>
      </c>
      <c r="N99" s="4" t="s">
        <v>63</v>
      </c>
      <c r="O99" s="4" t="s">
        <v>23</v>
      </c>
      <c r="P99" s="4" t="s">
        <v>17</v>
      </c>
      <c r="Q99" s="4" t="s">
        <v>19</v>
      </c>
      <c r="R99" s="4" t="s">
        <v>20</v>
      </c>
      <c r="S99" s="4" t="s">
        <v>64</v>
      </c>
      <c r="T99" s="4" t="s">
        <v>58</v>
      </c>
      <c r="U99" s="4" t="s">
        <v>13</v>
      </c>
      <c r="V99" s="4" t="s">
        <v>16</v>
      </c>
      <c r="W99" s="4" t="s">
        <v>56</v>
      </c>
      <c r="X99" s="4" t="s">
        <v>18</v>
      </c>
      <c r="Y99" s="4" t="s">
        <v>53</v>
      </c>
      <c r="Z99" s="4" t="s">
        <v>21</v>
      </c>
      <c r="AA99" s="4" t="s">
        <v>101</v>
      </c>
      <c r="AB99" s="23" t="s">
        <v>0</v>
      </c>
      <c r="AC99" s="23" t="s">
        <v>0</v>
      </c>
      <c r="AD99" s="23" t="s">
        <v>0</v>
      </c>
      <c r="AE99" s="23" t="s">
        <v>0</v>
      </c>
      <c r="AF99" s="23" t="s">
        <v>0</v>
      </c>
      <c r="AG99" s="23" t="s">
        <v>0</v>
      </c>
      <c r="AH99" s="23" t="s">
        <v>0</v>
      </c>
      <c r="AI99" s="23">
        <v>10</v>
      </c>
      <c r="AJ99" s="23" t="s">
        <v>0</v>
      </c>
      <c r="AK99" s="23" t="s">
        <v>41</v>
      </c>
      <c r="AL99" s="23" t="s">
        <v>0</v>
      </c>
      <c r="AM99" s="23" t="s">
        <v>0</v>
      </c>
      <c r="AN99" s="23" t="s">
        <v>0</v>
      </c>
      <c r="AO99" s="23" t="s">
        <v>0</v>
      </c>
      <c r="AP99" s="23" t="s">
        <v>0</v>
      </c>
    </row>
    <row r="100" spans="2:43" x14ac:dyDescent="0.2">
      <c r="D100" s="13" t="s">
        <v>215</v>
      </c>
      <c r="E100" s="14">
        <v>10</v>
      </c>
      <c r="F100" s="14" t="s">
        <v>216</v>
      </c>
      <c r="G100" s="14" t="s">
        <v>217</v>
      </c>
      <c r="H100" s="14" t="s">
        <v>41</v>
      </c>
      <c r="I100" s="14" t="s">
        <v>218</v>
      </c>
      <c r="J100" s="14">
        <v>10</v>
      </c>
      <c r="K100" s="14">
        <v>0</v>
      </c>
      <c r="L100" s="14">
        <v>0.85</v>
      </c>
      <c r="M100" s="14">
        <v>5</v>
      </c>
      <c r="N100" s="15">
        <v>43131</v>
      </c>
      <c r="O100" s="15">
        <v>43131</v>
      </c>
      <c r="P100" s="15">
        <v>43130</v>
      </c>
      <c r="Q100" s="15">
        <v>43139</v>
      </c>
      <c r="R100" s="15">
        <v>43143</v>
      </c>
      <c r="S100" s="15">
        <v>43130</v>
      </c>
      <c r="T100" s="14" t="b">
        <v>0</v>
      </c>
      <c r="U100" s="14" t="b">
        <v>0</v>
      </c>
      <c r="V100" s="14" t="s">
        <v>0</v>
      </c>
      <c r="W100" s="14" t="b">
        <v>1</v>
      </c>
      <c r="X100" s="14"/>
      <c r="Y100" s="6" t="s">
        <v>0</v>
      </c>
      <c r="Z100" s="7">
        <v>43123</v>
      </c>
      <c r="AA100" s="5"/>
      <c r="AB100" s="23">
        <v>33</v>
      </c>
      <c r="AC100" s="23" t="s">
        <v>0</v>
      </c>
      <c r="AD100" s="23" t="s">
        <v>0</v>
      </c>
      <c r="AE100" s="23" t="s">
        <v>625</v>
      </c>
      <c r="AF100" s="23" t="s">
        <v>0</v>
      </c>
      <c r="AG100" s="23" t="s">
        <v>0</v>
      </c>
      <c r="AH100" s="23" t="s">
        <v>625</v>
      </c>
      <c r="AI100" s="23">
        <v>10</v>
      </c>
      <c r="AJ100" s="23" t="s">
        <v>0</v>
      </c>
      <c r="AK100" s="23" t="s">
        <v>41</v>
      </c>
      <c r="AL100" s="23" t="s">
        <v>626</v>
      </c>
      <c r="AM100" s="23" t="s">
        <v>0</v>
      </c>
      <c r="AN100" s="23" t="s">
        <v>0</v>
      </c>
      <c r="AO100" s="23" t="s">
        <v>0</v>
      </c>
      <c r="AP100" s="23" t="s">
        <v>0</v>
      </c>
      <c r="AQ100" t="s">
        <v>625</v>
      </c>
    </row>
    <row r="101" spans="2:43" x14ac:dyDescent="0.2">
      <c r="D101" s="13" t="s">
        <v>215</v>
      </c>
      <c r="E101" s="14">
        <v>20</v>
      </c>
      <c r="F101" s="14" t="s">
        <v>216</v>
      </c>
      <c r="G101" s="14" t="s">
        <v>217</v>
      </c>
      <c r="H101" s="14" t="s">
        <v>40</v>
      </c>
      <c r="I101" s="14" t="s">
        <v>218</v>
      </c>
      <c r="J101" s="14">
        <v>10</v>
      </c>
      <c r="K101" s="14">
        <v>0</v>
      </c>
      <c r="L101" s="14">
        <v>0.22</v>
      </c>
      <c r="M101" s="14">
        <v>1.67</v>
      </c>
      <c r="N101" s="15">
        <v>43136</v>
      </c>
      <c r="O101" s="15">
        <v>43136</v>
      </c>
      <c r="P101" s="15">
        <v>43132</v>
      </c>
      <c r="Q101" s="15">
        <v>43139</v>
      </c>
      <c r="R101" s="15">
        <v>43143</v>
      </c>
      <c r="S101" s="15">
        <v>43132</v>
      </c>
      <c r="T101" s="14" t="b">
        <v>0</v>
      </c>
      <c r="U101" s="14" t="b">
        <v>0</v>
      </c>
      <c r="V101" s="14" t="s">
        <v>0</v>
      </c>
      <c r="W101" s="14" t="b">
        <v>0</v>
      </c>
      <c r="X101" s="14"/>
      <c r="Y101" s="6" t="s">
        <v>0</v>
      </c>
      <c r="Z101" s="7">
        <v>43123</v>
      </c>
      <c r="AA101" s="5"/>
      <c r="AB101" s="23">
        <v>31</v>
      </c>
      <c r="AC101" s="23" t="s">
        <v>0</v>
      </c>
      <c r="AD101" s="23" t="s">
        <v>0</v>
      </c>
      <c r="AE101" s="23" t="s">
        <v>625</v>
      </c>
      <c r="AF101" s="23" t="s">
        <v>0</v>
      </c>
      <c r="AG101" s="23" t="s">
        <v>0</v>
      </c>
      <c r="AH101" s="23" t="s">
        <v>625</v>
      </c>
      <c r="AI101" s="23">
        <v>10</v>
      </c>
      <c r="AJ101" s="23" t="s">
        <v>0</v>
      </c>
      <c r="AK101" s="23" t="s">
        <v>41</v>
      </c>
      <c r="AL101" s="23" t="s">
        <v>626</v>
      </c>
      <c r="AM101" s="23" t="s">
        <v>0</v>
      </c>
      <c r="AN101" s="23" t="s">
        <v>0</v>
      </c>
      <c r="AO101" s="23" t="s">
        <v>0</v>
      </c>
      <c r="AP101" s="23" t="s">
        <v>0</v>
      </c>
    </row>
    <row r="102" spans="2:43" x14ac:dyDescent="0.2">
      <c r="D102" s="13" t="s">
        <v>215</v>
      </c>
      <c r="E102" s="14">
        <v>30</v>
      </c>
      <c r="F102" s="14" t="s">
        <v>216</v>
      </c>
      <c r="G102" s="14" t="s">
        <v>217</v>
      </c>
      <c r="H102" s="14" t="s">
        <v>38</v>
      </c>
      <c r="I102" s="14" t="s">
        <v>218</v>
      </c>
      <c r="J102" s="14">
        <v>10</v>
      </c>
      <c r="K102" s="14">
        <v>0</v>
      </c>
      <c r="L102" s="14">
        <v>0.25</v>
      </c>
      <c r="M102" s="14">
        <v>0</v>
      </c>
      <c r="N102" s="15">
        <v>43137</v>
      </c>
      <c r="O102" s="15">
        <v>43137</v>
      </c>
      <c r="P102" s="15">
        <v>43136</v>
      </c>
      <c r="Q102" s="15">
        <v>43139</v>
      </c>
      <c r="R102" s="15">
        <v>43143</v>
      </c>
      <c r="S102" s="15">
        <v>43136</v>
      </c>
      <c r="T102" s="14" t="b">
        <v>0</v>
      </c>
      <c r="U102" s="14" t="b">
        <v>0</v>
      </c>
      <c r="V102" s="14" t="s">
        <v>0</v>
      </c>
      <c r="W102" s="14" t="b">
        <v>0</v>
      </c>
      <c r="X102" s="14"/>
      <c r="Y102" s="6" t="s">
        <v>0</v>
      </c>
      <c r="Z102" s="7">
        <v>43123</v>
      </c>
      <c r="AA102" s="5"/>
      <c r="AB102" s="23">
        <v>27</v>
      </c>
      <c r="AC102" s="23" t="s">
        <v>0</v>
      </c>
      <c r="AD102" s="23" t="s">
        <v>0</v>
      </c>
      <c r="AE102" s="23" t="s">
        <v>625</v>
      </c>
      <c r="AF102" s="23" t="s">
        <v>0</v>
      </c>
      <c r="AG102" s="23" t="s">
        <v>0</v>
      </c>
      <c r="AH102" s="23" t="s">
        <v>625</v>
      </c>
      <c r="AI102" s="23">
        <v>10</v>
      </c>
      <c r="AJ102" s="23" t="s">
        <v>0</v>
      </c>
      <c r="AK102" s="23" t="s">
        <v>41</v>
      </c>
      <c r="AL102" s="23" t="s">
        <v>626</v>
      </c>
      <c r="AM102" s="23" t="s">
        <v>0</v>
      </c>
      <c r="AN102" s="23" t="s">
        <v>0</v>
      </c>
      <c r="AO102" s="23" t="s">
        <v>0</v>
      </c>
      <c r="AP102" s="23" t="s">
        <v>0</v>
      </c>
    </row>
    <row r="103" spans="2:43" x14ac:dyDescent="0.2">
      <c r="D103" s="13" t="s">
        <v>215</v>
      </c>
      <c r="E103" s="14">
        <v>40</v>
      </c>
      <c r="F103" s="14" t="s">
        <v>216</v>
      </c>
      <c r="G103" s="14" t="s">
        <v>217</v>
      </c>
      <c r="H103" s="14" t="s">
        <v>31</v>
      </c>
      <c r="I103" s="14" t="s">
        <v>218</v>
      </c>
      <c r="J103" s="14">
        <v>10</v>
      </c>
      <c r="K103" s="14">
        <v>0</v>
      </c>
      <c r="L103" s="14">
        <v>0</v>
      </c>
      <c r="M103" s="14">
        <v>1.17</v>
      </c>
      <c r="N103" s="15">
        <v>43137</v>
      </c>
      <c r="O103" s="15">
        <v>43137</v>
      </c>
      <c r="P103" s="15">
        <v>43136</v>
      </c>
      <c r="Q103" s="15">
        <v>43139</v>
      </c>
      <c r="R103" s="15">
        <v>43143</v>
      </c>
      <c r="S103" s="15">
        <v>43136</v>
      </c>
      <c r="T103" s="14" t="b">
        <v>0</v>
      </c>
      <c r="U103" s="14" t="b">
        <v>0</v>
      </c>
      <c r="V103" s="14" t="s">
        <v>0</v>
      </c>
      <c r="W103" s="14" t="b">
        <v>0</v>
      </c>
      <c r="X103" s="14"/>
      <c r="Y103" s="6" t="s">
        <v>0</v>
      </c>
      <c r="Z103" s="7">
        <v>43123</v>
      </c>
      <c r="AA103" s="5"/>
      <c r="AB103" s="23">
        <v>27</v>
      </c>
      <c r="AC103" s="23" t="s">
        <v>0</v>
      </c>
      <c r="AD103" s="23" t="s">
        <v>0</v>
      </c>
      <c r="AE103" s="23" t="s">
        <v>625</v>
      </c>
      <c r="AF103" s="23" t="s">
        <v>0</v>
      </c>
      <c r="AG103" s="23" t="s">
        <v>0</v>
      </c>
      <c r="AH103" s="23" t="s">
        <v>625</v>
      </c>
      <c r="AI103" s="23">
        <v>10</v>
      </c>
      <c r="AJ103" s="23" t="s">
        <v>0</v>
      </c>
      <c r="AK103" s="23" t="s">
        <v>41</v>
      </c>
      <c r="AL103" s="23" t="s">
        <v>626</v>
      </c>
      <c r="AM103" s="23" t="s">
        <v>0</v>
      </c>
      <c r="AN103" s="23" t="s">
        <v>0</v>
      </c>
      <c r="AO103" s="23" t="s">
        <v>0</v>
      </c>
      <c r="AP103" s="23" t="s">
        <v>0</v>
      </c>
    </row>
    <row r="104" spans="2:43" x14ac:dyDescent="0.2">
      <c r="D104" s="13" t="s">
        <v>215</v>
      </c>
      <c r="E104" s="14">
        <v>50</v>
      </c>
      <c r="F104" s="14" t="s">
        <v>216</v>
      </c>
      <c r="G104" s="14" t="s">
        <v>217</v>
      </c>
      <c r="H104" s="14" t="s">
        <v>32</v>
      </c>
      <c r="I104" s="14" t="s">
        <v>218</v>
      </c>
      <c r="J104" s="14">
        <v>10</v>
      </c>
      <c r="K104" s="14">
        <v>0</v>
      </c>
      <c r="L104" s="14">
        <v>0.08</v>
      </c>
      <c r="M104" s="14">
        <v>1.83</v>
      </c>
      <c r="N104" s="15">
        <v>43138</v>
      </c>
      <c r="O104" s="15">
        <v>43138</v>
      </c>
      <c r="P104" s="15">
        <v>43137</v>
      </c>
      <c r="Q104" s="15">
        <v>43139</v>
      </c>
      <c r="R104" s="15">
        <v>43143</v>
      </c>
      <c r="S104" s="15">
        <v>43137</v>
      </c>
      <c r="T104" s="14" t="b">
        <v>0</v>
      </c>
      <c r="U104" s="14" t="b">
        <v>0</v>
      </c>
      <c r="V104" s="14" t="s">
        <v>0</v>
      </c>
      <c r="W104" s="14" t="b">
        <v>0</v>
      </c>
      <c r="X104" s="14"/>
      <c r="Y104" s="6" t="s">
        <v>132</v>
      </c>
      <c r="Z104" s="7">
        <v>43123</v>
      </c>
      <c r="AA104" s="5">
        <v>0</v>
      </c>
      <c r="AB104" s="23">
        <v>26</v>
      </c>
      <c r="AC104" s="23" t="s">
        <v>0</v>
      </c>
      <c r="AD104" s="23" t="s">
        <v>0</v>
      </c>
      <c r="AE104" s="23" t="s">
        <v>625</v>
      </c>
      <c r="AF104" s="23" t="s">
        <v>0</v>
      </c>
      <c r="AG104" s="23" t="s">
        <v>0</v>
      </c>
      <c r="AH104" s="23" t="s">
        <v>625</v>
      </c>
      <c r="AI104" s="23">
        <v>10</v>
      </c>
      <c r="AJ104" s="23" t="s">
        <v>0</v>
      </c>
      <c r="AK104" s="23" t="s">
        <v>41</v>
      </c>
      <c r="AL104" s="23" t="s">
        <v>626</v>
      </c>
      <c r="AM104" s="23" t="s">
        <v>0</v>
      </c>
      <c r="AN104" s="23" t="s">
        <v>0</v>
      </c>
      <c r="AO104" s="23" t="s">
        <v>0</v>
      </c>
      <c r="AP104" s="23" t="s">
        <v>0</v>
      </c>
    </row>
    <row r="105" spans="2:43" x14ac:dyDescent="0.2">
      <c r="D105" s="13" t="s">
        <v>215</v>
      </c>
      <c r="E105" s="14">
        <v>60</v>
      </c>
      <c r="F105" s="14" t="s">
        <v>216</v>
      </c>
      <c r="G105" s="14" t="s">
        <v>217</v>
      </c>
      <c r="H105" s="14" t="s">
        <v>29</v>
      </c>
      <c r="I105" s="14" t="s">
        <v>218</v>
      </c>
      <c r="J105" s="14">
        <v>10</v>
      </c>
      <c r="K105" s="14">
        <v>0</v>
      </c>
      <c r="L105" s="14">
        <v>0.08</v>
      </c>
      <c r="M105" s="14">
        <v>0</v>
      </c>
      <c r="N105" s="15">
        <v>43143</v>
      </c>
      <c r="O105" s="15">
        <v>43143</v>
      </c>
      <c r="P105" s="15">
        <v>43139</v>
      </c>
      <c r="Q105" s="15">
        <v>43139</v>
      </c>
      <c r="R105" s="15">
        <v>43143</v>
      </c>
      <c r="S105" s="15">
        <v>43139</v>
      </c>
      <c r="T105" s="14" t="b">
        <v>0</v>
      </c>
      <c r="U105" s="14" t="b">
        <v>0</v>
      </c>
      <c r="V105" s="14" t="s">
        <v>0</v>
      </c>
      <c r="W105" s="14" t="b">
        <v>0</v>
      </c>
      <c r="X105" s="14"/>
      <c r="Y105" s="6" t="s">
        <v>0</v>
      </c>
      <c r="Z105" s="7">
        <v>43123</v>
      </c>
      <c r="AA105" s="5"/>
      <c r="AB105" s="23">
        <v>24</v>
      </c>
      <c r="AC105" s="23" t="s">
        <v>0</v>
      </c>
      <c r="AD105" s="23" t="s">
        <v>0</v>
      </c>
      <c r="AE105" s="23" t="s">
        <v>625</v>
      </c>
      <c r="AF105" s="23" t="s">
        <v>0</v>
      </c>
      <c r="AG105" s="23" t="s">
        <v>0</v>
      </c>
      <c r="AH105" s="23" t="s">
        <v>625</v>
      </c>
      <c r="AI105" s="23">
        <v>10</v>
      </c>
      <c r="AJ105" s="23" t="s">
        <v>0</v>
      </c>
      <c r="AK105" s="23" t="s">
        <v>41</v>
      </c>
      <c r="AL105" s="23" t="s">
        <v>626</v>
      </c>
      <c r="AM105" s="23" t="s">
        <v>0</v>
      </c>
      <c r="AN105" s="23" t="s">
        <v>0</v>
      </c>
      <c r="AO105" s="23" t="s">
        <v>0</v>
      </c>
      <c r="AP105" s="23" t="s">
        <v>0</v>
      </c>
    </row>
    <row r="106" spans="2:43" x14ac:dyDescent="0.2">
      <c r="AB106" s="23" t="s">
        <v>0</v>
      </c>
      <c r="AC106" s="23" t="s">
        <v>0</v>
      </c>
      <c r="AD106" s="23" t="s">
        <v>0</v>
      </c>
      <c r="AE106" s="23" t="s">
        <v>0</v>
      </c>
      <c r="AF106" s="23" t="s">
        <v>0</v>
      </c>
      <c r="AG106" s="23" t="s">
        <v>0</v>
      </c>
      <c r="AH106" s="23" t="s">
        <v>0</v>
      </c>
      <c r="AI106" s="23">
        <v>10</v>
      </c>
      <c r="AJ106" s="23" t="s">
        <v>0</v>
      </c>
      <c r="AK106" s="23" t="s">
        <v>41</v>
      </c>
      <c r="AL106" s="23" t="s">
        <v>0</v>
      </c>
      <c r="AM106" s="23" t="s">
        <v>0</v>
      </c>
      <c r="AN106" s="23" t="s">
        <v>0</v>
      </c>
      <c r="AO106" s="23" t="s">
        <v>0</v>
      </c>
      <c r="AP106" s="23" t="s">
        <v>0</v>
      </c>
    </row>
    <row r="107" spans="2:43" x14ac:dyDescent="0.2">
      <c r="B107" s="3"/>
      <c r="AB107" s="23" t="s">
        <v>0</v>
      </c>
      <c r="AC107" s="23" t="s">
        <v>0</v>
      </c>
      <c r="AD107" s="23" t="s">
        <v>0</v>
      </c>
      <c r="AE107" s="23" t="s">
        <v>0</v>
      </c>
      <c r="AF107" s="23" t="s">
        <v>0</v>
      </c>
      <c r="AG107" s="23" t="s">
        <v>0</v>
      </c>
      <c r="AH107" s="23" t="s">
        <v>0</v>
      </c>
      <c r="AI107" s="23">
        <v>10</v>
      </c>
      <c r="AJ107" s="23" t="s">
        <v>0</v>
      </c>
      <c r="AK107" s="23" t="s">
        <v>41</v>
      </c>
      <c r="AL107" s="23" t="s">
        <v>0</v>
      </c>
      <c r="AM107" s="23" t="s">
        <v>0</v>
      </c>
      <c r="AN107" s="23" t="s">
        <v>0</v>
      </c>
      <c r="AO107" s="23" t="s">
        <v>0</v>
      </c>
      <c r="AP107" s="23" t="s">
        <v>0</v>
      </c>
    </row>
    <row r="108" spans="2:43" x14ac:dyDescent="0.2">
      <c r="B108" s="2" t="s">
        <v>219</v>
      </c>
      <c r="AB108" s="23" t="s">
        <v>0</v>
      </c>
      <c r="AC108" s="23" t="s">
        <v>0</v>
      </c>
      <c r="AD108" s="23" t="s">
        <v>0</v>
      </c>
      <c r="AE108" s="23" t="s">
        <v>0</v>
      </c>
      <c r="AF108" s="23" t="s">
        <v>0</v>
      </c>
      <c r="AG108" s="23" t="s">
        <v>0</v>
      </c>
      <c r="AH108" s="23" t="s">
        <v>0</v>
      </c>
      <c r="AI108" s="23">
        <v>10</v>
      </c>
      <c r="AJ108" s="23" t="s">
        <v>0</v>
      </c>
      <c r="AK108" s="23" t="s">
        <v>41</v>
      </c>
      <c r="AL108" s="23" t="s">
        <v>0</v>
      </c>
      <c r="AM108" s="23" t="s">
        <v>0</v>
      </c>
      <c r="AN108" s="23" t="s">
        <v>0</v>
      </c>
      <c r="AO108" s="23" t="s">
        <v>0</v>
      </c>
      <c r="AP108" s="23" t="s">
        <v>0</v>
      </c>
    </row>
    <row r="109" spans="2:43" x14ac:dyDescent="0.2">
      <c r="C109" s="3"/>
      <c r="AB109" s="23" t="s">
        <v>0</v>
      </c>
      <c r="AC109" s="23" t="s">
        <v>0</v>
      </c>
      <c r="AD109" s="23" t="s">
        <v>0</v>
      </c>
      <c r="AE109" s="23" t="s">
        <v>0</v>
      </c>
      <c r="AF109" s="23" t="s">
        <v>0</v>
      </c>
      <c r="AG109" s="23" t="s">
        <v>0</v>
      </c>
      <c r="AH109" s="23" t="s">
        <v>0</v>
      </c>
      <c r="AI109" s="23">
        <v>10</v>
      </c>
      <c r="AJ109" s="23" t="s">
        <v>0</v>
      </c>
      <c r="AK109" s="23" t="s">
        <v>41</v>
      </c>
      <c r="AL109" s="23" t="s">
        <v>0</v>
      </c>
      <c r="AM109" s="23" t="s">
        <v>0</v>
      </c>
      <c r="AN109" s="23" t="s">
        <v>0</v>
      </c>
      <c r="AO109" s="23" t="s">
        <v>0</v>
      </c>
      <c r="AP109" s="23" t="s">
        <v>0</v>
      </c>
    </row>
    <row r="110" spans="2:43" x14ac:dyDescent="0.2">
      <c r="C110" s="2" t="s">
        <v>9</v>
      </c>
      <c r="AB110" s="23" t="s">
        <v>0</v>
      </c>
      <c r="AC110" s="23" t="s">
        <v>0</v>
      </c>
      <c r="AD110" s="23" t="s">
        <v>0</v>
      </c>
      <c r="AE110" s="23" t="s">
        <v>0</v>
      </c>
      <c r="AF110" s="23" t="s">
        <v>0</v>
      </c>
      <c r="AG110" s="23" t="s">
        <v>0</v>
      </c>
      <c r="AH110" s="23" t="s">
        <v>0</v>
      </c>
      <c r="AI110" s="23">
        <v>11</v>
      </c>
      <c r="AJ110" s="23" t="s">
        <v>42</v>
      </c>
      <c r="AK110" s="23" t="s">
        <v>42</v>
      </c>
      <c r="AL110" s="23" t="s">
        <v>0</v>
      </c>
      <c r="AM110" s="23" t="s">
        <v>0</v>
      </c>
      <c r="AN110" s="23" t="s">
        <v>0</v>
      </c>
      <c r="AO110" s="23" t="s">
        <v>0</v>
      </c>
      <c r="AP110" s="23" t="s">
        <v>0</v>
      </c>
    </row>
    <row r="111" spans="2:43" x14ac:dyDescent="0.2">
      <c r="D111" s="12"/>
      <c r="AB111" s="23" t="s">
        <v>0</v>
      </c>
      <c r="AC111" s="23" t="s">
        <v>0</v>
      </c>
      <c r="AD111" s="23" t="s">
        <v>0</v>
      </c>
      <c r="AE111" s="23" t="s">
        <v>0</v>
      </c>
      <c r="AF111" s="23" t="s">
        <v>0</v>
      </c>
      <c r="AG111" s="23" t="s">
        <v>0</v>
      </c>
      <c r="AH111" s="23" t="s">
        <v>0</v>
      </c>
      <c r="AI111" s="23">
        <v>11</v>
      </c>
      <c r="AJ111" s="23" t="s">
        <v>0</v>
      </c>
      <c r="AK111" s="23" t="s">
        <v>42</v>
      </c>
      <c r="AL111" s="23" t="s">
        <v>0</v>
      </c>
      <c r="AM111" s="23" t="s">
        <v>0</v>
      </c>
      <c r="AN111" s="23" t="s">
        <v>0</v>
      </c>
      <c r="AO111" s="23" t="s">
        <v>0</v>
      </c>
      <c r="AP111" s="23" t="s">
        <v>0</v>
      </c>
    </row>
    <row r="112" spans="2:43" ht="16.5" customHeight="1" x14ac:dyDescent="0.2">
      <c r="D112" s="4" t="s">
        <v>14</v>
      </c>
      <c r="E112" s="4" t="s">
        <v>100</v>
      </c>
      <c r="F112" s="4" t="s">
        <v>48</v>
      </c>
      <c r="G112" s="4" t="s">
        <v>22</v>
      </c>
      <c r="H112" s="4" t="s">
        <v>45</v>
      </c>
      <c r="I112" s="4" t="s">
        <v>12</v>
      </c>
      <c r="J112" s="4" t="s">
        <v>24</v>
      </c>
      <c r="K112" s="4" t="s">
        <v>57</v>
      </c>
      <c r="L112" s="4" t="s">
        <v>55</v>
      </c>
      <c r="M112" s="4" t="s">
        <v>54</v>
      </c>
      <c r="N112" s="4" t="s">
        <v>63</v>
      </c>
      <c r="O112" s="4" t="s">
        <v>23</v>
      </c>
      <c r="P112" s="4" t="s">
        <v>17</v>
      </c>
      <c r="Q112" s="4" t="s">
        <v>19</v>
      </c>
      <c r="R112" s="4" t="s">
        <v>20</v>
      </c>
      <c r="S112" s="4" t="s">
        <v>64</v>
      </c>
      <c r="T112" s="4" t="s">
        <v>58</v>
      </c>
      <c r="U112" s="4" t="s">
        <v>13</v>
      </c>
      <c r="V112" s="4" t="s">
        <v>16</v>
      </c>
      <c r="W112" s="4" t="s">
        <v>56</v>
      </c>
      <c r="X112" s="4" t="s">
        <v>18</v>
      </c>
      <c r="Y112" s="4" t="s">
        <v>53</v>
      </c>
      <c r="Z112" s="4" t="s">
        <v>21</v>
      </c>
      <c r="AA112" s="4" t="s">
        <v>101</v>
      </c>
      <c r="AB112" s="23" t="s">
        <v>0</v>
      </c>
      <c r="AC112" s="23" t="s">
        <v>0</v>
      </c>
      <c r="AD112" s="23" t="s">
        <v>0</v>
      </c>
      <c r="AE112" s="23" t="s">
        <v>0</v>
      </c>
      <c r="AF112" s="23" t="s">
        <v>0</v>
      </c>
      <c r="AG112" s="23" t="s">
        <v>0</v>
      </c>
      <c r="AH112" s="23" t="s">
        <v>0</v>
      </c>
      <c r="AI112" s="23">
        <v>11</v>
      </c>
      <c r="AJ112" s="23" t="s">
        <v>0</v>
      </c>
      <c r="AK112" s="23" t="s">
        <v>42</v>
      </c>
      <c r="AL112" s="23" t="s">
        <v>0</v>
      </c>
      <c r="AM112" s="23" t="s">
        <v>0</v>
      </c>
      <c r="AN112" s="23" t="s">
        <v>0</v>
      </c>
      <c r="AO112" s="23" t="s">
        <v>0</v>
      </c>
      <c r="AP112" s="23" t="s">
        <v>0</v>
      </c>
    </row>
    <row r="113" spans="2:43" x14ac:dyDescent="0.2">
      <c r="D113" s="13" t="s">
        <v>220</v>
      </c>
      <c r="E113" s="14">
        <v>10</v>
      </c>
      <c r="F113" s="14" t="s">
        <v>221</v>
      </c>
      <c r="G113" s="14" t="s">
        <v>222</v>
      </c>
      <c r="H113" s="14" t="s">
        <v>42</v>
      </c>
      <c r="I113" s="14" t="s">
        <v>218</v>
      </c>
      <c r="J113" s="14">
        <v>10</v>
      </c>
      <c r="K113" s="14">
        <v>1</v>
      </c>
      <c r="L113" s="14">
        <v>0.15</v>
      </c>
      <c r="M113" s="14">
        <v>0.75</v>
      </c>
      <c r="N113" s="15">
        <v>43131</v>
      </c>
      <c r="O113" s="15">
        <v>43131</v>
      </c>
      <c r="P113" s="15">
        <v>43129</v>
      </c>
      <c r="Q113" s="15">
        <v>43139</v>
      </c>
      <c r="R113" s="15">
        <v>43143</v>
      </c>
      <c r="S113" s="15">
        <v>43129</v>
      </c>
      <c r="T113" s="14" t="b">
        <v>0</v>
      </c>
      <c r="U113" s="14" t="b">
        <v>0</v>
      </c>
      <c r="V113" s="14" t="s">
        <v>0</v>
      </c>
      <c r="W113" s="14" t="b">
        <v>1</v>
      </c>
      <c r="X113" s="14"/>
      <c r="Y113" s="6" t="s">
        <v>0</v>
      </c>
      <c r="Z113" s="7">
        <v>43117</v>
      </c>
      <c r="AA113" s="5"/>
      <c r="AB113" s="23">
        <v>34</v>
      </c>
      <c r="AC113" s="23" t="s">
        <v>0</v>
      </c>
      <c r="AD113" s="23" t="s">
        <v>0</v>
      </c>
      <c r="AE113" s="23" t="s">
        <v>625</v>
      </c>
      <c r="AF113" s="23" t="s">
        <v>0</v>
      </c>
      <c r="AG113" s="23" t="s">
        <v>0</v>
      </c>
      <c r="AH113" s="23" t="s">
        <v>625</v>
      </c>
      <c r="AI113" s="23">
        <v>11</v>
      </c>
      <c r="AJ113" s="23" t="s">
        <v>0</v>
      </c>
      <c r="AK113" s="23" t="s">
        <v>42</v>
      </c>
      <c r="AL113" s="23" t="s">
        <v>626</v>
      </c>
      <c r="AM113" s="23" t="s">
        <v>0</v>
      </c>
      <c r="AN113" s="23" t="s">
        <v>0</v>
      </c>
      <c r="AO113" s="23" t="s">
        <v>0</v>
      </c>
      <c r="AP113" s="23" t="s">
        <v>0</v>
      </c>
      <c r="AQ113" t="s">
        <v>625</v>
      </c>
    </row>
    <row r="114" spans="2:43" x14ac:dyDescent="0.2">
      <c r="D114" s="13" t="s">
        <v>220</v>
      </c>
      <c r="E114" s="14">
        <v>20</v>
      </c>
      <c r="F114" s="14" t="s">
        <v>221</v>
      </c>
      <c r="G114" s="14" t="s">
        <v>222</v>
      </c>
      <c r="H114" s="14" t="s">
        <v>41</v>
      </c>
      <c r="I114" s="14" t="s">
        <v>218</v>
      </c>
      <c r="J114" s="14">
        <v>10</v>
      </c>
      <c r="K114" s="14">
        <v>0</v>
      </c>
      <c r="L114" s="14">
        <v>0.68</v>
      </c>
      <c r="M114" s="14">
        <v>4.17</v>
      </c>
      <c r="N114" s="15">
        <v>43132</v>
      </c>
      <c r="O114" s="15">
        <v>43132</v>
      </c>
      <c r="P114" s="15">
        <v>43130</v>
      </c>
      <c r="Q114" s="15">
        <v>43139</v>
      </c>
      <c r="R114" s="15">
        <v>43143</v>
      </c>
      <c r="S114" s="15">
        <v>43130</v>
      </c>
      <c r="T114" s="14" t="b">
        <v>0</v>
      </c>
      <c r="U114" s="14" t="b">
        <v>0</v>
      </c>
      <c r="V114" s="14" t="s">
        <v>0</v>
      </c>
      <c r="W114" s="14" t="b">
        <v>0</v>
      </c>
      <c r="X114" s="14"/>
      <c r="Y114" s="6" t="s">
        <v>0</v>
      </c>
      <c r="Z114" s="7">
        <v>43117</v>
      </c>
      <c r="AA114" s="5"/>
      <c r="AB114" s="23">
        <v>33</v>
      </c>
      <c r="AC114" s="23" t="s">
        <v>0</v>
      </c>
      <c r="AD114" s="23" t="s">
        <v>0</v>
      </c>
      <c r="AE114" s="23" t="s">
        <v>625</v>
      </c>
      <c r="AF114" s="23" t="s">
        <v>0</v>
      </c>
      <c r="AG114" s="23" t="s">
        <v>0</v>
      </c>
      <c r="AH114" s="23" t="s">
        <v>625</v>
      </c>
      <c r="AI114" s="23">
        <v>11</v>
      </c>
      <c r="AJ114" s="23" t="s">
        <v>0</v>
      </c>
      <c r="AK114" s="23" t="s">
        <v>42</v>
      </c>
      <c r="AL114" s="23" t="s">
        <v>626</v>
      </c>
      <c r="AM114" s="23" t="s">
        <v>0</v>
      </c>
      <c r="AN114" s="23" t="s">
        <v>0</v>
      </c>
      <c r="AO114" s="23" t="s">
        <v>0</v>
      </c>
      <c r="AP114" s="23" t="s">
        <v>0</v>
      </c>
    </row>
    <row r="115" spans="2:43" x14ac:dyDescent="0.2">
      <c r="D115" s="13" t="s">
        <v>220</v>
      </c>
      <c r="E115" s="14">
        <v>30</v>
      </c>
      <c r="F115" s="14" t="s">
        <v>221</v>
      </c>
      <c r="G115" s="14" t="s">
        <v>222</v>
      </c>
      <c r="H115" s="14" t="s">
        <v>40</v>
      </c>
      <c r="I115" s="14" t="s">
        <v>218</v>
      </c>
      <c r="J115" s="14">
        <v>10</v>
      </c>
      <c r="K115" s="14">
        <v>0</v>
      </c>
      <c r="L115" s="14">
        <v>0.22</v>
      </c>
      <c r="M115" s="14">
        <v>1.67</v>
      </c>
      <c r="N115" s="15">
        <v>43136</v>
      </c>
      <c r="O115" s="15">
        <v>43136</v>
      </c>
      <c r="P115" s="15">
        <v>43132</v>
      </c>
      <c r="Q115" s="15">
        <v>43139</v>
      </c>
      <c r="R115" s="15">
        <v>43143</v>
      </c>
      <c r="S115" s="15">
        <v>43132</v>
      </c>
      <c r="T115" s="14" t="b">
        <v>0</v>
      </c>
      <c r="U115" s="14" t="b">
        <v>0</v>
      </c>
      <c r="V115" s="14" t="s">
        <v>0</v>
      </c>
      <c r="W115" s="14" t="b">
        <v>0</v>
      </c>
      <c r="X115" s="14"/>
      <c r="Y115" s="6" t="s">
        <v>0</v>
      </c>
      <c r="Z115" s="7">
        <v>43117</v>
      </c>
      <c r="AA115" s="5"/>
      <c r="AB115" s="23">
        <v>31</v>
      </c>
      <c r="AC115" s="23" t="s">
        <v>0</v>
      </c>
      <c r="AD115" s="23" t="s">
        <v>0</v>
      </c>
      <c r="AE115" s="23" t="s">
        <v>625</v>
      </c>
      <c r="AF115" s="23" t="s">
        <v>0</v>
      </c>
      <c r="AG115" s="23" t="s">
        <v>0</v>
      </c>
      <c r="AH115" s="23" t="s">
        <v>625</v>
      </c>
      <c r="AI115" s="23">
        <v>11</v>
      </c>
      <c r="AJ115" s="23" t="s">
        <v>0</v>
      </c>
      <c r="AK115" s="23" t="s">
        <v>42</v>
      </c>
      <c r="AL115" s="23" t="s">
        <v>626</v>
      </c>
      <c r="AM115" s="23" t="s">
        <v>0</v>
      </c>
      <c r="AN115" s="23" t="s">
        <v>0</v>
      </c>
      <c r="AO115" s="23" t="s">
        <v>0</v>
      </c>
      <c r="AP115" s="23" t="s">
        <v>0</v>
      </c>
    </row>
    <row r="116" spans="2:43" x14ac:dyDescent="0.2">
      <c r="D116" s="13" t="s">
        <v>220</v>
      </c>
      <c r="E116" s="14">
        <v>40</v>
      </c>
      <c r="F116" s="14" t="s">
        <v>221</v>
      </c>
      <c r="G116" s="14" t="s">
        <v>222</v>
      </c>
      <c r="H116" s="14" t="s">
        <v>38</v>
      </c>
      <c r="I116" s="14" t="s">
        <v>218</v>
      </c>
      <c r="J116" s="14">
        <v>10</v>
      </c>
      <c r="K116" s="14">
        <v>0</v>
      </c>
      <c r="L116" s="14">
        <v>0.25</v>
      </c>
      <c r="M116" s="14">
        <v>0</v>
      </c>
      <c r="N116" s="15">
        <v>43137</v>
      </c>
      <c r="O116" s="15">
        <v>43137</v>
      </c>
      <c r="P116" s="15">
        <v>43136</v>
      </c>
      <c r="Q116" s="15">
        <v>43139</v>
      </c>
      <c r="R116" s="15">
        <v>43143</v>
      </c>
      <c r="S116" s="15">
        <v>43136</v>
      </c>
      <c r="T116" s="14" t="b">
        <v>0</v>
      </c>
      <c r="U116" s="14" t="b">
        <v>0</v>
      </c>
      <c r="V116" s="14" t="s">
        <v>0</v>
      </c>
      <c r="W116" s="14" t="b">
        <v>0</v>
      </c>
      <c r="X116" s="14"/>
      <c r="Y116" s="6" t="s">
        <v>0</v>
      </c>
      <c r="Z116" s="7">
        <v>43117</v>
      </c>
      <c r="AA116" s="5"/>
      <c r="AB116" s="23">
        <v>27</v>
      </c>
      <c r="AC116" s="23" t="s">
        <v>0</v>
      </c>
      <c r="AD116" s="23" t="s">
        <v>0</v>
      </c>
      <c r="AE116" s="23" t="s">
        <v>625</v>
      </c>
      <c r="AF116" s="23" t="s">
        <v>0</v>
      </c>
      <c r="AG116" s="23" t="s">
        <v>0</v>
      </c>
      <c r="AH116" s="23" t="s">
        <v>625</v>
      </c>
      <c r="AI116" s="23">
        <v>11</v>
      </c>
      <c r="AJ116" s="23" t="s">
        <v>0</v>
      </c>
      <c r="AK116" s="23" t="s">
        <v>42</v>
      </c>
      <c r="AL116" s="23" t="s">
        <v>626</v>
      </c>
      <c r="AM116" s="23" t="s">
        <v>0</v>
      </c>
      <c r="AN116" s="23" t="s">
        <v>0</v>
      </c>
      <c r="AO116" s="23" t="s">
        <v>0</v>
      </c>
      <c r="AP116" s="23" t="s">
        <v>0</v>
      </c>
    </row>
    <row r="117" spans="2:43" x14ac:dyDescent="0.2">
      <c r="D117" s="13" t="s">
        <v>220</v>
      </c>
      <c r="E117" s="14">
        <v>50</v>
      </c>
      <c r="F117" s="14" t="s">
        <v>221</v>
      </c>
      <c r="G117" s="14" t="s">
        <v>222</v>
      </c>
      <c r="H117" s="14" t="s">
        <v>31</v>
      </c>
      <c r="I117" s="14" t="s">
        <v>218</v>
      </c>
      <c r="J117" s="14">
        <v>10</v>
      </c>
      <c r="K117" s="14">
        <v>0</v>
      </c>
      <c r="L117" s="14">
        <v>0</v>
      </c>
      <c r="M117" s="14">
        <v>1</v>
      </c>
      <c r="N117" s="15">
        <v>43137</v>
      </c>
      <c r="O117" s="15">
        <v>43137</v>
      </c>
      <c r="P117" s="15">
        <v>43136</v>
      </c>
      <c r="Q117" s="15">
        <v>43139</v>
      </c>
      <c r="R117" s="15">
        <v>43143</v>
      </c>
      <c r="S117" s="15">
        <v>43136</v>
      </c>
      <c r="T117" s="14" t="b">
        <v>0</v>
      </c>
      <c r="U117" s="14" t="b">
        <v>0</v>
      </c>
      <c r="V117" s="14" t="s">
        <v>0</v>
      </c>
      <c r="W117" s="14" t="b">
        <v>0</v>
      </c>
      <c r="X117" s="14"/>
      <c r="Y117" s="6" t="s">
        <v>0</v>
      </c>
      <c r="Z117" s="7">
        <v>43117</v>
      </c>
      <c r="AA117" s="5"/>
      <c r="AB117" s="23">
        <v>27</v>
      </c>
      <c r="AC117" s="23" t="s">
        <v>0</v>
      </c>
      <c r="AD117" s="23" t="s">
        <v>0</v>
      </c>
      <c r="AE117" s="23" t="s">
        <v>625</v>
      </c>
      <c r="AF117" s="23" t="s">
        <v>0</v>
      </c>
      <c r="AG117" s="23" t="s">
        <v>0</v>
      </c>
      <c r="AH117" s="23" t="s">
        <v>625</v>
      </c>
      <c r="AI117" s="23">
        <v>11</v>
      </c>
      <c r="AJ117" s="23" t="s">
        <v>0</v>
      </c>
      <c r="AK117" s="23" t="s">
        <v>42</v>
      </c>
      <c r="AL117" s="23" t="s">
        <v>626</v>
      </c>
      <c r="AM117" s="23" t="s">
        <v>0</v>
      </c>
      <c r="AN117" s="23" t="s">
        <v>0</v>
      </c>
      <c r="AO117" s="23" t="s">
        <v>0</v>
      </c>
      <c r="AP117" s="23" t="s">
        <v>0</v>
      </c>
    </row>
    <row r="118" spans="2:43" x14ac:dyDescent="0.2">
      <c r="D118" s="13" t="s">
        <v>220</v>
      </c>
      <c r="E118" s="14">
        <v>60</v>
      </c>
      <c r="F118" s="14" t="s">
        <v>221</v>
      </c>
      <c r="G118" s="14" t="s">
        <v>222</v>
      </c>
      <c r="H118" s="14" t="s">
        <v>32</v>
      </c>
      <c r="I118" s="14" t="s">
        <v>218</v>
      </c>
      <c r="J118" s="14">
        <v>10</v>
      </c>
      <c r="K118" s="14">
        <v>0</v>
      </c>
      <c r="L118" s="14">
        <v>0.08</v>
      </c>
      <c r="M118" s="14">
        <v>1.83</v>
      </c>
      <c r="N118" s="15">
        <v>43138</v>
      </c>
      <c r="O118" s="15">
        <v>43138</v>
      </c>
      <c r="P118" s="15">
        <v>43137</v>
      </c>
      <c r="Q118" s="15">
        <v>43139</v>
      </c>
      <c r="R118" s="15">
        <v>43143</v>
      </c>
      <c r="S118" s="15">
        <v>43137</v>
      </c>
      <c r="T118" s="14" t="b">
        <v>0</v>
      </c>
      <c r="U118" s="14" t="b">
        <v>0</v>
      </c>
      <c r="V118" s="14" t="s">
        <v>0</v>
      </c>
      <c r="W118" s="14" t="b">
        <v>0</v>
      </c>
      <c r="X118" s="14"/>
      <c r="Y118" s="6" t="s">
        <v>132</v>
      </c>
      <c r="Z118" s="7">
        <v>43117</v>
      </c>
      <c r="AA118" s="5">
        <v>0</v>
      </c>
      <c r="AB118" s="23">
        <v>26</v>
      </c>
      <c r="AC118" s="23" t="s">
        <v>0</v>
      </c>
      <c r="AD118" s="23" t="s">
        <v>0</v>
      </c>
      <c r="AE118" s="23" t="s">
        <v>625</v>
      </c>
      <c r="AF118" s="23" t="s">
        <v>0</v>
      </c>
      <c r="AG118" s="23" t="s">
        <v>0</v>
      </c>
      <c r="AH118" s="23" t="s">
        <v>625</v>
      </c>
      <c r="AI118" s="23">
        <v>11</v>
      </c>
      <c r="AJ118" s="23" t="s">
        <v>0</v>
      </c>
      <c r="AK118" s="23" t="s">
        <v>42</v>
      </c>
      <c r="AL118" s="23" t="s">
        <v>626</v>
      </c>
      <c r="AM118" s="23" t="s">
        <v>0</v>
      </c>
      <c r="AN118" s="23" t="s">
        <v>0</v>
      </c>
      <c r="AO118" s="23" t="s">
        <v>0</v>
      </c>
      <c r="AP118" s="23" t="s">
        <v>0</v>
      </c>
    </row>
    <row r="119" spans="2:43" x14ac:dyDescent="0.2">
      <c r="D119" s="13" t="s">
        <v>220</v>
      </c>
      <c r="E119" s="14">
        <v>70</v>
      </c>
      <c r="F119" s="14" t="s">
        <v>221</v>
      </c>
      <c r="G119" s="14" t="s">
        <v>222</v>
      </c>
      <c r="H119" s="14" t="s">
        <v>29</v>
      </c>
      <c r="I119" s="14" t="s">
        <v>218</v>
      </c>
      <c r="J119" s="14">
        <v>10</v>
      </c>
      <c r="K119" s="14">
        <v>0</v>
      </c>
      <c r="L119" s="14">
        <v>0.08</v>
      </c>
      <c r="M119" s="14">
        <v>0</v>
      </c>
      <c r="N119" s="15">
        <v>43143</v>
      </c>
      <c r="O119" s="15">
        <v>43143</v>
      </c>
      <c r="P119" s="15">
        <v>43139</v>
      </c>
      <c r="Q119" s="15">
        <v>43139</v>
      </c>
      <c r="R119" s="15">
        <v>43143</v>
      </c>
      <c r="S119" s="15">
        <v>43139</v>
      </c>
      <c r="T119" s="14" t="b">
        <v>0</v>
      </c>
      <c r="U119" s="14" t="b">
        <v>0</v>
      </c>
      <c r="V119" s="14" t="s">
        <v>0</v>
      </c>
      <c r="W119" s="14" t="b">
        <v>0</v>
      </c>
      <c r="X119" s="14"/>
      <c r="Y119" s="6" t="s">
        <v>0</v>
      </c>
      <c r="Z119" s="7">
        <v>43117</v>
      </c>
      <c r="AA119" s="5"/>
      <c r="AB119" s="23">
        <v>24</v>
      </c>
      <c r="AC119" s="23" t="s">
        <v>0</v>
      </c>
      <c r="AD119" s="23" t="s">
        <v>0</v>
      </c>
      <c r="AE119" s="23" t="s">
        <v>625</v>
      </c>
      <c r="AF119" s="23" t="s">
        <v>0</v>
      </c>
      <c r="AG119" s="23" t="s">
        <v>0</v>
      </c>
      <c r="AH119" s="23" t="s">
        <v>625</v>
      </c>
      <c r="AI119" s="23">
        <v>11</v>
      </c>
      <c r="AJ119" s="23" t="s">
        <v>0</v>
      </c>
      <c r="AK119" s="23" t="s">
        <v>42</v>
      </c>
      <c r="AL119" s="23" t="s">
        <v>626</v>
      </c>
      <c r="AM119" s="23" t="s">
        <v>0</v>
      </c>
      <c r="AN119" s="23" t="s">
        <v>0</v>
      </c>
      <c r="AO119" s="23" t="s">
        <v>0</v>
      </c>
      <c r="AP119" s="23" t="s">
        <v>0</v>
      </c>
    </row>
    <row r="120" spans="2:43" collapsed="1" x14ac:dyDescent="0.2">
      <c r="AB120" s="23" t="s">
        <v>0</v>
      </c>
      <c r="AC120" s="23" t="s">
        <v>0</v>
      </c>
      <c r="AD120" s="23" t="s">
        <v>0</v>
      </c>
      <c r="AE120" s="23" t="s">
        <v>0</v>
      </c>
      <c r="AF120" s="23" t="s">
        <v>0</v>
      </c>
      <c r="AG120" s="23" t="s">
        <v>0</v>
      </c>
      <c r="AH120" s="23" t="s">
        <v>0</v>
      </c>
      <c r="AI120" s="23">
        <v>11</v>
      </c>
      <c r="AJ120" s="23" t="s">
        <v>0</v>
      </c>
      <c r="AK120" s="23" t="s">
        <v>42</v>
      </c>
      <c r="AL120" s="23" t="s">
        <v>0</v>
      </c>
      <c r="AM120" s="23" t="s">
        <v>0</v>
      </c>
      <c r="AN120" s="23" t="s">
        <v>0</v>
      </c>
      <c r="AO120" s="23" t="s">
        <v>0</v>
      </c>
      <c r="AP120" s="23" t="s">
        <v>0</v>
      </c>
    </row>
    <row r="121" spans="2:43" collapsed="1" x14ac:dyDescent="0.2">
      <c r="B121" s="3"/>
      <c r="AB121" s="23" t="s">
        <v>0</v>
      </c>
      <c r="AC121" s="23" t="s">
        <v>0</v>
      </c>
      <c r="AD121" s="23" t="s">
        <v>0</v>
      </c>
      <c r="AE121" s="23" t="s">
        <v>0</v>
      </c>
      <c r="AF121" s="23" t="s">
        <v>0</v>
      </c>
      <c r="AG121" s="23" t="s">
        <v>0</v>
      </c>
      <c r="AH121" s="23" t="s">
        <v>0</v>
      </c>
      <c r="AI121" s="23">
        <v>11</v>
      </c>
      <c r="AJ121" s="23" t="s">
        <v>0</v>
      </c>
      <c r="AK121" s="23" t="s">
        <v>42</v>
      </c>
      <c r="AL121" s="23" t="s">
        <v>0</v>
      </c>
      <c r="AM121" s="23" t="s">
        <v>0</v>
      </c>
      <c r="AN121" s="23" t="s">
        <v>0</v>
      </c>
      <c r="AO121" s="23" t="s">
        <v>0</v>
      </c>
      <c r="AP121" s="23" t="s">
        <v>0</v>
      </c>
    </row>
    <row r="122" spans="2:43" x14ac:dyDescent="0.2">
      <c r="B122" s="2" t="s">
        <v>223</v>
      </c>
      <c r="AB122" s="23" t="s">
        <v>0</v>
      </c>
      <c r="AC122" s="23" t="s">
        <v>0</v>
      </c>
      <c r="AD122" s="23" t="s">
        <v>0</v>
      </c>
      <c r="AE122" s="23" t="s">
        <v>0</v>
      </c>
      <c r="AF122" s="23" t="s">
        <v>0</v>
      </c>
      <c r="AG122" s="23" t="s">
        <v>0</v>
      </c>
      <c r="AH122" s="23" t="s">
        <v>0</v>
      </c>
      <c r="AI122" s="23">
        <v>11</v>
      </c>
      <c r="AJ122" s="23" t="s">
        <v>0</v>
      </c>
      <c r="AK122" s="23" t="s">
        <v>42</v>
      </c>
      <c r="AL122" s="23" t="s">
        <v>0</v>
      </c>
      <c r="AM122" s="23" t="s">
        <v>0</v>
      </c>
      <c r="AN122" s="23" t="s">
        <v>0</v>
      </c>
      <c r="AO122" s="23" t="s">
        <v>0</v>
      </c>
      <c r="AP122" s="23" t="s">
        <v>0</v>
      </c>
    </row>
    <row r="123" spans="2:43" x14ac:dyDescent="0.2">
      <c r="C123" s="3"/>
      <c r="AB123" s="23" t="s">
        <v>0</v>
      </c>
      <c r="AC123" s="23" t="s">
        <v>0</v>
      </c>
      <c r="AD123" s="23" t="s">
        <v>0</v>
      </c>
      <c r="AE123" s="23" t="s">
        <v>0</v>
      </c>
      <c r="AF123" s="23" t="s">
        <v>0</v>
      </c>
      <c r="AG123" s="23" t="s">
        <v>0</v>
      </c>
      <c r="AH123" s="23" t="s">
        <v>0</v>
      </c>
      <c r="AI123" s="23">
        <v>11</v>
      </c>
      <c r="AJ123" s="23" t="s">
        <v>0</v>
      </c>
      <c r="AK123" s="23" t="s">
        <v>42</v>
      </c>
      <c r="AL123" s="23" t="s">
        <v>0</v>
      </c>
      <c r="AM123" s="23" t="s">
        <v>0</v>
      </c>
      <c r="AN123" s="23" t="s">
        <v>0</v>
      </c>
      <c r="AO123" s="23" t="s">
        <v>0</v>
      </c>
      <c r="AP123" s="23" t="s">
        <v>0</v>
      </c>
    </row>
    <row r="124" spans="2:43" x14ac:dyDescent="0.2">
      <c r="C124" s="2" t="s">
        <v>9</v>
      </c>
      <c r="AB124" s="23" t="s">
        <v>0</v>
      </c>
      <c r="AC124" s="23" t="s">
        <v>0</v>
      </c>
      <c r="AD124" s="23" t="s">
        <v>0</v>
      </c>
      <c r="AE124" s="23" t="s">
        <v>0</v>
      </c>
      <c r="AF124" s="23" t="s">
        <v>0</v>
      </c>
      <c r="AG124" s="23" t="s">
        <v>0</v>
      </c>
      <c r="AH124" s="23" t="s">
        <v>0</v>
      </c>
      <c r="AI124" s="23">
        <v>12</v>
      </c>
      <c r="AJ124" s="23" t="s">
        <v>42</v>
      </c>
      <c r="AK124" s="23" t="s">
        <v>42</v>
      </c>
      <c r="AL124" s="23" t="s">
        <v>0</v>
      </c>
      <c r="AM124" s="23" t="s">
        <v>0</v>
      </c>
      <c r="AN124" s="23" t="s">
        <v>0</v>
      </c>
      <c r="AO124" s="23" t="s">
        <v>0</v>
      </c>
      <c r="AP124" s="23" t="s">
        <v>0</v>
      </c>
    </row>
    <row r="125" spans="2:43" x14ac:dyDescent="0.2">
      <c r="D125" s="12"/>
      <c r="AB125" s="23" t="s">
        <v>0</v>
      </c>
      <c r="AC125" s="23" t="s">
        <v>0</v>
      </c>
      <c r="AD125" s="23" t="s">
        <v>0</v>
      </c>
      <c r="AE125" s="23" t="s">
        <v>0</v>
      </c>
      <c r="AF125" s="23" t="s">
        <v>0</v>
      </c>
      <c r="AG125" s="23" t="s">
        <v>0</v>
      </c>
      <c r="AH125" s="23" t="s">
        <v>0</v>
      </c>
      <c r="AI125" s="23">
        <v>12</v>
      </c>
      <c r="AJ125" s="23" t="s">
        <v>0</v>
      </c>
      <c r="AK125" s="23" t="s">
        <v>42</v>
      </c>
      <c r="AL125" s="23" t="s">
        <v>0</v>
      </c>
      <c r="AM125" s="23" t="s">
        <v>0</v>
      </c>
      <c r="AN125" s="23" t="s">
        <v>0</v>
      </c>
      <c r="AO125" s="23" t="s">
        <v>0</v>
      </c>
      <c r="AP125" s="23" t="s">
        <v>0</v>
      </c>
    </row>
    <row r="126" spans="2:43" ht="16.5" customHeight="1" x14ac:dyDescent="0.2">
      <c r="D126" s="4" t="s">
        <v>14</v>
      </c>
      <c r="E126" s="4" t="s">
        <v>100</v>
      </c>
      <c r="F126" s="4" t="s">
        <v>48</v>
      </c>
      <c r="G126" s="4" t="s">
        <v>22</v>
      </c>
      <c r="H126" s="4" t="s">
        <v>45</v>
      </c>
      <c r="I126" s="4" t="s">
        <v>12</v>
      </c>
      <c r="J126" s="4" t="s">
        <v>24</v>
      </c>
      <c r="K126" s="4" t="s">
        <v>57</v>
      </c>
      <c r="L126" s="4" t="s">
        <v>55</v>
      </c>
      <c r="M126" s="4" t="s">
        <v>54</v>
      </c>
      <c r="N126" s="4" t="s">
        <v>63</v>
      </c>
      <c r="O126" s="4" t="s">
        <v>23</v>
      </c>
      <c r="P126" s="4" t="s">
        <v>17</v>
      </c>
      <c r="Q126" s="4" t="s">
        <v>19</v>
      </c>
      <c r="R126" s="4" t="s">
        <v>20</v>
      </c>
      <c r="S126" s="4" t="s">
        <v>64</v>
      </c>
      <c r="T126" s="4" t="s">
        <v>58</v>
      </c>
      <c r="U126" s="4" t="s">
        <v>13</v>
      </c>
      <c r="V126" s="4" t="s">
        <v>16</v>
      </c>
      <c r="W126" s="4" t="s">
        <v>56</v>
      </c>
      <c r="X126" s="4" t="s">
        <v>18</v>
      </c>
      <c r="Y126" s="4" t="s">
        <v>53</v>
      </c>
      <c r="Z126" s="4" t="s">
        <v>21</v>
      </c>
      <c r="AA126" s="4" t="s">
        <v>101</v>
      </c>
      <c r="AB126" s="23" t="s">
        <v>0</v>
      </c>
      <c r="AC126" s="23" t="s">
        <v>0</v>
      </c>
      <c r="AD126" s="23" t="s">
        <v>0</v>
      </c>
      <c r="AE126" s="23" t="s">
        <v>0</v>
      </c>
      <c r="AF126" s="23" t="s">
        <v>0</v>
      </c>
      <c r="AG126" s="23" t="s">
        <v>0</v>
      </c>
      <c r="AH126" s="23" t="s">
        <v>0</v>
      </c>
      <c r="AI126" s="23">
        <v>12</v>
      </c>
      <c r="AJ126" s="23" t="s">
        <v>0</v>
      </c>
      <c r="AK126" s="23" t="s">
        <v>42</v>
      </c>
      <c r="AL126" s="23" t="s">
        <v>0</v>
      </c>
      <c r="AM126" s="23" t="s">
        <v>0</v>
      </c>
      <c r="AN126" s="23" t="s">
        <v>0</v>
      </c>
      <c r="AO126" s="23" t="s">
        <v>0</v>
      </c>
      <c r="AP126" s="23" t="s">
        <v>0</v>
      </c>
    </row>
    <row r="127" spans="2:43" x14ac:dyDescent="0.2">
      <c r="D127" s="13" t="s">
        <v>224</v>
      </c>
      <c r="E127" s="14">
        <v>10</v>
      </c>
      <c r="F127" s="14" t="s">
        <v>225</v>
      </c>
      <c r="G127" s="14" t="s">
        <v>226</v>
      </c>
      <c r="H127" s="14" t="s">
        <v>42</v>
      </c>
      <c r="I127" s="14" t="s">
        <v>218</v>
      </c>
      <c r="J127" s="14">
        <v>10</v>
      </c>
      <c r="K127" s="14">
        <v>0</v>
      </c>
      <c r="L127" s="14">
        <v>0.17</v>
      </c>
      <c r="M127" s="14">
        <v>0.83</v>
      </c>
      <c r="N127" s="15">
        <v>43131</v>
      </c>
      <c r="O127" s="15">
        <v>43131</v>
      </c>
      <c r="P127" s="15">
        <v>43129</v>
      </c>
      <c r="Q127" s="15">
        <v>43139</v>
      </c>
      <c r="R127" s="15">
        <v>43143</v>
      </c>
      <c r="S127" s="15">
        <v>43129</v>
      </c>
      <c r="T127" s="14" t="b">
        <v>0</v>
      </c>
      <c r="U127" s="14" t="b">
        <v>0</v>
      </c>
      <c r="V127" s="14" t="s">
        <v>0</v>
      </c>
      <c r="W127" s="14" t="b">
        <v>1</v>
      </c>
      <c r="X127" s="14"/>
      <c r="Y127" s="6" t="s">
        <v>0</v>
      </c>
      <c r="Z127" s="7">
        <v>43117</v>
      </c>
      <c r="AA127" s="5"/>
      <c r="AB127" s="23">
        <v>34</v>
      </c>
      <c r="AC127" s="23" t="s">
        <v>0</v>
      </c>
      <c r="AD127" s="23" t="s">
        <v>0</v>
      </c>
      <c r="AE127" s="23" t="s">
        <v>625</v>
      </c>
      <c r="AF127" s="23" t="s">
        <v>0</v>
      </c>
      <c r="AG127" s="23" t="s">
        <v>0</v>
      </c>
      <c r="AH127" s="23" t="s">
        <v>625</v>
      </c>
      <c r="AI127" s="23">
        <v>12</v>
      </c>
      <c r="AJ127" s="23" t="s">
        <v>0</v>
      </c>
      <c r="AK127" s="23" t="s">
        <v>42</v>
      </c>
      <c r="AL127" s="23" t="s">
        <v>626</v>
      </c>
      <c r="AM127" s="23" t="s">
        <v>0</v>
      </c>
      <c r="AN127" s="23" t="s">
        <v>0</v>
      </c>
      <c r="AO127" s="23" t="s">
        <v>0</v>
      </c>
      <c r="AP127" s="23" t="s">
        <v>0</v>
      </c>
      <c r="AQ127" t="s">
        <v>625</v>
      </c>
    </row>
    <row r="128" spans="2:43" x14ac:dyDescent="0.2">
      <c r="D128" s="13" t="s">
        <v>224</v>
      </c>
      <c r="E128" s="14">
        <v>20</v>
      </c>
      <c r="F128" s="14" t="s">
        <v>225</v>
      </c>
      <c r="G128" s="14" t="s">
        <v>226</v>
      </c>
      <c r="H128" s="14" t="s">
        <v>41</v>
      </c>
      <c r="I128" s="14" t="s">
        <v>218</v>
      </c>
      <c r="J128" s="14">
        <v>10</v>
      </c>
      <c r="K128" s="14">
        <v>0</v>
      </c>
      <c r="L128" s="14">
        <v>0.51</v>
      </c>
      <c r="M128" s="14">
        <v>5</v>
      </c>
      <c r="N128" s="15">
        <v>43132</v>
      </c>
      <c r="O128" s="15">
        <v>43132</v>
      </c>
      <c r="P128" s="15">
        <v>43130</v>
      </c>
      <c r="Q128" s="15">
        <v>43139</v>
      </c>
      <c r="R128" s="15">
        <v>43143</v>
      </c>
      <c r="S128" s="15">
        <v>43130</v>
      </c>
      <c r="T128" s="14" t="b">
        <v>0</v>
      </c>
      <c r="U128" s="14" t="b">
        <v>0</v>
      </c>
      <c r="V128" s="14" t="s">
        <v>0</v>
      </c>
      <c r="W128" s="14" t="b">
        <v>0</v>
      </c>
      <c r="X128" s="14"/>
      <c r="Y128" s="6" t="s">
        <v>0</v>
      </c>
      <c r="Z128" s="7">
        <v>43117</v>
      </c>
      <c r="AA128" s="5"/>
      <c r="AB128" s="23">
        <v>33</v>
      </c>
      <c r="AC128" s="23" t="s">
        <v>0</v>
      </c>
      <c r="AD128" s="23" t="s">
        <v>0</v>
      </c>
      <c r="AE128" s="23" t="s">
        <v>625</v>
      </c>
      <c r="AF128" s="23" t="s">
        <v>0</v>
      </c>
      <c r="AG128" s="23" t="s">
        <v>0</v>
      </c>
      <c r="AH128" s="23" t="s">
        <v>625</v>
      </c>
      <c r="AI128" s="23">
        <v>12</v>
      </c>
      <c r="AJ128" s="23" t="s">
        <v>0</v>
      </c>
      <c r="AK128" s="23" t="s">
        <v>42</v>
      </c>
      <c r="AL128" s="23" t="s">
        <v>626</v>
      </c>
      <c r="AM128" s="23" t="s">
        <v>0</v>
      </c>
      <c r="AN128" s="23" t="s">
        <v>0</v>
      </c>
      <c r="AO128" s="23" t="s">
        <v>0</v>
      </c>
      <c r="AP128" s="23" t="s">
        <v>0</v>
      </c>
    </row>
    <row r="129" spans="2:43" x14ac:dyDescent="0.2">
      <c r="D129" s="13" t="s">
        <v>224</v>
      </c>
      <c r="E129" s="14">
        <v>30</v>
      </c>
      <c r="F129" s="14" t="s">
        <v>225</v>
      </c>
      <c r="G129" s="14" t="s">
        <v>226</v>
      </c>
      <c r="H129" s="14" t="s">
        <v>40</v>
      </c>
      <c r="I129" s="14" t="s">
        <v>218</v>
      </c>
      <c r="J129" s="14">
        <v>10</v>
      </c>
      <c r="K129" s="14">
        <v>0</v>
      </c>
      <c r="L129" s="14">
        <v>0.22</v>
      </c>
      <c r="M129" s="14">
        <v>1.67</v>
      </c>
      <c r="N129" s="15">
        <v>43136</v>
      </c>
      <c r="O129" s="15">
        <v>43136</v>
      </c>
      <c r="P129" s="15">
        <v>43132</v>
      </c>
      <c r="Q129" s="15">
        <v>43139</v>
      </c>
      <c r="R129" s="15">
        <v>43143</v>
      </c>
      <c r="S129" s="15">
        <v>43132</v>
      </c>
      <c r="T129" s="14" t="b">
        <v>0</v>
      </c>
      <c r="U129" s="14" t="b">
        <v>0</v>
      </c>
      <c r="V129" s="14" t="s">
        <v>0</v>
      </c>
      <c r="W129" s="14" t="b">
        <v>0</v>
      </c>
      <c r="X129" s="14"/>
      <c r="Y129" s="6" t="s">
        <v>0</v>
      </c>
      <c r="Z129" s="7">
        <v>43117</v>
      </c>
      <c r="AA129" s="5"/>
      <c r="AB129" s="23">
        <v>31</v>
      </c>
      <c r="AC129" s="23" t="s">
        <v>0</v>
      </c>
      <c r="AD129" s="23" t="s">
        <v>0</v>
      </c>
      <c r="AE129" s="23" t="s">
        <v>625</v>
      </c>
      <c r="AF129" s="23" t="s">
        <v>0</v>
      </c>
      <c r="AG129" s="23" t="s">
        <v>0</v>
      </c>
      <c r="AH129" s="23" t="s">
        <v>625</v>
      </c>
      <c r="AI129" s="23">
        <v>12</v>
      </c>
      <c r="AJ129" s="23" t="s">
        <v>0</v>
      </c>
      <c r="AK129" s="23" t="s">
        <v>42</v>
      </c>
      <c r="AL129" s="23" t="s">
        <v>626</v>
      </c>
      <c r="AM129" s="23" t="s">
        <v>0</v>
      </c>
      <c r="AN129" s="23" t="s">
        <v>0</v>
      </c>
      <c r="AO129" s="23" t="s">
        <v>0</v>
      </c>
      <c r="AP129" s="23" t="s">
        <v>0</v>
      </c>
    </row>
    <row r="130" spans="2:43" x14ac:dyDescent="0.2">
      <c r="D130" s="13" t="s">
        <v>224</v>
      </c>
      <c r="E130" s="14">
        <v>40</v>
      </c>
      <c r="F130" s="14" t="s">
        <v>225</v>
      </c>
      <c r="G130" s="14" t="s">
        <v>226</v>
      </c>
      <c r="H130" s="14" t="s">
        <v>38</v>
      </c>
      <c r="I130" s="14" t="s">
        <v>218</v>
      </c>
      <c r="J130" s="14">
        <v>10</v>
      </c>
      <c r="K130" s="14">
        <v>0</v>
      </c>
      <c r="L130" s="14">
        <v>0.25</v>
      </c>
      <c r="M130" s="14">
        <v>0</v>
      </c>
      <c r="N130" s="15">
        <v>43137</v>
      </c>
      <c r="O130" s="15">
        <v>43137</v>
      </c>
      <c r="P130" s="15">
        <v>43136</v>
      </c>
      <c r="Q130" s="15">
        <v>43139</v>
      </c>
      <c r="R130" s="15">
        <v>43143</v>
      </c>
      <c r="S130" s="15">
        <v>43136</v>
      </c>
      <c r="T130" s="14" t="b">
        <v>0</v>
      </c>
      <c r="U130" s="14" t="b">
        <v>0</v>
      </c>
      <c r="V130" s="14" t="s">
        <v>0</v>
      </c>
      <c r="W130" s="14" t="b">
        <v>0</v>
      </c>
      <c r="X130" s="14"/>
      <c r="Y130" s="6" t="s">
        <v>0</v>
      </c>
      <c r="Z130" s="7">
        <v>43117</v>
      </c>
      <c r="AA130" s="5"/>
      <c r="AB130" s="23">
        <v>27</v>
      </c>
      <c r="AC130" s="23" t="s">
        <v>0</v>
      </c>
      <c r="AD130" s="23" t="s">
        <v>0</v>
      </c>
      <c r="AE130" s="23" t="s">
        <v>625</v>
      </c>
      <c r="AF130" s="23" t="s">
        <v>0</v>
      </c>
      <c r="AG130" s="23" t="s">
        <v>0</v>
      </c>
      <c r="AH130" s="23" t="s">
        <v>625</v>
      </c>
      <c r="AI130" s="23">
        <v>12</v>
      </c>
      <c r="AJ130" s="23" t="s">
        <v>0</v>
      </c>
      <c r="AK130" s="23" t="s">
        <v>42</v>
      </c>
      <c r="AL130" s="23" t="s">
        <v>626</v>
      </c>
      <c r="AM130" s="23" t="s">
        <v>0</v>
      </c>
      <c r="AN130" s="23" t="s">
        <v>0</v>
      </c>
      <c r="AO130" s="23" t="s">
        <v>0</v>
      </c>
      <c r="AP130" s="23" t="s">
        <v>0</v>
      </c>
    </row>
    <row r="131" spans="2:43" x14ac:dyDescent="0.2">
      <c r="D131" s="13" t="s">
        <v>224</v>
      </c>
      <c r="E131" s="14">
        <v>50</v>
      </c>
      <c r="F131" s="14" t="s">
        <v>225</v>
      </c>
      <c r="G131" s="14" t="s">
        <v>226</v>
      </c>
      <c r="H131" s="14" t="s">
        <v>31</v>
      </c>
      <c r="I131" s="14" t="s">
        <v>218</v>
      </c>
      <c r="J131" s="14">
        <v>10</v>
      </c>
      <c r="K131" s="14">
        <v>0</v>
      </c>
      <c r="L131" s="14">
        <v>0</v>
      </c>
      <c r="M131" s="14">
        <v>1.88</v>
      </c>
      <c r="N131" s="15">
        <v>43137</v>
      </c>
      <c r="O131" s="15">
        <v>43137</v>
      </c>
      <c r="P131" s="15">
        <v>43136</v>
      </c>
      <c r="Q131" s="15">
        <v>43139</v>
      </c>
      <c r="R131" s="15">
        <v>43143</v>
      </c>
      <c r="S131" s="15">
        <v>43136</v>
      </c>
      <c r="T131" s="14" t="b">
        <v>0</v>
      </c>
      <c r="U131" s="14" t="b">
        <v>0</v>
      </c>
      <c r="V131" s="14" t="s">
        <v>0</v>
      </c>
      <c r="W131" s="14" t="b">
        <v>0</v>
      </c>
      <c r="X131" s="14"/>
      <c r="Y131" s="6" t="s">
        <v>0</v>
      </c>
      <c r="Z131" s="7">
        <v>43117</v>
      </c>
      <c r="AA131" s="5"/>
      <c r="AB131" s="23">
        <v>27</v>
      </c>
      <c r="AC131" s="23" t="s">
        <v>0</v>
      </c>
      <c r="AD131" s="23" t="s">
        <v>0</v>
      </c>
      <c r="AE131" s="23" t="s">
        <v>625</v>
      </c>
      <c r="AF131" s="23" t="s">
        <v>0</v>
      </c>
      <c r="AG131" s="23" t="s">
        <v>0</v>
      </c>
      <c r="AH131" s="23" t="s">
        <v>625</v>
      </c>
      <c r="AI131" s="23">
        <v>12</v>
      </c>
      <c r="AJ131" s="23" t="s">
        <v>0</v>
      </c>
      <c r="AK131" s="23" t="s">
        <v>42</v>
      </c>
      <c r="AL131" s="23" t="s">
        <v>626</v>
      </c>
      <c r="AM131" s="23" t="s">
        <v>0</v>
      </c>
      <c r="AN131" s="23" t="s">
        <v>0</v>
      </c>
      <c r="AO131" s="23" t="s">
        <v>0</v>
      </c>
      <c r="AP131" s="23" t="s">
        <v>0</v>
      </c>
    </row>
    <row r="132" spans="2:43" x14ac:dyDescent="0.2">
      <c r="D132" s="13" t="s">
        <v>224</v>
      </c>
      <c r="E132" s="14">
        <v>60</v>
      </c>
      <c r="F132" s="14" t="s">
        <v>225</v>
      </c>
      <c r="G132" s="14" t="s">
        <v>226</v>
      </c>
      <c r="H132" s="14" t="s">
        <v>32</v>
      </c>
      <c r="I132" s="14" t="s">
        <v>218</v>
      </c>
      <c r="J132" s="14">
        <v>10</v>
      </c>
      <c r="K132" s="14">
        <v>0</v>
      </c>
      <c r="L132" s="14">
        <v>0.08</v>
      </c>
      <c r="M132" s="14">
        <v>1.83</v>
      </c>
      <c r="N132" s="15">
        <v>43138</v>
      </c>
      <c r="O132" s="15">
        <v>43138</v>
      </c>
      <c r="P132" s="15">
        <v>43137</v>
      </c>
      <c r="Q132" s="15">
        <v>43139</v>
      </c>
      <c r="R132" s="15">
        <v>43143</v>
      </c>
      <c r="S132" s="15">
        <v>43137</v>
      </c>
      <c r="T132" s="14" t="b">
        <v>0</v>
      </c>
      <c r="U132" s="14" t="b">
        <v>0</v>
      </c>
      <c r="V132" s="14" t="s">
        <v>0</v>
      </c>
      <c r="W132" s="14" t="b">
        <v>0</v>
      </c>
      <c r="X132" s="14"/>
      <c r="Y132" s="6" t="s">
        <v>132</v>
      </c>
      <c r="Z132" s="7">
        <v>43117</v>
      </c>
      <c r="AA132" s="5">
        <v>0</v>
      </c>
      <c r="AB132" s="23">
        <v>26</v>
      </c>
      <c r="AC132" s="23" t="s">
        <v>0</v>
      </c>
      <c r="AD132" s="23" t="s">
        <v>0</v>
      </c>
      <c r="AE132" s="23" t="s">
        <v>625</v>
      </c>
      <c r="AF132" s="23" t="s">
        <v>0</v>
      </c>
      <c r="AG132" s="23" t="s">
        <v>0</v>
      </c>
      <c r="AH132" s="23" t="s">
        <v>625</v>
      </c>
      <c r="AI132" s="23">
        <v>12</v>
      </c>
      <c r="AJ132" s="23" t="s">
        <v>0</v>
      </c>
      <c r="AK132" s="23" t="s">
        <v>42</v>
      </c>
      <c r="AL132" s="23" t="s">
        <v>626</v>
      </c>
      <c r="AM132" s="23" t="s">
        <v>0</v>
      </c>
      <c r="AN132" s="23" t="s">
        <v>0</v>
      </c>
      <c r="AO132" s="23" t="s">
        <v>0</v>
      </c>
      <c r="AP132" s="23" t="s">
        <v>0</v>
      </c>
    </row>
    <row r="133" spans="2:43" x14ac:dyDescent="0.2">
      <c r="D133" s="13" t="s">
        <v>224</v>
      </c>
      <c r="E133" s="14">
        <v>70</v>
      </c>
      <c r="F133" s="14" t="s">
        <v>225</v>
      </c>
      <c r="G133" s="14" t="s">
        <v>226</v>
      </c>
      <c r="H133" s="14" t="s">
        <v>29</v>
      </c>
      <c r="I133" s="14" t="s">
        <v>218</v>
      </c>
      <c r="J133" s="14">
        <v>10</v>
      </c>
      <c r="K133" s="14">
        <v>0</v>
      </c>
      <c r="L133" s="14">
        <v>0.08</v>
      </c>
      <c r="M133" s="14">
        <v>0</v>
      </c>
      <c r="N133" s="15">
        <v>43143</v>
      </c>
      <c r="O133" s="15">
        <v>43143</v>
      </c>
      <c r="P133" s="15">
        <v>43139</v>
      </c>
      <c r="Q133" s="15">
        <v>43139</v>
      </c>
      <c r="R133" s="15">
        <v>43143</v>
      </c>
      <c r="S133" s="15">
        <v>43139</v>
      </c>
      <c r="T133" s="14" t="b">
        <v>0</v>
      </c>
      <c r="U133" s="14" t="b">
        <v>0</v>
      </c>
      <c r="V133" s="14" t="s">
        <v>0</v>
      </c>
      <c r="W133" s="14" t="b">
        <v>0</v>
      </c>
      <c r="X133" s="14"/>
      <c r="Y133" s="6" t="s">
        <v>0</v>
      </c>
      <c r="Z133" s="7">
        <v>43117</v>
      </c>
      <c r="AA133" s="5"/>
      <c r="AB133" s="23">
        <v>24</v>
      </c>
      <c r="AC133" s="23" t="s">
        <v>0</v>
      </c>
      <c r="AD133" s="23" t="s">
        <v>0</v>
      </c>
      <c r="AE133" s="23" t="s">
        <v>625</v>
      </c>
      <c r="AF133" s="23" t="s">
        <v>0</v>
      </c>
      <c r="AG133" s="23" t="s">
        <v>0</v>
      </c>
      <c r="AH133" s="23" t="s">
        <v>625</v>
      </c>
      <c r="AI133" s="23">
        <v>12</v>
      </c>
      <c r="AJ133" s="23" t="s">
        <v>0</v>
      </c>
      <c r="AK133" s="23" t="s">
        <v>42</v>
      </c>
      <c r="AL133" s="23" t="s">
        <v>626</v>
      </c>
      <c r="AM133" s="23" t="s">
        <v>0</v>
      </c>
      <c r="AN133" s="23" t="s">
        <v>0</v>
      </c>
      <c r="AO133" s="23" t="s">
        <v>0</v>
      </c>
      <c r="AP133" s="23" t="s">
        <v>0</v>
      </c>
    </row>
    <row r="134" spans="2:43" collapsed="1" x14ac:dyDescent="0.2">
      <c r="AB134" s="23" t="s">
        <v>0</v>
      </c>
      <c r="AC134" s="23" t="s">
        <v>0</v>
      </c>
      <c r="AD134" s="23" t="s">
        <v>0</v>
      </c>
      <c r="AE134" s="23" t="s">
        <v>0</v>
      </c>
      <c r="AF134" s="23" t="s">
        <v>0</v>
      </c>
      <c r="AG134" s="23" t="s">
        <v>0</v>
      </c>
      <c r="AH134" s="23" t="s">
        <v>0</v>
      </c>
      <c r="AI134" s="23">
        <v>12</v>
      </c>
      <c r="AJ134" s="23" t="s">
        <v>0</v>
      </c>
      <c r="AK134" s="23" t="s">
        <v>42</v>
      </c>
      <c r="AL134" s="23" t="s">
        <v>0</v>
      </c>
      <c r="AM134" s="23" t="s">
        <v>0</v>
      </c>
      <c r="AN134" s="23" t="s">
        <v>0</v>
      </c>
      <c r="AO134" s="23" t="s">
        <v>0</v>
      </c>
      <c r="AP134" s="23" t="s">
        <v>0</v>
      </c>
    </row>
    <row r="135" spans="2:43" collapsed="1" x14ac:dyDescent="0.2">
      <c r="B135" s="3"/>
      <c r="AB135" s="23" t="s">
        <v>0</v>
      </c>
      <c r="AC135" s="23" t="s">
        <v>0</v>
      </c>
      <c r="AD135" s="23" t="s">
        <v>0</v>
      </c>
      <c r="AE135" s="23" t="s">
        <v>0</v>
      </c>
      <c r="AF135" s="23" t="s">
        <v>0</v>
      </c>
      <c r="AG135" s="23" t="s">
        <v>0</v>
      </c>
      <c r="AH135" s="23" t="s">
        <v>0</v>
      </c>
      <c r="AI135" s="23">
        <v>12</v>
      </c>
      <c r="AJ135" s="23" t="s">
        <v>0</v>
      </c>
      <c r="AK135" s="23" t="s">
        <v>42</v>
      </c>
      <c r="AL135" s="23" t="s">
        <v>0</v>
      </c>
      <c r="AM135" s="23" t="s">
        <v>0</v>
      </c>
      <c r="AN135" s="23" t="s">
        <v>0</v>
      </c>
      <c r="AO135" s="23" t="s">
        <v>0</v>
      </c>
      <c r="AP135" s="23" t="s">
        <v>0</v>
      </c>
    </row>
    <row r="136" spans="2:43" x14ac:dyDescent="0.2">
      <c r="B136" s="2" t="s">
        <v>227</v>
      </c>
      <c r="AB136" s="23" t="s">
        <v>0</v>
      </c>
      <c r="AC136" s="23" t="s">
        <v>0</v>
      </c>
      <c r="AD136" s="23" t="s">
        <v>0</v>
      </c>
      <c r="AE136" s="23" t="s">
        <v>0</v>
      </c>
      <c r="AF136" s="23" t="s">
        <v>0</v>
      </c>
      <c r="AG136" s="23" t="s">
        <v>0</v>
      </c>
      <c r="AH136" s="23" t="s">
        <v>0</v>
      </c>
      <c r="AI136" s="23">
        <v>12</v>
      </c>
      <c r="AJ136" s="23" t="s">
        <v>0</v>
      </c>
      <c r="AK136" s="23" t="s">
        <v>42</v>
      </c>
      <c r="AL136" s="23" t="s">
        <v>0</v>
      </c>
      <c r="AM136" s="23" t="s">
        <v>0</v>
      </c>
      <c r="AN136" s="23" t="s">
        <v>0</v>
      </c>
      <c r="AO136" s="23" t="s">
        <v>0</v>
      </c>
      <c r="AP136" s="23" t="s">
        <v>0</v>
      </c>
    </row>
    <row r="137" spans="2:43" x14ac:dyDescent="0.2">
      <c r="C137" s="3"/>
      <c r="AB137" s="23" t="s">
        <v>0</v>
      </c>
      <c r="AC137" s="23" t="s">
        <v>0</v>
      </c>
      <c r="AD137" s="23" t="s">
        <v>0</v>
      </c>
      <c r="AE137" s="23" t="s">
        <v>0</v>
      </c>
      <c r="AF137" s="23" t="s">
        <v>0</v>
      </c>
      <c r="AG137" s="23" t="s">
        <v>0</v>
      </c>
      <c r="AH137" s="23" t="s">
        <v>0</v>
      </c>
      <c r="AI137" s="23">
        <v>12</v>
      </c>
      <c r="AJ137" s="23" t="s">
        <v>0</v>
      </c>
      <c r="AK137" s="23" t="s">
        <v>42</v>
      </c>
      <c r="AL137" s="23" t="s">
        <v>0</v>
      </c>
      <c r="AM137" s="23" t="s">
        <v>0</v>
      </c>
      <c r="AN137" s="23" t="s">
        <v>0</v>
      </c>
      <c r="AO137" s="23" t="s">
        <v>0</v>
      </c>
      <c r="AP137" s="23" t="s">
        <v>0</v>
      </c>
    </row>
    <row r="138" spans="2:43" x14ac:dyDescent="0.2">
      <c r="C138" s="2" t="s">
        <v>8</v>
      </c>
      <c r="AB138" s="23" t="s">
        <v>0</v>
      </c>
      <c r="AC138" s="23" t="s">
        <v>0</v>
      </c>
      <c r="AD138" s="23" t="s">
        <v>0</v>
      </c>
      <c r="AE138" s="23" t="s">
        <v>0</v>
      </c>
      <c r="AF138" s="23" t="s">
        <v>0</v>
      </c>
      <c r="AG138" s="23" t="s">
        <v>0</v>
      </c>
      <c r="AH138" s="23" t="s">
        <v>0</v>
      </c>
      <c r="AI138" s="23">
        <v>13</v>
      </c>
      <c r="AJ138" s="23" t="s">
        <v>41</v>
      </c>
      <c r="AK138" s="23" t="s">
        <v>41</v>
      </c>
      <c r="AL138" s="23" t="s">
        <v>0</v>
      </c>
      <c r="AM138" s="23" t="s">
        <v>0</v>
      </c>
      <c r="AN138" s="23" t="s">
        <v>0</v>
      </c>
      <c r="AO138" s="23" t="s">
        <v>0</v>
      </c>
      <c r="AP138" s="23" t="s">
        <v>0</v>
      </c>
    </row>
    <row r="139" spans="2:43" x14ac:dyDescent="0.2">
      <c r="D139" s="12"/>
      <c r="AB139" s="23" t="s">
        <v>0</v>
      </c>
      <c r="AC139" s="23" t="s">
        <v>0</v>
      </c>
      <c r="AD139" s="23" t="s">
        <v>0</v>
      </c>
      <c r="AE139" s="23" t="s">
        <v>0</v>
      </c>
      <c r="AF139" s="23" t="s">
        <v>0</v>
      </c>
      <c r="AG139" s="23" t="s">
        <v>0</v>
      </c>
      <c r="AH139" s="23" t="s">
        <v>0</v>
      </c>
      <c r="AI139" s="23">
        <v>13</v>
      </c>
      <c r="AJ139" s="23" t="s">
        <v>0</v>
      </c>
      <c r="AK139" s="23" t="s">
        <v>41</v>
      </c>
      <c r="AL139" s="23" t="s">
        <v>0</v>
      </c>
      <c r="AM139" s="23" t="s">
        <v>0</v>
      </c>
      <c r="AN139" s="23" t="s">
        <v>0</v>
      </c>
      <c r="AO139" s="23" t="s">
        <v>0</v>
      </c>
      <c r="AP139" s="23" t="s">
        <v>0</v>
      </c>
    </row>
    <row r="140" spans="2:43" ht="16.5" customHeight="1" x14ac:dyDescent="0.2">
      <c r="D140" s="4" t="s">
        <v>14</v>
      </c>
      <c r="E140" s="4" t="s">
        <v>100</v>
      </c>
      <c r="F140" s="4" t="s">
        <v>48</v>
      </c>
      <c r="G140" s="4" t="s">
        <v>22</v>
      </c>
      <c r="H140" s="4" t="s">
        <v>45</v>
      </c>
      <c r="I140" s="4" t="s">
        <v>12</v>
      </c>
      <c r="J140" s="4" t="s">
        <v>24</v>
      </c>
      <c r="K140" s="4" t="s">
        <v>57</v>
      </c>
      <c r="L140" s="4" t="s">
        <v>55</v>
      </c>
      <c r="M140" s="4" t="s">
        <v>54</v>
      </c>
      <c r="N140" s="4" t="s">
        <v>63</v>
      </c>
      <c r="O140" s="4" t="s">
        <v>23</v>
      </c>
      <c r="P140" s="4" t="s">
        <v>17</v>
      </c>
      <c r="Q140" s="4" t="s">
        <v>19</v>
      </c>
      <c r="R140" s="4" t="s">
        <v>20</v>
      </c>
      <c r="S140" s="4" t="s">
        <v>64</v>
      </c>
      <c r="T140" s="4" t="s">
        <v>58</v>
      </c>
      <c r="U140" s="4" t="s">
        <v>13</v>
      </c>
      <c r="V140" s="4" t="s">
        <v>16</v>
      </c>
      <c r="W140" s="4" t="s">
        <v>56</v>
      </c>
      <c r="X140" s="4" t="s">
        <v>18</v>
      </c>
      <c r="Y140" s="4" t="s">
        <v>53</v>
      </c>
      <c r="Z140" s="4" t="s">
        <v>21</v>
      </c>
      <c r="AA140" s="4" t="s">
        <v>101</v>
      </c>
      <c r="AB140" s="23" t="s">
        <v>0</v>
      </c>
      <c r="AC140" s="23" t="s">
        <v>0</v>
      </c>
      <c r="AD140" s="23" t="s">
        <v>0</v>
      </c>
      <c r="AE140" s="23" t="s">
        <v>0</v>
      </c>
      <c r="AF140" s="23" t="s">
        <v>0</v>
      </c>
      <c r="AG140" s="23" t="s">
        <v>0</v>
      </c>
      <c r="AH140" s="23" t="s">
        <v>0</v>
      </c>
      <c r="AI140" s="23">
        <v>13</v>
      </c>
      <c r="AJ140" s="23" t="s">
        <v>0</v>
      </c>
      <c r="AK140" s="23" t="s">
        <v>41</v>
      </c>
      <c r="AL140" s="23" t="s">
        <v>0</v>
      </c>
      <c r="AM140" s="23" t="s">
        <v>0</v>
      </c>
      <c r="AN140" s="23" t="s">
        <v>0</v>
      </c>
      <c r="AO140" s="23" t="s">
        <v>0</v>
      </c>
      <c r="AP140" s="23" t="s">
        <v>0</v>
      </c>
    </row>
    <row r="141" spans="2:43" x14ac:dyDescent="0.2">
      <c r="D141" s="13" t="s">
        <v>228</v>
      </c>
      <c r="E141" s="14">
        <v>20</v>
      </c>
      <c r="F141" s="14" t="s">
        <v>229</v>
      </c>
      <c r="G141" s="14" t="s">
        <v>230</v>
      </c>
      <c r="H141" s="14" t="s">
        <v>41</v>
      </c>
      <c r="I141" s="14" t="s">
        <v>218</v>
      </c>
      <c r="J141" s="14">
        <v>8</v>
      </c>
      <c r="K141" s="14">
        <v>0</v>
      </c>
      <c r="L141" s="14">
        <v>0.17</v>
      </c>
      <c r="M141" s="14">
        <v>0.67</v>
      </c>
      <c r="N141" s="15">
        <v>43131</v>
      </c>
      <c r="O141" s="15">
        <v>43131</v>
      </c>
      <c r="P141" s="15">
        <v>43130</v>
      </c>
      <c r="Q141" s="15">
        <v>43139</v>
      </c>
      <c r="R141" s="15">
        <v>43143</v>
      </c>
      <c r="S141" s="15">
        <v>43130</v>
      </c>
      <c r="T141" s="14" t="b">
        <v>0</v>
      </c>
      <c r="U141" s="14" t="b">
        <v>0</v>
      </c>
      <c r="V141" s="14" t="s">
        <v>0</v>
      </c>
      <c r="W141" s="14" t="b">
        <v>1</v>
      </c>
      <c r="X141" s="14"/>
      <c r="Y141" s="6" t="s">
        <v>0</v>
      </c>
      <c r="Z141" s="7">
        <v>43117</v>
      </c>
      <c r="AA141" s="5"/>
      <c r="AB141" s="23">
        <v>33</v>
      </c>
      <c r="AC141" s="23" t="s">
        <v>0</v>
      </c>
      <c r="AD141" s="23" t="s">
        <v>0</v>
      </c>
      <c r="AE141" s="23" t="s">
        <v>625</v>
      </c>
      <c r="AF141" s="23" t="s">
        <v>0</v>
      </c>
      <c r="AG141" s="23" t="s">
        <v>0</v>
      </c>
      <c r="AH141" s="23" t="s">
        <v>625</v>
      </c>
      <c r="AI141" s="23">
        <v>13</v>
      </c>
      <c r="AJ141" s="23" t="s">
        <v>0</v>
      </c>
      <c r="AK141" s="23" t="s">
        <v>41</v>
      </c>
      <c r="AL141" s="23" t="s">
        <v>626</v>
      </c>
      <c r="AM141" s="23" t="s">
        <v>0</v>
      </c>
      <c r="AN141" s="23" t="s">
        <v>0</v>
      </c>
      <c r="AO141" s="23" t="s">
        <v>0</v>
      </c>
      <c r="AP141" s="23" t="s">
        <v>0</v>
      </c>
      <c r="AQ141" t="s">
        <v>625</v>
      </c>
    </row>
    <row r="142" spans="2:43" x14ac:dyDescent="0.2">
      <c r="D142" s="13" t="s">
        <v>228</v>
      </c>
      <c r="E142" s="14">
        <v>30</v>
      </c>
      <c r="F142" s="14" t="s">
        <v>229</v>
      </c>
      <c r="G142" s="14" t="s">
        <v>230</v>
      </c>
      <c r="H142" s="14" t="s">
        <v>40</v>
      </c>
      <c r="I142" s="14" t="s">
        <v>218</v>
      </c>
      <c r="J142" s="14">
        <v>8</v>
      </c>
      <c r="K142" s="14">
        <v>0</v>
      </c>
      <c r="L142" s="14">
        <v>0.22</v>
      </c>
      <c r="M142" s="14">
        <v>0.67</v>
      </c>
      <c r="N142" s="15">
        <v>43136</v>
      </c>
      <c r="O142" s="15">
        <v>43136</v>
      </c>
      <c r="P142" s="15">
        <v>43132</v>
      </c>
      <c r="Q142" s="15">
        <v>43139</v>
      </c>
      <c r="R142" s="15">
        <v>43143</v>
      </c>
      <c r="S142" s="15">
        <v>43132</v>
      </c>
      <c r="T142" s="14" t="b">
        <v>0</v>
      </c>
      <c r="U142" s="14" t="b">
        <v>0</v>
      </c>
      <c r="V142" s="14" t="s">
        <v>0</v>
      </c>
      <c r="W142" s="14" t="b">
        <v>0</v>
      </c>
      <c r="X142" s="14"/>
      <c r="Y142" s="6" t="s">
        <v>0</v>
      </c>
      <c r="Z142" s="7">
        <v>43117</v>
      </c>
      <c r="AA142" s="5"/>
      <c r="AB142" s="23">
        <v>31</v>
      </c>
      <c r="AC142" s="23" t="s">
        <v>0</v>
      </c>
      <c r="AD142" s="23" t="s">
        <v>0</v>
      </c>
      <c r="AE142" s="23" t="s">
        <v>625</v>
      </c>
      <c r="AF142" s="23" t="s">
        <v>0</v>
      </c>
      <c r="AG142" s="23" t="s">
        <v>0</v>
      </c>
      <c r="AH142" s="23" t="s">
        <v>625</v>
      </c>
      <c r="AI142" s="23">
        <v>13</v>
      </c>
      <c r="AJ142" s="23" t="s">
        <v>0</v>
      </c>
      <c r="AK142" s="23" t="s">
        <v>41</v>
      </c>
      <c r="AL142" s="23" t="s">
        <v>626</v>
      </c>
      <c r="AM142" s="23" t="s">
        <v>0</v>
      </c>
      <c r="AN142" s="23" t="s">
        <v>0</v>
      </c>
      <c r="AO142" s="23" t="s">
        <v>0</v>
      </c>
      <c r="AP142" s="23" t="s">
        <v>0</v>
      </c>
    </row>
    <row r="143" spans="2:43" x14ac:dyDescent="0.2">
      <c r="D143" s="13" t="s">
        <v>228</v>
      </c>
      <c r="E143" s="14">
        <v>40</v>
      </c>
      <c r="F143" s="14" t="s">
        <v>229</v>
      </c>
      <c r="G143" s="14" t="s">
        <v>230</v>
      </c>
      <c r="H143" s="14" t="s">
        <v>67</v>
      </c>
      <c r="I143" s="14" t="s">
        <v>218</v>
      </c>
      <c r="J143" s="14">
        <v>8</v>
      </c>
      <c r="K143" s="14">
        <v>0</v>
      </c>
      <c r="L143" s="14">
        <v>0.25</v>
      </c>
      <c r="M143" s="14">
        <v>0</v>
      </c>
      <c r="N143" s="15">
        <v>43137</v>
      </c>
      <c r="O143" s="15">
        <v>43137</v>
      </c>
      <c r="P143" s="15">
        <v>43136</v>
      </c>
      <c r="Q143" s="15">
        <v>43139</v>
      </c>
      <c r="R143" s="15">
        <v>43143</v>
      </c>
      <c r="S143" s="15">
        <v>43136</v>
      </c>
      <c r="T143" s="14" t="b">
        <v>0</v>
      </c>
      <c r="U143" s="14" t="b">
        <v>0</v>
      </c>
      <c r="V143" s="14" t="s">
        <v>0</v>
      </c>
      <c r="W143" s="14" t="b">
        <v>0</v>
      </c>
      <c r="X143" s="14"/>
      <c r="Y143" s="6" t="s">
        <v>0</v>
      </c>
      <c r="Z143" s="7">
        <v>43117</v>
      </c>
      <c r="AA143" s="5"/>
      <c r="AB143" s="23">
        <v>27</v>
      </c>
      <c r="AC143" s="23" t="s">
        <v>0</v>
      </c>
      <c r="AD143" s="23" t="s">
        <v>0</v>
      </c>
      <c r="AE143" s="23" t="s">
        <v>625</v>
      </c>
      <c r="AF143" s="23" t="s">
        <v>0</v>
      </c>
      <c r="AG143" s="23" t="s">
        <v>0</v>
      </c>
      <c r="AH143" s="23" t="s">
        <v>625</v>
      </c>
      <c r="AI143" s="23">
        <v>13</v>
      </c>
      <c r="AJ143" s="23" t="s">
        <v>0</v>
      </c>
      <c r="AK143" s="23" t="s">
        <v>41</v>
      </c>
      <c r="AL143" s="23" t="s">
        <v>626</v>
      </c>
      <c r="AM143" s="23" t="s">
        <v>0</v>
      </c>
      <c r="AN143" s="23" t="s">
        <v>0</v>
      </c>
      <c r="AO143" s="23" t="s">
        <v>0</v>
      </c>
      <c r="AP143" s="23" t="s">
        <v>0</v>
      </c>
    </row>
    <row r="144" spans="2:43" x14ac:dyDescent="0.2">
      <c r="D144" s="13" t="s">
        <v>228</v>
      </c>
      <c r="E144" s="14">
        <v>50</v>
      </c>
      <c r="F144" s="14" t="s">
        <v>229</v>
      </c>
      <c r="G144" s="14" t="s">
        <v>230</v>
      </c>
      <c r="H144" s="14" t="s">
        <v>31</v>
      </c>
      <c r="I144" s="14" t="s">
        <v>218</v>
      </c>
      <c r="J144" s="14">
        <v>8</v>
      </c>
      <c r="K144" s="14">
        <v>0</v>
      </c>
      <c r="L144" s="14">
        <v>0</v>
      </c>
      <c r="M144" s="14">
        <v>0.2</v>
      </c>
      <c r="N144" s="15">
        <v>43137</v>
      </c>
      <c r="O144" s="15">
        <v>43137</v>
      </c>
      <c r="P144" s="15">
        <v>43136</v>
      </c>
      <c r="Q144" s="15">
        <v>43139</v>
      </c>
      <c r="R144" s="15">
        <v>43143</v>
      </c>
      <c r="S144" s="15">
        <v>43136</v>
      </c>
      <c r="T144" s="14" t="b">
        <v>0</v>
      </c>
      <c r="U144" s="14" t="b">
        <v>0</v>
      </c>
      <c r="V144" s="14" t="s">
        <v>0</v>
      </c>
      <c r="W144" s="14" t="b">
        <v>0</v>
      </c>
      <c r="X144" s="14"/>
      <c r="Y144" s="6" t="s">
        <v>0</v>
      </c>
      <c r="Z144" s="7">
        <v>43117</v>
      </c>
      <c r="AA144" s="5"/>
      <c r="AB144" s="23">
        <v>27</v>
      </c>
      <c r="AC144" s="23" t="s">
        <v>0</v>
      </c>
      <c r="AD144" s="23" t="s">
        <v>0</v>
      </c>
      <c r="AE144" s="23" t="s">
        <v>625</v>
      </c>
      <c r="AF144" s="23" t="s">
        <v>0</v>
      </c>
      <c r="AG144" s="23" t="s">
        <v>0</v>
      </c>
      <c r="AH144" s="23" t="s">
        <v>625</v>
      </c>
      <c r="AI144" s="23">
        <v>13</v>
      </c>
      <c r="AJ144" s="23" t="s">
        <v>0</v>
      </c>
      <c r="AK144" s="23" t="s">
        <v>41</v>
      </c>
      <c r="AL144" s="23" t="s">
        <v>626</v>
      </c>
      <c r="AM144" s="23" t="s">
        <v>0</v>
      </c>
      <c r="AN144" s="23" t="s">
        <v>0</v>
      </c>
      <c r="AO144" s="23" t="s">
        <v>0</v>
      </c>
      <c r="AP144" s="23" t="s">
        <v>0</v>
      </c>
    </row>
    <row r="145" spans="2:43" x14ac:dyDescent="0.2">
      <c r="D145" s="13" t="s">
        <v>228</v>
      </c>
      <c r="E145" s="14">
        <v>60</v>
      </c>
      <c r="F145" s="14" t="s">
        <v>229</v>
      </c>
      <c r="G145" s="14" t="s">
        <v>230</v>
      </c>
      <c r="H145" s="14" t="s">
        <v>32</v>
      </c>
      <c r="I145" s="14" t="s">
        <v>218</v>
      </c>
      <c r="J145" s="14">
        <v>8</v>
      </c>
      <c r="K145" s="14">
        <v>0</v>
      </c>
      <c r="L145" s="14">
        <v>0.08</v>
      </c>
      <c r="M145" s="14">
        <v>0.54</v>
      </c>
      <c r="N145" s="15">
        <v>43138</v>
      </c>
      <c r="O145" s="15">
        <v>43138</v>
      </c>
      <c r="P145" s="15">
        <v>43137</v>
      </c>
      <c r="Q145" s="15">
        <v>43139</v>
      </c>
      <c r="R145" s="15">
        <v>43143</v>
      </c>
      <c r="S145" s="15">
        <v>43137</v>
      </c>
      <c r="T145" s="14" t="b">
        <v>0</v>
      </c>
      <c r="U145" s="14" t="b">
        <v>0</v>
      </c>
      <c r="V145" s="14" t="s">
        <v>0</v>
      </c>
      <c r="W145" s="14" t="b">
        <v>0</v>
      </c>
      <c r="X145" s="14"/>
      <c r="Y145" s="6" t="s">
        <v>132</v>
      </c>
      <c r="Z145" s="7">
        <v>43117</v>
      </c>
      <c r="AA145" s="5">
        <v>0</v>
      </c>
      <c r="AB145" s="23">
        <v>26</v>
      </c>
      <c r="AC145" s="23" t="s">
        <v>0</v>
      </c>
      <c r="AD145" s="23" t="s">
        <v>0</v>
      </c>
      <c r="AE145" s="23" t="s">
        <v>625</v>
      </c>
      <c r="AF145" s="23" t="s">
        <v>0</v>
      </c>
      <c r="AG145" s="23" t="s">
        <v>0</v>
      </c>
      <c r="AH145" s="23" t="s">
        <v>625</v>
      </c>
      <c r="AI145" s="23">
        <v>13</v>
      </c>
      <c r="AJ145" s="23" t="s">
        <v>0</v>
      </c>
      <c r="AK145" s="23" t="s">
        <v>41</v>
      </c>
      <c r="AL145" s="23" t="s">
        <v>626</v>
      </c>
      <c r="AM145" s="23" t="s">
        <v>0</v>
      </c>
      <c r="AN145" s="23" t="s">
        <v>0</v>
      </c>
      <c r="AO145" s="23" t="s">
        <v>0</v>
      </c>
      <c r="AP145" s="23" t="s">
        <v>0</v>
      </c>
    </row>
    <row r="146" spans="2:43" x14ac:dyDescent="0.2">
      <c r="D146" s="13" t="s">
        <v>228</v>
      </c>
      <c r="E146" s="14">
        <v>70</v>
      </c>
      <c r="F146" s="14" t="s">
        <v>229</v>
      </c>
      <c r="G146" s="14" t="s">
        <v>230</v>
      </c>
      <c r="H146" s="14" t="s">
        <v>66</v>
      </c>
      <c r="I146" s="14" t="s">
        <v>218</v>
      </c>
      <c r="J146" s="14">
        <v>8</v>
      </c>
      <c r="K146" s="14">
        <v>0</v>
      </c>
      <c r="L146" s="14">
        <v>0.08</v>
      </c>
      <c r="M146" s="14">
        <v>0</v>
      </c>
      <c r="N146" s="15">
        <v>43143</v>
      </c>
      <c r="O146" s="15">
        <v>43143</v>
      </c>
      <c r="P146" s="15">
        <v>43139</v>
      </c>
      <c r="Q146" s="15">
        <v>43139</v>
      </c>
      <c r="R146" s="15">
        <v>43143</v>
      </c>
      <c r="S146" s="15">
        <v>43139</v>
      </c>
      <c r="T146" s="14" t="b">
        <v>0</v>
      </c>
      <c r="U146" s="14" t="b">
        <v>0</v>
      </c>
      <c r="V146" s="14" t="s">
        <v>0</v>
      </c>
      <c r="W146" s="14" t="b">
        <v>0</v>
      </c>
      <c r="X146" s="14"/>
      <c r="Y146" s="6" t="s">
        <v>0</v>
      </c>
      <c r="Z146" s="7">
        <v>43117</v>
      </c>
      <c r="AA146" s="5"/>
      <c r="AB146" s="23">
        <v>24</v>
      </c>
      <c r="AC146" s="23" t="s">
        <v>0</v>
      </c>
      <c r="AD146" s="23" t="s">
        <v>0</v>
      </c>
      <c r="AE146" s="23" t="s">
        <v>625</v>
      </c>
      <c r="AF146" s="23" t="s">
        <v>0</v>
      </c>
      <c r="AG146" s="23" t="s">
        <v>0</v>
      </c>
      <c r="AH146" s="23" t="s">
        <v>625</v>
      </c>
      <c r="AI146" s="23">
        <v>13</v>
      </c>
      <c r="AJ146" s="23" t="s">
        <v>0</v>
      </c>
      <c r="AK146" s="23" t="s">
        <v>41</v>
      </c>
      <c r="AL146" s="23" t="s">
        <v>626</v>
      </c>
      <c r="AM146" s="23" t="s">
        <v>0</v>
      </c>
      <c r="AN146" s="23" t="s">
        <v>0</v>
      </c>
      <c r="AO146" s="23" t="s">
        <v>0</v>
      </c>
      <c r="AP146" s="23" t="s">
        <v>0</v>
      </c>
    </row>
    <row r="147" spans="2:43" collapsed="1" x14ac:dyDescent="0.2">
      <c r="AB147" s="23" t="s">
        <v>0</v>
      </c>
      <c r="AC147" s="23" t="s">
        <v>0</v>
      </c>
      <c r="AD147" s="23" t="s">
        <v>0</v>
      </c>
      <c r="AE147" s="23" t="s">
        <v>0</v>
      </c>
      <c r="AF147" s="23" t="s">
        <v>0</v>
      </c>
      <c r="AG147" s="23" t="s">
        <v>0</v>
      </c>
      <c r="AH147" s="23" t="s">
        <v>0</v>
      </c>
      <c r="AI147" s="23">
        <v>13</v>
      </c>
      <c r="AJ147" s="23" t="s">
        <v>0</v>
      </c>
      <c r="AK147" s="23" t="s">
        <v>41</v>
      </c>
      <c r="AL147" s="23" t="s">
        <v>0</v>
      </c>
      <c r="AM147" s="23" t="s">
        <v>0</v>
      </c>
      <c r="AN147" s="23" t="s">
        <v>0</v>
      </c>
      <c r="AO147" s="23" t="s">
        <v>0</v>
      </c>
      <c r="AP147" s="23" t="s">
        <v>0</v>
      </c>
    </row>
    <row r="148" spans="2:43" collapsed="1" x14ac:dyDescent="0.2">
      <c r="B148" s="3"/>
      <c r="AB148" s="23" t="s">
        <v>0</v>
      </c>
      <c r="AC148" s="23" t="s">
        <v>0</v>
      </c>
      <c r="AD148" s="23" t="s">
        <v>0</v>
      </c>
      <c r="AE148" s="23" t="s">
        <v>0</v>
      </c>
      <c r="AF148" s="23" t="s">
        <v>0</v>
      </c>
      <c r="AG148" s="23" t="s">
        <v>0</v>
      </c>
      <c r="AH148" s="23" t="s">
        <v>0</v>
      </c>
      <c r="AI148" s="23">
        <v>13</v>
      </c>
      <c r="AJ148" s="23" t="s">
        <v>0</v>
      </c>
      <c r="AK148" s="23" t="s">
        <v>41</v>
      </c>
      <c r="AL148" s="23" t="s">
        <v>0</v>
      </c>
      <c r="AM148" s="23" t="s">
        <v>0</v>
      </c>
      <c r="AN148" s="23" t="s">
        <v>0</v>
      </c>
      <c r="AO148" s="23" t="s">
        <v>0</v>
      </c>
      <c r="AP148" s="23" t="s">
        <v>0</v>
      </c>
    </row>
    <row r="149" spans="2:43" x14ac:dyDescent="0.2">
      <c r="B149" s="2" t="s">
        <v>231</v>
      </c>
      <c r="AB149" s="23" t="s">
        <v>0</v>
      </c>
      <c r="AC149" s="23" t="s">
        <v>0</v>
      </c>
      <c r="AD149" s="23" t="s">
        <v>0</v>
      </c>
      <c r="AE149" s="23" t="s">
        <v>0</v>
      </c>
      <c r="AF149" s="23" t="s">
        <v>0</v>
      </c>
      <c r="AG149" s="23" t="s">
        <v>0</v>
      </c>
      <c r="AH149" s="23" t="s">
        <v>0</v>
      </c>
      <c r="AI149" s="23">
        <v>13</v>
      </c>
      <c r="AJ149" s="23" t="s">
        <v>0</v>
      </c>
      <c r="AK149" s="23" t="s">
        <v>41</v>
      </c>
      <c r="AL149" s="23" t="s">
        <v>0</v>
      </c>
      <c r="AM149" s="23" t="s">
        <v>0</v>
      </c>
      <c r="AN149" s="23" t="s">
        <v>0</v>
      </c>
      <c r="AO149" s="23" t="s">
        <v>0</v>
      </c>
      <c r="AP149" s="23" t="s">
        <v>0</v>
      </c>
    </row>
    <row r="150" spans="2:43" x14ac:dyDescent="0.2">
      <c r="C150" s="3"/>
      <c r="AB150" s="23" t="s">
        <v>0</v>
      </c>
      <c r="AC150" s="23" t="s">
        <v>0</v>
      </c>
      <c r="AD150" s="23" t="s">
        <v>0</v>
      </c>
      <c r="AE150" s="23" t="s">
        <v>0</v>
      </c>
      <c r="AF150" s="23" t="s">
        <v>0</v>
      </c>
      <c r="AG150" s="23" t="s">
        <v>0</v>
      </c>
      <c r="AH150" s="23" t="s">
        <v>0</v>
      </c>
      <c r="AI150" s="23">
        <v>13</v>
      </c>
      <c r="AJ150" s="23" t="s">
        <v>0</v>
      </c>
      <c r="AK150" s="23" t="s">
        <v>41</v>
      </c>
      <c r="AL150" s="23" t="s">
        <v>0</v>
      </c>
      <c r="AM150" s="23" t="s">
        <v>0</v>
      </c>
      <c r="AN150" s="23" t="s">
        <v>0</v>
      </c>
      <c r="AO150" s="23" t="s">
        <v>0</v>
      </c>
      <c r="AP150" s="23" t="s">
        <v>0</v>
      </c>
    </row>
    <row r="151" spans="2:43" x14ac:dyDescent="0.2">
      <c r="C151" s="2" t="s">
        <v>8</v>
      </c>
      <c r="AB151" s="23" t="s">
        <v>0</v>
      </c>
      <c r="AC151" s="23" t="s">
        <v>0</v>
      </c>
      <c r="AD151" s="23" t="s">
        <v>0</v>
      </c>
      <c r="AE151" s="23" t="s">
        <v>0</v>
      </c>
      <c r="AF151" s="23" t="s">
        <v>0</v>
      </c>
      <c r="AG151" s="23" t="s">
        <v>0</v>
      </c>
      <c r="AH151" s="23" t="s">
        <v>0</v>
      </c>
      <c r="AI151" s="23">
        <v>14</v>
      </c>
      <c r="AJ151" s="23" t="s">
        <v>41</v>
      </c>
      <c r="AK151" s="23" t="s">
        <v>41</v>
      </c>
      <c r="AL151" s="23" t="s">
        <v>0</v>
      </c>
      <c r="AM151" s="23" t="s">
        <v>0</v>
      </c>
      <c r="AN151" s="23" t="s">
        <v>0</v>
      </c>
      <c r="AO151" s="23" t="s">
        <v>0</v>
      </c>
      <c r="AP151" s="23" t="s">
        <v>0</v>
      </c>
    </row>
    <row r="152" spans="2:43" x14ac:dyDescent="0.2">
      <c r="D152" s="12"/>
      <c r="AB152" s="23" t="s">
        <v>0</v>
      </c>
      <c r="AC152" s="23" t="s">
        <v>0</v>
      </c>
      <c r="AD152" s="23" t="s">
        <v>0</v>
      </c>
      <c r="AE152" s="23" t="s">
        <v>0</v>
      </c>
      <c r="AF152" s="23" t="s">
        <v>0</v>
      </c>
      <c r="AG152" s="23" t="s">
        <v>0</v>
      </c>
      <c r="AH152" s="23" t="s">
        <v>0</v>
      </c>
      <c r="AI152" s="23">
        <v>14</v>
      </c>
      <c r="AJ152" s="23" t="s">
        <v>0</v>
      </c>
      <c r="AK152" s="23" t="s">
        <v>41</v>
      </c>
      <c r="AL152" s="23" t="s">
        <v>0</v>
      </c>
      <c r="AM152" s="23" t="s">
        <v>0</v>
      </c>
      <c r="AN152" s="23" t="s">
        <v>0</v>
      </c>
      <c r="AO152" s="23" t="s">
        <v>0</v>
      </c>
      <c r="AP152" s="23" t="s">
        <v>0</v>
      </c>
    </row>
    <row r="153" spans="2:43" ht="16.5" customHeight="1" x14ac:dyDescent="0.2">
      <c r="D153" s="4" t="s">
        <v>14</v>
      </c>
      <c r="E153" s="4" t="s">
        <v>100</v>
      </c>
      <c r="F153" s="4" t="s">
        <v>48</v>
      </c>
      <c r="G153" s="4" t="s">
        <v>22</v>
      </c>
      <c r="H153" s="4" t="s">
        <v>45</v>
      </c>
      <c r="I153" s="4" t="s">
        <v>12</v>
      </c>
      <c r="J153" s="4" t="s">
        <v>24</v>
      </c>
      <c r="K153" s="4" t="s">
        <v>57</v>
      </c>
      <c r="L153" s="4" t="s">
        <v>55</v>
      </c>
      <c r="M153" s="4" t="s">
        <v>54</v>
      </c>
      <c r="N153" s="4" t="s">
        <v>63</v>
      </c>
      <c r="O153" s="4" t="s">
        <v>23</v>
      </c>
      <c r="P153" s="4" t="s">
        <v>17</v>
      </c>
      <c r="Q153" s="4" t="s">
        <v>19</v>
      </c>
      <c r="R153" s="4" t="s">
        <v>20</v>
      </c>
      <c r="S153" s="4" t="s">
        <v>64</v>
      </c>
      <c r="T153" s="4" t="s">
        <v>58</v>
      </c>
      <c r="U153" s="4" t="s">
        <v>13</v>
      </c>
      <c r="V153" s="4" t="s">
        <v>16</v>
      </c>
      <c r="W153" s="4" t="s">
        <v>56</v>
      </c>
      <c r="X153" s="4" t="s">
        <v>18</v>
      </c>
      <c r="Y153" s="4" t="s">
        <v>53</v>
      </c>
      <c r="Z153" s="4" t="s">
        <v>21</v>
      </c>
      <c r="AA153" s="4" t="s">
        <v>101</v>
      </c>
      <c r="AB153" s="23" t="s">
        <v>0</v>
      </c>
      <c r="AC153" s="23" t="s">
        <v>0</v>
      </c>
      <c r="AD153" s="23" t="s">
        <v>0</v>
      </c>
      <c r="AE153" s="23" t="s">
        <v>0</v>
      </c>
      <c r="AF153" s="23" t="s">
        <v>0</v>
      </c>
      <c r="AG153" s="23" t="s">
        <v>0</v>
      </c>
      <c r="AH153" s="23" t="s">
        <v>0</v>
      </c>
      <c r="AI153" s="23">
        <v>14</v>
      </c>
      <c r="AJ153" s="23" t="s">
        <v>0</v>
      </c>
      <c r="AK153" s="23" t="s">
        <v>41</v>
      </c>
      <c r="AL153" s="23" t="s">
        <v>0</v>
      </c>
      <c r="AM153" s="23" t="s">
        <v>0</v>
      </c>
      <c r="AN153" s="23" t="s">
        <v>0</v>
      </c>
      <c r="AO153" s="23" t="s">
        <v>0</v>
      </c>
      <c r="AP153" s="23" t="s">
        <v>0</v>
      </c>
    </row>
    <row r="154" spans="2:43" x14ac:dyDescent="0.2">
      <c r="D154" s="13" t="s">
        <v>232</v>
      </c>
      <c r="E154" s="14">
        <v>20</v>
      </c>
      <c r="F154" s="14" t="s">
        <v>233</v>
      </c>
      <c r="G154" s="14" t="s">
        <v>234</v>
      </c>
      <c r="H154" s="14" t="s">
        <v>41</v>
      </c>
      <c r="I154" s="14" t="s">
        <v>218</v>
      </c>
      <c r="J154" s="14">
        <v>8</v>
      </c>
      <c r="K154" s="14">
        <v>0</v>
      </c>
      <c r="L154" s="14">
        <v>0.17</v>
      </c>
      <c r="M154" s="14">
        <v>0.67</v>
      </c>
      <c r="N154" s="15">
        <v>43131</v>
      </c>
      <c r="O154" s="15">
        <v>43131</v>
      </c>
      <c r="P154" s="15">
        <v>43130</v>
      </c>
      <c r="Q154" s="15">
        <v>43139</v>
      </c>
      <c r="R154" s="15">
        <v>43143</v>
      </c>
      <c r="S154" s="15">
        <v>43130</v>
      </c>
      <c r="T154" s="14" t="b">
        <v>0</v>
      </c>
      <c r="U154" s="14" t="b">
        <v>0</v>
      </c>
      <c r="V154" s="14" t="s">
        <v>0</v>
      </c>
      <c r="W154" s="14" t="b">
        <v>1</v>
      </c>
      <c r="X154" s="14"/>
      <c r="Y154" s="6" t="s">
        <v>0</v>
      </c>
      <c r="Z154" s="7">
        <v>43117</v>
      </c>
      <c r="AA154" s="5"/>
      <c r="AB154" s="23">
        <v>33</v>
      </c>
      <c r="AC154" s="23" t="s">
        <v>0</v>
      </c>
      <c r="AD154" s="23" t="s">
        <v>0</v>
      </c>
      <c r="AE154" s="23" t="s">
        <v>625</v>
      </c>
      <c r="AF154" s="23" t="s">
        <v>0</v>
      </c>
      <c r="AG154" s="23" t="s">
        <v>0</v>
      </c>
      <c r="AH154" s="23" t="s">
        <v>625</v>
      </c>
      <c r="AI154" s="23">
        <v>14</v>
      </c>
      <c r="AJ154" s="23" t="s">
        <v>0</v>
      </c>
      <c r="AK154" s="23" t="s">
        <v>41</v>
      </c>
      <c r="AL154" s="23" t="s">
        <v>626</v>
      </c>
      <c r="AM154" s="23" t="s">
        <v>0</v>
      </c>
      <c r="AN154" s="23" t="s">
        <v>0</v>
      </c>
      <c r="AO154" s="23" t="s">
        <v>0</v>
      </c>
      <c r="AP154" s="23" t="s">
        <v>0</v>
      </c>
      <c r="AQ154" t="s">
        <v>625</v>
      </c>
    </row>
    <row r="155" spans="2:43" x14ac:dyDescent="0.2">
      <c r="D155" s="13" t="s">
        <v>232</v>
      </c>
      <c r="E155" s="14">
        <v>30</v>
      </c>
      <c r="F155" s="14" t="s">
        <v>233</v>
      </c>
      <c r="G155" s="14" t="s">
        <v>234</v>
      </c>
      <c r="H155" s="14" t="s">
        <v>40</v>
      </c>
      <c r="I155" s="14" t="s">
        <v>218</v>
      </c>
      <c r="J155" s="14">
        <v>8</v>
      </c>
      <c r="K155" s="14">
        <v>0</v>
      </c>
      <c r="L155" s="14">
        <v>0.22</v>
      </c>
      <c r="M155" s="14">
        <v>0.67</v>
      </c>
      <c r="N155" s="15">
        <v>43136</v>
      </c>
      <c r="O155" s="15">
        <v>43136</v>
      </c>
      <c r="P155" s="15">
        <v>43132</v>
      </c>
      <c r="Q155" s="15">
        <v>43139</v>
      </c>
      <c r="R155" s="15">
        <v>43143</v>
      </c>
      <c r="S155" s="15">
        <v>43132</v>
      </c>
      <c r="T155" s="14" t="b">
        <v>0</v>
      </c>
      <c r="U155" s="14" t="b">
        <v>0</v>
      </c>
      <c r="V155" s="14" t="s">
        <v>0</v>
      </c>
      <c r="W155" s="14" t="b">
        <v>0</v>
      </c>
      <c r="X155" s="14"/>
      <c r="Y155" s="6" t="s">
        <v>0</v>
      </c>
      <c r="Z155" s="7">
        <v>43117</v>
      </c>
      <c r="AA155" s="5"/>
      <c r="AB155" s="23">
        <v>31</v>
      </c>
      <c r="AC155" s="23" t="s">
        <v>0</v>
      </c>
      <c r="AD155" s="23" t="s">
        <v>0</v>
      </c>
      <c r="AE155" s="23" t="s">
        <v>625</v>
      </c>
      <c r="AF155" s="23" t="s">
        <v>0</v>
      </c>
      <c r="AG155" s="23" t="s">
        <v>0</v>
      </c>
      <c r="AH155" s="23" t="s">
        <v>625</v>
      </c>
      <c r="AI155" s="23">
        <v>14</v>
      </c>
      <c r="AJ155" s="23" t="s">
        <v>0</v>
      </c>
      <c r="AK155" s="23" t="s">
        <v>41</v>
      </c>
      <c r="AL155" s="23" t="s">
        <v>626</v>
      </c>
      <c r="AM155" s="23" t="s">
        <v>0</v>
      </c>
      <c r="AN155" s="23" t="s">
        <v>0</v>
      </c>
      <c r="AO155" s="23" t="s">
        <v>0</v>
      </c>
      <c r="AP155" s="23" t="s">
        <v>0</v>
      </c>
    </row>
    <row r="156" spans="2:43" x14ac:dyDescent="0.2">
      <c r="D156" s="13" t="s">
        <v>232</v>
      </c>
      <c r="E156" s="14">
        <v>40</v>
      </c>
      <c r="F156" s="14" t="s">
        <v>233</v>
      </c>
      <c r="G156" s="14" t="s">
        <v>234</v>
      </c>
      <c r="H156" s="14" t="s">
        <v>67</v>
      </c>
      <c r="I156" s="14" t="s">
        <v>218</v>
      </c>
      <c r="J156" s="14">
        <v>8</v>
      </c>
      <c r="K156" s="14">
        <v>0</v>
      </c>
      <c r="L156" s="14">
        <v>0.25</v>
      </c>
      <c r="M156" s="14">
        <v>0</v>
      </c>
      <c r="N156" s="15">
        <v>43137</v>
      </c>
      <c r="O156" s="15">
        <v>43137</v>
      </c>
      <c r="P156" s="15">
        <v>43136</v>
      </c>
      <c r="Q156" s="15">
        <v>43139</v>
      </c>
      <c r="R156" s="15">
        <v>43143</v>
      </c>
      <c r="S156" s="15">
        <v>43136</v>
      </c>
      <c r="T156" s="14" t="b">
        <v>0</v>
      </c>
      <c r="U156" s="14" t="b">
        <v>0</v>
      </c>
      <c r="V156" s="14" t="s">
        <v>0</v>
      </c>
      <c r="W156" s="14" t="b">
        <v>0</v>
      </c>
      <c r="X156" s="14"/>
      <c r="Y156" s="6" t="s">
        <v>0</v>
      </c>
      <c r="Z156" s="7">
        <v>43117</v>
      </c>
      <c r="AA156" s="5"/>
      <c r="AB156" s="23">
        <v>27</v>
      </c>
      <c r="AC156" s="23" t="s">
        <v>0</v>
      </c>
      <c r="AD156" s="23" t="s">
        <v>0</v>
      </c>
      <c r="AE156" s="23" t="s">
        <v>625</v>
      </c>
      <c r="AF156" s="23" t="s">
        <v>0</v>
      </c>
      <c r="AG156" s="23" t="s">
        <v>0</v>
      </c>
      <c r="AH156" s="23" t="s">
        <v>625</v>
      </c>
      <c r="AI156" s="23">
        <v>14</v>
      </c>
      <c r="AJ156" s="23" t="s">
        <v>0</v>
      </c>
      <c r="AK156" s="23" t="s">
        <v>41</v>
      </c>
      <c r="AL156" s="23" t="s">
        <v>626</v>
      </c>
      <c r="AM156" s="23" t="s">
        <v>0</v>
      </c>
      <c r="AN156" s="23" t="s">
        <v>0</v>
      </c>
      <c r="AO156" s="23" t="s">
        <v>0</v>
      </c>
      <c r="AP156" s="23" t="s">
        <v>0</v>
      </c>
    </row>
    <row r="157" spans="2:43" x14ac:dyDescent="0.2">
      <c r="D157" s="13" t="s">
        <v>232</v>
      </c>
      <c r="E157" s="14">
        <v>50</v>
      </c>
      <c r="F157" s="14" t="s">
        <v>233</v>
      </c>
      <c r="G157" s="14" t="s">
        <v>234</v>
      </c>
      <c r="H157" s="14" t="s">
        <v>31</v>
      </c>
      <c r="I157" s="14" t="s">
        <v>218</v>
      </c>
      <c r="J157" s="14">
        <v>8</v>
      </c>
      <c r="K157" s="14">
        <v>0</v>
      </c>
      <c r="L157" s="14">
        <v>0</v>
      </c>
      <c r="M157" s="14">
        <v>0.27</v>
      </c>
      <c r="N157" s="15">
        <v>43137</v>
      </c>
      <c r="O157" s="15">
        <v>43137</v>
      </c>
      <c r="P157" s="15">
        <v>43136</v>
      </c>
      <c r="Q157" s="15">
        <v>43139</v>
      </c>
      <c r="R157" s="15">
        <v>43143</v>
      </c>
      <c r="S157" s="15">
        <v>43136</v>
      </c>
      <c r="T157" s="14" t="b">
        <v>0</v>
      </c>
      <c r="U157" s="14" t="b">
        <v>0</v>
      </c>
      <c r="V157" s="14" t="s">
        <v>0</v>
      </c>
      <c r="W157" s="14" t="b">
        <v>0</v>
      </c>
      <c r="X157" s="14"/>
      <c r="Y157" s="6" t="s">
        <v>0</v>
      </c>
      <c r="Z157" s="7">
        <v>43117</v>
      </c>
      <c r="AA157" s="5"/>
      <c r="AB157" s="23">
        <v>27</v>
      </c>
      <c r="AC157" s="23" t="s">
        <v>0</v>
      </c>
      <c r="AD157" s="23" t="s">
        <v>0</v>
      </c>
      <c r="AE157" s="23" t="s">
        <v>625</v>
      </c>
      <c r="AF157" s="23" t="s">
        <v>0</v>
      </c>
      <c r="AG157" s="23" t="s">
        <v>0</v>
      </c>
      <c r="AH157" s="23" t="s">
        <v>625</v>
      </c>
      <c r="AI157" s="23">
        <v>14</v>
      </c>
      <c r="AJ157" s="23" t="s">
        <v>0</v>
      </c>
      <c r="AK157" s="23" t="s">
        <v>41</v>
      </c>
      <c r="AL157" s="23" t="s">
        <v>626</v>
      </c>
      <c r="AM157" s="23" t="s">
        <v>0</v>
      </c>
      <c r="AN157" s="23" t="s">
        <v>0</v>
      </c>
      <c r="AO157" s="23" t="s">
        <v>0</v>
      </c>
      <c r="AP157" s="23" t="s">
        <v>0</v>
      </c>
    </row>
    <row r="158" spans="2:43" x14ac:dyDescent="0.2">
      <c r="D158" s="13" t="s">
        <v>232</v>
      </c>
      <c r="E158" s="14">
        <v>60</v>
      </c>
      <c r="F158" s="14" t="s">
        <v>233</v>
      </c>
      <c r="G158" s="14" t="s">
        <v>234</v>
      </c>
      <c r="H158" s="14" t="s">
        <v>32</v>
      </c>
      <c r="I158" s="14" t="s">
        <v>218</v>
      </c>
      <c r="J158" s="14">
        <v>8</v>
      </c>
      <c r="K158" s="14">
        <v>0</v>
      </c>
      <c r="L158" s="14">
        <v>0.08</v>
      </c>
      <c r="M158" s="14">
        <v>0.54</v>
      </c>
      <c r="N158" s="15">
        <v>43138</v>
      </c>
      <c r="O158" s="15">
        <v>43138</v>
      </c>
      <c r="P158" s="15">
        <v>43137</v>
      </c>
      <c r="Q158" s="15">
        <v>43139</v>
      </c>
      <c r="R158" s="15">
        <v>43143</v>
      </c>
      <c r="S158" s="15">
        <v>43137</v>
      </c>
      <c r="T158" s="14" t="b">
        <v>0</v>
      </c>
      <c r="U158" s="14" t="b">
        <v>0</v>
      </c>
      <c r="V158" s="14" t="s">
        <v>0</v>
      </c>
      <c r="W158" s="14" t="b">
        <v>0</v>
      </c>
      <c r="X158" s="14"/>
      <c r="Y158" s="6" t="s">
        <v>132</v>
      </c>
      <c r="Z158" s="7">
        <v>43117</v>
      </c>
      <c r="AA158" s="5">
        <v>0</v>
      </c>
      <c r="AB158" s="23">
        <v>26</v>
      </c>
      <c r="AC158" s="23" t="s">
        <v>0</v>
      </c>
      <c r="AD158" s="23" t="s">
        <v>0</v>
      </c>
      <c r="AE158" s="23" t="s">
        <v>625</v>
      </c>
      <c r="AF158" s="23" t="s">
        <v>0</v>
      </c>
      <c r="AG158" s="23" t="s">
        <v>0</v>
      </c>
      <c r="AH158" s="23" t="s">
        <v>625</v>
      </c>
      <c r="AI158" s="23">
        <v>14</v>
      </c>
      <c r="AJ158" s="23" t="s">
        <v>0</v>
      </c>
      <c r="AK158" s="23" t="s">
        <v>41</v>
      </c>
      <c r="AL158" s="23" t="s">
        <v>626</v>
      </c>
      <c r="AM158" s="23" t="s">
        <v>0</v>
      </c>
      <c r="AN158" s="23" t="s">
        <v>0</v>
      </c>
      <c r="AO158" s="23" t="s">
        <v>0</v>
      </c>
      <c r="AP158" s="23" t="s">
        <v>0</v>
      </c>
    </row>
    <row r="159" spans="2:43" x14ac:dyDescent="0.2">
      <c r="D159" s="13" t="s">
        <v>232</v>
      </c>
      <c r="E159" s="14">
        <v>70</v>
      </c>
      <c r="F159" s="14" t="s">
        <v>233</v>
      </c>
      <c r="G159" s="14" t="s">
        <v>234</v>
      </c>
      <c r="H159" s="14" t="s">
        <v>66</v>
      </c>
      <c r="I159" s="14" t="s">
        <v>218</v>
      </c>
      <c r="J159" s="14">
        <v>8</v>
      </c>
      <c r="K159" s="14">
        <v>0</v>
      </c>
      <c r="L159" s="14">
        <v>0.08</v>
      </c>
      <c r="M159" s="14">
        <v>0</v>
      </c>
      <c r="N159" s="15">
        <v>43143</v>
      </c>
      <c r="O159" s="15">
        <v>43143</v>
      </c>
      <c r="P159" s="15">
        <v>43139</v>
      </c>
      <c r="Q159" s="15">
        <v>43139</v>
      </c>
      <c r="R159" s="15">
        <v>43143</v>
      </c>
      <c r="S159" s="15">
        <v>43139</v>
      </c>
      <c r="T159" s="14" t="b">
        <v>0</v>
      </c>
      <c r="U159" s="14" t="b">
        <v>0</v>
      </c>
      <c r="V159" s="14" t="s">
        <v>0</v>
      </c>
      <c r="W159" s="14" t="b">
        <v>0</v>
      </c>
      <c r="X159" s="14"/>
      <c r="Y159" s="6" t="s">
        <v>0</v>
      </c>
      <c r="Z159" s="7">
        <v>43117</v>
      </c>
      <c r="AA159" s="5"/>
      <c r="AB159" s="23">
        <v>24</v>
      </c>
      <c r="AC159" s="23" t="s">
        <v>0</v>
      </c>
      <c r="AD159" s="23" t="s">
        <v>0</v>
      </c>
      <c r="AE159" s="23" t="s">
        <v>625</v>
      </c>
      <c r="AF159" s="23" t="s">
        <v>0</v>
      </c>
      <c r="AG159" s="23" t="s">
        <v>0</v>
      </c>
      <c r="AH159" s="23" t="s">
        <v>625</v>
      </c>
      <c r="AI159" s="23">
        <v>14</v>
      </c>
      <c r="AJ159" s="23" t="s">
        <v>0</v>
      </c>
      <c r="AK159" s="23" t="s">
        <v>41</v>
      </c>
      <c r="AL159" s="23" t="s">
        <v>626</v>
      </c>
      <c r="AM159" s="23" t="s">
        <v>0</v>
      </c>
      <c r="AN159" s="23" t="s">
        <v>0</v>
      </c>
      <c r="AO159" s="23" t="s">
        <v>0</v>
      </c>
      <c r="AP159" s="23" t="s">
        <v>0</v>
      </c>
    </row>
    <row r="160" spans="2:43" collapsed="1" x14ac:dyDescent="0.2">
      <c r="AB160" s="23" t="s">
        <v>0</v>
      </c>
      <c r="AC160" s="23" t="s">
        <v>0</v>
      </c>
      <c r="AD160" s="23" t="s">
        <v>0</v>
      </c>
      <c r="AE160" s="23" t="s">
        <v>0</v>
      </c>
      <c r="AF160" s="23" t="s">
        <v>0</v>
      </c>
      <c r="AG160" s="23" t="s">
        <v>0</v>
      </c>
      <c r="AH160" s="23" t="s">
        <v>0</v>
      </c>
      <c r="AI160" s="23">
        <v>14</v>
      </c>
      <c r="AJ160" s="23" t="s">
        <v>0</v>
      </c>
      <c r="AK160" s="23" t="s">
        <v>41</v>
      </c>
      <c r="AL160" s="23" t="s">
        <v>0</v>
      </c>
      <c r="AM160" s="23" t="s">
        <v>0</v>
      </c>
      <c r="AN160" s="23" t="s">
        <v>0</v>
      </c>
      <c r="AO160" s="23" t="s">
        <v>0</v>
      </c>
      <c r="AP160" s="23" t="s">
        <v>0</v>
      </c>
    </row>
    <row r="161" spans="2:43" collapsed="1" x14ac:dyDescent="0.2">
      <c r="B161" s="3"/>
      <c r="AB161" s="23" t="s">
        <v>0</v>
      </c>
      <c r="AC161" s="23" t="s">
        <v>0</v>
      </c>
      <c r="AD161" s="23" t="s">
        <v>0</v>
      </c>
      <c r="AE161" s="23" t="s">
        <v>0</v>
      </c>
      <c r="AF161" s="23" t="s">
        <v>0</v>
      </c>
      <c r="AG161" s="23" t="s">
        <v>0</v>
      </c>
      <c r="AH161" s="23" t="s">
        <v>0</v>
      </c>
      <c r="AI161" s="23">
        <v>14</v>
      </c>
      <c r="AJ161" s="23" t="s">
        <v>0</v>
      </c>
      <c r="AK161" s="23" t="s">
        <v>41</v>
      </c>
      <c r="AL161" s="23" t="s">
        <v>0</v>
      </c>
      <c r="AM161" s="23" t="s">
        <v>0</v>
      </c>
      <c r="AN161" s="23" t="s">
        <v>0</v>
      </c>
      <c r="AO161" s="23" t="s">
        <v>0</v>
      </c>
      <c r="AP161" s="23" t="s">
        <v>0</v>
      </c>
    </row>
    <row r="162" spans="2:43" x14ac:dyDescent="0.2">
      <c r="B162" s="2" t="s">
        <v>235</v>
      </c>
      <c r="AB162" s="23" t="s">
        <v>0</v>
      </c>
      <c r="AC162" s="23" t="s">
        <v>0</v>
      </c>
      <c r="AD162" s="23" t="s">
        <v>0</v>
      </c>
      <c r="AE162" s="23" t="s">
        <v>0</v>
      </c>
      <c r="AF162" s="23" t="s">
        <v>0</v>
      </c>
      <c r="AG162" s="23" t="s">
        <v>0</v>
      </c>
      <c r="AH162" s="23" t="s">
        <v>0</v>
      </c>
      <c r="AI162" s="23">
        <v>14</v>
      </c>
      <c r="AJ162" s="23" t="s">
        <v>0</v>
      </c>
      <c r="AK162" s="23" t="s">
        <v>41</v>
      </c>
      <c r="AL162" s="23" t="s">
        <v>0</v>
      </c>
      <c r="AM162" s="23" t="s">
        <v>0</v>
      </c>
      <c r="AN162" s="23" t="s">
        <v>0</v>
      </c>
      <c r="AO162" s="23" t="s">
        <v>0</v>
      </c>
      <c r="AP162" s="23" t="s">
        <v>0</v>
      </c>
    </row>
    <row r="163" spans="2:43" x14ac:dyDescent="0.2">
      <c r="C163" s="3"/>
      <c r="AB163" s="23" t="s">
        <v>0</v>
      </c>
      <c r="AC163" s="23" t="s">
        <v>0</v>
      </c>
      <c r="AD163" s="23" t="s">
        <v>0</v>
      </c>
      <c r="AE163" s="23" t="s">
        <v>0</v>
      </c>
      <c r="AF163" s="23" t="s">
        <v>0</v>
      </c>
      <c r="AG163" s="23" t="s">
        <v>0</v>
      </c>
      <c r="AH163" s="23" t="s">
        <v>0</v>
      </c>
      <c r="AI163" s="23">
        <v>14</v>
      </c>
      <c r="AJ163" s="23" t="s">
        <v>0</v>
      </c>
      <c r="AK163" s="23" t="s">
        <v>41</v>
      </c>
      <c r="AL163" s="23" t="s">
        <v>0</v>
      </c>
      <c r="AM163" s="23" t="s">
        <v>0</v>
      </c>
      <c r="AN163" s="23" t="s">
        <v>0</v>
      </c>
      <c r="AO163" s="23" t="s">
        <v>0</v>
      </c>
      <c r="AP163" s="23" t="s">
        <v>0</v>
      </c>
    </row>
    <row r="164" spans="2:43" x14ac:dyDescent="0.2">
      <c r="C164" s="2" t="s">
        <v>9</v>
      </c>
      <c r="AB164" s="23" t="s">
        <v>0</v>
      </c>
      <c r="AC164" s="23" t="s">
        <v>0</v>
      </c>
      <c r="AD164" s="23" t="s">
        <v>0</v>
      </c>
      <c r="AE164" s="23" t="s">
        <v>0</v>
      </c>
      <c r="AF164" s="23" t="s">
        <v>0</v>
      </c>
      <c r="AG164" s="23" t="s">
        <v>0</v>
      </c>
      <c r="AH164" s="23" t="s">
        <v>0</v>
      </c>
      <c r="AI164" s="23">
        <v>15</v>
      </c>
      <c r="AJ164" s="23" t="s">
        <v>42</v>
      </c>
      <c r="AK164" s="23" t="s">
        <v>42</v>
      </c>
      <c r="AL164" s="23" t="s">
        <v>0</v>
      </c>
      <c r="AM164" s="23" t="s">
        <v>0</v>
      </c>
      <c r="AN164" s="23" t="s">
        <v>0</v>
      </c>
      <c r="AO164" s="23" t="s">
        <v>0</v>
      </c>
      <c r="AP164" s="23" t="s">
        <v>0</v>
      </c>
    </row>
    <row r="165" spans="2:43" x14ac:dyDescent="0.2">
      <c r="D165" s="12"/>
      <c r="AB165" s="23" t="s">
        <v>0</v>
      </c>
      <c r="AC165" s="23" t="s">
        <v>0</v>
      </c>
      <c r="AD165" s="23" t="s">
        <v>0</v>
      </c>
      <c r="AE165" s="23" t="s">
        <v>0</v>
      </c>
      <c r="AF165" s="23" t="s">
        <v>0</v>
      </c>
      <c r="AG165" s="23" t="s">
        <v>0</v>
      </c>
      <c r="AH165" s="23" t="s">
        <v>0</v>
      </c>
      <c r="AI165" s="23">
        <v>15</v>
      </c>
      <c r="AJ165" s="23" t="s">
        <v>0</v>
      </c>
      <c r="AK165" s="23" t="s">
        <v>42</v>
      </c>
      <c r="AL165" s="23" t="s">
        <v>0</v>
      </c>
      <c r="AM165" s="23" t="s">
        <v>0</v>
      </c>
      <c r="AN165" s="23" t="s">
        <v>0</v>
      </c>
      <c r="AO165" s="23" t="s">
        <v>0</v>
      </c>
      <c r="AP165" s="23" t="s">
        <v>0</v>
      </c>
    </row>
    <row r="166" spans="2:43" ht="16.5" customHeight="1" x14ac:dyDescent="0.2">
      <c r="D166" s="4" t="s">
        <v>14</v>
      </c>
      <c r="E166" s="4" t="s">
        <v>100</v>
      </c>
      <c r="F166" s="4" t="s">
        <v>48</v>
      </c>
      <c r="G166" s="4" t="s">
        <v>22</v>
      </c>
      <c r="H166" s="4" t="s">
        <v>45</v>
      </c>
      <c r="I166" s="4" t="s">
        <v>12</v>
      </c>
      <c r="J166" s="4" t="s">
        <v>24</v>
      </c>
      <c r="K166" s="4" t="s">
        <v>57</v>
      </c>
      <c r="L166" s="4" t="s">
        <v>55</v>
      </c>
      <c r="M166" s="4" t="s">
        <v>54</v>
      </c>
      <c r="N166" s="4" t="s">
        <v>63</v>
      </c>
      <c r="O166" s="4" t="s">
        <v>23</v>
      </c>
      <c r="P166" s="4" t="s">
        <v>17</v>
      </c>
      <c r="Q166" s="4" t="s">
        <v>19</v>
      </c>
      <c r="R166" s="4" t="s">
        <v>20</v>
      </c>
      <c r="S166" s="4" t="s">
        <v>64</v>
      </c>
      <c r="T166" s="4" t="s">
        <v>58</v>
      </c>
      <c r="U166" s="4" t="s">
        <v>13</v>
      </c>
      <c r="V166" s="4" t="s">
        <v>16</v>
      </c>
      <c r="W166" s="4" t="s">
        <v>56</v>
      </c>
      <c r="X166" s="4" t="s">
        <v>18</v>
      </c>
      <c r="Y166" s="4" t="s">
        <v>53</v>
      </c>
      <c r="Z166" s="4" t="s">
        <v>21</v>
      </c>
      <c r="AA166" s="4" t="s">
        <v>101</v>
      </c>
      <c r="AB166" s="23" t="s">
        <v>0</v>
      </c>
      <c r="AC166" s="23" t="s">
        <v>0</v>
      </c>
      <c r="AD166" s="23" t="s">
        <v>0</v>
      </c>
      <c r="AE166" s="23" t="s">
        <v>0</v>
      </c>
      <c r="AF166" s="23" t="s">
        <v>0</v>
      </c>
      <c r="AG166" s="23" t="s">
        <v>0</v>
      </c>
      <c r="AH166" s="23" t="s">
        <v>0</v>
      </c>
      <c r="AI166" s="23">
        <v>15</v>
      </c>
      <c r="AJ166" s="23" t="s">
        <v>0</v>
      </c>
      <c r="AK166" s="23" t="s">
        <v>42</v>
      </c>
      <c r="AL166" s="23" t="s">
        <v>0</v>
      </c>
      <c r="AM166" s="23" t="s">
        <v>0</v>
      </c>
      <c r="AN166" s="23" t="s">
        <v>0</v>
      </c>
      <c r="AO166" s="23" t="s">
        <v>0</v>
      </c>
      <c r="AP166" s="23" t="s">
        <v>0</v>
      </c>
    </row>
    <row r="167" spans="2:43" x14ac:dyDescent="0.2">
      <c r="D167" s="13" t="s">
        <v>236</v>
      </c>
      <c r="E167" s="14">
        <v>10</v>
      </c>
      <c r="F167" s="14" t="s">
        <v>237</v>
      </c>
      <c r="G167" s="14" t="s">
        <v>238</v>
      </c>
      <c r="H167" s="14" t="s">
        <v>42</v>
      </c>
      <c r="I167" s="14" t="s">
        <v>218</v>
      </c>
      <c r="J167" s="14">
        <v>2</v>
      </c>
      <c r="K167" s="14">
        <v>0</v>
      </c>
      <c r="L167" s="14">
        <v>0.34</v>
      </c>
      <c r="M167" s="14">
        <v>7.0000000000000007E-2</v>
      </c>
      <c r="N167" s="15">
        <v>43131</v>
      </c>
      <c r="O167" s="15">
        <v>43131</v>
      </c>
      <c r="P167" s="15">
        <v>43129</v>
      </c>
      <c r="Q167" s="15">
        <v>43139</v>
      </c>
      <c r="R167" s="15">
        <v>43143</v>
      </c>
      <c r="S167" s="15">
        <v>43129</v>
      </c>
      <c r="T167" s="14" t="b">
        <v>0</v>
      </c>
      <c r="U167" s="14" t="b">
        <v>0</v>
      </c>
      <c r="V167" s="14" t="s">
        <v>0</v>
      </c>
      <c r="W167" s="14" t="b">
        <v>1</v>
      </c>
      <c r="X167" s="14"/>
      <c r="Y167" s="6" t="s">
        <v>0</v>
      </c>
      <c r="Z167" s="7">
        <v>43117</v>
      </c>
      <c r="AA167" s="5"/>
      <c r="AB167" s="23">
        <v>34</v>
      </c>
      <c r="AC167" s="23" t="s">
        <v>0</v>
      </c>
      <c r="AD167" s="23" t="s">
        <v>0</v>
      </c>
      <c r="AE167" s="23" t="s">
        <v>625</v>
      </c>
      <c r="AF167" s="23" t="s">
        <v>0</v>
      </c>
      <c r="AG167" s="23" t="s">
        <v>0</v>
      </c>
      <c r="AH167" s="23" t="s">
        <v>625</v>
      </c>
      <c r="AI167" s="23">
        <v>15</v>
      </c>
      <c r="AJ167" s="23" t="s">
        <v>0</v>
      </c>
      <c r="AK167" s="23" t="s">
        <v>42</v>
      </c>
      <c r="AL167" s="23" t="s">
        <v>626</v>
      </c>
      <c r="AM167" s="23" t="s">
        <v>0</v>
      </c>
      <c r="AN167" s="23" t="s">
        <v>0</v>
      </c>
      <c r="AO167" s="23" t="s">
        <v>0</v>
      </c>
      <c r="AP167" s="23" t="s">
        <v>0</v>
      </c>
      <c r="AQ167" t="s">
        <v>625</v>
      </c>
    </row>
    <row r="168" spans="2:43" x14ac:dyDescent="0.2">
      <c r="D168" s="13" t="s">
        <v>236</v>
      </c>
      <c r="E168" s="14">
        <v>20</v>
      </c>
      <c r="F168" s="14" t="s">
        <v>237</v>
      </c>
      <c r="G168" s="14" t="s">
        <v>238</v>
      </c>
      <c r="H168" s="14" t="s">
        <v>41</v>
      </c>
      <c r="I168" s="14" t="s">
        <v>218</v>
      </c>
      <c r="J168" s="14">
        <v>2</v>
      </c>
      <c r="K168" s="14">
        <v>0</v>
      </c>
      <c r="L168" s="14">
        <v>0.17</v>
      </c>
      <c r="M168" s="14">
        <v>0.17</v>
      </c>
      <c r="N168" s="15">
        <v>43132</v>
      </c>
      <c r="O168" s="15">
        <v>43132</v>
      </c>
      <c r="P168" s="15">
        <v>43130</v>
      </c>
      <c r="Q168" s="15">
        <v>43139</v>
      </c>
      <c r="R168" s="15">
        <v>43143</v>
      </c>
      <c r="S168" s="15">
        <v>43130</v>
      </c>
      <c r="T168" s="14" t="b">
        <v>0</v>
      </c>
      <c r="U168" s="14" t="b">
        <v>0</v>
      </c>
      <c r="V168" s="14" t="s">
        <v>0</v>
      </c>
      <c r="W168" s="14" t="b">
        <v>0</v>
      </c>
      <c r="X168" s="14"/>
      <c r="Y168" s="6" t="s">
        <v>0</v>
      </c>
      <c r="Z168" s="7">
        <v>43117</v>
      </c>
      <c r="AA168" s="5"/>
      <c r="AB168" s="23">
        <v>33</v>
      </c>
      <c r="AC168" s="23" t="s">
        <v>0</v>
      </c>
      <c r="AD168" s="23" t="s">
        <v>0</v>
      </c>
      <c r="AE168" s="23" t="s">
        <v>625</v>
      </c>
      <c r="AF168" s="23" t="s">
        <v>0</v>
      </c>
      <c r="AG168" s="23" t="s">
        <v>0</v>
      </c>
      <c r="AH168" s="23" t="s">
        <v>625</v>
      </c>
      <c r="AI168" s="23">
        <v>15</v>
      </c>
      <c r="AJ168" s="23" t="s">
        <v>0</v>
      </c>
      <c r="AK168" s="23" t="s">
        <v>42</v>
      </c>
      <c r="AL168" s="23" t="s">
        <v>626</v>
      </c>
      <c r="AM168" s="23" t="s">
        <v>0</v>
      </c>
      <c r="AN168" s="23" t="s">
        <v>0</v>
      </c>
      <c r="AO168" s="23" t="s">
        <v>0</v>
      </c>
      <c r="AP168" s="23" t="s">
        <v>0</v>
      </c>
    </row>
    <row r="169" spans="2:43" x14ac:dyDescent="0.2">
      <c r="D169" s="13" t="s">
        <v>236</v>
      </c>
      <c r="E169" s="14">
        <v>30</v>
      </c>
      <c r="F169" s="14" t="s">
        <v>237</v>
      </c>
      <c r="G169" s="14" t="s">
        <v>238</v>
      </c>
      <c r="H169" s="14" t="s">
        <v>40</v>
      </c>
      <c r="I169" s="14" t="s">
        <v>218</v>
      </c>
      <c r="J169" s="14">
        <v>2</v>
      </c>
      <c r="K169" s="14">
        <v>0</v>
      </c>
      <c r="L169" s="14">
        <v>0.22</v>
      </c>
      <c r="M169" s="14">
        <v>0.17</v>
      </c>
      <c r="N169" s="15">
        <v>43136</v>
      </c>
      <c r="O169" s="15">
        <v>43136</v>
      </c>
      <c r="P169" s="15">
        <v>43132</v>
      </c>
      <c r="Q169" s="15">
        <v>43139</v>
      </c>
      <c r="R169" s="15">
        <v>43143</v>
      </c>
      <c r="S169" s="15">
        <v>43132</v>
      </c>
      <c r="T169" s="14" t="b">
        <v>0</v>
      </c>
      <c r="U169" s="14" t="b">
        <v>0</v>
      </c>
      <c r="V169" s="14" t="s">
        <v>0</v>
      </c>
      <c r="W169" s="14" t="b">
        <v>0</v>
      </c>
      <c r="X169" s="14"/>
      <c r="Y169" s="6" t="s">
        <v>0</v>
      </c>
      <c r="Z169" s="7">
        <v>43117</v>
      </c>
      <c r="AA169" s="5"/>
      <c r="AB169" s="23">
        <v>31</v>
      </c>
      <c r="AC169" s="23" t="s">
        <v>0</v>
      </c>
      <c r="AD169" s="23" t="s">
        <v>0</v>
      </c>
      <c r="AE169" s="23" t="s">
        <v>625</v>
      </c>
      <c r="AF169" s="23" t="s">
        <v>0</v>
      </c>
      <c r="AG169" s="23" t="s">
        <v>0</v>
      </c>
      <c r="AH169" s="23" t="s">
        <v>625</v>
      </c>
      <c r="AI169" s="23">
        <v>15</v>
      </c>
      <c r="AJ169" s="23" t="s">
        <v>0</v>
      </c>
      <c r="AK169" s="23" t="s">
        <v>42</v>
      </c>
      <c r="AL169" s="23" t="s">
        <v>626</v>
      </c>
      <c r="AM169" s="23" t="s">
        <v>0</v>
      </c>
      <c r="AN169" s="23" t="s">
        <v>0</v>
      </c>
      <c r="AO169" s="23" t="s">
        <v>0</v>
      </c>
      <c r="AP169" s="23" t="s">
        <v>0</v>
      </c>
    </row>
    <row r="170" spans="2:43" x14ac:dyDescent="0.2">
      <c r="D170" s="13" t="s">
        <v>236</v>
      </c>
      <c r="E170" s="14">
        <v>40</v>
      </c>
      <c r="F170" s="14" t="s">
        <v>237</v>
      </c>
      <c r="G170" s="14" t="s">
        <v>238</v>
      </c>
      <c r="H170" s="14" t="s">
        <v>67</v>
      </c>
      <c r="I170" s="14" t="s">
        <v>218</v>
      </c>
      <c r="J170" s="14">
        <v>2</v>
      </c>
      <c r="K170" s="14">
        <v>0</v>
      </c>
      <c r="L170" s="14">
        <v>0.25</v>
      </c>
      <c r="M170" s="14">
        <v>0</v>
      </c>
      <c r="N170" s="15">
        <v>43137</v>
      </c>
      <c r="O170" s="15">
        <v>43137</v>
      </c>
      <c r="P170" s="15">
        <v>43136</v>
      </c>
      <c r="Q170" s="15">
        <v>43139</v>
      </c>
      <c r="R170" s="15">
        <v>43143</v>
      </c>
      <c r="S170" s="15">
        <v>43136</v>
      </c>
      <c r="T170" s="14" t="b">
        <v>0</v>
      </c>
      <c r="U170" s="14" t="b">
        <v>0</v>
      </c>
      <c r="V170" s="14" t="s">
        <v>0</v>
      </c>
      <c r="W170" s="14" t="b">
        <v>0</v>
      </c>
      <c r="X170" s="14"/>
      <c r="Y170" s="6" t="s">
        <v>0</v>
      </c>
      <c r="Z170" s="7">
        <v>43117</v>
      </c>
      <c r="AA170" s="5"/>
      <c r="AB170" s="23">
        <v>27</v>
      </c>
      <c r="AC170" s="23" t="s">
        <v>0</v>
      </c>
      <c r="AD170" s="23" t="s">
        <v>0</v>
      </c>
      <c r="AE170" s="23" t="s">
        <v>625</v>
      </c>
      <c r="AF170" s="23" t="s">
        <v>0</v>
      </c>
      <c r="AG170" s="23" t="s">
        <v>0</v>
      </c>
      <c r="AH170" s="23" t="s">
        <v>625</v>
      </c>
      <c r="AI170" s="23">
        <v>15</v>
      </c>
      <c r="AJ170" s="23" t="s">
        <v>0</v>
      </c>
      <c r="AK170" s="23" t="s">
        <v>42</v>
      </c>
      <c r="AL170" s="23" t="s">
        <v>626</v>
      </c>
      <c r="AM170" s="23" t="s">
        <v>0</v>
      </c>
      <c r="AN170" s="23" t="s">
        <v>0</v>
      </c>
      <c r="AO170" s="23" t="s">
        <v>0</v>
      </c>
      <c r="AP170" s="23" t="s">
        <v>0</v>
      </c>
    </row>
    <row r="171" spans="2:43" x14ac:dyDescent="0.2">
      <c r="D171" s="13" t="s">
        <v>236</v>
      </c>
      <c r="E171" s="14">
        <v>50</v>
      </c>
      <c r="F171" s="14" t="s">
        <v>237</v>
      </c>
      <c r="G171" s="14" t="s">
        <v>238</v>
      </c>
      <c r="H171" s="14" t="s">
        <v>31</v>
      </c>
      <c r="I171" s="14" t="s">
        <v>218</v>
      </c>
      <c r="J171" s="14">
        <v>2</v>
      </c>
      <c r="K171" s="14">
        <v>0</v>
      </c>
      <c r="L171" s="14">
        <v>0</v>
      </c>
      <c r="M171" s="14">
        <v>7.0000000000000007E-2</v>
      </c>
      <c r="N171" s="15">
        <v>43137</v>
      </c>
      <c r="O171" s="15">
        <v>43137</v>
      </c>
      <c r="P171" s="15">
        <v>43136</v>
      </c>
      <c r="Q171" s="15">
        <v>43139</v>
      </c>
      <c r="R171" s="15">
        <v>43143</v>
      </c>
      <c r="S171" s="15">
        <v>43136</v>
      </c>
      <c r="T171" s="14" t="b">
        <v>0</v>
      </c>
      <c r="U171" s="14" t="b">
        <v>0</v>
      </c>
      <c r="V171" s="14" t="s">
        <v>0</v>
      </c>
      <c r="W171" s="14" t="b">
        <v>0</v>
      </c>
      <c r="X171" s="14"/>
      <c r="Y171" s="6" t="s">
        <v>0</v>
      </c>
      <c r="Z171" s="7">
        <v>43117</v>
      </c>
      <c r="AA171" s="5"/>
      <c r="AB171" s="23">
        <v>27</v>
      </c>
      <c r="AC171" s="23" t="s">
        <v>0</v>
      </c>
      <c r="AD171" s="23" t="s">
        <v>0</v>
      </c>
      <c r="AE171" s="23" t="s">
        <v>625</v>
      </c>
      <c r="AF171" s="23" t="s">
        <v>0</v>
      </c>
      <c r="AG171" s="23" t="s">
        <v>0</v>
      </c>
      <c r="AH171" s="23" t="s">
        <v>625</v>
      </c>
      <c r="AI171" s="23">
        <v>15</v>
      </c>
      <c r="AJ171" s="23" t="s">
        <v>0</v>
      </c>
      <c r="AK171" s="23" t="s">
        <v>42</v>
      </c>
      <c r="AL171" s="23" t="s">
        <v>626</v>
      </c>
      <c r="AM171" s="23" t="s">
        <v>0</v>
      </c>
      <c r="AN171" s="23" t="s">
        <v>0</v>
      </c>
      <c r="AO171" s="23" t="s">
        <v>0</v>
      </c>
      <c r="AP171" s="23" t="s">
        <v>0</v>
      </c>
    </row>
    <row r="172" spans="2:43" x14ac:dyDescent="0.2">
      <c r="D172" s="13" t="s">
        <v>236</v>
      </c>
      <c r="E172" s="14">
        <v>60</v>
      </c>
      <c r="F172" s="14" t="s">
        <v>237</v>
      </c>
      <c r="G172" s="14" t="s">
        <v>238</v>
      </c>
      <c r="H172" s="14" t="s">
        <v>32</v>
      </c>
      <c r="I172" s="14" t="s">
        <v>218</v>
      </c>
      <c r="J172" s="14">
        <v>2</v>
      </c>
      <c r="K172" s="14">
        <v>0</v>
      </c>
      <c r="L172" s="14">
        <v>0.08</v>
      </c>
      <c r="M172" s="14">
        <v>0.2</v>
      </c>
      <c r="N172" s="15">
        <v>43138</v>
      </c>
      <c r="O172" s="15">
        <v>43138</v>
      </c>
      <c r="P172" s="15">
        <v>43137</v>
      </c>
      <c r="Q172" s="15">
        <v>43139</v>
      </c>
      <c r="R172" s="15">
        <v>43143</v>
      </c>
      <c r="S172" s="15">
        <v>43137</v>
      </c>
      <c r="T172" s="14" t="b">
        <v>0</v>
      </c>
      <c r="U172" s="14" t="b">
        <v>0</v>
      </c>
      <c r="V172" s="14" t="s">
        <v>0</v>
      </c>
      <c r="W172" s="14" t="b">
        <v>0</v>
      </c>
      <c r="X172" s="14"/>
      <c r="Y172" s="6" t="s">
        <v>132</v>
      </c>
      <c r="Z172" s="7">
        <v>43117</v>
      </c>
      <c r="AA172" s="5">
        <v>0</v>
      </c>
      <c r="AB172" s="23">
        <v>26</v>
      </c>
      <c r="AC172" s="23" t="s">
        <v>0</v>
      </c>
      <c r="AD172" s="23" t="s">
        <v>0</v>
      </c>
      <c r="AE172" s="23" t="s">
        <v>625</v>
      </c>
      <c r="AF172" s="23" t="s">
        <v>0</v>
      </c>
      <c r="AG172" s="23" t="s">
        <v>0</v>
      </c>
      <c r="AH172" s="23" t="s">
        <v>625</v>
      </c>
      <c r="AI172" s="23">
        <v>15</v>
      </c>
      <c r="AJ172" s="23" t="s">
        <v>0</v>
      </c>
      <c r="AK172" s="23" t="s">
        <v>42</v>
      </c>
      <c r="AL172" s="23" t="s">
        <v>626</v>
      </c>
      <c r="AM172" s="23" t="s">
        <v>0</v>
      </c>
      <c r="AN172" s="23" t="s">
        <v>0</v>
      </c>
      <c r="AO172" s="23" t="s">
        <v>0</v>
      </c>
      <c r="AP172" s="23" t="s">
        <v>0</v>
      </c>
    </row>
    <row r="173" spans="2:43" x14ac:dyDescent="0.2">
      <c r="D173" s="13" t="s">
        <v>236</v>
      </c>
      <c r="E173" s="14">
        <v>70</v>
      </c>
      <c r="F173" s="14" t="s">
        <v>237</v>
      </c>
      <c r="G173" s="14" t="s">
        <v>238</v>
      </c>
      <c r="H173" s="14" t="s">
        <v>66</v>
      </c>
      <c r="I173" s="14" t="s">
        <v>218</v>
      </c>
      <c r="J173" s="14">
        <v>2</v>
      </c>
      <c r="K173" s="14">
        <v>0</v>
      </c>
      <c r="L173" s="14">
        <v>0.08</v>
      </c>
      <c r="M173" s="14">
        <v>0</v>
      </c>
      <c r="N173" s="15">
        <v>43143</v>
      </c>
      <c r="O173" s="15">
        <v>43143</v>
      </c>
      <c r="P173" s="15">
        <v>43139</v>
      </c>
      <c r="Q173" s="15">
        <v>43139</v>
      </c>
      <c r="R173" s="15">
        <v>43143</v>
      </c>
      <c r="S173" s="15">
        <v>43139</v>
      </c>
      <c r="T173" s="14" t="b">
        <v>0</v>
      </c>
      <c r="U173" s="14" t="b">
        <v>0</v>
      </c>
      <c r="V173" s="14" t="s">
        <v>0</v>
      </c>
      <c r="W173" s="14" t="b">
        <v>0</v>
      </c>
      <c r="X173" s="14"/>
      <c r="Y173" s="6" t="s">
        <v>0</v>
      </c>
      <c r="Z173" s="7">
        <v>43117</v>
      </c>
      <c r="AA173" s="5"/>
      <c r="AB173" s="23">
        <v>24</v>
      </c>
      <c r="AC173" s="23" t="s">
        <v>0</v>
      </c>
      <c r="AD173" s="23" t="s">
        <v>0</v>
      </c>
      <c r="AE173" s="23" t="s">
        <v>625</v>
      </c>
      <c r="AF173" s="23" t="s">
        <v>0</v>
      </c>
      <c r="AG173" s="23" t="s">
        <v>0</v>
      </c>
      <c r="AH173" s="23" t="s">
        <v>625</v>
      </c>
      <c r="AI173" s="23">
        <v>15</v>
      </c>
      <c r="AJ173" s="23" t="s">
        <v>0</v>
      </c>
      <c r="AK173" s="23" t="s">
        <v>42</v>
      </c>
      <c r="AL173" s="23" t="s">
        <v>626</v>
      </c>
      <c r="AM173" s="23" t="s">
        <v>0</v>
      </c>
      <c r="AN173" s="23" t="s">
        <v>0</v>
      </c>
      <c r="AO173" s="23" t="s">
        <v>0</v>
      </c>
      <c r="AP173" s="23" t="s">
        <v>0</v>
      </c>
    </row>
    <row r="174" spans="2:43" collapsed="1" x14ac:dyDescent="0.2">
      <c r="AB174" s="23" t="s">
        <v>0</v>
      </c>
      <c r="AC174" s="23" t="s">
        <v>0</v>
      </c>
      <c r="AD174" s="23" t="s">
        <v>0</v>
      </c>
      <c r="AE174" s="23" t="s">
        <v>0</v>
      </c>
      <c r="AF174" s="23" t="s">
        <v>0</v>
      </c>
      <c r="AG174" s="23" t="s">
        <v>0</v>
      </c>
      <c r="AH174" s="23" t="s">
        <v>0</v>
      </c>
      <c r="AI174" s="23">
        <v>15</v>
      </c>
      <c r="AJ174" s="23" t="s">
        <v>0</v>
      </c>
      <c r="AK174" s="23" t="s">
        <v>42</v>
      </c>
      <c r="AL174" s="23" t="s">
        <v>0</v>
      </c>
      <c r="AM174" s="23" t="s">
        <v>0</v>
      </c>
      <c r="AN174" s="23" t="s">
        <v>0</v>
      </c>
      <c r="AO174" s="23" t="s">
        <v>0</v>
      </c>
      <c r="AP174" s="23" t="s">
        <v>0</v>
      </c>
    </row>
    <row r="175" spans="2:43" collapsed="1" x14ac:dyDescent="0.2">
      <c r="B175" s="3"/>
      <c r="AB175" s="23" t="s">
        <v>0</v>
      </c>
      <c r="AC175" s="23" t="s">
        <v>0</v>
      </c>
      <c r="AD175" s="23" t="s">
        <v>0</v>
      </c>
      <c r="AE175" s="23" t="s">
        <v>0</v>
      </c>
      <c r="AF175" s="23" t="s">
        <v>0</v>
      </c>
      <c r="AG175" s="23" t="s">
        <v>0</v>
      </c>
      <c r="AH175" s="23" t="s">
        <v>0</v>
      </c>
      <c r="AI175" s="23">
        <v>15</v>
      </c>
      <c r="AJ175" s="23" t="s">
        <v>0</v>
      </c>
      <c r="AK175" s="23" t="s">
        <v>42</v>
      </c>
      <c r="AL175" s="23" t="s">
        <v>0</v>
      </c>
      <c r="AM175" s="23" t="s">
        <v>0</v>
      </c>
      <c r="AN175" s="23" t="s">
        <v>0</v>
      </c>
      <c r="AO175" s="23" t="s">
        <v>0</v>
      </c>
      <c r="AP175" s="23" t="s">
        <v>0</v>
      </c>
    </row>
    <row r="176" spans="2:43" x14ac:dyDescent="0.2">
      <c r="B176" s="2" t="s">
        <v>239</v>
      </c>
      <c r="AB176" s="23" t="s">
        <v>0</v>
      </c>
      <c r="AC176" s="23" t="s">
        <v>0</v>
      </c>
      <c r="AD176" s="23" t="s">
        <v>0</v>
      </c>
      <c r="AE176" s="23" t="s">
        <v>0</v>
      </c>
      <c r="AF176" s="23" t="s">
        <v>0</v>
      </c>
      <c r="AG176" s="23" t="s">
        <v>0</v>
      </c>
      <c r="AH176" s="23" t="s">
        <v>0</v>
      </c>
      <c r="AI176" s="23">
        <v>15</v>
      </c>
      <c r="AJ176" s="23" t="s">
        <v>0</v>
      </c>
      <c r="AK176" s="23" t="s">
        <v>42</v>
      </c>
      <c r="AL176" s="23" t="s">
        <v>0</v>
      </c>
      <c r="AM176" s="23" t="s">
        <v>0</v>
      </c>
      <c r="AN176" s="23" t="s">
        <v>0</v>
      </c>
      <c r="AO176" s="23" t="s">
        <v>0</v>
      </c>
      <c r="AP176" s="23" t="s">
        <v>0</v>
      </c>
    </row>
    <row r="177" spans="2:43" x14ac:dyDescent="0.2">
      <c r="C177" s="3"/>
      <c r="AB177" s="23" t="s">
        <v>0</v>
      </c>
      <c r="AC177" s="23" t="s">
        <v>0</v>
      </c>
      <c r="AD177" s="23" t="s">
        <v>0</v>
      </c>
      <c r="AE177" s="23" t="s">
        <v>0</v>
      </c>
      <c r="AF177" s="23" t="s">
        <v>0</v>
      </c>
      <c r="AG177" s="23" t="s">
        <v>0</v>
      </c>
      <c r="AH177" s="23" t="s">
        <v>0</v>
      </c>
      <c r="AI177" s="23">
        <v>15</v>
      </c>
      <c r="AJ177" s="23" t="s">
        <v>0</v>
      </c>
      <c r="AK177" s="23" t="s">
        <v>42</v>
      </c>
      <c r="AL177" s="23" t="s">
        <v>0</v>
      </c>
      <c r="AM177" s="23" t="s">
        <v>0</v>
      </c>
      <c r="AN177" s="23" t="s">
        <v>0</v>
      </c>
      <c r="AO177" s="23" t="s">
        <v>0</v>
      </c>
      <c r="AP177" s="23" t="s">
        <v>0</v>
      </c>
    </row>
    <row r="178" spans="2:43" x14ac:dyDescent="0.2">
      <c r="C178" s="2" t="s">
        <v>9</v>
      </c>
      <c r="AB178" s="23" t="s">
        <v>0</v>
      </c>
      <c r="AC178" s="23" t="s">
        <v>0</v>
      </c>
      <c r="AD178" s="23" t="s">
        <v>0</v>
      </c>
      <c r="AE178" s="23" t="s">
        <v>0</v>
      </c>
      <c r="AF178" s="23" t="s">
        <v>0</v>
      </c>
      <c r="AG178" s="23" t="s">
        <v>0</v>
      </c>
      <c r="AH178" s="23" t="s">
        <v>0</v>
      </c>
      <c r="AI178" s="23">
        <v>16</v>
      </c>
      <c r="AJ178" s="23" t="s">
        <v>42</v>
      </c>
      <c r="AK178" s="23" t="s">
        <v>42</v>
      </c>
      <c r="AL178" s="23" t="s">
        <v>0</v>
      </c>
      <c r="AM178" s="23" t="s">
        <v>0</v>
      </c>
      <c r="AN178" s="23" t="s">
        <v>0</v>
      </c>
      <c r="AO178" s="23" t="s">
        <v>0</v>
      </c>
      <c r="AP178" s="23" t="s">
        <v>0</v>
      </c>
    </row>
    <row r="179" spans="2:43" x14ac:dyDescent="0.2">
      <c r="D179" s="12"/>
      <c r="AB179" s="23" t="s">
        <v>0</v>
      </c>
      <c r="AC179" s="23" t="s">
        <v>0</v>
      </c>
      <c r="AD179" s="23" t="s">
        <v>0</v>
      </c>
      <c r="AE179" s="23" t="s">
        <v>0</v>
      </c>
      <c r="AF179" s="23" t="s">
        <v>0</v>
      </c>
      <c r="AG179" s="23" t="s">
        <v>0</v>
      </c>
      <c r="AH179" s="23" t="s">
        <v>0</v>
      </c>
      <c r="AI179" s="23">
        <v>16</v>
      </c>
      <c r="AJ179" s="23" t="s">
        <v>0</v>
      </c>
      <c r="AK179" s="23" t="s">
        <v>42</v>
      </c>
      <c r="AL179" s="23" t="s">
        <v>0</v>
      </c>
      <c r="AM179" s="23" t="s">
        <v>0</v>
      </c>
      <c r="AN179" s="23" t="s">
        <v>0</v>
      </c>
      <c r="AO179" s="23" t="s">
        <v>0</v>
      </c>
      <c r="AP179" s="23" t="s">
        <v>0</v>
      </c>
    </row>
    <row r="180" spans="2:43" ht="16.5" customHeight="1" x14ac:dyDescent="0.2">
      <c r="D180" s="4" t="s">
        <v>14</v>
      </c>
      <c r="E180" s="4" t="s">
        <v>100</v>
      </c>
      <c r="F180" s="4" t="s">
        <v>48</v>
      </c>
      <c r="G180" s="4" t="s">
        <v>22</v>
      </c>
      <c r="H180" s="4" t="s">
        <v>45</v>
      </c>
      <c r="I180" s="4" t="s">
        <v>12</v>
      </c>
      <c r="J180" s="4" t="s">
        <v>24</v>
      </c>
      <c r="K180" s="4" t="s">
        <v>57</v>
      </c>
      <c r="L180" s="4" t="s">
        <v>55</v>
      </c>
      <c r="M180" s="4" t="s">
        <v>54</v>
      </c>
      <c r="N180" s="4" t="s">
        <v>63</v>
      </c>
      <c r="O180" s="4" t="s">
        <v>23</v>
      </c>
      <c r="P180" s="4" t="s">
        <v>17</v>
      </c>
      <c r="Q180" s="4" t="s">
        <v>19</v>
      </c>
      <c r="R180" s="4" t="s">
        <v>20</v>
      </c>
      <c r="S180" s="4" t="s">
        <v>64</v>
      </c>
      <c r="T180" s="4" t="s">
        <v>58</v>
      </c>
      <c r="U180" s="4" t="s">
        <v>13</v>
      </c>
      <c r="V180" s="4" t="s">
        <v>16</v>
      </c>
      <c r="W180" s="4" t="s">
        <v>56</v>
      </c>
      <c r="X180" s="4" t="s">
        <v>18</v>
      </c>
      <c r="Y180" s="4" t="s">
        <v>53</v>
      </c>
      <c r="Z180" s="4" t="s">
        <v>21</v>
      </c>
      <c r="AA180" s="4" t="s">
        <v>101</v>
      </c>
      <c r="AB180" s="23" t="s">
        <v>0</v>
      </c>
      <c r="AC180" s="23" t="s">
        <v>0</v>
      </c>
      <c r="AD180" s="23" t="s">
        <v>0</v>
      </c>
      <c r="AE180" s="23" t="s">
        <v>0</v>
      </c>
      <c r="AF180" s="23" t="s">
        <v>0</v>
      </c>
      <c r="AG180" s="23" t="s">
        <v>0</v>
      </c>
      <c r="AH180" s="23" t="s">
        <v>0</v>
      </c>
      <c r="AI180" s="23">
        <v>16</v>
      </c>
      <c r="AJ180" s="23" t="s">
        <v>0</v>
      </c>
      <c r="AK180" s="23" t="s">
        <v>42</v>
      </c>
      <c r="AL180" s="23" t="s">
        <v>0</v>
      </c>
      <c r="AM180" s="23" t="s">
        <v>0</v>
      </c>
      <c r="AN180" s="23" t="s">
        <v>0</v>
      </c>
      <c r="AO180" s="23" t="s">
        <v>0</v>
      </c>
      <c r="AP180" s="23" t="s">
        <v>0</v>
      </c>
    </row>
    <row r="181" spans="2:43" x14ac:dyDescent="0.2">
      <c r="D181" s="13" t="s">
        <v>240</v>
      </c>
      <c r="E181" s="14">
        <v>10</v>
      </c>
      <c r="F181" s="14" t="s">
        <v>241</v>
      </c>
      <c r="G181" s="14" t="s">
        <v>242</v>
      </c>
      <c r="H181" s="14" t="s">
        <v>42</v>
      </c>
      <c r="I181" s="14" t="s">
        <v>218</v>
      </c>
      <c r="J181" s="14">
        <v>2</v>
      </c>
      <c r="K181" s="14">
        <v>0</v>
      </c>
      <c r="L181" s="14">
        <v>0.34</v>
      </c>
      <c r="M181" s="14">
        <v>0.04</v>
      </c>
      <c r="N181" s="15">
        <v>43131</v>
      </c>
      <c r="O181" s="15">
        <v>43131</v>
      </c>
      <c r="P181" s="15">
        <v>43129</v>
      </c>
      <c r="Q181" s="15">
        <v>43139</v>
      </c>
      <c r="R181" s="15">
        <v>43143</v>
      </c>
      <c r="S181" s="15">
        <v>43129</v>
      </c>
      <c r="T181" s="14" t="b">
        <v>0</v>
      </c>
      <c r="U181" s="14" t="b">
        <v>0</v>
      </c>
      <c r="V181" s="14" t="s">
        <v>0</v>
      </c>
      <c r="W181" s="14" t="b">
        <v>1</v>
      </c>
      <c r="X181" s="14"/>
      <c r="Y181" s="6" t="s">
        <v>0</v>
      </c>
      <c r="Z181" s="7">
        <v>43117</v>
      </c>
      <c r="AA181" s="5"/>
      <c r="AB181" s="23">
        <v>34</v>
      </c>
      <c r="AC181" s="23" t="s">
        <v>0</v>
      </c>
      <c r="AD181" s="23" t="s">
        <v>0</v>
      </c>
      <c r="AE181" s="23" t="s">
        <v>625</v>
      </c>
      <c r="AF181" s="23" t="s">
        <v>0</v>
      </c>
      <c r="AG181" s="23" t="s">
        <v>0</v>
      </c>
      <c r="AH181" s="23" t="s">
        <v>625</v>
      </c>
      <c r="AI181" s="23">
        <v>16</v>
      </c>
      <c r="AJ181" s="23" t="s">
        <v>0</v>
      </c>
      <c r="AK181" s="23" t="s">
        <v>42</v>
      </c>
      <c r="AL181" s="23" t="s">
        <v>626</v>
      </c>
      <c r="AM181" s="23" t="s">
        <v>0</v>
      </c>
      <c r="AN181" s="23" t="s">
        <v>0</v>
      </c>
      <c r="AO181" s="23" t="s">
        <v>0</v>
      </c>
      <c r="AP181" s="23" t="s">
        <v>0</v>
      </c>
      <c r="AQ181" t="s">
        <v>625</v>
      </c>
    </row>
    <row r="182" spans="2:43" x14ac:dyDescent="0.2">
      <c r="D182" s="13" t="s">
        <v>240</v>
      </c>
      <c r="E182" s="14">
        <v>20</v>
      </c>
      <c r="F182" s="14" t="s">
        <v>241</v>
      </c>
      <c r="G182" s="14" t="s">
        <v>242</v>
      </c>
      <c r="H182" s="14" t="s">
        <v>41</v>
      </c>
      <c r="I182" s="14" t="s">
        <v>218</v>
      </c>
      <c r="J182" s="14">
        <v>2</v>
      </c>
      <c r="K182" s="14">
        <v>0</v>
      </c>
      <c r="L182" s="14">
        <v>0.17</v>
      </c>
      <c r="M182" s="14">
        <v>0.17</v>
      </c>
      <c r="N182" s="15">
        <v>43132</v>
      </c>
      <c r="O182" s="15">
        <v>43132</v>
      </c>
      <c r="P182" s="15">
        <v>43130</v>
      </c>
      <c r="Q182" s="15">
        <v>43139</v>
      </c>
      <c r="R182" s="15">
        <v>43143</v>
      </c>
      <c r="S182" s="15">
        <v>43130</v>
      </c>
      <c r="T182" s="14" t="b">
        <v>0</v>
      </c>
      <c r="U182" s="14" t="b">
        <v>0</v>
      </c>
      <c r="V182" s="14" t="s">
        <v>0</v>
      </c>
      <c r="W182" s="14" t="b">
        <v>0</v>
      </c>
      <c r="X182" s="14"/>
      <c r="Y182" s="6" t="s">
        <v>0</v>
      </c>
      <c r="Z182" s="7">
        <v>43117</v>
      </c>
      <c r="AA182" s="5"/>
      <c r="AB182" s="23">
        <v>33</v>
      </c>
      <c r="AC182" s="23" t="s">
        <v>0</v>
      </c>
      <c r="AD182" s="23" t="s">
        <v>0</v>
      </c>
      <c r="AE182" s="23" t="s">
        <v>625</v>
      </c>
      <c r="AF182" s="23" t="s">
        <v>0</v>
      </c>
      <c r="AG182" s="23" t="s">
        <v>0</v>
      </c>
      <c r="AH182" s="23" t="s">
        <v>625</v>
      </c>
      <c r="AI182" s="23">
        <v>16</v>
      </c>
      <c r="AJ182" s="23" t="s">
        <v>0</v>
      </c>
      <c r="AK182" s="23" t="s">
        <v>42</v>
      </c>
      <c r="AL182" s="23" t="s">
        <v>626</v>
      </c>
      <c r="AM182" s="23" t="s">
        <v>0</v>
      </c>
      <c r="AN182" s="23" t="s">
        <v>0</v>
      </c>
      <c r="AO182" s="23" t="s">
        <v>0</v>
      </c>
      <c r="AP182" s="23" t="s">
        <v>0</v>
      </c>
    </row>
    <row r="183" spans="2:43" x14ac:dyDescent="0.2">
      <c r="D183" s="13" t="s">
        <v>240</v>
      </c>
      <c r="E183" s="14">
        <v>30</v>
      </c>
      <c r="F183" s="14" t="s">
        <v>241</v>
      </c>
      <c r="G183" s="14" t="s">
        <v>242</v>
      </c>
      <c r="H183" s="14" t="s">
        <v>40</v>
      </c>
      <c r="I183" s="14" t="s">
        <v>218</v>
      </c>
      <c r="J183" s="14">
        <v>2</v>
      </c>
      <c r="K183" s="14">
        <v>0</v>
      </c>
      <c r="L183" s="14">
        <v>0.22</v>
      </c>
      <c r="M183" s="14">
        <v>0.17</v>
      </c>
      <c r="N183" s="15">
        <v>43136</v>
      </c>
      <c r="O183" s="15">
        <v>43136</v>
      </c>
      <c r="P183" s="15">
        <v>43132</v>
      </c>
      <c r="Q183" s="15">
        <v>43139</v>
      </c>
      <c r="R183" s="15">
        <v>43143</v>
      </c>
      <c r="S183" s="15">
        <v>43132</v>
      </c>
      <c r="T183" s="14" t="b">
        <v>0</v>
      </c>
      <c r="U183" s="14" t="b">
        <v>0</v>
      </c>
      <c r="V183" s="14" t="s">
        <v>0</v>
      </c>
      <c r="W183" s="14" t="b">
        <v>0</v>
      </c>
      <c r="X183" s="14"/>
      <c r="Y183" s="6" t="s">
        <v>0</v>
      </c>
      <c r="Z183" s="7">
        <v>43117</v>
      </c>
      <c r="AA183" s="5"/>
      <c r="AB183" s="23">
        <v>31</v>
      </c>
      <c r="AC183" s="23" t="s">
        <v>0</v>
      </c>
      <c r="AD183" s="23" t="s">
        <v>0</v>
      </c>
      <c r="AE183" s="23" t="s">
        <v>625</v>
      </c>
      <c r="AF183" s="23" t="s">
        <v>0</v>
      </c>
      <c r="AG183" s="23" t="s">
        <v>0</v>
      </c>
      <c r="AH183" s="23" t="s">
        <v>625</v>
      </c>
      <c r="AI183" s="23">
        <v>16</v>
      </c>
      <c r="AJ183" s="23" t="s">
        <v>0</v>
      </c>
      <c r="AK183" s="23" t="s">
        <v>42</v>
      </c>
      <c r="AL183" s="23" t="s">
        <v>626</v>
      </c>
      <c r="AM183" s="23" t="s">
        <v>0</v>
      </c>
      <c r="AN183" s="23" t="s">
        <v>0</v>
      </c>
      <c r="AO183" s="23" t="s">
        <v>0</v>
      </c>
      <c r="AP183" s="23" t="s">
        <v>0</v>
      </c>
    </row>
    <row r="184" spans="2:43" x14ac:dyDescent="0.2">
      <c r="D184" s="13" t="s">
        <v>240</v>
      </c>
      <c r="E184" s="14">
        <v>40</v>
      </c>
      <c r="F184" s="14" t="s">
        <v>241</v>
      </c>
      <c r="G184" s="14" t="s">
        <v>242</v>
      </c>
      <c r="H184" s="14" t="s">
        <v>67</v>
      </c>
      <c r="I184" s="14" t="s">
        <v>218</v>
      </c>
      <c r="J184" s="14">
        <v>2</v>
      </c>
      <c r="K184" s="14">
        <v>0</v>
      </c>
      <c r="L184" s="14">
        <v>0.25</v>
      </c>
      <c r="M184" s="14">
        <v>0</v>
      </c>
      <c r="N184" s="15">
        <v>43137</v>
      </c>
      <c r="O184" s="15">
        <v>43137</v>
      </c>
      <c r="P184" s="15">
        <v>43136</v>
      </c>
      <c r="Q184" s="15">
        <v>43139</v>
      </c>
      <c r="R184" s="15">
        <v>43143</v>
      </c>
      <c r="S184" s="15">
        <v>43136</v>
      </c>
      <c r="T184" s="14" t="b">
        <v>0</v>
      </c>
      <c r="U184" s="14" t="b">
        <v>0</v>
      </c>
      <c r="V184" s="14" t="s">
        <v>0</v>
      </c>
      <c r="W184" s="14" t="b">
        <v>0</v>
      </c>
      <c r="X184" s="14"/>
      <c r="Y184" s="6" t="s">
        <v>0</v>
      </c>
      <c r="Z184" s="7">
        <v>43117</v>
      </c>
      <c r="AA184" s="5"/>
      <c r="AB184" s="23">
        <v>27</v>
      </c>
      <c r="AC184" s="23" t="s">
        <v>0</v>
      </c>
      <c r="AD184" s="23" t="s">
        <v>0</v>
      </c>
      <c r="AE184" s="23" t="s">
        <v>625</v>
      </c>
      <c r="AF184" s="23" t="s">
        <v>0</v>
      </c>
      <c r="AG184" s="23" t="s">
        <v>0</v>
      </c>
      <c r="AH184" s="23" t="s">
        <v>625</v>
      </c>
      <c r="AI184" s="23">
        <v>16</v>
      </c>
      <c r="AJ184" s="23" t="s">
        <v>0</v>
      </c>
      <c r="AK184" s="23" t="s">
        <v>42</v>
      </c>
      <c r="AL184" s="23" t="s">
        <v>626</v>
      </c>
      <c r="AM184" s="23" t="s">
        <v>0</v>
      </c>
      <c r="AN184" s="23" t="s">
        <v>0</v>
      </c>
      <c r="AO184" s="23" t="s">
        <v>0</v>
      </c>
      <c r="AP184" s="23" t="s">
        <v>0</v>
      </c>
    </row>
    <row r="185" spans="2:43" x14ac:dyDescent="0.2">
      <c r="D185" s="13" t="s">
        <v>240</v>
      </c>
      <c r="E185" s="14">
        <v>50</v>
      </c>
      <c r="F185" s="14" t="s">
        <v>241</v>
      </c>
      <c r="G185" s="14" t="s">
        <v>242</v>
      </c>
      <c r="H185" s="14" t="s">
        <v>31</v>
      </c>
      <c r="I185" s="14" t="s">
        <v>218</v>
      </c>
      <c r="J185" s="14">
        <v>2</v>
      </c>
      <c r="K185" s="14">
        <v>0</v>
      </c>
      <c r="L185" s="14">
        <v>0</v>
      </c>
      <c r="M185" s="14">
        <v>0.05</v>
      </c>
      <c r="N185" s="15">
        <v>43137</v>
      </c>
      <c r="O185" s="15">
        <v>43137</v>
      </c>
      <c r="P185" s="15">
        <v>43136</v>
      </c>
      <c r="Q185" s="15">
        <v>43139</v>
      </c>
      <c r="R185" s="15">
        <v>43143</v>
      </c>
      <c r="S185" s="15">
        <v>43136</v>
      </c>
      <c r="T185" s="14" t="b">
        <v>0</v>
      </c>
      <c r="U185" s="14" t="b">
        <v>0</v>
      </c>
      <c r="V185" s="14" t="s">
        <v>0</v>
      </c>
      <c r="W185" s="14" t="b">
        <v>0</v>
      </c>
      <c r="X185" s="14"/>
      <c r="Y185" s="6" t="s">
        <v>0</v>
      </c>
      <c r="Z185" s="7">
        <v>43117</v>
      </c>
      <c r="AA185" s="5"/>
      <c r="AB185" s="23">
        <v>27</v>
      </c>
      <c r="AC185" s="23" t="s">
        <v>0</v>
      </c>
      <c r="AD185" s="23" t="s">
        <v>0</v>
      </c>
      <c r="AE185" s="23" t="s">
        <v>625</v>
      </c>
      <c r="AF185" s="23" t="s">
        <v>0</v>
      </c>
      <c r="AG185" s="23" t="s">
        <v>0</v>
      </c>
      <c r="AH185" s="23" t="s">
        <v>625</v>
      </c>
      <c r="AI185" s="23">
        <v>16</v>
      </c>
      <c r="AJ185" s="23" t="s">
        <v>0</v>
      </c>
      <c r="AK185" s="23" t="s">
        <v>42</v>
      </c>
      <c r="AL185" s="23" t="s">
        <v>626</v>
      </c>
      <c r="AM185" s="23" t="s">
        <v>0</v>
      </c>
      <c r="AN185" s="23" t="s">
        <v>0</v>
      </c>
      <c r="AO185" s="23" t="s">
        <v>0</v>
      </c>
      <c r="AP185" s="23" t="s">
        <v>0</v>
      </c>
    </row>
    <row r="186" spans="2:43" x14ac:dyDescent="0.2">
      <c r="D186" s="13" t="s">
        <v>240</v>
      </c>
      <c r="E186" s="14">
        <v>60</v>
      </c>
      <c r="F186" s="14" t="s">
        <v>241</v>
      </c>
      <c r="G186" s="14" t="s">
        <v>242</v>
      </c>
      <c r="H186" s="14" t="s">
        <v>32</v>
      </c>
      <c r="I186" s="14" t="s">
        <v>218</v>
      </c>
      <c r="J186" s="14">
        <v>2</v>
      </c>
      <c r="K186" s="14">
        <v>0</v>
      </c>
      <c r="L186" s="14">
        <v>0.08</v>
      </c>
      <c r="M186" s="14">
        <v>0.2</v>
      </c>
      <c r="N186" s="15">
        <v>43138</v>
      </c>
      <c r="O186" s="15">
        <v>43138</v>
      </c>
      <c r="P186" s="15">
        <v>43137</v>
      </c>
      <c r="Q186" s="15">
        <v>43139</v>
      </c>
      <c r="R186" s="15">
        <v>43143</v>
      </c>
      <c r="S186" s="15">
        <v>43137</v>
      </c>
      <c r="T186" s="14" t="b">
        <v>0</v>
      </c>
      <c r="U186" s="14" t="b">
        <v>0</v>
      </c>
      <c r="V186" s="14" t="s">
        <v>0</v>
      </c>
      <c r="W186" s="14" t="b">
        <v>0</v>
      </c>
      <c r="X186" s="14"/>
      <c r="Y186" s="6" t="s">
        <v>132</v>
      </c>
      <c r="Z186" s="7">
        <v>43117</v>
      </c>
      <c r="AA186" s="5">
        <v>0</v>
      </c>
      <c r="AB186" s="23">
        <v>26</v>
      </c>
      <c r="AC186" s="23" t="s">
        <v>0</v>
      </c>
      <c r="AD186" s="23" t="s">
        <v>0</v>
      </c>
      <c r="AE186" s="23" t="s">
        <v>625</v>
      </c>
      <c r="AF186" s="23" t="s">
        <v>0</v>
      </c>
      <c r="AG186" s="23" t="s">
        <v>0</v>
      </c>
      <c r="AH186" s="23" t="s">
        <v>625</v>
      </c>
      <c r="AI186" s="23">
        <v>16</v>
      </c>
      <c r="AJ186" s="23" t="s">
        <v>0</v>
      </c>
      <c r="AK186" s="23" t="s">
        <v>42</v>
      </c>
      <c r="AL186" s="23" t="s">
        <v>626</v>
      </c>
      <c r="AM186" s="23" t="s">
        <v>0</v>
      </c>
      <c r="AN186" s="23" t="s">
        <v>0</v>
      </c>
      <c r="AO186" s="23" t="s">
        <v>0</v>
      </c>
      <c r="AP186" s="23" t="s">
        <v>0</v>
      </c>
    </row>
    <row r="187" spans="2:43" x14ac:dyDescent="0.2">
      <c r="D187" s="13" t="s">
        <v>240</v>
      </c>
      <c r="E187" s="14">
        <v>70</v>
      </c>
      <c r="F187" s="14" t="s">
        <v>241</v>
      </c>
      <c r="G187" s="14" t="s">
        <v>242</v>
      </c>
      <c r="H187" s="14" t="s">
        <v>66</v>
      </c>
      <c r="I187" s="14" t="s">
        <v>218</v>
      </c>
      <c r="J187" s="14">
        <v>2</v>
      </c>
      <c r="K187" s="14">
        <v>0</v>
      </c>
      <c r="L187" s="14">
        <v>0.08</v>
      </c>
      <c r="M187" s="14">
        <v>0</v>
      </c>
      <c r="N187" s="15">
        <v>43143</v>
      </c>
      <c r="O187" s="15">
        <v>43143</v>
      </c>
      <c r="P187" s="15">
        <v>43139</v>
      </c>
      <c r="Q187" s="15">
        <v>43139</v>
      </c>
      <c r="R187" s="15">
        <v>43143</v>
      </c>
      <c r="S187" s="15">
        <v>43139</v>
      </c>
      <c r="T187" s="14" t="b">
        <v>0</v>
      </c>
      <c r="U187" s="14" t="b">
        <v>0</v>
      </c>
      <c r="V187" s="14" t="s">
        <v>0</v>
      </c>
      <c r="W187" s="14" t="b">
        <v>0</v>
      </c>
      <c r="X187" s="14"/>
      <c r="Y187" s="6" t="s">
        <v>0</v>
      </c>
      <c r="Z187" s="7">
        <v>43117</v>
      </c>
      <c r="AA187" s="5"/>
      <c r="AB187" s="23">
        <v>24</v>
      </c>
      <c r="AC187" s="23" t="s">
        <v>0</v>
      </c>
      <c r="AD187" s="23" t="s">
        <v>0</v>
      </c>
      <c r="AE187" s="23" t="s">
        <v>625</v>
      </c>
      <c r="AF187" s="23" t="s">
        <v>0</v>
      </c>
      <c r="AG187" s="23" t="s">
        <v>0</v>
      </c>
      <c r="AH187" s="23" t="s">
        <v>625</v>
      </c>
      <c r="AI187" s="23">
        <v>16</v>
      </c>
      <c r="AJ187" s="23" t="s">
        <v>0</v>
      </c>
      <c r="AK187" s="23" t="s">
        <v>42</v>
      </c>
      <c r="AL187" s="23" t="s">
        <v>626</v>
      </c>
      <c r="AM187" s="23" t="s">
        <v>0</v>
      </c>
      <c r="AN187" s="23" t="s">
        <v>0</v>
      </c>
      <c r="AO187" s="23" t="s">
        <v>0</v>
      </c>
      <c r="AP187" s="23" t="s">
        <v>0</v>
      </c>
    </row>
    <row r="188" spans="2:43" collapsed="1" x14ac:dyDescent="0.2">
      <c r="AB188" s="23" t="s">
        <v>0</v>
      </c>
      <c r="AC188" s="23" t="s">
        <v>0</v>
      </c>
      <c r="AD188" s="23" t="s">
        <v>0</v>
      </c>
      <c r="AE188" s="23" t="s">
        <v>0</v>
      </c>
      <c r="AF188" s="23" t="s">
        <v>0</v>
      </c>
      <c r="AG188" s="23" t="s">
        <v>0</v>
      </c>
      <c r="AH188" s="23" t="s">
        <v>0</v>
      </c>
      <c r="AI188" s="23">
        <v>16</v>
      </c>
      <c r="AJ188" s="23" t="s">
        <v>0</v>
      </c>
      <c r="AK188" s="23" t="s">
        <v>42</v>
      </c>
      <c r="AL188" s="23" t="s">
        <v>0</v>
      </c>
      <c r="AM188" s="23" t="s">
        <v>0</v>
      </c>
      <c r="AN188" s="23" t="s">
        <v>0</v>
      </c>
      <c r="AO188" s="23" t="s">
        <v>0</v>
      </c>
      <c r="AP188" s="23" t="s">
        <v>0</v>
      </c>
    </row>
    <row r="189" spans="2:43" collapsed="1" x14ac:dyDescent="0.2">
      <c r="B189" s="3"/>
      <c r="AB189" s="23" t="s">
        <v>0</v>
      </c>
      <c r="AC189" s="23" t="s">
        <v>0</v>
      </c>
      <c r="AD189" s="23" t="s">
        <v>0</v>
      </c>
      <c r="AE189" s="23" t="s">
        <v>0</v>
      </c>
      <c r="AF189" s="23" t="s">
        <v>0</v>
      </c>
      <c r="AG189" s="23" t="s">
        <v>0</v>
      </c>
      <c r="AH189" s="23" t="s">
        <v>0</v>
      </c>
      <c r="AI189" s="23">
        <v>16</v>
      </c>
      <c r="AJ189" s="23" t="s">
        <v>0</v>
      </c>
      <c r="AK189" s="23" t="s">
        <v>42</v>
      </c>
      <c r="AL189" s="23" t="s">
        <v>0</v>
      </c>
      <c r="AM189" s="23" t="s">
        <v>0</v>
      </c>
      <c r="AN189" s="23" t="s">
        <v>0</v>
      </c>
      <c r="AO189" s="23" t="s">
        <v>0</v>
      </c>
      <c r="AP189" s="23" t="s">
        <v>0</v>
      </c>
    </row>
    <row r="190" spans="2:43" x14ac:dyDescent="0.2">
      <c r="B190" s="2" t="s">
        <v>243</v>
      </c>
      <c r="AB190" s="23" t="s">
        <v>0</v>
      </c>
      <c r="AC190" s="23" t="s">
        <v>0</v>
      </c>
      <c r="AD190" s="23" t="s">
        <v>0</v>
      </c>
      <c r="AE190" s="23" t="s">
        <v>0</v>
      </c>
      <c r="AF190" s="23" t="s">
        <v>0</v>
      </c>
      <c r="AG190" s="23" t="s">
        <v>0</v>
      </c>
      <c r="AH190" s="23" t="s">
        <v>0</v>
      </c>
      <c r="AI190" s="23">
        <v>16</v>
      </c>
      <c r="AJ190" s="23" t="s">
        <v>0</v>
      </c>
      <c r="AK190" s="23" t="s">
        <v>42</v>
      </c>
      <c r="AL190" s="23" t="s">
        <v>0</v>
      </c>
      <c r="AM190" s="23" t="s">
        <v>0</v>
      </c>
      <c r="AN190" s="23" t="s">
        <v>0</v>
      </c>
      <c r="AO190" s="23" t="s">
        <v>0</v>
      </c>
      <c r="AP190" s="23" t="s">
        <v>0</v>
      </c>
    </row>
    <row r="191" spans="2:43" x14ac:dyDescent="0.2">
      <c r="C191" s="3"/>
      <c r="AB191" s="23" t="s">
        <v>0</v>
      </c>
      <c r="AC191" s="23" t="s">
        <v>0</v>
      </c>
      <c r="AD191" s="23" t="s">
        <v>0</v>
      </c>
      <c r="AE191" s="23" t="s">
        <v>0</v>
      </c>
      <c r="AF191" s="23" t="s">
        <v>0</v>
      </c>
      <c r="AG191" s="23" t="s">
        <v>0</v>
      </c>
      <c r="AH191" s="23" t="s">
        <v>0</v>
      </c>
      <c r="AI191" s="23">
        <v>16</v>
      </c>
      <c r="AJ191" s="23" t="s">
        <v>0</v>
      </c>
      <c r="AK191" s="23" t="s">
        <v>42</v>
      </c>
      <c r="AL191" s="23" t="s">
        <v>0</v>
      </c>
      <c r="AM191" s="23" t="s">
        <v>0</v>
      </c>
      <c r="AN191" s="23" t="s">
        <v>0</v>
      </c>
      <c r="AO191" s="23" t="s">
        <v>0</v>
      </c>
      <c r="AP191" s="23" t="s">
        <v>0</v>
      </c>
    </row>
    <row r="192" spans="2:43" x14ac:dyDescent="0.2">
      <c r="C192" s="2" t="s">
        <v>8</v>
      </c>
      <c r="AB192" s="23" t="s">
        <v>0</v>
      </c>
      <c r="AC192" s="23" t="s">
        <v>0</v>
      </c>
      <c r="AD192" s="23" t="s">
        <v>0</v>
      </c>
      <c r="AE192" s="23" t="s">
        <v>0</v>
      </c>
      <c r="AF192" s="23" t="s">
        <v>0</v>
      </c>
      <c r="AG192" s="23" t="s">
        <v>0</v>
      </c>
      <c r="AH192" s="23" t="s">
        <v>0</v>
      </c>
      <c r="AI192" s="23">
        <v>17</v>
      </c>
      <c r="AJ192" s="23" t="s">
        <v>41</v>
      </c>
      <c r="AK192" s="23" t="s">
        <v>41</v>
      </c>
      <c r="AL192" s="23" t="s">
        <v>0</v>
      </c>
      <c r="AM192" s="23" t="s">
        <v>0</v>
      </c>
      <c r="AN192" s="23" t="s">
        <v>0</v>
      </c>
      <c r="AO192" s="23" t="s">
        <v>0</v>
      </c>
      <c r="AP192" s="23" t="s">
        <v>0</v>
      </c>
    </row>
    <row r="193" spans="2:43" x14ac:dyDescent="0.2">
      <c r="D193" s="12"/>
      <c r="AB193" s="23" t="s">
        <v>0</v>
      </c>
      <c r="AC193" s="23" t="s">
        <v>0</v>
      </c>
      <c r="AD193" s="23" t="s">
        <v>0</v>
      </c>
      <c r="AE193" s="23" t="s">
        <v>0</v>
      </c>
      <c r="AF193" s="23" t="s">
        <v>0</v>
      </c>
      <c r="AG193" s="23" t="s">
        <v>0</v>
      </c>
      <c r="AH193" s="23" t="s">
        <v>0</v>
      </c>
      <c r="AI193" s="23">
        <v>17</v>
      </c>
      <c r="AJ193" s="23" t="s">
        <v>0</v>
      </c>
      <c r="AK193" s="23" t="s">
        <v>41</v>
      </c>
      <c r="AL193" s="23" t="s">
        <v>0</v>
      </c>
      <c r="AM193" s="23" t="s">
        <v>0</v>
      </c>
      <c r="AN193" s="23" t="s">
        <v>0</v>
      </c>
      <c r="AO193" s="23" t="s">
        <v>0</v>
      </c>
      <c r="AP193" s="23" t="s">
        <v>0</v>
      </c>
    </row>
    <row r="194" spans="2:43" ht="16.5" customHeight="1" x14ac:dyDescent="0.2">
      <c r="D194" s="4" t="s">
        <v>14</v>
      </c>
      <c r="E194" s="4" t="s">
        <v>100</v>
      </c>
      <c r="F194" s="4" t="s">
        <v>48</v>
      </c>
      <c r="G194" s="4" t="s">
        <v>22</v>
      </c>
      <c r="H194" s="4" t="s">
        <v>45</v>
      </c>
      <c r="I194" s="4" t="s">
        <v>12</v>
      </c>
      <c r="J194" s="4" t="s">
        <v>24</v>
      </c>
      <c r="K194" s="4" t="s">
        <v>57</v>
      </c>
      <c r="L194" s="4" t="s">
        <v>55</v>
      </c>
      <c r="M194" s="4" t="s">
        <v>54</v>
      </c>
      <c r="N194" s="4" t="s">
        <v>63</v>
      </c>
      <c r="O194" s="4" t="s">
        <v>23</v>
      </c>
      <c r="P194" s="4" t="s">
        <v>17</v>
      </c>
      <c r="Q194" s="4" t="s">
        <v>19</v>
      </c>
      <c r="R194" s="4" t="s">
        <v>20</v>
      </c>
      <c r="S194" s="4" t="s">
        <v>64</v>
      </c>
      <c r="T194" s="4" t="s">
        <v>58</v>
      </c>
      <c r="U194" s="4" t="s">
        <v>13</v>
      </c>
      <c r="V194" s="4" t="s">
        <v>16</v>
      </c>
      <c r="W194" s="4" t="s">
        <v>56</v>
      </c>
      <c r="X194" s="4" t="s">
        <v>18</v>
      </c>
      <c r="Y194" s="4" t="s">
        <v>53</v>
      </c>
      <c r="Z194" s="4" t="s">
        <v>21</v>
      </c>
      <c r="AA194" s="4" t="s">
        <v>101</v>
      </c>
      <c r="AB194" s="23" t="s">
        <v>0</v>
      </c>
      <c r="AC194" s="23" t="s">
        <v>0</v>
      </c>
      <c r="AD194" s="23" t="s">
        <v>0</v>
      </c>
      <c r="AE194" s="23" t="s">
        <v>0</v>
      </c>
      <c r="AF194" s="23" t="s">
        <v>0</v>
      </c>
      <c r="AG194" s="23" t="s">
        <v>0</v>
      </c>
      <c r="AH194" s="23" t="s">
        <v>0</v>
      </c>
      <c r="AI194" s="23">
        <v>17</v>
      </c>
      <c r="AJ194" s="23" t="s">
        <v>0</v>
      </c>
      <c r="AK194" s="23" t="s">
        <v>41</v>
      </c>
      <c r="AL194" s="23" t="s">
        <v>0</v>
      </c>
      <c r="AM194" s="23" t="s">
        <v>0</v>
      </c>
      <c r="AN194" s="23" t="s">
        <v>0</v>
      </c>
      <c r="AO194" s="23" t="s">
        <v>0</v>
      </c>
      <c r="AP194" s="23" t="s">
        <v>0</v>
      </c>
    </row>
    <row r="195" spans="2:43" x14ac:dyDescent="0.2">
      <c r="D195" s="13" t="s">
        <v>244</v>
      </c>
      <c r="E195" s="14">
        <v>60</v>
      </c>
      <c r="F195" s="14" t="s">
        <v>245</v>
      </c>
      <c r="G195" s="14" t="s">
        <v>133</v>
      </c>
      <c r="H195" s="14" t="s">
        <v>41</v>
      </c>
      <c r="I195" s="14" t="s">
        <v>218</v>
      </c>
      <c r="J195" s="14">
        <v>20</v>
      </c>
      <c r="K195" s="14">
        <v>0</v>
      </c>
      <c r="L195" s="14">
        <v>0.17</v>
      </c>
      <c r="M195" s="14">
        <v>3.33</v>
      </c>
      <c r="N195" s="15">
        <v>43131</v>
      </c>
      <c r="O195" s="15">
        <v>43131</v>
      </c>
      <c r="P195" s="15">
        <v>43130</v>
      </c>
      <c r="Q195" s="15">
        <v>43139</v>
      </c>
      <c r="R195" s="15">
        <v>43143</v>
      </c>
      <c r="S195" s="15">
        <v>43130</v>
      </c>
      <c r="T195" s="14" t="b">
        <v>0</v>
      </c>
      <c r="U195" s="14" t="b">
        <v>0</v>
      </c>
      <c r="V195" s="14" t="s">
        <v>0</v>
      </c>
      <c r="W195" s="14" t="b">
        <v>1</v>
      </c>
      <c r="X195" s="14"/>
      <c r="Y195" s="6" t="s">
        <v>0</v>
      </c>
      <c r="Z195" s="7">
        <v>43117</v>
      </c>
      <c r="AA195" s="5"/>
      <c r="AB195" s="23">
        <v>33</v>
      </c>
      <c r="AC195" s="23" t="s">
        <v>0</v>
      </c>
      <c r="AD195" s="23" t="s">
        <v>0</v>
      </c>
      <c r="AE195" s="23" t="s">
        <v>625</v>
      </c>
      <c r="AF195" s="23" t="s">
        <v>0</v>
      </c>
      <c r="AG195" s="23" t="s">
        <v>0</v>
      </c>
      <c r="AH195" s="23" t="s">
        <v>625</v>
      </c>
      <c r="AI195" s="23">
        <v>17</v>
      </c>
      <c r="AJ195" s="23" t="s">
        <v>0</v>
      </c>
      <c r="AK195" s="23" t="s">
        <v>41</v>
      </c>
      <c r="AL195" s="23" t="s">
        <v>626</v>
      </c>
      <c r="AM195" s="23" t="s">
        <v>0</v>
      </c>
      <c r="AN195" s="23" t="s">
        <v>0</v>
      </c>
      <c r="AO195" s="23" t="s">
        <v>0</v>
      </c>
      <c r="AP195" s="23" t="s">
        <v>0</v>
      </c>
      <c r="AQ195" t="s">
        <v>625</v>
      </c>
    </row>
    <row r="196" spans="2:43" x14ac:dyDescent="0.2">
      <c r="D196" s="13" t="s">
        <v>244</v>
      </c>
      <c r="E196" s="14">
        <v>70</v>
      </c>
      <c r="F196" s="14" t="s">
        <v>245</v>
      </c>
      <c r="G196" s="14" t="s">
        <v>133</v>
      </c>
      <c r="H196" s="14" t="s">
        <v>40</v>
      </c>
      <c r="I196" s="14" t="s">
        <v>218</v>
      </c>
      <c r="J196" s="14">
        <v>20</v>
      </c>
      <c r="K196" s="14">
        <v>0</v>
      </c>
      <c r="L196" s="14">
        <v>0.22</v>
      </c>
      <c r="M196" s="14">
        <v>1.67</v>
      </c>
      <c r="N196" s="15">
        <v>43136</v>
      </c>
      <c r="O196" s="15">
        <v>43136</v>
      </c>
      <c r="P196" s="15">
        <v>43132</v>
      </c>
      <c r="Q196" s="15">
        <v>43139</v>
      </c>
      <c r="R196" s="15">
        <v>43143</v>
      </c>
      <c r="S196" s="15">
        <v>43132</v>
      </c>
      <c r="T196" s="14" t="b">
        <v>0</v>
      </c>
      <c r="U196" s="14" t="b">
        <v>0</v>
      </c>
      <c r="V196" s="14" t="s">
        <v>0</v>
      </c>
      <c r="W196" s="14" t="b">
        <v>0</v>
      </c>
      <c r="X196" s="14"/>
      <c r="Y196" s="6" t="s">
        <v>0</v>
      </c>
      <c r="Z196" s="7">
        <v>43117</v>
      </c>
      <c r="AA196" s="5"/>
      <c r="AB196" s="23">
        <v>31</v>
      </c>
      <c r="AC196" s="23" t="s">
        <v>0</v>
      </c>
      <c r="AD196" s="23" t="s">
        <v>0</v>
      </c>
      <c r="AE196" s="23" t="s">
        <v>625</v>
      </c>
      <c r="AF196" s="23" t="s">
        <v>0</v>
      </c>
      <c r="AG196" s="23" t="s">
        <v>0</v>
      </c>
      <c r="AH196" s="23" t="s">
        <v>625</v>
      </c>
      <c r="AI196" s="23">
        <v>17</v>
      </c>
      <c r="AJ196" s="23" t="s">
        <v>0</v>
      </c>
      <c r="AK196" s="23" t="s">
        <v>41</v>
      </c>
      <c r="AL196" s="23" t="s">
        <v>626</v>
      </c>
      <c r="AM196" s="23" t="s">
        <v>0</v>
      </c>
      <c r="AN196" s="23" t="s">
        <v>0</v>
      </c>
      <c r="AO196" s="23" t="s">
        <v>0</v>
      </c>
      <c r="AP196" s="23" t="s">
        <v>0</v>
      </c>
    </row>
    <row r="197" spans="2:43" x14ac:dyDescent="0.2">
      <c r="D197" s="13" t="s">
        <v>244</v>
      </c>
      <c r="E197" s="14">
        <v>80</v>
      </c>
      <c r="F197" s="14" t="s">
        <v>245</v>
      </c>
      <c r="G197" s="14" t="s">
        <v>133</v>
      </c>
      <c r="H197" s="14" t="s">
        <v>67</v>
      </c>
      <c r="I197" s="14" t="s">
        <v>218</v>
      </c>
      <c r="J197" s="14">
        <v>20</v>
      </c>
      <c r="K197" s="14">
        <v>0</v>
      </c>
      <c r="L197" s="14">
        <v>0.25</v>
      </c>
      <c r="M197" s="14">
        <v>0</v>
      </c>
      <c r="N197" s="15">
        <v>43137</v>
      </c>
      <c r="O197" s="15">
        <v>43137</v>
      </c>
      <c r="P197" s="15">
        <v>43136</v>
      </c>
      <c r="Q197" s="15">
        <v>43139</v>
      </c>
      <c r="R197" s="15">
        <v>43143</v>
      </c>
      <c r="S197" s="15">
        <v>43136</v>
      </c>
      <c r="T197" s="14" t="b">
        <v>0</v>
      </c>
      <c r="U197" s="14" t="b">
        <v>0</v>
      </c>
      <c r="V197" s="14" t="s">
        <v>0</v>
      </c>
      <c r="W197" s="14" t="b">
        <v>0</v>
      </c>
      <c r="X197" s="14"/>
      <c r="Y197" s="6" t="s">
        <v>0</v>
      </c>
      <c r="Z197" s="7">
        <v>43117</v>
      </c>
      <c r="AA197" s="5"/>
      <c r="AB197" s="23">
        <v>27</v>
      </c>
      <c r="AC197" s="23" t="s">
        <v>0</v>
      </c>
      <c r="AD197" s="23" t="s">
        <v>0</v>
      </c>
      <c r="AE197" s="23" t="s">
        <v>625</v>
      </c>
      <c r="AF197" s="23" t="s">
        <v>0</v>
      </c>
      <c r="AG197" s="23" t="s">
        <v>0</v>
      </c>
      <c r="AH197" s="23" t="s">
        <v>625</v>
      </c>
      <c r="AI197" s="23">
        <v>17</v>
      </c>
      <c r="AJ197" s="23" t="s">
        <v>0</v>
      </c>
      <c r="AK197" s="23" t="s">
        <v>41</v>
      </c>
      <c r="AL197" s="23" t="s">
        <v>626</v>
      </c>
      <c r="AM197" s="23" t="s">
        <v>0</v>
      </c>
      <c r="AN197" s="23" t="s">
        <v>0</v>
      </c>
      <c r="AO197" s="23" t="s">
        <v>0</v>
      </c>
      <c r="AP197" s="23" t="s">
        <v>0</v>
      </c>
    </row>
    <row r="198" spans="2:43" x14ac:dyDescent="0.2">
      <c r="D198" s="13" t="s">
        <v>244</v>
      </c>
      <c r="E198" s="14">
        <v>90</v>
      </c>
      <c r="F198" s="14" t="s">
        <v>245</v>
      </c>
      <c r="G198" s="14" t="s">
        <v>133</v>
      </c>
      <c r="H198" s="14" t="s">
        <v>31</v>
      </c>
      <c r="I198" s="14" t="s">
        <v>218</v>
      </c>
      <c r="J198" s="14">
        <v>20</v>
      </c>
      <c r="K198" s="14">
        <v>0</v>
      </c>
      <c r="L198" s="14">
        <v>0</v>
      </c>
      <c r="M198" s="14">
        <v>0.17</v>
      </c>
      <c r="N198" s="15">
        <v>43137</v>
      </c>
      <c r="O198" s="15">
        <v>43137</v>
      </c>
      <c r="P198" s="15">
        <v>43136</v>
      </c>
      <c r="Q198" s="15">
        <v>43139</v>
      </c>
      <c r="R198" s="15">
        <v>43143</v>
      </c>
      <c r="S198" s="15">
        <v>43136</v>
      </c>
      <c r="T198" s="14" t="b">
        <v>0</v>
      </c>
      <c r="U198" s="14" t="b">
        <v>0</v>
      </c>
      <c r="V198" s="14" t="s">
        <v>0</v>
      </c>
      <c r="W198" s="14" t="b">
        <v>0</v>
      </c>
      <c r="X198" s="14"/>
      <c r="Y198" s="6" t="s">
        <v>0</v>
      </c>
      <c r="Z198" s="7">
        <v>43117</v>
      </c>
      <c r="AA198" s="5"/>
      <c r="AB198" s="23">
        <v>27</v>
      </c>
      <c r="AC198" s="23" t="s">
        <v>0</v>
      </c>
      <c r="AD198" s="23" t="s">
        <v>0</v>
      </c>
      <c r="AE198" s="23" t="s">
        <v>625</v>
      </c>
      <c r="AF198" s="23" t="s">
        <v>0</v>
      </c>
      <c r="AG198" s="23" t="s">
        <v>0</v>
      </c>
      <c r="AH198" s="23" t="s">
        <v>625</v>
      </c>
      <c r="AI198" s="23">
        <v>17</v>
      </c>
      <c r="AJ198" s="23" t="s">
        <v>0</v>
      </c>
      <c r="AK198" s="23" t="s">
        <v>41</v>
      </c>
      <c r="AL198" s="23" t="s">
        <v>626</v>
      </c>
      <c r="AM198" s="23" t="s">
        <v>0</v>
      </c>
      <c r="AN198" s="23" t="s">
        <v>0</v>
      </c>
      <c r="AO198" s="23" t="s">
        <v>0</v>
      </c>
      <c r="AP198" s="23" t="s">
        <v>0</v>
      </c>
    </row>
    <row r="199" spans="2:43" x14ac:dyDescent="0.2">
      <c r="D199" s="13" t="s">
        <v>244</v>
      </c>
      <c r="E199" s="14">
        <v>100</v>
      </c>
      <c r="F199" s="14" t="s">
        <v>245</v>
      </c>
      <c r="G199" s="14" t="s">
        <v>133</v>
      </c>
      <c r="H199" s="14" t="s">
        <v>32</v>
      </c>
      <c r="I199" s="14" t="s">
        <v>218</v>
      </c>
      <c r="J199" s="14">
        <v>20</v>
      </c>
      <c r="K199" s="14">
        <v>0</v>
      </c>
      <c r="L199" s="14">
        <v>0.08</v>
      </c>
      <c r="M199" s="14">
        <v>1</v>
      </c>
      <c r="N199" s="15">
        <v>43138</v>
      </c>
      <c r="O199" s="15">
        <v>43138</v>
      </c>
      <c r="P199" s="15">
        <v>43137</v>
      </c>
      <c r="Q199" s="15">
        <v>43139</v>
      </c>
      <c r="R199" s="15">
        <v>43143</v>
      </c>
      <c r="S199" s="15">
        <v>43137</v>
      </c>
      <c r="T199" s="14" t="b">
        <v>0</v>
      </c>
      <c r="U199" s="14" t="b">
        <v>0</v>
      </c>
      <c r="V199" s="14" t="s">
        <v>0</v>
      </c>
      <c r="W199" s="14" t="b">
        <v>0</v>
      </c>
      <c r="X199" s="14"/>
      <c r="Y199" s="6" t="s">
        <v>132</v>
      </c>
      <c r="Z199" s="7">
        <v>43117</v>
      </c>
      <c r="AA199" s="5">
        <v>0</v>
      </c>
      <c r="AB199" s="23">
        <v>26</v>
      </c>
      <c r="AC199" s="23" t="s">
        <v>0</v>
      </c>
      <c r="AD199" s="23" t="s">
        <v>0</v>
      </c>
      <c r="AE199" s="23" t="s">
        <v>625</v>
      </c>
      <c r="AF199" s="23" t="s">
        <v>0</v>
      </c>
      <c r="AG199" s="23" t="s">
        <v>0</v>
      </c>
      <c r="AH199" s="23" t="s">
        <v>625</v>
      </c>
      <c r="AI199" s="23">
        <v>17</v>
      </c>
      <c r="AJ199" s="23" t="s">
        <v>0</v>
      </c>
      <c r="AK199" s="23" t="s">
        <v>41</v>
      </c>
      <c r="AL199" s="23" t="s">
        <v>626</v>
      </c>
      <c r="AM199" s="23" t="s">
        <v>0</v>
      </c>
      <c r="AN199" s="23" t="s">
        <v>0</v>
      </c>
      <c r="AO199" s="23" t="s">
        <v>0</v>
      </c>
      <c r="AP199" s="23" t="s">
        <v>0</v>
      </c>
    </row>
    <row r="200" spans="2:43" x14ac:dyDescent="0.2">
      <c r="D200" s="13" t="s">
        <v>244</v>
      </c>
      <c r="E200" s="14">
        <v>110</v>
      </c>
      <c r="F200" s="14" t="s">
        <v>245</v>
      </c>
      <c r="G200" s="14" t="s">
        <v>133</v>
      </c>
      <c r="H200" s="14" t="s">
        <v>66</v>
      </c>
      <c r="I200" s="14" t="s">
        <v>218</v>
      </c>
      <c r="J200" s="14">
        <v>20</v>
      </c>
      <c r="K200" s="14">
        <v>0</v>
      </c>
      <c r="L200" s="14">
        <v>0.08</v>
      </c>
      <c r="M200" s="14">
        <v>0</v>
      </c>
      <c r="N200" s="15">
        <v>43143</v>
      </c>
      <c r="O200" s="15">
        <v>43143</v>
      </c>
      <c r="P200" s="15">
        <v>43139</v>
      </c>
      <c r="Q200" s="15">
        <v>43139</v>
      </c>
      <c r="R200" s="15">
        <v>43143</v>
      </c>
      <c r="S200" s="15">
        <v>43139</v>
      </c>
      <c r="T200" s="14" t="b">
        <v>0</v>
      </c>
      <c r="U200" s="14" t="b">
        <v>0</v>
      </c>
      <c r="V200" s="14" t="s">
        <v>0</v>
      </c>
      <c r="W200" s="14" t="b">
        <v>0</v>
      </c>
      <c r="X200" s="14"/>
      <c r="Y200" s="6" t="s">
        <v>0</v>
      </c>
      <c r="Z200" s="7">
        <v>43117</v>
      </c>
      <c r="AA200" s="5"/>
      <c r="AB200" s="23">
        <v>24</v>
      </c>
      <c r="AC200" s="23" t="s">
        <v>0</v>
      </c>
      <c r="AD200" s="23" t="s">
        <v>0</v>
      </c>
      <c r="AE200" s="23" t="s">
        <v>625</v>
      </c>
      <c r="AF200" s="23" t="s">
        <v>0</v>
      </c>
      <c r="AG200" s="23" t="s">
        <v>0</v>
      </c>
      <c r="AH200" s="23" t="s">
        <v>625</v>
      </c>
      <c r="AI200" s="23">
        <v>17</v>
      </c>
      <c r="AJ200" s="23" t="s">
        <v>0</v>
      </c>
      <c r="AK200" s="23" t="s">
        <v>41</v>
      </c>
      <c r="AL200" s="23" t="s">
        <v>626</v>
      </c>
      <c r="AM200" s="23" t="s">
        <v>0</v>
      </c>
      <c r="AN200" s="23" t="s">
        <v>0</v>
      </c>
      <c r="AO200" s="23" t="s">
        <v>0</v>
      </c>
      <c r="AP200" s="23" t="s">
        <v>0</v>
      </c>
    </row>
    <row r="201" spans="2:43" collapsed="1" x14ac:dyDescent="0.2">
      <c r="AB201" s="23" t="s">
        <v>0</v>
      </c>
      <c r="AC201" s="23" t="s">
        <v>0</v>
      </c>
      <c r="AD201" s="23" t="s">
        <v>0</v>
      </c>
      <c r="AE201" s="23" t="s">
        <v>0</v>
      </c>
      <c r="AF201" s="23" t="s">
        <v>0</v>
      </c>
      <c r="AG201" s="23" t="s">
        <v>0</v>
      </c>
      <c r="AH201" s="23" t="s">
        <v>0</v>
      </c>
      <c r="AI201" s="23">
        <v>17</v>
      </c>
      <c r="AJ201" s="23" t="s">
        <v>0</v>
      </c>
      <c r="AK201" s="23" t="s">
        <v>41</v>
      </c>
      <c r="AL201" s="23" t="s">
        <v>0</v>
      </c>
      <c r="AM201" s="23" t="s">
        <v>0</v>
      </c>
      <c r="AN201" s="23" t="s">
        <v>0</v>
      </c>
      <c r="AO201" s="23" t="s">
        <v>0</v>
      </c>
      <c r="AP201" s="23" t="s">
        <v>0</v>
      </c>
    </row>
    <row r="202" spans="2:43" collapsed="1" x14ac:dyDescent="0.2">
      <c r="B202" s="3"/>
      <c r="AB202" s="23" t="s">
        <v>0</v>
      </c>
      <c r="AC202" s="23" t="s">
        <v>0</v>
      </c>
      <c r="AD202" s="23" t="s">
        <v>0</v>
      </c>
      <c r="AE202" s="23" t="s">
        <v>0</v>
      </c>
      <c r="AF202" s="23" t="s">
        <v>0</v>
      </c>
      <c r="AG202" s="23" t="s">
        <v>0</v>
      </c>
      <c r="AH202" s="23" t="s">
        <v>0</v>
      </c>
      <c r="AI202" s="23">
        <v>17</v>
      </c>
      <c r="AJ202" s="23" t="s">
        <v>0</v>
      </c>
      <c r="AK202" s="23" t="s">
        <v>41</v>
      </c>
      <c r="AL202" s="23" t="s">
        <v>0</v>
      </c>
      <c r="AM202" s="23" t="s">
        <v>0</v>
      </c>
      <c r="AN202" s="23" t="s">
        <v>0</v>
      </c>
      <c r="AO202" s="23" t="s">
        <v>0</v>
      </c>
      <c r="AP202" s="23" t="s">
        <v>0</v>
      </c>
    </row>
    <row r="203" spans="2:43" x14ac:dyDescent="0.2">
      <c r="B203" s="2" t="s">
        <v>149</v>
      </c>
      <c r="AB203" s="23" t="s">
        <v>0</v>
      </c>
      <c r="AC203" s="23" t="s">
        <v>0</v>
      </c>
      <c r="AD203" s="23" t="s">
        <v>0</v>
      </c>
      <c r="AE203" s="23" t="s">
        <v>0</v>
      </c>
      <c r="AF203" s="23" t="s">
        <v>0</v>
      </c>
      <c r="AG203" s="23" t="s">
        <v>0</v>
      </c>
      <c r="AH203" s="23" t="s">
        <v>0</v>
      </c>
      <c r="AI203" s="23">
        <v>17</v>
      </c>
      <c r="AJ203" s="23" t="s">
        <v>0</v>
      </c>
      <c r="AK203" s="23" t="s">
        <v>41</v>
      </c>
      <c r="AL203" s="23" t="s">
        <v>0</v>
      </c>
      <c r="AM203" s="23" t="s">
        <v>0</v>
      </c>
      <c r="AN203" s="23" t="s">
        <v>0</v>
      </c>
      <c r="AO203" s="23" t="s">
        <v>0</v>
      </c>
      <c r="AP203" s="23" t="s">
        <v>0</v>
      </c>
    </row>
    <row r="204" spans="2:43" x14ac:dyDescent="0.2">
      <c r="C204" s="3"/>
      <c r="AB204" s="23" t="s">
        <v>0</v>
      </c>
      <c r="AC204" s="23" t="s">
        <v>0</v>
      </c>
      <c r="AD204" s="23" t="s">
        <v>0</v>
      </c>
      <c r="AE204" s="23" t="s">
        <v>0</v>
      </c>
      <c r="AF204" s="23" t="s">
        <v>0</v>
      </c>
      <c r="AG204" s="23" t="s">
        <v>0</v>
      </c>
      <c r="AH204" s="23" t="s">
        <v>0</v>
      </c>
      <c r="AI204" s="23">
        <v>17</v>
      </c>
      <c r="AJ204" s="23" t="s">
        <v>0</v>
      </c>
      <c r="AK204" s="23" t="s">
        <v>41</v>
      </c>
      <c r="AL204" s="23" t="s">
        <v>0</v>
      </c>
      <c r="AM204" s="23" t="s">
        <v>0</v>
      </c>
      <c r="AN204" s="23" t="s">
        <v>0</v>
      </c>
      <c r="AO204" s="23" t="s">
        <v>0</v>
      </c>
      <c r="AP204" s="23" t="s">
        <v>0</v>
      </c>
    </row>
    <row r="205" spans="2:43" x14ac:dyDescent="0.2">
      <c r="C205" s="2" t="s">
        <v>8</v>
      </c>
      <c r="AB205" s="23" t="s">
        <v>0</v>
      </c>
      <c r="AC205" s="23" t="s">
        <v>0</v>
      </c>
      <c r="AD205" s="23" t="s">
        <v>0</v>
      </c>
      <c r="AE205" s="23" t="s">
        <v>0</v>
      </c>
      <c r="AF205" s="23" t="s">
        <v>0</v>
      </c>
      <c r="AG205" s="23" t="s">
        <v>0</v>
      </c>
      <c r="AH205" s="23" t="s">
        <v>0</v>
      </c>
      <c r="AI205" s="23">
        <v>18</v>
      </c>
      <c r="AJ205" s="23" t="s">
        <v>41</v>
      </c>
      <c r="AK205" s="23" t="s">
        <v>41</v>
      </c>
      <c r="AL205" s="23" t="s">
        <v>0</v>
      </c>
      <c r="AM205" s="23" t="s">
        <v>0</v>
      </c>
      <c r="AN205" s="23" t="s">
        <v>0</v>
      </c>
      <c r="AO205" s="23" t="s">
        <v>0</v>
      </c>
      <c r="AP205" s="23" t="s">
        <v>0</v>
      </c>
    </row>
    <row r="206" spans="2:43" x14ac:dyDescent="0.2">
      <c r="D206" s="12"/>
      <c r="AB206" s="23" t="s">
        <v>0</v>
      </c>
      <c r="AC206" s="23" t="s">
        <v>0</v>
      </c>
      <c r="AD206" s="23" t="s">
        <v>0</v>
      </c>
      <c r="AE206" s="23" t="s">
        <v>0</v>
      </c>
      <c r="AF206" s="23" t="s">
        <v>0</v>
      </c>
      <c r="AG206" s="23" t="s">
        <v>0</v>
      </c>
      <c r="AH206" s="23" t="s">
        <v>0</v>
      </c>
      <c r="AI206" s="23">
        <v>18</v>
      </c>
      <c r="AJ206" s="23" t="s">
        <v>0</v>
      </c>
      <c r="AK206" s="23" t="s">
        <v>41</v>
      </c>
      <c r="AL206" s="23" t="s">
        <v>0</v>
      </c>
      <c r="AM206" s="23" t="s">
        <v>0</v>
      </c>
      <c r="AN206" s="23" t="s">
        <v>0</v>
      </c>
      <c r="AO206" s="23" t="s">
        <v>0</v>
      </c>
      <c r="AP206" s="23" t="s">
        <v>0</v>
      </c>
    </row>
    <row r="207" spans="2:43" ht="16.5" customHeight="1" x14ac:dyDescent="0.2">
      <c r="D207" s="4" t="s">
        <v>14</v>
      </c>
      <c r="E207" s="4" t="s">
        <v>100</v>
      </c>
      <c r="F207" s="4" t="s">
        <v>48</v>
      </c>
      <c r="G207" s="4" t="s">
        <v>22</v>
      </c>
      <c r="H207" s="4" t="s">
        <v>45</v>
      </c>
      <c r="I207" s="4" t="s">
        <v>12</v>
      </c>
      <c r="J207" s="4" t="s">
        <v>24</v>
      </c>
      <c r="K207" s="4" t="s">
        <v>57</v>
      </c>
      <c r="L207" s="4" t="s">
        <v>55</v>
      </c>
      <c r="M207" s="4" t="s">
        <v>54</v>
      </c>
      <c r="N207" s="4" t="s">
        <v>63</v>
      </c>
      <c r="O207" s="4" t="s">
        <v>23</v>
      </c>
      <c r="P207" s="4" t="s">
        <v>17</v>
      </c>
      <c r="Q207" s="4" t="s">
        <v>19</v>
      </c>
      <c r="R207" s="4" t="s">
        <v>20</v>
      </c>
      <c r="S207" s="4" t="s">
        <v>64</v>
      </c>
      <c r="T207" s="4" t="s">
        <v>58</v>
      </c>
      <c r="U207" s="4" t="s">
        <v>13</v>
      </c>
      <c r="V207" s="4" t="s">
        <v>16</v>
      </c>
      <c r="W207" s="4" t="s">
        <v>56</v>
      </c>
      <c r="X207" s="4" t="s">
        <v>18</v>
      </c>
      <c r="Y207" s="4" t="s">
        <v>53</v>
      </c>
      <c r="Z207" s="4" t="s">
        <v>21</v>
      </c>
      <c r="AA207" s="4" t="s">
        <v>101</v>
      </c>
      <c r="AB207" s="23" t="s">
        <v>0</v>
      </c>
      <c r="AC207" s="23" t="s">
        <v>0</v>
      </c>
      <c r="AD207" s="23" t="s">
        <v>0</v>
      </c>
      <c r="AE207" s="23" t="s">
        <v>0</v>
      </c>
      <c r="AF207" s="23" t="s">
        <v>0</v>
      </c>
      <c r="AG207" s="23" t="s">
        <v>0</v>
      </c>
      <c r="AH207" s="23" t="s">
        <v>0</v>
      </c>
      <c r="AI207" s="23">
        <v>18</v>
      </c>
      <c r="AJ207" s="23" t="s">
        <v>0</v>
      </c>
      <c r="AK207" s="23" t="s">
        <v>41</v>
      </c>
      <c r="AL207" s="23" t="s">
        <v>0</v>
      </c>
      <c r="AM207" s="23" t="s">
        <v>0</v>
      </c>
      <c r="AN207" s="23" t="s">
        <v>0</v>
      </c>
      <c r="AO207" s="23" t="s">
        <v>0</v>
      </c>
      <c r="AP207" s="23" t="s">
        <v>0</v>
      </c>
    </row>
    <row r="208" spans="2:43" x14ac:dyDescent="0.2">
      <c r="D208" s="13" t="s">
        <v>246</v>
      </c>
      <c r="E208" s="14">
        <v>10</v>
      </c>
      <c r="F208" s="14" t="s">
        <v>247</v>
      </c>
      <c r="G208" s="14" t="s">
        <v>248</v>
      </c>
      <c r="H208" s="14" t="s">
        <v>41</v>
      </c>
      <c r="I208" s="14" t="s">
        <v>218</v>
      </c>
      <c r="J208" s="14">
        <v>16</v>
      </c>
      <c r="K208" s="14">
        <v>5</v>
      </c>
      <c r="L208" s="14">
        <v>0.35</v>
      </c>
      <c r="M208" s="14">
        <v>5.5</v>
      </c>
      <c r="N208" s="15">
        <v>43131</v>
      </c>
      <c r="O208" s="15">
        <v>43131</v>
      </c>
      <c r="P208" s="15">
        <v>43129</v>
      </c>
      <c r="Q208" s="15">
        <v>43139</v>
      </c>
      <c r="R208" s="15">
        <v>43143</v>
      </c>
      <c r="S208" s="15">
        <v>43129</v>
      </c>
      <c r="T208" s="14" t="b">
        <v>0</v>
      </c>
      <c r="U208" s="14" t="b">
        <v>0</v>
      </c>
      <c r="V208" s="14" t="s">
        <v>0</v>
      </c>
      <c r="W208" s="14" t="b">
        <v>1</v>
      </c>
      <c r="X208" s="14"/>
      <c r="Y208" s="6" t="s">
        <v>0</v>
      </c>
      <c r="Z208" s="7">
        <v>43117</v>
      </c>
      <c r="AA208" s="5"/>
      <c r="AB208" s="23">
        <v>34</v>
      </c>
      <c r="AC208" s="23" t="s">
        <v>0</v>
      </c>
      <c r="AD208" s="23" t="s">
        <v>0</v>
      </c>
      <c r="AE208" s="23" t="s">
        <v>625</v>
      </c>
      <c r="AF208" s="23" t="s">
        <v>0</v>
      </c>
      <c r="AG208" s="23" t="s">
        <v>0</v>
      </c>
      <c r="AH208" s="23" t="s">
        <v>625</v>
      </c>
      <c r="AI208" s="23">
        <v>18</v>
      </c>
      <c r="AJ208" s="23" t="s">
        <v>0</v>
      </c>
      <c r="AK208" s="23" t="s">
        <v>41</v>
      </c>
      <c r="AL208" s="23" t="s">
        <v>626</v>
      </c>
      <c r="AM208" s="23" t="s">
        <v>0</v>
      </c>
      <c r="AN208" s="23" t="s">
        <v>0</v>
      </c>
      <c r="AO208" s="23" t="s">
        <v>0</v>
      </c>
      <c r="AP208" s="23" t="s">
        <v>0</v>
      </c>
      <c r="AQ208" t="s">
        <v>625</v>
      </c>
    </row>
    <row r="209" spans="2:43" x14ac:dyDescent="0.2">
      <c r="D209" s="13" t="s">
        <v>246</v>
      </c>
      <c r="E209" s="14">
        <v>20</v>
      </c>
      <c r="F209" s="14" t="s">
        <v>247</v>
      </c>
      <c r="G209" s="14" t="s">
        <v>248</v>
      </c>
      <c r="H209" s="14" t="s">
        <v>40</v>
      </c>
      <c r="I209" s="14" t="s">
        <v>218</v>
      </c>
      <c r="J209" s="14">
        <v>16</v>
      </c>
      <c r="K209" s="14">
        <v>0</v>
      </c>
      <c r="L209" s="14">
        <v>0.22</v>
      </c>
      <c r="M209" s="14">
        <v>5.33</v>
      </c>
      <c r="N209" s="15">
        <v>43136</v>
      </c>
      <c r="O209" s="15">
        <v>43136</v>
      </c>
      <c r="P209" s="15">
        <v>43132</v>
      </c>
      <c r="Q209" s="15">
        <v>43139</v>
      </c>
      <c r="R209" s="15">
        <v>43143</v>
      </c>
      <c r="S209" s="15">
        <v>43132</v>
      </c>
      <c r="T209" s="14" t="b">
        <v>0</v>
      </c>
      <c r="U209" s="14" t="b">
        <v>0</v>
      </c>
      <c r="V209" s="14" t="s">
        <v>0</v>
      </c>
      <c r="W209" s="14" t="b">
        <v>0</v>
      </c>
      <c r="X209" s="14"/>
      <c r="Y209" s="6" t="s">
        <v>0</v>
      </c>
      <c r="Z209" s="7">
        <v>43117</v>
      </c>
      <c r="AA209" s="5"/>
      <c r="AB209" s="23">
        <v>31</v>
      </c>
      <c r="AC209" s="23" t="s">
        <v>0</v>
      </c>
      <c r="AD209" s="23" t="s">
        <v>0</v>
      </c>
      <c r="AE209" s="23" t="s">
        <v>625</v>
      </c>
      <c r="AF209" s="23" t="s">
        <v>0</v>
      </c>
      <c r="AG209" s="23" t="s">
        <v>0</v>
      </c>
      <c r="AH209" s="23" t="s">
        <v>625</v>
      </c>
      <c r="AI209" s="23">
        <v>18</v>
      </c>
      <c r="AJ209" s="23" t="s">
        <v>0</v>
      </c>
      <c r="AK209" s="23" t="s">
        <v>41</v>
      </c>
      <c r="AL209" s="23" t="s">
        <v>626</v>
      </c>
      <c r="AM209" s="23" t="s">
        <v>0</v>
      </c>
      <c r="AN209" s="23" t="s">
        <v>0</v>
      </c>
      <c r="AO209" s="23" t="s">
        <v>0</v>
      </c>
      <c r="AP209" s="23" t="s">
        <v>0</v>
      </c>
    </row>
    <row r="210" spans="2:43" x14ac:dyDescent="0.2">
      <c r="D210" s="13" t="s">
        <v>246</v>
      </c>
      <c r="E210" s="14">
        <v>30</v>
      </c>
      <c r="F210" s="14" t="s">
        <v>247</v>
      </c>
      <c r="G210" s="14" t="s">
        <v>248</v>
      </c>
      <c r="H210" s="14" t="s">
        <v>38</v>
      </c>
      <c r="I210" s="14" t="s">
        <v>218</v>
      </c>
      <c r="J210" s="14">
        <v>16</v>
      </c>
      <c r="K210" s="14">
        <v>0</v>
      </c>
      <c r="L210" s="14">
        <v>0.25</v>
      </c>
      <c r="M210" s="14">
        <v>0</v>
      </c>
      <c r="N210" s="15">
        <v>43137</v>
      </c>
      <c r="O210" s="15">
        <v>43137</v>
      </c>
      <c r="P210" s="15">
        <v>43136</v>
      </c>
      <c r="Q210" s="15">
        <v>43139</v>
      </c>
      <c r="R210" s="15">
        <v>43143</v>
      </c>
      <c r="S210" s="15">
        <v>43136</v>
      </c>
      <c r="T210" s="14" t="b">
        <v>0</v>
      </c>
      <c r="U210" s="14" t="b">
        <v>0</v>
      </c>
      <c r="V210" s="14" t="s">
        <v>0</v>
      </c>
      <c r="W210" s="14" t="b">
        <v>0</v>
      </c>
      <c r="X210" s="14"/>
      <c r="Y210" s="6" t="s">
        <v>0</v>
      </c>
      <c r="Z210" s="7">
        <v>43117</v>
      </c>
      <c r="AA210" s="5"/>
      <c r="AB210" s="23">
        <v>27</v>
      </c>
      <c r="AC210" s="23" t="s">
        <v>0</v>
      </c>
      <c r="AD210" s="23" t="s">
        <v>0</v>
      </c>
      <c r="AE210" s="23" t="s">
        <v>625</v>
      </c>
      <c r="AF210" s="23" t="s">
        <v>0</v>
      </c>
      <c r="AG210" s="23" t="s">
        <v>0</v>
      </c>
      <c r="AH210" s="23" t="s">
        <v>625</v>
      </c>
      <c r="AI210" s="23">
        <v>18</v>
      </c>
      <c r="AJ210" s="23" t="s">
        <v>0</v>
      </c>
      <c r="AK210" s="23" t="s">
        <v>41</v>
      </c>
      <c r="AL210" s="23" t="s">
        <v>626</v>
      </c>
      <c r="AM210" s="23" t="s">
        <v>0</v>
      </c>
      <c r="AN210" s="23" t="s">
        <v>0</v>
      </c>
      <c r="AO210" s="23" t="s">
        <v>0</v>
      </c>
      <c r="AP210" s="23" t="s">
        <v>0</v>
      </c>
    </row>
    <row r="211" spans="2:43" x14ac:dyDescent="0.2">
      <c r="D211" s="13" t="s">
        <v>246</v>
      </c>
      <c r="E211" s="14">
        <v>40</v>
      </c>
      <c r="F211" s="14" t="s">
        <v>247</v>
      </c>
      <c r="G211" s="14" t="s">
        <v>248</v>
      </c>
      <c r="H211" s="14" t="s">
        <v>31</v>
      </c>
      <c r="I211" s="14" t="s">
        <v>218</v>
      </c>
      <c r="J211" s="14">
        <v>16</v>
      </c>
      <c r="K211" s="14">
        <v>0</v>
      </c>
      <c r="L211" s="14">
        <v>0</v>
      </c>
      <c r="M211" s="14">
        <v>1.47</v>
      </c>
      <c r="N211" s="15">
        <v>43137</v>
      </c>
      <c r="O211" s="15">
        <v>43137</v>
      </c>
      <c r="P211" s="15">
        <v>43136</v>
      </c>
      <c r="Q211" s="15">
        <v>43139</v>
      </c>
      <c r="R211" s="15">
        <v>43143</v>
      </c>
      <c r="S211" s="15">
        <v>43136</v>
      </c>
      <c r="T211" s="14" t="b">
        <v>0</v>
      </c>
      <c r="U211" s="14" t="b">
        <v>0</v>
      </c>
      <c r="V211" s="14" t="s">
        <v>0</v>
      </c>
      <c r="W211" s="14" t="b">
        <v>0</v>
      </c>
      <c r="X211" s="14"/>
      <c r="Y211" s="6" t="s">
        <v>0</v>
      </c>
      <c r="Z211" s="7">
        <v>43117</v>
      </c>
      <c r="AA211" s="5"/>
      <c r="AB211" s="23">
        <v>27</v>
      </c>
      <c r="AC211" s="23" t="s">
        <v>0</v>
      </c>
      <c r="AD211" s="23" t="s">
        <v>0</v>
      </c>
      <c r="AE211" s="23" t="s">
        <v>625</v>
      </c>
      <c r="AF211" s="23" t="s">
        <v>0</v>
      </c>
      <c r="AG211" s="23" t="s">
        <v>0</v>
      </c>
      <c r="AH211" s="23" t="s">
        <v>625</v>
      </c>
      <c r="AI211" s="23">
        <v>18</v>
      </c>
      <c r="AJ211" s="23" t="s">
        <v>0</v>
      </c>
      <c r="AK211" s="23" t="s">
        <v>41</v>
      </c>
      <c r="AL211" s="23" t="s">
        <v>626</v>
      </c>
      <c r="AM211" s="23" t="s">
        <v>0</v>
      </c>
      <c r="AN211" s="23" t="s">
        <v>0</v>
      </c>
      <c r="AO211" s="23" t="s">
        <v>0</v>
      </c>
      <c r="AP211" s="23" t="s">
        <v>0</v>
      </c>
    </row>
    <row r="212" spans="2:43" x14ac:dyDescent="0.2">
      <c r="D212" s="13" t="s">
        <v>246</v>
      </c>
      <c r="E212" s="14">
        <v>50</v>
      </c>
      <c r="F212" s="14" t="s">
        <v>247</v>
      </c>
      <c r="G212" s="14" t="s">
        <v>248</v>
      </c>
      <c r="H212" s="14" t="s">
        <v>32</v>
      </c>
      <c r="I212" s="14" t="s">
        <v>218</v>
      </c>
      <c r="J212" s="14">
        <v>16</v>
      </c>
      <c r="K212" s="14">
        <v>0</v>
      </c>
      <c r="L212" s="14">
        <v>0.08</v>
      </c>
      <c r="M212" s="14">
        <v>1.07</v>
      </c>
      <c r="N212" s="15">
        <v>43138</v>
      </c>
      <c r="O212" s="15">
        <v>43138</v>
      </c>
      <c r="P212" s="15">
        <v>43137</v>
      </c>
      <c r="Q212" s="15">
        <v>43139</v>
      </c>
      <c r="R212" s="15">
        <v>43143</v>
      </c>
      <c r="S212" s="15">
        <v>43137</v>
      </c>
      <c r="T212" s="14" t="b">
        <v>0</v>
      </c>
      <c r="U212" s="14" t="b">
        <v>0</v>
      </c>
      <c r="V212" s="14" t="s">
        <v>0</v>
      </c>
      <c r="W212" s="14" t="b">
        <v>0</v>
      </c>
      <c r="X212" s="14"/>
      <c r="Y212" s="6" t="s">
        <v>132</v>
      </c>
      <c r="Z212" s="7">
        <v>43117</v>
      </c>
      <c r="AA212" s="5">
        <v>0</v>
      </c>
      <c r="AB212" s="23">
        <v>26</v>
      </c>
      <c r="AC212" s="23" t="s">
        <v>0</v>
      </c>
      <c r="AD212" s="23" t="s">
        <v>0</v>
      </c>
      <c r="AE212" s="23" t="s">
        <v>625</v>
      </c>
      <c r="AF212" s="23" t="s">
        <v>0</v>
      </c>
      <c r="AG212" s="23" t="s">
        <v>0</v>
      </c>
      <c r="AH212" s="23" t="s">
        <v>625</v>
      </c>
      <c r="AI212" s="23">
        <v>18</v>
      </c>
      <c r="AJ212" s="23" t="s">
        <v>0</v>
      </c>
      <c r="AK212" s="23" t="s">
        <v>41</v>
      </c>
      <c r="AL212" s="23" t="s">
        <v>626</v>
      </c>
      <c r="AM212" s="23" t="s">
        <v>0</v>
      </c>
      <c r="AN212" s="23" t="s">
        <v>0</v>
      </c>
      <c r="AO212" s="23" t="s">
        <v>0</v>
      </c>
      <c r="AP212" s="23" t="s">
        <v>0</v>
      </c>
    </row>
    <row r="213" spans="2:43" x14ac:dyDescent="0.2">
      <c r="D213" s="13" t="s">
        <v>246</v>
      </c>
      <c r="E213" s="14">
        <v>60</v>
      </c>
      <c r="F213" s="14" t="s">
        <v>247</v>
      </c>
      <c r="G213" s="14" t="s">
        <v>248</v>
      </c>
      <c r="H213" s="14" t="s">
        <v>29</v>
      </c>
      <c r="I213" s="14" t="s">
        <v>218</v>
      </c>
      <c r="J213" s="14">
        <v>16</v>
      </c>
      <c r="K213" s="14">
        <v>0</v>
      </c>
      <c r="L213" s="14">
        <v>0.08</v>
      </c>
      <c r="M213" s="14">
        <v>0</v>
      </c>
      <c r="N213" s="15">
        <v>43143</v>
      </c>
      <c r="O213" s="15">
        <v>43143</v>
      </c>
      <c r="P213" s="15">
        <v>43139</v>
      </c>
      <c r="Q213" s="15">
        <v>43139</v>
      </c>
      <c r="R213" s="15">
        <v>43143</v>
      </c>
      <c r="S213" s="15">
        <v>43139</v>
      </c>
      <c r="T213" s="14" t="b">
        <v>0</v>
      </c>
      <c r="U213" s="14" t="b">
        <v>0</v>
      </c>
      <c r="V213" s="14" t="s">
        <v>0</v>
      </c>
      <c r="W213" s="14" t="b">
        <v>0</v>
      </c>
      <c r="X213" s="14"/>
      <c r="Y213" s="6" t="s">
        <v>0</v>
      </c>
      <c r="Z213" s="7">
        <v>43117</v>
      </c>
      <c r="AA213" s="5"/>
      <c r="AB213" s="23">
        <v>24</v>
      </c>
      <c r="AC213" s="23" t="s">
        <v>0</v>
      </c>
      <c r="AD213" s="23" t="s">
        <v>0</v>
      </c>
      <c r="AE213" s="23" t="s">
        <v>625</v>
      </c>
      <c r="AF213" s="23" t="s">
        <v>0</v>
      </c>
      <c r="AG213" s="23" t="s">
        <v>0</v>
      </c>
      <c r="AH213" s="23" t="s">
        <v>625</v>
      </c>
      <c r="AI213" s="23">
        <v>18</v>
      </c>
      <c r="AJ213" s="23" t="s">
        <v>0</v>
      </c>
      <c r="AK213" s="23" t="s">
        <v>41</v>
      </c>
      <c r="AL213" s="23" t="s">
        <v>626</v>
      </c>
      <c r="AM213" s="23" t="s">
        <v>0</v>
      </c>
      <c r="AN213" s="23" t="s">
        <v>0</v>
      </c>
      <c r="AO213" s="23" t="s">
        <v>0</v>
      </c>
      <c r="AP213" s="23" t="s">
        <v>0</v>
      </c>
    </row>
    <row r="214" spans="2:43" collapsed="1" x14ac:dyDescent="0.2">
      <c r="AB214" s="23" t="s">
        <v>0</v>
      </c>
      <c r="AC214" s="23" t="s">
        <v>0</v>
      </c>
      <c r="AD214" s="23" t="s">
        <v>0</v>
      </c>
      <c r="AE214" s="23" t="s">
        <v>0</v>
      </c>
      <c r="AF214" s="23" t="s">
        <v>0</v>
      </c>
      <c r="AG214" s="23" t="s">
        <v>0</v>
      </c>
      <c r="AH214" s="23" t="s">
        <v>0</v>
      </c>
      <c r="AI214" s="23">
        <v>18</v>
      </c>
      <c r="AJ214" s="23" t="s">
        <v>0</v>
      </c>
      <c r="AK214" s="23" t="s">
        <v>41</v>
      </c>
      <c r="AL214" s="23" t="s">
        <v>0</v>
      </c>
      <c r="AM214" s="23" t="s">
        <v>0</v>
      </c>
      <c r="AN214" s="23" t="s">
        <v>0</v>
      </c>
      <c r="AO214" s="23" t="s">
        <v>0</v>
      </c>
      <c r="AP214" s="23" t="s">
        <v>0</v>
      </c>
    </row>
    <row r="215" spans="2:43" collapsed="1" x14ac:dyDescent="0.2">
      <c r="B215" s="3"/>
      <c r="AB215" s="23" t="s">
        <v>0</v>
      </c>
      <c r="AC215" s="23" t="s">
        <v>0</v>
      </c>
      <c r="AD215" s="23" t="s">
        <v>0</v>
      </c>
      <c r="AE215" s="23" t="s">
        <v>0</v>
      </c>
      <c r="AF215" s="23" t="s">
        <v>0</v>
      </c>
      <c r="AG215" s="23" t="s">
        <v>0</v>
      </c>
      <c r="AH215" s="23" t="s">
        <v>0</v>
      </c>
      <c r="AI215" s="23">
        <v>18</v>
      </c>
      <c r="AJ215" s="23" t="s">
        <v>0</v>
      </c>
      <c r="AK215" s="23" t="s">
        <v>41</v>
      </c>
      <c r="AL215" s="23" t="s">
        <v>0</v>
      </c>
      <c r="AM215" s="23" t="s">
        <v>0</v>
      </c>
      <c r="AN215" s="23" t="s">
        <v>0</v>
      </c>
      <c r="AO215" s="23" t="s">
        <v>0</v>
      </c>
      <c r="AP215" s="23" t="s">
        <v>0</v>
      </c>
    </row>
    <row r="216" spans="2:43" x14ac:dyDescent="0.2">
      <c r="B216" s="2" t="s">
        <v>249</v>
      </c>
      <c r="AB216" s="23" t="s">
        <v>0</v>
      </c>
      <c r="AC216" s="23" t="s">
        <v>0</v>
      </c>
      <c r="AD216" s="23" t="s">
        <v>0</v>
      </c>
      <c r="AE216" s="23" t="s">
        <v>0</v>
      </c>
      <c r="AF216" s="23" t="s">
        <v>0</v>
      </c>
      <c r="AG216" s="23" t="s">
        <v>0</v>
      </c>
      <c r="AH216" s="23" t="s">
        <v>0</v>
      </c>
      <c r="AI216" s="23">
        <v>18</v>
      </c>
      <c r="AJ216" s="23" t="s">
        <v>0</v>
      </c>
      <c r="AK216" s="23" t="s">
        <v>41</v>
      </c>
      <c r="AL216" s="23" t="s">
        <v>0</v>
      </c>
      <c r="AM216" s="23" t="s">
        <v>0</v>
      </c>
      <c r="AN216" s="23" t="s">
        <v>0</v>
      </c>
      <c r="AO216" s="23" t="s">
        <v>0</v>
      </c>
      <c r="AP216" s="23" t="s">
        <v>0</v>
      </c>
    </row>
    <row r="217" spans="2:43" x14ac:dyDescent="0.2">
      <c r="C217" s="3"/>
      <c r="AB217" s="23" t="s">
        <v>0</v>
      </c>
      <c r="AC217" s="23" t="s">
        <v>0</v>
      </c>
      <c r="AD217" s="23" t="s">
        <v>0</v>
      </c>
      <c r="AE217" s="23" t="s">
        <v>0</v>
      </c>
      <c r="AF217" s="23" t="s">
        <v>0</v>
      </c>
      <c r="AG217" s="23" t="s">
        <v>0</v>
      </c>
      <c r="AH217" s="23" t="s">
        <v>0</v>
      </c>
      <c r="AI217" s="23">
        <v>18</v>
      </c>
      <c r="AJ217" s="23" t="s">
        <v>0</v>
      </c>
      <c r="AK217" s="23" t="s">
        <v>41</v>
      </c>
      <c r="AL217" s="23" t="s">
        <v>0</v>
      </c>
      <c r="AM217" s="23" t="s">
        <v>0</v>
      </c>
      <c r="AN217" s="23" t="s">
        <v>0</v>
      </c>
      <c r="AO217" s="23" t="s">
        <v>0</v>
      </c>
      <c r="AP217" s="23" t="s">
        <v>0</v>
      </c>
    </row>
    <row r="218" spans="2:43" x14ac:dyDescent="0.2">
      <c r="C218" s="2" t="s">
        <v>8</v>
      </c>
      <c r="AB218" s="23" t="s">
        <v>0</v>
      </c>
      <c r="AC218" s="23" t="s">
        <v>0</v>
      </c>
      <c r="AD218" s="23" t="s">
        <v>0</v>
      </c>
      <c r="AE218" s="23" t="s">
        <v>0</v>
      </c>
      <c r="AF218" s="23" t="s">
        <v>0</v>
      </c>
      <c r="AG218" s="23" t="s">
        <v>0</v>
      </c>
      <c r="AH218" s="23" t="s">
        <v>0</v>
      </c>
      <c r="AI218" s="23">
        <v>19</v>
      </c>
      <c r="AJ218" s="23" t="s">
        <v>41</v>
      </c>
      <c r="AK218" s="23" t="s">
        <v>41</v>
      </c>
      <c r="AL218" s="23" t="s">
        <v>0</v>
      </c>
      <c r="AM218" s="23" t="s">
        <v>0</v>
      </c>
      <c r="AN218" s="23" t="s">
        <v>0</v>
      </c>
      <c r="AO218" s="23" t="s">
        <v>0</v>
      </c>
      <c r="AP218" s="23" t="s">
        <v>0</v>
      </c>
    </row>
    <row r="219" spans="2:43" x14ac:dyDescent="0.2">
      <c r="D219" s="12"/>
      <c r="AB219" s="23" t="s">
        <v>0</v>
      </c>
      <c r="AC219" s="23" t="s">
        <v>0</v>
      </c>
      <c r="AD219" s="23" t="s">
        <v>0</v>
      </c>
      <c r="AE219" s="23" t="s">
        <v>0</v>
      </c>
      <c r="AF219" s="23" t="s">
        <v>0</v>
      </c>
      <c r="AG219" s="23" t="s">
        <v>0</v>
      </c>
      <c r="AH219" s="23" t="s">
        <v>0</v>
      </c>
      <c r="AI219" s="23">
        <v>19</v>
      </c>
      <c r="AJ219" s="23" t="s">
        <v>0</v>
      </c>
      <c r="AK219" s="23" t="s">
        <v>41</v>
      </c>
      <c r="AL219" s="23" t="s">
        <v>0</v>
      </c>
      <c r="AM219" s="23" t="s">
        <v>0</v>
      </c>
      <c r="AN219" s="23" t="s">
        <v>0</v>
      </c>
      <c r="AO219" s="23" t="s">
        <v>0</v>
      </c>
      <c r="AP219" s="23" t="s">
        <v>0</v>
      </c>
    </row>
    <row r="220" spans="2:43" ht="16.5" customHeight="1" x14ac:dyDescent="0.2">
      <c r="D220" s="4" t="s">
        <v>14</v>
      </c>
      <c r="E220" s="4" t="s">
        <v>100</v>
      </c>
      <c r="F220" s="4" t="s">
        <v>48</v>
      </c>
      <c r="G220" s="4" t="s">
        <v>22</v>
      </c>
      <c r="H220" s="4" t="s">
        <v>45</v>
      </c>
      <c r="I220" s="4" t="s">
        <v>12</v>
      </c>
      <c r="J220" s="4" t="s">
        <v>24</v>
      </c>
      <c r="K220" s="4" t="s">
        <v>57</v>
      </c>
      <c r="L220" s="4" t="s">
        <v>55</v>
      </c>
      <c r="M220" s="4" t="s">
        <v>54</v>
      </c>
      <c r="N220" s="4" t="s">
        <v>63</v>
      </c>
      <c r="O220" s="4" t="s">
        <v>23</v>
      </c>
      <c r="P220" s="4" t="s">
        <v>17</v>
      </c>
      <c r="Q220" s="4" t="s">
        <v>19</v>
      </c>
      <c r="R220" s="4" t="s">
        <v>20</v>
      </c>
      <c r="S220" s="4" t="s">
        <v>64</v>
      </c>
      <c r="T220" s="4" t="s">
        <v>58</v>
      </c>
      <c r="U220" s="4" t="s">
        <v>13</v>
      </c>
      <c r="V220" s="4" t="s">
        <v>16</v>
      </c>
      <c r="W220" s="4" t="s">
        <v>56</v>
      </c>
      <c r="X220" s="4" t="s">
        <v>18</v>
      </c>
      <c r="Y220" s="4" t="s">
        <v>53</v>
      </c>
      <c r="Z220" s="4" t="s">
        <v>21</v>
      </c>
      <c r="AA220" s="4" t="s">
        <v>101</v>
      </c>
      <c r="AB220" s="23" t="s">
        <v>0</v>
      </c>
      <c r="AC220" s="23" t="s">
        <v>0</v>
      </c>
      <c r="AD220" s="23" t="s">
        <v>0</v>
      </c>
      <c r="AE220" s="23" t="s">
        <v>0</v>
      </c>
      <c r="AF220" s="23" t="s">
        <v>0</v>
      </c>
      <c r="AG220" s="23" t="s">
        <v>0</v>
      </c>
      <c r="AH220" s="23" t="s">
        <v>0</v>
      </c>
      <c r="AI220" s="23">
        <v>19</v>
      </c>
      <c r="AJ220" s="23" t="s">
        <v>0</v>
      </c>
      <c r="AK220" s="23" t="s">
        <v>41</v>
      </c>
      <c r="AL220" s="23" t="s">
        <v>0</v>
      </c>
      <c r="AM220" s="23" t="s">
        <v>0</v>
      </c>
      <c r="AN220" s="23" t="s">
        <v>0</v>
      </c>
      <c r="AO220" s="23" t="s">
        <v>0</v>
      </c>
      <c r="AP220" s="23" t="s">
        <v>0</v>
      </c>
    </row>
    <row r="221" spans="2:43" x14ac:dyDescent="0.2">
      <c r="D221" s="13" t="s">
        <v>250</v>
      </c>
      <c r="E221" s="14">
        <v>10</v>
      </c>
      <c r="F221" s="14" t="s">
        <v>251</v>
      </c>
      <c r="G221" s="14" t="s">
        <v>252</v>
      </c>
      <c r="H221" s="14" t="s">
        <v>41</v>
      </c>
      <c r="I221" s="14" t="s">
        <v>218</v>
      </c>
      <c r="J221" s="14">
        <v>16</v>
      </c>
      <c r="K221" s="14">
        <v>0</v>
      </c>
      <c r="L221" s="14">
        <v>0.34</v>
      </c>
      <c r="M221" s="14">
        <v>1.33</v>
      </c>
      <c r="N221" s="15">
        <v>43131</v>
      </c>
      <c r="O221" s="15">
        <v>43131</v>
      </c>
      <c r="P221" s="15">
        <v>43130</v>
      </c>
      <c r="Q221" s="15">
        <v>43139</v>
      </c>
      <c r="R221" s="15">
        <v>43143</v>
      </c>
      <c r="S221" s="15">
        <v>43130</v>
      </c>
      <c r="T221" s="14" t="b">
        <v>1</v>
      </c>
      <c r="U221" s="14" t="b">
        <v>0</v>
      </c>
      <c r="V221" s="14" t="s">
        <v>0</v>
      </c>
      <c r="W221" s="14" t="b">
        <v>1</v>
      </c>
      <c r="X221" s="14"/>
      <c r="Y221" s="6" t="s">
        <v>0</v>
      </c>
      <c r="Z221" s="7">
        <v>43117</v>
      </c>
      <c r="AA221" s="5"/>
      <c r="AB221" s="23">
        <v>33</v>
      </c>
      <c r="AC221" s="23" t="s">
        <v>0</v>
      </c>
      <c r="AD221" s="23" t="s">
        <v>0</v>
      </c>
      <c r="AE221" s="23" t="s">
        <v>625</v>
      </c>
      <c r="AF221" s="23" t="s">
        <v>0</v>
      </c>
      <c r="AG221" s="23" t="s">
        <v>0</v>
      </c>
      <c r="AH221" s="23" t="s">
        <v>625</v>
      </c>
      <c r="AI221" s="23">
        <v>19</v>
      </c>
      <c r="AJ221" s="23" t="s">
        <v>0</v>
      </c>
      <c r="AK221" s="23" t="s">
        <v>41</v>
      </c>
      <c r="AL221" s="23" t="s">
        <v>626</v>
      </c>
      <c r="AM221" s="23" t="s">
        <v>0</v>
      </c>
      <c r="AN221" s="23" t="s">
        <v>0</v>
      </c>
      <c r="AO221" s="23" t="s">
        <v>0</v>
      </c>
      <c r="AP221" s="23" t="s">
        <v>0</v>
      </c>
      <c r="AQ221" t="s">
        <v>625</v>
      </c>
    </row>
    <row r="222" spans="2:43" x14ac:dyDescent="0.2">
      <c r="D222" s="13" t="s">
        <v>250</v>
      </c>
      <c r="E222" s="14">
        <v>20</v>
      </c>
      <c r="F222" s="14" t="s">
        <v>251</v>
      </c>
      <c r="G222" s="14" t="s">
        <v>252</v>
      </c>
      <c r="H222" s="14" t="s">
        <v>40</v>
      </c>
      <c r="I222" s="14" t="s">
        <v>218</v>
      </c>
      <c r="J222" s="14">
        <v>16</v>
      </c>
      <c r="K222" s="14">
        <v>0</v>
      </c>
      <c r="L222" s="14">
        <v>0.22</v>
      </c>
      <c r="M222" s="14">
        <v>1.33</v>
      </c>
      <c r="N222" s="15">
        <v>43136</v>
      </c>
      <c r="O222" s="15">
        <v>43136</v>
      </c>
      <c r="P222" s="15">
        <v>43132</v>
      </c>
      <c r="Q222" s="15">
        <v>43139</v>
      </c>
      <c r="R222" s="15">
        <v>43143</v>
      </c>
      <c r="S222" s="15">
        <v>43132</v>
      </c>
      <c r="T222" s="14" t="b">
        <v>1</v>
      </c>
      <c r="U222" s="14" t="b">
        <v>0</v>
      </c>
      <c r="V222" s="14" t="s">
        <v>0</v>
      </c>
      <c r="W222" s="14" t="b">
        <v>0</v>
      </c>
      <c r="X222" s="14"/>
      <c r="Y222" s="6" t="s">
        <v>0</v>
      </c>
      <c r="Z222" s="7">
        <v>43117</v>
      </c>
      <c r="AA222" s="5"/>
      <c r="AB222" s="23">
        <v>31</v>
      </c>
      <c r="AC222" s="23" t="s">
        <v>0</v>
      </c>
      <c r="AD222" s="23" t="s">
        <v>0</v>
      </c>
      <c r="AE222" s="23" t="s">
        <v>625</v>
      </c>
      <c r="AF222" s="23" t="s">
        <v>0</v>
      </c>
      <c r="AG222" s="23" t="s">
        <v>0</v>
      </c>
      <c r="AH222" s="23" t="s">
        <v>625</v>
      </c>
      <c r="AI222" s="23">
        <v>19</v>
      </c>
      <c r="AJ222" s="23" t="s">
        <v>0</v>
      </c>
      <c r="AK222" s="23" t="s">
        <v>41</v>
      </c>
      <c r="AL222" s="23" t="s">
        <v>626</v>
      </c>
      <c r="AM222" s="23" t="s">
        <v>0</v>
      </c>
      <c r="AN222" s="23" t="s">
        <v>0</v>
      </c>
      <c r="AO222" s="23" t="s">
        <v>0</v>
      </c>
      <c r="AP222" s="23" t="s">
        <v>0</v>
      </c>
    </row>
    <row r="223" spans="2:43" x14ac:dyDescent="0.2">
      <c r="D223" s="13" t="s">
        <v>250</v>
      </c>
      <c r="E223" s="14">
        <v>30</v>
      </c>
      <c r="F223" s="14" t="s">
        <v>251</v>
      </c>
      <c r="G223" s="14" t="s">
        <v>252</v>
      </c>
      <c r="H223" s="14" t="s">
        <v>38</v>
      </c>
      <c r="I223" s="14" t="s">
        <v>218</v>
      </c>
      <c r="J223" s="14">
        <v>16</v>
      </c>
      <c r="K223" s="14">
        <v>0</v>
      </c>
      <c r="L223" s="14">
        <v>0.25</v>
      </c>
      <c r="M223" s="14">
        <v>0</v>
      </c>
      <c r="N223" s="15">
        <v>43137</v>
      </c>
      <c r="O223" s="15">
        <v>43137</v>
      </c>
      <c r="P223" s="15">
        <v>43136</v>
      </c>
      <c r="Q223" s="15">
        <v>43139</v>
      </c>
      <c r="R223" s="15">
        <v>43143</v>
      </c>
      <c r="S223" s="15">
        <v>43136</v>
      </c>
      <c r="T223" s="14" t="b">
        <v>1</v>
      </c>
      <c r="U223" s="14" t="b">
        <v>0</v>
      </c>
      <c r="V223" s="14" t="s">
        <v>0</v>
      </c>
      <c r="W223" s="14" t="b">
        <v>0</v>
      </c>
      <c r="X223" s="14"/>
      <c r="Y223" s="6" t="s">
        <v>0</v>
      </c>
      <c r="Z223" s="7">
        <v>43117</v>
      </c>
      <c r="AA223" s="5"/>
      <c r="AB223" s="23">
        <v>27</v>
      </c>
      <c r="AC223" s="23" t="s">
        <v>0</v>
      </c>
      <c r="AD223" s="23" t="s">
        <v>0</v>
      </c>
      <c r="AE223" s="23" t="s">
        <v>625</v>
      </c>
      <c r="AF223" s="23" t="s">
        <v>0</v>
      </c>
      <c r="AG223" s="23" t="s">
        <v>0</v>
      </c>
      <c r="AH223" s="23" t="s">
        <v>625</v>
      </c>
      <c r="AI223" s="23">
        <v>19</v>
      </c>
      <c r="AJ223" s="23" t="s">
        <v>0</v>
      </c>
      <c r="AK223" s="23" t="s">
        <v>41</v>
      </c>
      <c r="AL223" s="23" t="s">
        <v>626</v>
      </c>
      <c r="AM223" s="23" t="s">
        <v>0</v>
      </c>
      <c r="AN223" s="23" t="s">
        <v>0</v>
      </c>
      <c r="AO223" s="23" t="s">
        <v>0</v>
      </c>
      <c r="AP223" s="23" t="s">
        <v>0</v>
      </c>
    </row>
    <row r="224" spans="2:43" x14ac:dyDescent="0.2">
      <c r="D224" s="13" t="s">
        <v>250</v>
      </c>
      <c r="E224" s="14">
        <v>40</v>
      </c>
      <c r="F224" s="14" t="s">
        <v>251</v>
      </c>
      <c r="G224" s="14" t="s">
        <v>252</v>
      </c>
      <c r="H224" s="14" t="s">
        <v>31</v>
      </c>
      <c r="I224" s="14" t="s">
        <v>218</v>
      </c>
      <c r="J224" s="14">
        <v>16</v>
      </c>
      <c r="K224" s="14">
        <v>0</v>
      </c>
      <c r="L224" s="14">
        <v>0</v>
      </c>
      <c r="M224" s="14">
        <v>0.53</v>
      </c>
      <c r="N224" s="15">
        <v>43137</v>
      </c>
      <c r="O224" s="15">
        <v>43137</v>
      </c>
      <c r="P224" s="15">
        <v>43136</v>
      </c>
      <c r="Q224" s="15">
        <v>43139</v>
      </c>
      <c r="R224" s="15">
        <v>43143</v>
      </c>
      <c r="S224" s="15">
        <v>43136</v>
      </c>
      <c r="T224" s="14" t="b">
        <v>1</v>
      </c>
      <c r="U224" s="14" t="b">
        <v>0</v>
      </c>
      <c r="V224" s="14" t="s">
        <v>0</v>
      </c>
      <c r="W224" s="14" t="b">
        <v>0</v>
      </c>
      <c r="X224" s="14"/>
      <c r="Y224" s="6" t="s">
        <v>0</v>
      </c>
      <c r="Z224" s="7">
        <v>43117</v>
      </c>
      <c r="AA224" s="5"/>
      <c r="AB224" s="23">
        <v>27</v>
      </c>
      <c r="AC224" s="23" t="s">
        <v>0</v>
      </c>
      <c r="AD224" s="23" t="s">
        <v>0</v>
      </c>
      <c r="AE224" s="23" t="s">
        <v>625</v>
      </c>
      <c r="AF224" s="23" t="s">
        <v>0</v>
      </c>
      <c r="AG224" s="23" t="s">
        <v>0</v>
      </c>
      <c r="AH224" s="23" t="s">
        <v>625</v>
      </c>
      <c r="AI224" s="23">
        <v>19</v>
      </c>
      <c r="AJ224" s="23" t="s">
        <v>0</v>
      </c>
      <c r="AK224" s="23" t="s">
        <v>41</v>
      </c>
      <c r="AL224" s="23" t="s">
        <v>626</v>
      </c>
      <c r="AM224" s="23" t="s">
        <v>0</v>
      </c>
      <c r="AN224" s="23" t="s">
        <v>0</v>
      </c>
      <c r="AO224" s="23" t="s">
        <v>0</v>
      </c>
      <c r="AP224" s="23" t="s">
        <v>0</v>
      </c>
    </row>
    <row r="225" spans="2:43" x14ac:dyDescent="0.2">
      <c r="D225" s="13" t="s">
        <v>250</v>
      </c>
      <c r="E225" s="14">
        <v>50</v>
      </c>
      <c r="F225" s="14" t="s">
        <v>251</v>
      </c>
      <c r="G225" s="14" t="s">
        <v>252</v>
      </c>
      <c r="H225" s="14" t="s">
        <v>32</v>
      </c>
      <c r="I225" s="14" t="s">
        <v>218</v>
      </c>
      <c r="J225" s="14">
        <v>16</v>
      </c>
      <c r="K225" s="14">
        <v>0</v>
      </c>
      <c r="L225" s="14">
        <v>0.08</v>
      </c>
      <c r="M225" s="14">
        <v>0.4</v>
      </c>
      <c r="N225" s="15">
        <v>43138</v>
      </c>
      <c r="O225" s="15">
        <v>43138</v>
      </c>
      <c r="P225" s="15">
        <v>43137</v>
      </c>
      <c r="Q225" s="15">
        <v>43139</v>
      </c>
      <c r="R225" s="15">
        <v>43143</v>
      </c>
      <c r="S225" s="15">
        <v>43137</v>
      </c>
      <c r="T225" s="14" t="b">
        <v>1</v>
      </c>
      <c r="U225" s="14" t="b">
        <v>0</v>
      </c>
      <c r="V225" s="14" t="s">
        <v>0</v>
      </c>
      <c r="W225" s="14" t="b">
        <v>0</v>
      </c>
      <c r="X225" s="14"/>
      <c r="Y225" s="6" t="s">
        <v>132</v>
      </c>
      <c r="Z225" s="7">
        <v>43117</v>
      </c>
      <c r="AA225" s="5">
        <v>0</v>
      </c>
      <c r="AB225" s="23">
        <v>26</v>
      </c>
      <c r="AC225" s="23" t="s">
        <v>0</v>
      </c>
      <c r="AD225" s="23" t="s">
        <v>0</v>
      </c>
      <c r="AE225" s="23" t="s">
        <v>625</v>
      </c>
      <c r="AF225" s="23" t="s">
        <v>0</v>
      </c>
      <c r="AG225" s="23" t="s">
        <v>0</v>
      </c>
      <c r="AH225" s="23" t="s">
        <v>625</v>
      </c>
      <c r="AI225" s="23">
        <v>19</v>
      </c>
      <c r="AJ225" s="23" t="s">
        <v>0</v>
      </c>
      <c r="AK225" s="23" t="s">
        <v>41</v>
      </c>
      <c r="AL225" s="23" t="s">
        <v>626</v>
      </c>
      <c r="AM225" s="23" t="s">
        <v>0</v>
      </c>
      <c r="AN225" s="23" t="s">
        <v>0</v>
      </c>
      <c r="AO225" s="23" t="s">
        <v>0</v>
      </c>
      <c r="AP225" s="23" t="s">
        <v>0</v>
      </c>
    </row>
    <row r="226" spans="2:43" x14ac:dyDescent="0.2">
      <c r="D226" s="13" t="s">
        <v>250</v>
      </c>
      <c r="E226" s="14">
        <v>60</v>
      </c>
      <c r="F226" s="14" t="s">
        <v>251</v>
      </c>
      <c r="G226" s="14" t="s">
        <v>252</v>
      </c>
      <c r="H226" s="14" t="s">
        <v>29</v>
      </c>
      <c r="I226" s="14" t="s">
        <v>218</v>
      </c>
      <c r="J226" s="14">
        <v>16</v>
      </c>
      <c r="K226" s="14">
        <v>0</v>
      </c>
      <c r="L226" s="14">
        <v>0.08</v>
      </c>
      <c r="M226" s="14">
        <v>0</v>
      </c>
      <c r="N226" s="15">
        <v>43143</v>
      </c>
      <c r="O226" s="15">
        <v>43143</v>
      </c>
      <c r="P226" s="15">
        <v>43139</v>
      </c>
      <c r="Q226" s="15">
        <v>43139</v>
      </c>
      <c r="R226" s="15">
        <v>43143</v>
      </c>
      <c r="S226" s="15">
        <v>43139</v>
      </c>
      <c r="T226" s="14" t="b">
        <v>1</v>
      </c>
      <c r="U226" s="14" t="b">
        <v>0</v>
      </c>
      <c r="V226" s="14" t="s">
        <v>0</v>
      </c>
      <c r="W226" s="14" t="b">
        <v>0</v>
      </c>
      <c r="X226" s="14"/>
      <c r="Y226" s="6" t="s">
        <v>0</v>
      </c>
      <c r="Z226" s="7">
        <v>43117</v>
      </c>
      <c r="AA226" s="5"/>
      <c r="AB226" s="23">
        <v>24</v>
      </c>
      <c r="AC226" s="23" t="s">
        <v>0</v>
      </c>
      <c r="AD226" s="23" t="s">
        <v>0</v>
      </c>
      <c r="AE226" s="23" t="s">
        <v>625</v>
      </c>
      <c r="AF226" s="23" t="s">
        <v>0</v>
      </c>
      <c r="AG226" s="23" t="s">
        <v>0</v>
      </c>
      <c r="AH226" s="23" t="s">
        <v>625</v>
      </c>
      <c r="AI226" s="23">
        <v>19</v>
      </c>
      <c r="AJ226" s="23" t="s">
        <v>0</v>
      </c>
      <c r="AK226" s="23" t="s">
        <v>41</v>
      </c>
      <c r="AL226" s="23" t="s">
        <v>626</v>
      </c>
      <c r="AM226" s="23" t="s">
        <v>0</v>
      </c>
      <c r="AN226" s="23" t="s">
        <v>0</v>
      </c>
      <c r="AO226" s="23" t="s">
        <v>0</v>
      </c>
      <c r="AP226" s="23" t="s">
        <v>0</v>
      </c>
    </row>
    <row r="227" spans="2:43" collapsed="1" x14ac:dyDescent="0.2">
      <c r="AB227" s="23" t="s">
        <v>0</v>
      </c>
      <c r="AC227" s="23" t="s">
        <v>0</v>
      </c>
      <c r="AD227" s="23" t="s">
        <v>0</v>
      </c>
      <c r="AE227" s="23" t="s">
        <v>0</v>
      </c>
      <c r="AF227" s="23" t="s">
        <v>0</v>
      </c>
      <c r="AG227" s="23" t="s">
        <v>0</v>
      </c>
      <c r="AH227" s="23" t="s">
        <v>0</v>
      </c>
      <c r="AI227" s="23">
        <v>19</v>
      </c>
      <c r="AJ227" s="23" t="s">
        <v>0</v>
      </c>
      <c r="AK227" s="23" t="s">
        <v>41</v>
      </c>
      <c r="AL227" s="23" t="s">
        <v>0</v>
      </c>
      <c r="AM227" s="23" t="s">
        <v>0</v>
      </c>
      <c r="AN227" s="23" t="s">
        <v>0</v>
      </c>
      <c r="AO227" s="23" t="s">
        <v>0</v>
      </c>
      <c r="AP227" s="23" t="s">
        <v>0</v>
      </c>
    </row>
    <row r="228" spans="2:43" collapsed="1" x14ac:dyDescent="0.2">
      <c r="B228" s="3"/>
      <c r="AB228" s="23" t="s">
        <v>0</v>
      </c>
      <c r="AC228" s="23" t="s">
        <v>0</v>
      </c>
      <c r="AD228" s="23" t="s">
        <v>0</v>
      </c>
      <c r="AE228" s="23" t="s">
        <v>0</v>
      </c>
      <c r="AF228" s="23" t="s">
        <v>0</v>
      </c>
      <c r="AG228" s="23" t="s">
        <v>0</v>
      </c>
      <c r="AH228" s="23" t="s">
        <v>0</v>
      </c>
      <c r="AI228" s="23">
        <v>19</v>
      </c>
      <c r="AJ228" s="23" t="s">
        <v>0</v>
      </c>
      <c r="AK228" s="23" t="s">
        <v>41</v>
      </c>
      <c r="AL228" s="23" t="s">
        <v>0</v>
      </c>
      <c r="AM228" s="23" t="s">
        <v>0</v>
      </c>
      <c r="AN228" s="23" t="s">
        <v>0</v>
      </c>
      <c r="AO228" s="23" t="s">
        <v>0</v>
      </c>
      <c r="AP228" s="23" t="s">
        <v>0</v>
      </c>
    </row>
    <row r="229" spans="2:43" x14ac:dyDescent="0.2">
      <c r="B229" s="2" t="s">
        <v>253</v>
      </c>
      <c r="AB229" s="23" t="s">
        <v>0</v>
      </c>
      <c r="AC229" s="23" t="s">
        <v>0</v>
      </c>
      <c r="AD229" s="23" t="s">
        <v>0</v>
      </c>
      <c r="AE229" s="23" t="s">
        <v>0</v>
      </c>
      <c r="AF229" s="23" t="s">
        <v>0</v>
      </c>
      <c r="AG229" s="23" t="s">
        <v>0</v>
      </c>
      <c r="AH229" s="23" t="s">
        <v>0</v>
      </c>
      <c r="AI229" s="23">
        <v>19</v>
      </c>
      <c r="AJ229" s="23" t="s">
        <v>0</v>
      </c>
      <c r="AK229" s="23" t="s">
        <v>41</v>
      </c>
      <c r="AL229" s="23" t="s">
        <v>0</v>
      </c>
      <c r="AM229" s="23" t="s">
        <v>0</v>
      </c>
      <c r="AN229" s="23" t="s">
        <v>0</v>
      </c>
      <c r="AO229" s="23" t="s">
        <v>0</v>
      </c>
      <c r="AP229" s="23" t="s">
        <v>0</v>
      </c>
    </row>
    <row r="230" spans="2:43" x14ac:dyDescent="0.2">
      <c r="C230" s="3"/>
      <c r="AB230" s="23" t="s">
        <v>0</v>
      </c>
      <c r="AC230" s="23" t="s">
        <v>0</v>
      </c>
      <c r="AD230" s="23" t="s">
        <v>0</v>
      </c>
      <c r="AE230" s="23" t="s">
        <v>0</v>
      </c>
      <c r="AF230" s="23" t="s">
        <v>0</v>
      </c>
      <c r="AG230" s="23" t="s">
        <v>0</v>
      </c>
      <c r="AH230" s="23" t="s">
        <v>0</v>
      </c>
      <c r="AI230" s="23">
        <v>19</v>
      </c>
      <c r="AJ230" s="23" t="s">
        <v>0</v>
      </c>
      <c r="AK230" s="23" t="s">
        <v>41</v>
      </c>
      <c r="AL230" s="23" t="s">
        <v>0</v>
      </c>
      <c r="AM230" s="23" t="s">
        <v>0</v>
      </c>
      <c r="AN230" s="23" t="s">
        <v>0</v>
      </c>
      <c r="AO230" s="23" t="s">
        <v>0</v>
      </c>
      <c r="AP230" s="23" t="s">
        <v>0</v>
      </c>
    </row>
    <row r="231" spans="2:43" x14ac:dyDescent="0.2">
      <c r="C231" s="2" t="s">
        <v>7</v>
      </c>
      <c r="AB231" s="23" t="s">
        <v>0</v>
      </c>
      <c r="AC231" s="23" t="s">
        <v>0</v>
      </c>
      <c r="AD231" s="23" t="s">
        <v>0</v>
      </c>
      <c r="AE231" s="23" t="s">
        <v>0</v>
      </c>
      <c r="AF231" s="23" t="s">
        <v>0</v>
      </c>
      <c r="AG231" s="23" t="s">
        <v>0</v>
      </c>
      <c r="AH231" s="23" t="s">
        <v>0</v>
      </c>
      <c r="AI231" s="23">
        <v>20</v>
      </c>
      <c r="AJ231" s="23" t="s">
        <v>40</v>
      </c>
      <c r="AK231" s="23" t="s">
        <v>40</v>
      </c>
      <c r="AL231" s="23" t="s">
        <v>0</v>
      </c>
      <c r="AM231" s="23" t="s">
        <v>0</v>
      </c>
      <c r="AN231" s="23" t="s">
        <v>0</v>
      </c>
      <c r="AO231" s="23" t="s">
        <v>0</v>
      </c>
      <c r="AP231" s="23" t="s">
        <v>0</v>
      </c>
    </row>
    <row r="232" spans="2:43" x14ac:dyDescent="0.2">
      <c r="D232" s="12"/>
      <c r="AB232" s="23" t="s">
        <v>0</v>
      </c>
      <c r="AC232" s="23" t="s">
        <v>0</v>
      </c>
      <c r="AD232" s="23" t="s">
        <v>0</v>
      </c>
      <c r="AE232" s="23" t="s">
        <v>0</v>
      </c>
      <c r="AF232" s="23" t="s">
        <v>0</v>
      </c>
      <c r="AG232" s="23" t="s">
        <v>0</v>
      </c>
      <c r="AH232" s="23" t="s">
        <v>0</v>
      </c>
      <c r="AI232" s="23">
        <v>20</v>
      </c>
      <c r="AJ232" s="23" t="s">
        <v>0</v>
      </c>
      <c r="AK232" s="23" t="s">
        <v>40</v>
      </c>
      <c r="AL232" s="23" t="s">
        <v>0</v>
      </c>
      <c r="AM232" s="23" t="s">
        <v>0</v>
      </c>
      <c r="AN232" s="23" t="s">
        <v>0</v>
      </c>
      <c r="AO232" s="23" t="s">
        <v>0</v>
      </c>
      <c r="AP232" s="23" t="s">
        <v>0</v>
      </c>
    </row>
    <row r="233" spans="2:43" ht="16.5" customHeight="1" x14ac:dyDescent="0.2">
      <c r="D233" s="4" t="s">
        <v>14</v>
      </c>
      <c r="E233" s="4" t="s">
        <v>100</v>
      </c>
      <c r="F233" s="4" t="s">
        <v>48</v>
      </c>
      <c r="G233" s="4" t="s">
        <v>22</v>
      </c>
      <c r="H233" s="4" t="s">
        <v>45</v>
      </c>
      <c r="I233" s="4" t="s">
        <v>12</v>
      </c>
      <c r="J233" s="4" t="s">
        <v>24</v>
      </c>
      <c r="K233" s="4" t="s">
        <v>57</v>
      </c>
      <c r="L233" s="4" t="s">
        <v>55</v>
      </c>
      <c r="M233" s="4" t="s">
        <v>54</v>
      </c>
      <c r="N233" s="4" t="s">
        <v>63</v>
      </c>
      <c r="O233" s="4" t="s">
        <v>23</v>
      </c>
      <c r="P233" s="4" t="s">
        <v>17</v>
      </c>
      <c r="Q233" s="4" t="s">
        <v>19</v>
      </c>
      <c r="R233" s="4" t="s">
        <v>20</v>
      </c>
      <c r="S233" s="4" t="s">
        <v>64</v>
      </c>
      <c r="T233" s="4" t="s">
        <v>58</v>
      </c>
      <c r="U233" s="4" t="s">
        <v>13</v>
      </c>
      <c r="V233" s="4" t="s">
        <v>16</v>
      </c>
      <c r="W233" s="4" t="s">
        <v>56</v>
      </c>
      <c r="X233" s="4" t="s">
        <v>18</v>
      </c>
      <c r="Y233" s="4" t="s">
        <v>53</v>
      </c>
      <c r="Z233" s="4" t="s">
        <v>21</v>
      </c>
      <c r="AA233" s="4" t="s">
        <v>101</v>
      </c>
      <c r="AB233" s="23" t="s">
        <v>0</v>
      </c>
      <c r="AC233" s="23" t="s">
        <v>0</v>
      </c>
      <c r="AD233" s="23" t="s">
        <v>0</v>
      </c>
      <c r="AE233" s="23" t="s">
        <v>0</v>
      </c>
      <c r="AF233" s="23" t="s">
        <v>0</v>
      </c>
      <c r="AG233" s="23" t="s">
        <v>0</v>
      </c>
      <c r="AH233" s="23" t="s">
        <v>0</v>
      </c>
      <c r="AI233" s="23">
        <v>20</v>
      </c>
      <c r="AJ233" s="23" t="s">
        <v>0</v>
      </c>
      <c r="AK233" s="23" t="s">
        <v>40</v>
      </c>
      <c r="AL233" s="23" t="s">
        <v>0</v>
      </c>
      <c r="AM233" s="23" t="s">
        <v>0</v>
      </c>
      <c r="AN233" s="23" t="s">
        <v>0</v>
      </c>
      <c r="AO233" s="23" t="s">
        <v>0</v>
      </c>
      <c r="AP233" s="23" t="s">
        <v>0</v>
      </c>
    </row>
    <row r="234" spans="2:43" x14ac:dyDescent="0.2">
      <c r="D234" s="13" t="s">
        <v>254</v>
      </c>
      <c r="E234" s="14">
        <v>20</v>
      </c>
      <c r="F234" s="14" t="s">
        <v>255</v>
      </c>
      <c r="G234" s="14" t="s">
        <v>256</v>
      </c>
      <c r="H234" s="14" t="s">
        <v>40</v>
      </c>
      <c r="I234" s="14" t="s">
        <v>257</v>
      </c>
      <c r="J234" s="14">
        <v>5</v>
      </c>
      <c r="K234" s="14">
        <v>0</v>
      </c>
      <c r="L234" s="14">
        <v>0.08</v>
      </c>
      <c r="M234" s="14">
        <v>0.04</v>
      </c>
      <c r="N234" s="15">
        <v>43131</v>
      </c>
      <c r="O234" s="15">
        <v>43131</v>
      </c>
      <c r="P234" s="15">
        <v>43130</v>
      </c>
      <c r="Q234" s="15">
        <v>43136</v>
      </c>
      <c r="R234" s="15">
        <v>43138</v>
      </c>
      <c r="S234" s="15">
        <v>43130</v>
      </c>
      <c r="T234" s="14" t="b">
        <v>0</v>
      </c>
      <c r="U234" s="14" t="b">
        <v>0</v>
      </c>
      <c r="V234" s="14" t="s">
        <v>0</v>
      </c>
      <c r="W234" s="14" t="b">
        <v>1</v>
      </c>
      <c r="X234" s="14"/>
      <c r="Y234" s="6" t="s">
        <v>0</v>
      </c>
      <c r="Z234" s="7">
        <v>43116</v>
      </c>
      <c r="AA234" s="5"/>
      <c r="AB234" s="23">
        <v>33</v>
      </c>
      <c r="AC234" s="23" t="s">
        <v>0</v>
      </c>
      <c r="AD234" s="23" t="s">
        <v>0</v>
      </c>
      <c r="AE234" s="23" t="s">
        <v>625</v>
      </c>
      <c r="AF234" s="23" t="s">
        <v>0</v>
      </c>
      <c r="AG234" s="23" t="s">
        <v>0</v>
      </c>
      <c r="AH234" s="23" t="s">
        <v>625</v>
      </c>
      <c r="AI234" s="23">
        <v>20</v>
      </c>
      <c r="AJ234" s="23" t="s">
        <v>0</v>
      </c>
      <c r="AK234" s="23" t="s">
        <v>40</v>
      </c>
      <c r="AL234" s="23" t="s">
        <v>626</v>
      </c>
      <c r="AM234" s="23" t="s">
        <v>0</v>
      </c>
      <c r="AN234" s="23" t="s">
        <v>0</v>
      </c>
      <c r="AO234" s="23" t="s">
        <v>0</v>
      </c>
      <c r="AP234" s="23" t="s">
        <v>0</v>
      </c>
      <c r="AQ234" t="s">
        <v>625</v>
      </c>
    </row>
    <row r="235" spans="2:43" x14ac:dyDescent="0.2">
      <c r="D235" s="13" t="s">
        <v>254</v>
      </c>
      <c r="E235" s="14">
        <v>30</v>
      </c>
      <c r="F235" s="14" t="s">
        <v>255</v>
      </c>
      <c r="G235" s="14" t="s">
        <v>256</v>
      </c>
      <c r="H235" s="14" t="s">
        <v>38</v>
      </c>
      <c r="I235" s="14" t="s">
        <v>257</v>
      </c>
      <c r="J235" s="14">
        <v>5</v>
      </c>
      <c r="K235" s="14">
        <v>0</v>
      </c>
      <c r="L235" s="14">
        <v>0.25</v>
      </c>
      <c r="M235" s="14">
        <v>0</v>
      </c>
      <c r="N235" s="15">
        <v>43132</v>
      </c>
      <c r="O235" s="15">
        <v>43132</v>
      </c>
      <c r="P235" s="15">
        <v>43131</v>
      </c>
      <c r="Q235" s="15">
        <v>43136</v>
      </c>
      <c r="R235" s="15">
        <v>43138</v>
      </c>
      <c r="S235" s="15">
        <v>43131</v>
      </c>
      <c r="T235" s="14" t="b">
        <v>0</v>
      </c>
      <c r="U235" s="14" t="b">
        <v>0</v>
      </c>
      <c r="V235" s="14" t="s">
        <v>0</v>
      </c>
      <c r="W235" s="14" t="b">
        <v>0</v>
      </c>
      <c r="X235" s="14"/>
      <c r="Y235" s="6" t="s">
        <v>0</v>
      </c>
      <c r="Z235" s="7">
        <v>43116</v>
      </c>
      <c r="AA235" s="5"/>
      <c r="AB235" s="23">
        <v>32</v>
      </c>
      <c r="AC235" s="23" t="s">
        <v>0</v>
      </c>
      <c r="AD235" s="23" t="s">
        <v>0</v>
      </c>
      <c r="AE235" s="23" t="s">
        <v>625</v>
      </c>
      <c r="AF235" s="23" t="s">
        <v>0</v>
      </c>
      <c r="AG235" s="23" t="s">
        <v>0</v>
      </c>
      <c r="AH235" s="23" t="s">
        <v>625</v>
      </c>
      <c r="AI235" s="23">
        <v>20</v>
      </c>
      <c r="AJ235" s="23" t="s">
        <v>0</v>
      </c>
      <c r="AK235" s="23" t="s">
        <v>40</v>
      </c>
      <c r="AL235" s="23" t="s">
        <v>626</v>
      </c>
      <c r="AM235" s="23" t="s">
        <v>0</v>
      </c>
      <c r="AN235" s="23" t="s">
        <v>0</v>
      </c>
      <c r="AO235" s="23" t="s">
        <v>0</v>
      </c>
      <c r="AP235" s="23" t="s">
        <v>0</v>
      </c>
    </row>
    <row r="236" spans="2:43" x14ac:dyDescent="0.2">
      <c r="D236" s="13" t="s">
        <v>254</v>
      </c>
      <c r="E236" s="14">
        <v>40</v>
      </c>
      <c r="F236" s="14" t="s">
        <v>255</v>
      </c>
      <c r="G236" s="14" t="s">
        <v>256</v>
      </c>
      <c r="H236" s="14" t="s">
        <v>31</v>
      </c>
      <c r="I236" s="14" t="s">
        <v>257</v>
      </c>
      <c r="J236" s="14">
        <v>5</v>
      </c>
      <c r="K236" s="14">
        <v>0</v>
      </c>
      <c r="L236" s="14">
        <v>0</v>
      </c>
      <c r="M236" s="14">
        <v>0.13</v>
      </c>
      <c r="N236" s="15">
        <v>43132</v>
      </c>
      <c r="O236" s="15">
        <v>43132</v>
      </c>
      <c r="P236" s="15">
        <v>43131</v>
      </c>
      <c r="Q236" s="15">
        <v>43136</v>
      </c>
      <c r="R236" s="15">
        <v>43138</v>
      </c>
      <c r="S236" s="15">
        <v>43131</v>
      </c>
      <c r="T236" s="14" t="b">
        <v>0</v>
      </c>
      <c r="U236" s="14" t="b">
        <v>0</v>
      </c>
      <c r="V236" s="14" t="s">
        <v>0</v>
      </c>
      <c r="W236" s="14" t="b">
        <v>0</v>
      </c>
      <c r="X236" s="14"/>
      <c r="Y236" s="6" t="s">
        <v>0</v>
      </c>
      <c r="Z236" s="7">
        <v>43116</v>
      </c>
      <c r="AA236" s="5"/>
      <c r="AB236" s="23">
        <v>32</v>
      </c>
      <c r="AC236" s="23" t="s">
        <v>0</v>
      </c>
      <c r="AD236" s="23" t="s">
        <v>0</v>
      </c>
      <c r="AE236" s="23" t="s">
        <v>625</v>
      </c>
      <c r="AF236" s="23" t="s">
        <v>0</v>
      </c>
      <c r="AG236" s="23" t="s">
        <v>0</v>
      </c>
      <c r="AH236" s="23" t="s">
        <v>625</v>
      </c>
      <c r="AI236" s="23">
        <v>20</v>
      </c>
      <c r="AJ236" s="23" t="s">
        <v>0</v>
      </c>
      <c r="AK236" s="23" t="s">
        <v>40</v>
      </c>
      <c r="AL236" s="23" t="s">
        <v>626</v>
      </c>
      <c r="AM236" s="23" t="s">
        <v>0</v>
      </c>
      <c r="AN236" s="23" t="s">
        <v>0</v>
      </c>
      <c r="AO236" s="23" t="s">
        <v>0</v>
      </c>
      <c r="AP236" s="23" t="s">
        <v>0</v>
      </c>
    </row>
    <row r="237" spans="2:43" x14ac:dyDescent="0.2">
      <c r="D237" s="13" t="s">
        <v>254</v>
      </c>
      <c r="E237" s="14">
        <v>50</v>
      </c>
      <c r="F237" s="14" t="s">
        <v>255</v>
      </c>
      <c r="G237" s="14" t="s">
        <v>256</v>
      </c>
      <c r="H237" s="14" t="s">
        <v>32</v>
      </c>
      <c r="I237" s="14" t="s">
        <v>257</v>
      </c>
      <c r="J237" s="14">
        <v>5</v>
      </c>
      <c r="K237" s="14">
        <v>0</v>
      </c>
      <c r="L237" s="14">
        <v>0.08</v>
      </c>
      <c r="M237" s="14">
        <v>0.08</v>
      </c>
      <c r="N237" s="15">
        <v>43136</v>
      </c>
      <c r="O237" s="15">
        <v>43136</v>
      </c>
      <c r="P237" s="15">
        <v>43132</v>
      </c>
      <c r="Q237" s="15">
        <v>43136</v>
      </c>
      <c r="R237" s="15">
        <v>43138</v>
      </c>
      <c r="S237" s="15">
        <v>43132</v>
      </c>
      <c r="T237" s="14" t="b">
        <v>0</v>
      </c>
      <c r="U237" s="14" t="b">
        <v>0</v>
      </c>
      <c r="V237" s="14" t="s">
        <v>0</v>
      </c>
      <c r="W237" s="14" t="b">
        <v>0</v>
      </c>
      <c r="X237" s="14"/>
      <c r="Y237" s="6" t="s">
        <v>132</v>
      </c>
      <c r="Z237" s="7">
        <v>43116</v>
      </c>
      <c r="AA237" s="5">
        <v>0</v>
      </c>
      <c r="AB237" s="23">
        <v>31</v>
      </c>
      <c r="AC237" s="23" t="s">
        <v>0</v>
      </c>
      <c r="AD237" s="23" t="s">
        <v>0</v>
      </c>
      <c r="AE237" s="23" t="s">
        <v>625</v>
      </c>
      <c r="AF237" s="23" t="s">
        <v>0</v>
      </c>
      <c r="AG237" s="23" t="s">
        <v>0</v>
      </c>
      <c r="AH237" s="23" t="s">
        <v>625</v>
      </c>
      <c r="AI237" s="23">
        <v>20</v>
      </c>
      <c r="AJ237" s="23" t="s">
        <v>0</v>
      </c>
      <c r="AK237" s="23" t="s">
        <v>40</v>
      </c>
      <c r="AL237" s="23" t="s">
        <v>626</v>
      </c>
      <c r="AM237" s="23" t="s">
        <v>0</v>
      </c>
      <c r="AN237" s="23" t="s">
        <v>0</v>
      </c>
      <c r="AO237" s="23" t="s">
        <v>0</v>
      </c>
      <c r="AP237" s="23" t="s">
        <v>0</v>
      </c>
    </row>
    <row r="238" spans="2:43" x14ac:dyDescent="0.2">
      <c r="D238" s="13" t="s">
        <v>254</v>
      </c>
      <c r="E238" s="14">
        <v>60</v>
      </c>
      <c r="F238" s="14" t="s">
        <v>255</v>
      </c>
      <c r="G238" s="14" t="s">
        <v>256</v>
      </c>
      <c r="H238" s="14" t="s">
        <v>29</v>
      </c>
      <c r="I238" s="14" t="s">
        <v>257</v>
      </c>
      <c r="J238" s="14">
        <v>5</v>
      </c>
      <c r="K238" s="14">
        <v>0</v>
      </c>
      <c r="L238" s="14">
        <v>0.08</v>
      </c>
      <c r="M238" s="14">
        <v>0</v>
      </c>
      <c r="N238" s="15">
        <v>43138</v>
      </c>
      <c r="O238" s="15">
        <v>43138</v>
      </c>
      <c r="P238" s="15">
        <v>43136</v>
      </c>
      <c r="Q238" s="15">
        <v>43136</v>
      </c>
      <c r="R238" s="15">
        <v>43138</v>
      </c>
      <c r="S238" s="15">
        <v>43136</v>
      </c>
      <c r="T238" s="14" t="b">
        <v>0</v>
      </c>
      <c r="U238" s="14" t="b">
        <v>0</v>
      </c>
      <c r="V238" s="14" t="s">
        <v>0</v>
      </c>
      <c r="W238" s="14" t="b">
        <v>0</v>
      </c>
      <c r="X238" s="14"/>
      <c r="Y238" s="6" t="s">
        <v>0</v>
      </c>
      <c r="Z238" s="7">
        <v>43116</v>
      </c>
      <c r="AA238" s="5"/>
      <c r="AB238" s="23">
        <v>27</v>
      </c>
      <c r="AC238" s="23" t="s">
        <v>0</v>
      </c>
      <c r="AD238" s="23" t="s">
        <v>0</v>
      </c>
      <c r="AE238" s="23" t="s">
        <v>625</v>
      </c>
      <c r="AF238" s="23" t="s">
        <v>0</v>
      </c>
      <c r="AG238" s="23" t="s">
        <v>0</v>
      </c>
      <c r="AH238" s="23" t="s">
        <v>625</v>
      </c>
      <c r="AI238" s="23">
        <v>20</v>
      </c>
      <c r="AJ238" s="23" t="s">
        <v>0</v>
      </c>
      <c r="AK238" s="23" t="s">
        <v>40</v>
      </c>
      <c r="AL238" s="23" t="s">
        <v>626</v>
      </c>
      <c r="AM238" s="23" t="s">
        <v>0</v>
      </c>
      <c r="AN238" s="23" t="s">
        <v>0</v>
      </c>
      <c r="AO238" s="23" t="s">
        <v>0</v>
      </c>
      <c r="AP238" s="23" t="s">
        <v>0</v>
      </c>
    </row>
    <row r="239" spans="2:43" collapsed="1" x14ac:dyDescent="0.2">
      <c r="AB239" s="23" t="s">
        <v>0</v>
      </c>
      <c r="AC239" s="23" t="s">
        <v>0</v>
      </c>
      <c r="AD239" s="23" t="s">
        <v>0</v>
      </c>
      <c r="AE239" s="23" t="s">
        <v>0</v>
      </c>
      <c r="AF239" s="23" t="s">
        <v>0</v>
      </c>
      <c r="AG239" s="23" t="s">
        <v>0</v>
      </c>
      <c r="AH239" s="23" t="s">
        <v>0</v>
      </c>
      <c r="AI239" s="23">
        <v>20</v>
      </c>
      <c r="AJ239" s="23" t="s">
        <v>0</v>
      </c>
      <c r="AK239" s="23" t="s">
        <v>40</v>
      </c>
      <c r="AL239" s="23" t="s">
        <v>0</v>
      </c>
      <c r="AM239" s="23" t="s">
        <v>0</v>
      </c>
      <c r="AN239" s="23" t="s">
        <v>0</v>
      </c>
      <c r="AO239" s="23" t="s">
        <v>0</v>
      </c>
      <c r="AP239" s="23" t="s">
        <v>0</v>
      </c>
    </row>
    <row r="240" spans="2:43" collapsed="1" x14ac:dyDescent="0.2">
      <c r="B240" s="3"/>
      <c r="AB240" s="23" t="s">
        <v>0</v>
      </c>
      <c r="AC240" s="23" t="s">
        <v>0</v>
      </c>
      <c r="AD240" s="23" t="s">
        <v>0</v>
      </c>
      <c r="AE240" s="23" t="s">
        <v>0</v>
      </c>
      <c r="AF240" s="23" t="s">
        <v>0</v>
      </c>
      <c r="AG240" s="23" t="s">
        <v>0</v>
      </c>
      <c r="AH240" s="23" t="s">
        <v>0</v>
      </c>
      <c r="AI240" s="23">
        <v>20</v>
      </c>
      <c r="AJ240" s="23" t="s">
        <v>0</v>
      </c>
      <c r="AK240" s="23" t="s">
        <v>40</v>
      </c>
      <c r="AL240" s="23" t="s">
        <v>0</v>
      </c>
      <c r="AM240" s="23" t="s">
        <v>0</v>
      </c>
      <c r="AN240" s="23" t="s">
        <v>0</v>
      </c>
      <c r="AO240" s="23" t="s">
        <v>0</v>
      </c>
      <c r="AP240" s="23" t="s">
        <v>0</v>
      </c>
    </row>
    <row r="241" spans="2:43" x14ac:dyDescent="0.2">
      <c r="B241" s="2" t="s">
        <v>258</v>
      </c>
      <c r="AB241" s="23" t="s">
        <v>0</v>
      </c>
      <c r="AC241" s="23" t="s">
        <v>0</v>
      </c>
      <c r="AD241" s="23" t="s">
        <v>0</v>
      </c>
      <c r="AE241" s="23" t="s">
        <v>0</v>
      </c>
      <c r="AF241" s="23" t="s">
        <v>0</v>
      </c>
      <c r="AG241" s="23" t="s">
        <v>0</v>
      </c>
      <c r="AH241" s="23" t="s">
        <v>0</v>
      </c>
      <c r="AI241" s="23">
        <v>20</v>
      </c>
      <c r="AJ241" s="23" t="s">
        <v>0</v>
      </c>
      <c r="AK241" s="23" t="s">
        <v>40</v>
      </c>
      <c r="AL241" s="23" t="s">
        <v>0</v>
      </c>
      <c r="AM241" s="23" t="s">
        <v>0</v>
      </c>
      <c r="AN241" s="23" t="s">
        <v>0</v>
      </c>
      <c r="AO241" s="23" t="s">
        <v>0</v>
      </c>
      <c r="AP241" s="23" t="s">
        <v>0</v>
      </c>
    </row>
    <row r="242" spans="2:43" x14ac:dyDescent="0.2">
      <c r="C242" s="3"/>
      <c r="AB242" s="23" t="s">
        <v>0</v>
      </c>
      <c r="AC242" s="23" t="s">
        <v>0</v>
      </c>
      <c r="AD242" s="23" t="s">
        <v>0</v>
      </c>
      <c r="AE242" s="23" t="s">
        <v>0</v>
      </c>
      <c r="AF242" s="23" t="s">
        <v>0</v>
      </c>
      <c r="AG242" s="23" t="s">
        <v>0</v>
      </c>
      <c r="AH242" s="23" t="s">
        <v>0</v>
      </c>
      <c r="AI242" s="23">
        <v>20</v>
      </c>
      <c r="AJ242" s="23" t="s">
        <v>0</v>
      </c>
      <c r="AK242" s="23" t="s">
        <v>40</v>
      </c>
      <c r="AL242" s="23" t="s">
        <v>0</v>
      </c>
      <c r="AM242" s="23" t="s">
        <v>0</v>
      </c>
      <c r="AN242" s="23" t="s">
        <v>0</v>
      </c>
      <c r="AO242" s="23" t="s">
        <v>0</v>
      </c>
      <c r="AP242" s="23" t="s">
        <v>0</v>
      </c>
    </row>
    <row r="243" spans="2:43" x14ac:dyDescent="0.2">
      <c r="C243" s="2" t="s">
        <v>7</v>
      </c>
      <c r="AB243" s="23" t="s">
        <v>0</v>
      </c>
      <c r="AC243" s="23" t="s">
        <v>0</v>
      </c>
      <c r="AD243" s="23" t="s">
        <v>0</v>
      </c>
      <c r="AE243" s="23" t="s">
        <v>0</v>
      </c>
      <c r="AF243" s="23" t="s">
        <v>0</v>
      </c>
      <c r="AG243" s="23" t="s">
        <v>0</v>
      </c>
      <c r="AH243" s="23" t="s">
        <v>0</v>
      </c>
      <c r="AI243" s="23">
        <v>21</v>
      </c>
      <c r="AJ243" s="23" t="s">
        <v>40</v>
      </c>
      <c r="AK243" s="23" t="s">
        <v>40</v>
      </c>
      <c r="AL243" s="23" t="s">
        <v>0</v>
      </c>
      <c r="AM243" s="23" t="s">
        <v>0</v>
      </c>
      <c r="AN243" s="23" t="s">
        <v>0</v>
      </c>
      <c r="AO243" s="23" t="s">
        <v>0</v>
      </c>
      <c r="AP243" s="23" t="s">
        <v>0</v>
      </c>
    </row>
    <row r="244" spans="2:43" x14ac:dyDescent="0.2">
      <c r="D244" s="12"/>
      <c r="AB244" s="23" t="s">
        <v>0</v>
      </c>
      <c r="AC244" s="23" t="s">
        <v>0</v>
      </c>
      <c r="AD244" s="23" t="s">
        <v>0</v>
      </c>
      <c r="AE244" s="23" t="s">
        <v>0</v>
      </c>
      <c r="AF244" s="23" t="s">
        <v>0</v>
      </c>
      <c r="AG244" s="23" t="s">
        <v>0</v>
      </c>
      <c r="AH244" s="23" t="s">
        <v>0</v>
      </c>
      <c r="AI244" s="23">
        <v>21</v>
      </c>
      <c r="AJ244" s="23" t="s">
        <v>0</v>
      </c>
      <c r="AK244" s="23" t="s">
        <v>40</v>
      </c>
      <c r="AL244" s="23" t="s">
        <v>0</v>
      </c>
      <c r="AM244" s="23" t="s">
        <v>0</v>
      </c>
      <c r="AN244" s="23" t="s">
        <v>0</v>
      </c>
      <c r="AO244" s="23" t="s">
        <v>0</v>
      </c>
      <c r="AP244" s="23" t="s">
        <v>0</v>
      </c>
    </row>
    <row r="245" spans="2:43" ht="16.5" customHeight="1" x14ac:dyDescent="0.2">
      <c r="D245" s="4" t="s">
        <v>14</v>
      </c>
      <c r="E245" s="4" t="s">
        <v>100</v>
      </c>
      <c r="F245" s="4" t="s">
        <v>48</v>
      </c>
      <c r="G245" s="4" t="s">
        <v>22</v>
      </c>
      <c r="H245" s="4" t="s">
        <v>45</v>
      </c>
      <c r="I245" s="4" t="s">
        <v>12</v>
      </c>
      <c r="J245" s="4" t="s">
        <v>24</v>
      </c>
      <c r="K245" s="4" t="s">
        <v>57</v>
      </c>
      <c r="L245" s="4" t="s">
        <v>55</v>
      </c>
      <c r="M245" s="4" t="s">
        <v>54</v>
      </c>
      <c r="N245" s="4" t="s">
        <v>63</v>
      </c>
      <c r="O245" s="4" t="s">
        <v>23</v>
      </c>
      <c r="P245" s="4" t="s">
        <v>17</v>
      </c>
      <c r="Q245" s="4" t="s">
        <v>19</v>
      </c>
      <c r="R245" s="4" t="s">
        <v>20</v>
      </c>
      <c r="S245" s="4" t="s">
        <v>64</v>
      </c>
      <c r="T245" s="4" t="s">
        <v>58</v>
      </c>
      <c r="U245" s="4" t="s">
        <v>13</v>
      </c>
      <c r="V245" s="4" t="s">
        <v>16</v>
      </c>
      <c r="W245" s="4" t="s">
        <v>56</v>
      </c>
      <c r="X245" s="4" t="s">
        <v>18</v>
      </c>
      <c r="Y245" s="4" t="s">
        <v>53</v>
      </c>
      <c r="Z245" s="4" t="s">
        <v>21</v>
      </c>
      <c r="AA245" s="4" t="s">
        <v>101</v>
      </c>
      <c r="AB245" s="23" t="s">
        <v>0</v>
      </c>
      <c r="AC245" s="23" t="s">
        <v>0</v>
      </c>
      <c r="AD245" s="23" t="s">
        <v>0</v>
      </c>
      <c r="AE245" s="23" t="s">
        <v>0</v>
      </c>
      <c r="AF245" s="23" t="s">
        <v>0</v>
      </c>
      <c r="AG245" s="23" t="s">
        <v>0</v>
      </c>
      <c r="AH245" s="23" t="s">
        <v>0</v>
      </c>
      <c r="AI245" s="23">
        <v>21</v>
      </c>
      <c r="AJ245" s="23" t="s">
        <v>0</v>
      </c>
      <c r="AK245" s="23" t="s">
        <v>40</v>
      </c>
      <c r="AL245" s="23" t="s">
        <v>0</v>
      </c>
      <c r="AM245" s="23" t="s">
        <v>0</v>
      </c>
      <c r="AN245" s="23" t="s">
        <v>0</v>
      </c>
      <c r="AO245" s="23" t="s">
        <v>0</v>
      </c>
      <c r="AP245" s="23" t="s">
        <v>0</v>
      </c>
    </row>
    <row r="246" spans="2:43" x14ac:dyDescent="0.2">
      <c r="D246" s="13" t="s">
        <v>259</v>
      </c>
      <c r="E246" s="14">
        <v>20</v>
      </c>
      <c r="F246" s="14" t="s">
        <v>260</v>
      </c>
      <c r="G246" s="14" t="s">
        <v>261</v>
      </c>
      <c r="H246" s="14" t="s">
        <v>40</v>
      </c>
      <c r="I246" s="14" t="s">
        <v>257</v>
      </c>
      <c r="J246" s="14">
        <v>5</v>
      </c>
      <c r="K246" s="14">
        <v>0</v>
      </c>
      <c r="L246" s="14">
        <v>0.08</v>
      </c>
      <c r="M246" s="14">
        <v>0.04</v>
      </c>
      <c r="N246" s="15">
        <v>43131</v>
      </c>
      <c r="O246" s="15">
        <v>43131</v>
      </c>
      <c r="P246" s="15">
        <v>43130</v>
      </c>
      <c r="Q246" s="15">
        <v>43136</v>
      </c>
      <c r="R246" s="15">
        <v>43138</v>
      </c>
      <c r="S246" s="15">
        <v>43130</v>
      </c>
      <c r="T246" s="14" t="b">
        <v>0</v>
      </c>
      <c r="U246" s="14" t="b">
        <v>0</v>
      </c>
      <c r="V246" s="14" t="s">
        <v>0</v>
      </c>
      <c r="W246" s="14" t="b">
        <v>1</v>
      </c>
      <c r="X246" s="14"/>
      <c r="Y246" s="6" t="s">
        <v>0</v>
      </c>
      <c r="Z246" s="7">
        <v>43116</v>
      </c>
      <c r="AA246" s="5"/>
      <c r="AB246" s="23">
        <v>33</v>
      </c>
      <c r="AC246" s="23" t="s">
        <v>0</v>
      </c>
      <c r="AD246" s="23" t="s">
        <v>0</v>
      </c>
      <c r="AE246" s="23" t="s">
        <v>625</v>
      </c>
      <c r="AF246" s="23" t="s">
        <v>0</v>
      </c>
      <c r="AG246" s="23" t="s">
        <v>0</v>
      </c>
      <c r="AH246" s="23" t="s">
        <v>625</v>
      </c>
      <c r="AI246" s="23">
        <v>21</v>
      </c>
      <c r="AJ246" s="23" t="s">
        <v>0</v>
      </c>
      <c r="AK246" s="23" t="s">
        <v>40</v>
      </c>
      <c r="AL246" s="23" t="s">
        <v>626</v>
      </c>
      <c r="AM246" s="23" t="s">
        <v>0</v>
      </c>
      <c r="AN246" s="23" t="s">
        <v>0</v>
      </c>
      <c r="AO246" s="23" t="s">
        <v>0</v>
      </c>
      <c r="AP246" s="23" t="s">
        <v>0</v>
      </c>
      <c r="AQ246" t="s">
        <v>625</v>
      </c>
    </row>
    <row r="247" spans="2:43" x14ac:dyDescent="0.2">
      <c r="D247" s="13" t="s">
        <v>259</v>
      </c>
      <c r="E247" s="14">
        <v>30</v>
      </c>
      <c r="F247" s="14" t="s">
        <v>260</v>
      </c>
      <c r="G247" s="14" t="s">
        <v>261</v>
      </c>
      <c r="H247" s="14" t="s">
        <v>38</v>
      </c>
      <c r="I247" s="14" t="s">
        <v>257</v>
      </c>
      <c r="J247" s="14">
        <v>5</v>
      </c>
      <c r="K247" s="14">
        <v>0</v>
      </c>
      <c r="L247" s="14">
        <v>0.25</v>
      </c>
      <c r="M247" s="14">
        <v>0</v>
      </c>
      <c r="N247" s="15">
        <v>43132</v>
      </c>
      <c r="O247" s="15">
        <v>43132</v>
      </c>
      <c r="P247" s="15">
        <v>43131</v>
      </c>
      <c r="Q247" s="15">
        <v>43136</v>
      </c>
      <c r="R247" s="15">
        <v>43138</v>
      </c>
      <c r="S247" s="15">
        <v>43131</v>
      </c>
      <c r="T247" s="14" t="b">
        <v>0</v>
      </c>
      <c r="U247" s="14" t="b">
        <v>0</v>
      </c>
      <c r="V247" s="14" t="s">
        <v>0</v>
      </c>
      <c r="W247" s="14" t="b">
        <v>0</v>
      </c>
      <c r="X247" s="14"/>
      <c r="Y247" s="6" t="s">
        <v>0</v>
      </c>
      <c r="Z247" s="7">
        <v>43116</v>
      </c>
      <c r="AA247" s="5"/>
      <c r="AB247" s="23">
        <v>32</v>
      </c>
      <c r="AC247" s="23" t="s">
        <v>0</v>
      </c>
      <c r="AD247" s="23" t="s">
        <v>0</v>
      </c>
      <c r="AE247" s="23" t="s">
        <v>625</v>
      </c>
      <c r="AF247" s="23" t="s">
        <v>0</v>
      </c>
      <c r="AG247" s="23" t="s">
        <v>0</v>
      </c>
      <c r="AH247" s="23" t="s">
        <v>625</v>
      </c>
      <c r="AI247" s="23">
        <v>21</v>
      </c>
      <c r="AJ247" s="23" t="s">
        <v>0</v>
      </c>
      <c r="AK247" s="23" t="s">
        <v>40</v>
      </c>
      <c r="AL247" s="23" t="s">
        <v>626</v>
      </c>
      <c r="AM247" s="23" t="s">
        <v>0</v>
      </c>
      <c r="AN247" s="23" t="s">
        <v>0</v>
      </c>
      <c r="AO247" s="23" t="s">
        <v>0</v>
      </c>
      <c r="AP247" s="23" t="s">
        <v>0</v>
      </c>
    </row>
    <row r="248" spans="2:43" x14ac:dyDescent="0.2">
      <c r="D248" s="13" t="s">
        <v>259</v>
      </c>
      <c r="E248" s="14">
        <v>40</v>
      </c>
      <c r="F248" s="14" t="s">
        <v>260</v>
      </c>
      <c r="G248" s="14" t="s">
        <v>261</v>
      </c>
      <c r="H248" s="14" t="s">
        <v>31</v>
      </c>
      <c r="I248" s="14" t="s">
        <v>257</v>
      </c>
      <c r="J248" s="14">
        <v>5</v>
      </c>
      <c r="K248" s="14">
        <v>0</v>
      </c>
      <c r="L248" s="14">
        <v>0</v>
      </c>
      <c r="M248" s="14">
        <v>0.13</v>
      </c>
      <c r="N248" s="15">
        <v>43132</v>
      </c>
      <c r="O248" s="15">
        <v>43132</v>
      </c>
      <c r="P248" s="15">
        <v>43131</v>
      </c>
      <c r="Q248" s="15">
        <v>43136</v>
      </c>
      <c r="R248" s="15">
        <v>43138</v>
      </c>
      <c r="S248" s="15">
        <v>43131</v>
      </c>
      <c r="T248" s="14" t="b">
        <v>0</v>
      </c>
      <c r="U248" s="14" t="b">
        <v>0</v>
      </c>
      <c r="V248" s="14" t="s">
        <v>0</v>
      </c>
      <c r="W248" s="14" t="b">
        <v>0</v>
      </c>
      <c r="X248" s="14"/>
      <c r="Y248" s="6" t="s">
        <v>0</v>
      </c>
      <c r="Z248" s="7">
        <v>43116</v>
      </c>
      <c r="AA248" s="5"/>
      <c r="AB248" s="23">
        <v>32</v>
      </c>
      <c r="AC248" s="23" t="s">
        <v>0</v>
      </c>
      <c r="AD248" s="23" t="s">
        <v>0</v>
      </c>
      <c r="AE248" s="23" t="s">
        <v>625</v>
      </c>
      <c r="AF248" s="23" t="s">
        <v>0</v>
      </c>
      <c r="AG248" s="23" t="s">
        <v>0</v>
      </c>
      <c r="AH248" s="23" t="s">
        <v>625</v>
      </c>
      <c r="AI248" s="23">
        <v>21</v>
      </c>
      <c r="AJ248" s="23" t="s">
        <v>0</v>
      </c>
      <c r="AK248" s="23" t="s">
        <v>40</v>
      </c>
      <c r="AL248" s="23" t="s">
        <v>626</v>
      </c>
      <c r="AM248" s="23" t="s">
        <v>0</v>
      </c>
      <c r="AN248" s="23" t="s">
        <v>0</v>
      </c>
      <c r="AO248" s="23" t="s">
        <v>0</v>
      </c>
      <c r="AP248" s="23" t="s">
        <v>0</v>
      </c>
    </row>
    <row r="249" spans="2:43" x14ac:dyDescent="0.2">
      <c r="D249" s="13" t="s">
        <v>259</v>
      </c>
      <c r="E249" s="14">
        <v>50</v>
      </c>
      <c r="F249" s="14" t="s">
        <v>260</v>
      </c>
      <c r="G249" s="14" t="s">
        <v>261</v>
      </c>
      <c r="H249" s="14" t="s">
        <v>32</v>
      </c>
      <c r="I249" s="14" t="s">
        <v>257</v>
      </c>
      <c r="J249" s="14">
        <v>5</v>
      </c>
      <c r="K249" s="14">
        <v>0</v>
      </c>
      <c r="L249" s="14">
        <v>0.08</v>
      </c>
      <c r="M249" s="14">
        <v>0.08</v>
      </c>
      <c r="N249" s="15">
        <v>43136</v>
      </c>
      <c r="O249" s="15">
        <v>43136</v>
      </c>
      <c r="P249" s="15">
        <v>43132</v>
      </c>
      <c r="Q249" s="15">
        <v>43136</v>
      </c>
      <c r="R249" s="15">
        <v>43138</v>
      </c>
      <c r="S249" s="15">
        <v>43132</v>
      </c>
      <c r="T249" s="14" t="b">
        <v>0</v>
      </c>
      <c r="U249" s="14" t="b">
        <v>0</v>
      </c>
      <c r="V249" s="14" t="s">
        <v>0</v>
      </c>
      <c r="W249" s="14" t="b">
        <v>0</v>
      </c>
      <c r="X249" s="14"/>
      <c r="Y249" s="6" t="s">
        <v>132</v>
      </c>
      <c r="Z249" s="7">
        <v>43116</v>
      </c>
      <c r="AA249" s="5">
        <v>0</v>
      </c>
      <c r="AB249" s="23">
        <v>31</v>
      </c>
      <c r="AC249" s="23" t="s">
        <v>0</v>
      </c>
      <c r="AD249" s="23" t="s">
        <v>0</v>
      </c>
      <c r="AE249" s="23" t="s">
        <v>625</v>
      </c>
      <c r="AF249" s="23" t="s">
        <v>0</v>
      </c>
      <c r="AG249" s="23" t="s">
        <v>0</v>
      </c>
      <c r="AH249" s="23" t="s">
        <v>625</v>
      </c>
      <c r="AI249" s="23">
        <v>21</v>
      </c>
      <c r="AJ249" s="23" t="s">
        <v>0</v>
      </c>
      <c r="AK249" s="23" t="s">
        <v>40</v>
      </c>
      <c r="AL249" s="23" t="s">
        <v>626</v>
      </c>
      <c r="AM249" s="23" t="s">
        <v>0</v>
      </c>
      <c r="AN249" s="23" t="s">
        <v>0</v>
      </c>
      <c r="AO249" s="23" t="s">
        <v>0</v>
      </c>
      <c r="AP249" s="23" t="s">
        <v>0</v>
      </c>
    </row>
    <row r="250" spans="2:43" x14ac:dyDescent="0.2">
      <c r="D250" s="13" t="s">
        <v>259</v>
      </c>
      <c r="E250" s="14">
        <v>60</v>
      </c>
      <c r="F250" s="14" t="s">
        <v>260</v>
      </c>
      <c r="G250" s="14" t="s">
        <v>261</v>
      </c>
      <c r="H250" s="14" t="s">
        <v>29</v>
      </c>
      <c r="I250" s="14" t="s">
        <v>257</v>
      </c>
      <c r="J250" s="14">
        <v>5</v>
      </c>
      <c r="K250" s="14">
        <v>0</v>
      </c>
      <c r="L250" s="14">
        <v>0.08</v>
      </c>
      <c r="M250" s="14">
        <v>0</v>
      </c>
      <c r="N250" s="15">
        <v>43138</v>
      </c>
      <c r="O250" s="15">
        <v>43138</v>
      </c>
      <c r="P250" s="15">
        <v>43136</v>
      </c>
      <c r="Q250" s="15">
        <v>43136</v>
      </c>
      <c r="R250" s="15">
        <v>43138</v>
      </c>
      <c r="S250" s="15">
        <v>43136</v>
      </c>
      <c r="T250" s="14" t="b">
        <v>0</v>
      </c>
      <c r="U250" s="14" t="b">
        <v>0</v>
      </c>
      <c r="V250" s="14" t="s">
        <v>0</v>
      </c>
      <c r="W250" s="14" t="b">
        <v>0</v>
      </c>
      <c r="X250" s="14"/>
      <c r="Y250" s="6" t="s">
        <v>0</v>
      </c>
      <c r="Z250" s="7">
        <v>43116</v>
      </c>
      <c r="AA250" s="5"/>
      <c r="AB250" s="23">
        <v>27</v>
      </c>
      <c r="AC250" s="23" t="s">
        <v>0</v>
      </c>
      <c r="AD250" s="23" t="s">
        <v>0</v>
      </c>
      <c r="AE250" s="23" t="s">
        <v>625</v>
      </c>
      <c r="AF250" s="23" t="s">
        <v>0</v>
      </c>
      <c r="AG250" s="23" t="s">
        <v>0</v>
      </c>
      <c r="AH250" s="23" t="s">
        <v>625</v>
      </c>
      <c r="AI250" s="23">
        <v>21</v>
      </c>
      <c r="AJ250" s="23" t="s">
        <v>0</v>
      </c>
      <c r="AK250" s="23" t="s">
        <v>40</v>
      </c>
      <c r="AL250" s="23" t="s">
        <v>626</v>
      </c>
      <c r="AM250" s="23" t="s">
        <v>0</v>
      </c>
      <c r="AN250" s="23" t="s">
        <v>0</v>
      </c>
      <c r="AO250" s="23" t="s">
        <v>0</v>
      </c>
      <c r="AP250" s="23" t="s">
        <v>0</v>
      </c>
    </row>
    <row r="251" spans="2:43" collapsed="1" x14ac:dyDescent="0.2">
      <c r="AB251" s="23" t="s">
        <v>0</v>
      </c>
      <c r="AC251" s="23" t="s">
        <v>0</v>
      </c>
      <c r="AD251" s="23" t="s">
        <v>0</v>
      </c>
      <c r="AE251" s="23" t="s">
        <v>0</v>
      </c>
      <c r="AF251" s="23" t="s">
        <v>0</v>
      </c>
      <c r="AG251" s="23" t="s">
        <v>0</v>
      </c>
      <c r="AH251" s="23" t="s">
        <v>0</v>
      </c>
      <c r="AI251" s="23">
        <v>21</v>
      </c>
      <c r="AJ251" s="23" t="s">
        <v>0</v>
      </c>
      <c r="AK251" s="23" t="s">
        <v>40</v>
      </c>
      <c r="AL251" s="23" t="s">
        <v>0</v>
      </c>
      <c r="AM251" s="23" t="s">
        <v>0</v>
      </c>
      <c r="AN251" s="23" t="s">
        <v>0</v>
      </c>
      <c r="AO251" s="23" t="s">
        <v>0</v>
      </c>
      <c r="AP251" s="23" t="s">
        <v>0</v>
      </c>
    </row>
    <row r="252" spans="2:43" collapsed="1" x14ac:dyDescent="0.2">
      <c r="B252" s="3"/>
      <c r="AB252" s="23" t="s">
        <v>0</v>
      </c>
      <c r="AC252" s="23" t="s">
        <v>0</v>
      </c>
      <c r="AD252" s="23" t="s">
        <v>0</v>
      </c>
      <c r="AE252" s="23" t="s">
        <v>0</v>
      </c>
      <c r="AF252" s="23" t="s">
        <v>0</v>
      </c>
      <c r="AG252" s="23" t="s">
        <v>0</v>
      </c>
      <c r="AH252" s="23" t="s">
        <v>0</v>
      </c>
      <c r="AI252" s="23">
        <v>21</v>
      </c>
      <c r="AJ252" s="23" t="s">
        <v>0</v>
      </c>
      <c r="AK252" s="23" t="s">
        <v>40</v>
      </c>
      <c r="AL252" s="23" t="s">
        <v>0</v>
      </c>
      <c r="AM252" s="23" t="s">
        <v>0</v>
      </c>
      <c r="AN252" s="23" t="s">
        <v>0</v>
      </c>
      <c r="AO252" s="23" t="s">
        <v>0</v>
      </c>
      <c r="AP252" s="23" t="s">
        <v>0</v>
      </c>
    </row>
    <row r="253" spans="2:43" x14ac:dyDescent="0.2">
      <c r="B253" s="2" t="s">
        <v>262</v>
      </c>
      <c r="AB253" s="23" t="s">
        <v>0</v>
      </c>
      <c r="AC253" s="23" t="s">
        <v>0</v>
      </c>
      <c r="AD253" s="23" t="s">
        <v>0</v>
      </c>
      <c r="AE253" s="23" t="s">
        <v>0</v>
      </c>
      <c r="AF253" s="23" t="s">
        <v>0</v>
      </c>
      <c r="AG253" s="23" t="s">
        <v>0</v>
      </c>
      <c r="AH253" s="23" t="s">
        <v>0</v>
      </c>
      <c r="AI253" s="23">
        <v>21</v>
      </c>
      <c r="AJ253" s="23" t="s">
        <v>0</v>
      </c>
      <c r="AK253" s="23" t="s">
        <v>40</v>
      </c>
      <c r="AL253" s="23" t="s">
        <v>0</v>
      </c>
      <c r="AM253" s="23" t="s">
        <v>0</v>
      </c>
      <c r="AN253" s="23" t="s">
        <v>0</v>
      </c>
      <c r="AO253" s="23" t="s">
        <v>0</v>
      </c>
      <c r="AP253" s="23" t="s">
        <v>0</v>
      </c>
    </row>
    <row r="254" spans="2:43" x14ac:dyDescent="0.2">
      <c r="C254" s="3"/>
      <c r="AB254" s="23" t="s">
        <v>0</v>
      </c>
      <c r="AC254" s="23" t="s">
        <v>0</v>
      </c>
      <c r="AD254" s="23" t="s">
        <v>0</v>
      </c>
      <c r="AE254" s="23" t="s">
        <v>0</v>
      </c>
      <c r="AF254" s="23" t="s">
        <v>0</v>
      </c>
      <c r="AG254" s="23" t="s">
        <v>0</v>
      </c>
      <c r="AH254" s="23" t="s">
        <v>0</v>
      </c>
      <c r="AI254" s="23">
        <v>21</v>
      </c>
      <c r="AJ254" s="23" t="s">
        <v>0</v>
      </c>
      <c r="AK254" s="23" t="s">
        <v>40</v>
      </c>
      <c r="AL254" s="23" t="s">
        <v>0</v>
      </c>
      <c r="AM254" s="23" t="s">
        <v>0</v>
      </c>
      <c r="AN254" s="23" t="s">
        <v>0</v>
      </c>
      <c r="AO254" s="23" t="s">
        <v>0</v>
      </c>
      <c r="AP254" s="23" t="s">
        <v>0</v>
      </c>
    </row>
    <row r="255" spans="2:43" x14ac:dyDescent="0.2">
      <c r="C255" s="2" t="s">
        <v>7</v>
      </c>
      <c r="AB255" s="23" t="s">
        <v>0</v>
      </c>
      <c r="AC255" s="23" t="s">
        <v>0</v>
      </c>
      <c r="AD255" s="23" t="s">
        <v>0</v>
      </c>
      <c r="AE255" s="23" t="s">
        <v>0</v>
      </c>
      <c r="AF255" s="23" t="s">
        <v>0</v>
      </c>
      <c r="AG255" s="23" t="s">
        <v>0</v>
      </c>
      <c r="AH255" s="23" t="s">
        <v>0</v>
      </c>
      <c r="AI255" s="23">
        <v>22</v>
      </c>
      <c r="AJ255" s="23" t="s">
        <v>40</v>
      </c>
      <c r="AK255" s="23" t="s">
        <v>40</v>
      </c>
      <c r="AL255" s="23" t="s">
        <v>0</v>
      </c>
      <c r="AM255" s="23" t="s">
        <v>0</v>
      </c>
      <c r="AN255" s="23" t="s">
        <v>0</v>
      </c>
      <c r="AO255" s="23" t="s">
        <v>0</v>
      </c>
      <c r="AP255" s="23" t="s">
        <v>0</v>
      </c>
    </row>
    <row r="256" spans="2:43" x14ac:dyDescent="0.2">
      <c r="D256" s="12"/>
      <c r="AB256" s="23" t="s">
        <v>0</v>
      </c>
      <c r="AC256" s="23" t="s">
        <v>0</v>
      </c>
      <c r="AD256" s="23" t="s">
        <v>0</v>
      </c>
      <c r="AE256" s="23" t="s">
        <v>0</v>
      </c>
      <c r="AF256" s="23" t="s">
        <v>0</v>
      </c>
      <c r="AG256" s="23" t="s">
        <v>0</v>
      </c>
      <c r="AH256" s="23" t="s">
        <v>0</v>
      </c>
      <c r="AI256" s="23">
        <v>22</v>
      </c>
      <c r="AJ256" s="23" t="s">
        <v>0</v>
      </c>
      <c r="AK256" s="23" t="s">
        <v>40</v>
      </c>
      <c r="AL256" s="23" t="s">
        <v>0</v>
      </c>
      <c r="AM256" s="23" t="s">
        <v>0</v>
      </c>
      <c r="AN256" s="23" t="s">
        <v>0</v>
      </c>
      <c r="AO256" s="23" t="s">
        <v>0</v>
      </c>
      <c r="AP256" s="23" t="s">
        <v>0</v>
      </c>
    </row>
    <row r="257" spans="2:43" ht="16.5" customHeight="1" x14ac:dyDescent="0.2">
      <c r="D257" s="4" t="s">
        <v>14</v>
      </c>
      <c r="E257" s="4" t="s">
        <v>100</v>
      </c>
      <c r="F257" s="4" t="s">
        <v>48</v>
      </c>
      <c r="G257" s="4" t="s">
        <v>22</v>
      </c>
      <c r="H257" s="4" t="s">
        <v>45</v>
      </c>
      <c r="I257" s="4" t="s">
        <v>12</v>
      </c>
      <c r="J257" s="4" t="s">
        <v>24</v>
      </c>
      <c r="K257" s="4" t="s">
        <v>57</v>
      </c>
      <c r="L257" s="4" t="s">
        <v>55</v>
      </c>
      <c r="M257" s="4" t="s">
        <v>54</v>
      </c>
      <c r="N257" s="4" t="s">
        <v>63</v>
      </c>
      <c r="O257" s="4" t="s">
        <v>23</v>
      </c>
      <c r="P257" s="4" t="s">
        <v>17</v>
      </c>
      <c r="Q257" s="4" t="s">
        <v>19</v>
      </c>
      <c r="R257" s="4" t="s">
        <v>20</v>
      </c>
      <c r="S257" s="4" t="s">
        <v>64</v>
      </c>
      <c r="T257" s="4" t="s">
        <v>58</v>
      </c>
      <c r="U257" s="4" t="s">
        <v>13</v>
      </c>
      <c r="V257" s="4" t="s">
        <v>16</v>
      </c>
      <c r="W257" s="4" t="s">
        <v>56</v>
      </c>
      <c r="X257" s="4" t="s">
        <v>18</v>
      </c>
      <c r="Y257" s="4" t="s">
        <v>53</v>
      </c>
      <c r="Z257" s="4" t="s">
        <v>21</v>
      </c>
      <c r="AA257" s="4" t="s">
        <v>101</v>
      </c>
      <c r="AB257" s="23" t="s">
        <v>0</v>
      </c>
      <c r="AC257" s="23" t="s">
        <v>0</v>
      </c>
      <c r="AD257" s="23" t="s">
        <v>0</v>
      </c>
      <c r="AE257" s="23" t="s">
        <v>0</v>
      </c>
      <c r="AF257" s="23" t="s">
        <v>0</v>
      </c>
      <c r="AG257" s="23" t="s">
        <v>0</v>
      </c>
      <c r="AH257" s="23" t="s">
        <v>0</v>
      </c>
      <c r="AI257" s="23">
        <v>22</v>
      </c>
      <c r="AJ257" s="23" t="s">
        <v>0</v>
      </c>
      <c r="AK257" s="23" t="s">
        <v>40</v>
      </c>
      <c r="AL257" s="23" t="s">
        <v>0</v>
      </c>
      <c r="AM257" s="23" t="s">
        <v>0</v>
      </c>
      <c r="AN257" s="23" t="s">
        <v>0</v>
      </c>
      <c r="AO257" s="23" t="s">
        <v>0</v>
      </c>
      <c r="AP257" s="23" t="s">
        <v>0</v>
      </c>
    </row>
    <row r="258" spans="2:43" x14ac:dyDescent="0.2">
      <c r="D258" s="13" t="s">
        <v>263</v>
      </c>
      <c r="E258" s="14">
        <v>20</v>
      </c>
      <c r="F258" s="14" t="s">
        <v>264</v>
      </c>
      <c r="G258" s="14" t="s">
        <v>265</v>
      </c>
      <c r="H258" s="14" t="s">
        <v>40</v>
      </c>
      <c r="I258" s="14" t="s">
        <v>257</v>
      </c>
      <c r="J258" s="14">
        <v>5</v>
      </c>
      <c r="K258" s="14">
        <v>0</v>
      </c>
      <c r="L258" s="14">
        <v>0.08</v>
      </c>
      <c r="M258" s="14">
        <v>0.04</v>
      </c>
      <c r="N258" s="15">
        <v>43131</v>
      </c>
      <c r="O258" s="15">
        <v>43131</v>
      </c>
      <c r="P258" s="15">
        <v>43130</v>
      </c>
      <c r="Q258" s="15">
        <v>43136</v>
      </c>
      <c r="R258" s="15">
        <v>43138</v>
      </c>
      <c r="S258" s="15">
        <v>43130</v>
      </c>
      <c r="T258" s="14" t="b">
        <v>0</v>
      </c>
      <c r="U258" s="14" t="b">
        <v>0</v>
      </c>
      <c r="V258" s="14" t="s">
        <v>0</v>
      </c>
      <c r="W258" s="14" t="b">
        <v>1</v>
      </c>
      <c r="X258" s="14"/>
      <c r="Y258" s="6" t="s">
        <v>0</v>
      </c>
      <c r="Z258" s="7">
        <v>43116</v>
      </c>
      <c r="AA258" s="5"/>
      <c r="AB258" s="23">
        <v>33</v>
      </c>
      <c r="AC258" s="23" t="s">
        <v>0</v>
      </c>
      <c r="AD258" s="23" t="s">
        <v>0</v>
      </c>
      <c r="AE258" s="23" t="s">
        <v>625</v>
      </c>
      <c r="AF258" s="23" t="s">
        <v>0</v>
      </c>
      <c r="AG258" s="23" t="s">
        <v>0</v>
      </c>
      <c r="AH258" s="23" t="s">
        <v>625</v>
      </c>
      <c r="AI258" s="23">
        <v>22</v>
      </c>
      <c r="AJ258" s="23" t="s">
        <v>0</v>
      </c>
      <c r="AK258" s="23" t="s">
        <v>40</v>
      </c>
      <c r="AL258" s="23" t="s">
        <v>626</v>
      </c>
      <c r="AM258" s="23" t="s">
        <v>0</v>
      </c>
      <c r="AN258" s="23" t="s">
        <v>0</v>
      </c>
      <c r="AO258" s="23" t="s">
        <v>0</v>
      </c>
      <c r="AP258" s="23" t="s">
        <v>0</v>
      </c>
      <c r="AQ258" t="s">
        <v>625</v>
      </c>
    </row>
    <row r="259" spans="2:43" x14ac:dyDescent="0.2">
      <c r="D259" s="13" t="s">
        <v>263</v>
      </c>
      <c r="E259" s="14">
        <v>30</v>
      </c>
      <c r="F259" s="14" t="s">
        <v>264</v>
      </c>
      <c r="G259" s="14" t="s">
        <v>265</v>
      </c>
      <c r="H259" s="14" t="s">
        <v>38</v>
      </c>
      <c r="I259" s="14" t="s">
        <v>257</v>
      </c>
      <c r="J259" s="14">
        <v>5</v>
      </c>
      <c r="K259" s="14">
        <v>0</v>
      </c>
      <c r="L259" s="14">
        <v>0.25</v>
      </c>
      <c r="M259" s="14">
        <v>0</v>
      </c>
      <c r="N259" s="15">
        <v>43132</v>
      </c>
      <c r="O259" s="15">
        <v>43132</v>
      </c>
      <c r="P259" s="15">
        <v>43131</v>
      </c>
      <c r="Q259" s="15">
        <v>43136</v>
      </c>
      <c r="R259" s="15">
        <v>43138</v>
      </c>
      <c r="S259" s="15">
        <v>43131</v>
      </c>
      <c r="T259" s="14" t="b">
        <v>0</v>
      </c>
      <c r="U259" s="14" t="b">
        <v>0</v>
      </c>
      <c r="V259" s="14" t="s">
        <v>0</v>
      </c>
      <c r="W259" s="14" t="b">
        <v>0</v>
      </c>
      <c r="X259" s="14"/>
      <c r="Y259" s="6" t="s">
        <v>0</v>
      </c>
      <c r="Z259" s="7">
        <v>43116</v>
      </c>
      <c r="AA259" s="5"/>
      <c r="AB259" s="23">
        <v>32</v>
      </c>
      <c r="AC259" s="23" t="s">
        <v>0</v>
      </c>
      <c r="AD259" s="23" t="s">
        <v>0</v>
      </c>
      <c r="AE259" s="23" t="s">
        <v>625</v>
      </c>
      <c r="AF259" s="23" t="s">
        <v>0</v>
      </c>
      <c r="AG259" s="23" t="s">
        <v>0</v>
      </c>
      <c r="AH259" s="23" t="s">
        <v>625</v>
      </c>
      <c r="AI259" s="23">
        <v>22</v>
      </c>
      <c r="AJ259" s="23" t="s">
        <v>0</v>
      </c>
      <c r="AK259" s="23" t="s">
        <v>40</v>
      </c>
      <c r="AL259" s="23" t="s">
        <v>626</v>
      </c>
      <c r="AM259" s="23" t="s">
        <v>0</v>
      </c>
      <c r="AN259" s="23" t="s">
        <v>0</v>
      </c>
      <c r="AO259" s="23" t="s">
        <v>0</v>
      </c>
      <c r="AP259" s="23" t="s">
        <v>0</v>
      </c>
    </row>
    <row r="260" spans="2:43" x14ac:dyDescent="0.2">
      <c r="D260" s="13" t="s">
        <v>263</v>
      </c>
      <c r="E260" s="14">
        <v>40</v>
      </c>
      <c r="F260" s="14" t="s">
        <v>264</v>
      </c>
      <c r="G260" s="14" t="s">
        <v>265</v>
      </c>
      <c r="H260" s="14" t="s">
        <v>31</v>
      </c>
      <c r="I260" s="14" t="s">
        <v>257</v>
      </c>
      <c r="J260" s="14">
        <v>5</v>
      </c>
      <c r="K260" s="14">
        <v>0</v>
      </c>
      <c r="L260" s="14">
        <v>0</v>
      </c>
      <c r="M260" s="14">
        <v>0.13</v>
      </c>
      <c r="N260" s="15">
        <v>43132</v>
      </c>
      <c r="O260" s="15">
        <v>43132</v>
      </c>
      <c r="P260" s="15">
        <v>43131</v>
      </c>
      <c r="Q260" s="15">
        <v>43136</v>
      </c>
      <c r="R260" s="15">
        <v>43138</v>
      </c>
      <c r="S260" s="15">
        <v>43131</v>
      </c>
      <c r="T260" s="14" t="b">
        <v>0</v>
      </c>
      <c r="U260" s="14" t="b">
        <v>0</v>
      </c>
      <c r="V260" s="14" t="s">
        <v>0</v>
      </c>
      <c r="W260" s="14" t="b">
        <v>0</v>
      </c>
      <c r="X260" s="14"/>
      <c r="Y260" s="6" t="s">
        <v>0</v>
      </c>
      <c r="Z260" s="7">
        <v>43116</v>
      </c>
      <c r="AA260" s="5"/>
      <c r="AB260" s="23">
        <v>32</v>
      </c>
      <c r="AC260" s="23" t="s">
        <v>0</v>
      </c>
      <c r="AD260" s="23" t="s">
        <v>0</v>
      </c>
      <c r="AE260" s="23" t="s">
        <v>625</v>
      </c>
      <c r="AF260" s="23" t="s">
        <v>0</v>
      </c>
      <c r="AG260" s="23" t="s">
        <v>0</v>
      </c>
      <c r="AH260" s="23" t="s">
        <v>625</v>
      </c>
      <c r="AI260" s="23">
        <v>22</v>
      </c>
      <c r="AJ260" s="23" t="s">
        <v>0</v>
      </c>
      <c r="AK260" s="23" t="s">
        <v>40</v>
      </c>
      <c r="AL260" s="23" t="s">
        <v>626</v>
      </c>
      <c r="AM260" s="23" t="s">
        <v>0</v>
      </c>
      <c r="AN260" s="23" t="s">
        <v>0</v>
      </c>
      <c r="AO260" s="23" t="s">
        <v>0</v>
      </c>
      <c r="AP260" s="23" t="s">
        <v>0</v>
      </c>
    </row>
    <row r="261" spans="2:43" x14ac:dyDescent="0.2">
      <c r="D261" s="13" t="s">
        <v>263</v>
      </c>
      <c r="E261" s="14">
        <v>50</v>
      </c>
      <c r="F261" s="14" t="s">
        <v>264</v>
      </c>
      <c r="G261" s="14" t="s">
        <v>265</v>
      </c>
      <c r="H261" s="14" t="s">
        <v>32</v>
      </c>
      <c r="I261" s="14" t="s">
        <v>257</v>
      </c>
      <c r="J261" s="14">
        <v>5</v>
      </c>
      <c r="K261" s="14">
        <v>0</v>
      </c>
      <c r="L261" s="14">
        <v>0.08</v>
      </c>
      <c r="M261" s="14">
        <v>0.08</v>
      </c>
      <c r="N261" s="15">
        <v>43136</v>
      </c>
      <c r="O261" s="15">
        <v>43136</v>
      </c>
      <c r="P261" s="15">
        <v>43132</v>
      </c>
      <c r="Q261" s="15">
        <v>43136</v>
      </c>
      <c r="R261" s="15">
        <v>43138</v>
      </c>
      <c r="S261" s="15">
        <v>43132</v>
      </c>
      <c r="T261" s="14" t="b">
        <v>0</v>
      </c>
      <c r="U261" s="14" t="b">
        <v>0</v>
      </c>
      <c r="V261" s="14" t="s">
        <v>0</v>
      </c>
      <c r="W261" s="14" t="b">
        <v>0</v>
      </c>
      <c r="X261" s="14"/>
      <c r="Y261" s="6" t="s">
        <v>132</v>
      </c>
      <c r="Z261" s="7">
        <v>43116</v>
      </c>
      <c r="AA261" s="5">
        <v>0</v>
      </c>
      <c r="AB261" s="23">
        <v>31</v>
      </c>
      <c r="AC261" s="23" t="s">
        <v>0</v>
      </c>
      <c r="AD261" s="23" t="s">
        <v>0</v>
      </c>
      <c r="AE261" s="23" t="s">
        <v>625</v>
      </c>
      <c r="AF261" s="23" t="s">
        <v>0</v>
      </c>
      <c r="AG261" s="23" t="s">
        <v>0</v>
      </c>
      <c r="AH261" s="23" t="s">
        <v>625</v>
      </c>
      <c r="AI261" s="23">
        <v>22</v>
      </c>
      <c r="AJ261" s="23" t="s">
        <v>0</v>
      </c>
      <c r="AK261" s="23" t="s">
        <v>40</v>
      </c>
      <c r="AL261" s="23" t="s">
        <v>626</v>
      </c>
      <c r="AM261" s="23" t="s">
        <v>0</v>
      </c>
      <c r="AN261" s="23" t="s">
        <v>0</v>
      </c>
      <c r="AO261" s="23" t="s">
        <v>0</v>
      </c>
      <c r="AP261" s="23" t="s">
        <v>0</v>
      </c>
    </row>
    <row r="262" spans="2:43" x14ac:dyDescent="0.2">
      <c r="D262" s="13" t="s">
        <v>263</v>
      </c>
      <c r="E262" s="14">
        <v>60</v>
      </c>
      <c r="F262" s="14" t="s">
        <v>264</v>
      </c>
      <c r="G262" s="14" t="s">
        <v>265</v>
      </c>
      <c r="H262" s="14" t="s">
        <v>29</v>
      </c>
      <c r="I262" s="14" t="s">
        <v>257</v>
      </c>
      <c r="J262" s="14">
        <v>5</v>
      </c>
      <c r="K262" s="14">
        <v>0</v>
      </c>
      <c r="L262" s="14">
        <v>0.08</v>
      </c>
      <c r="M262" s="14">
        <v>0</v>
      </c>
      <c r="N262" s="15">
        <v>43138</v>
      </c>
      <c r="O262" s="15">
        <v>43138</v>
      </c>
      <c r="P262" s="15">
        <v>43136</v>
      </c>
      <c r="Q262" s="15">
        <v>43136</v>
      </c>
      <c r="R262" s="15">
        <v>43138</v>
      </c>
      <c r="S262" s="15">
        <v>43136</v>
      </c>
      <c r="T262" s="14" t="b">
        <v>0</v>
      </c>
      <c r="U262" s="14" t="b">
        <v>0</v>
      </c>
      <c r="V262" s="14" t="s">
        <v>0</v>
      </c>
      <c r="W262" s="14" t="b">
        <v>0</v>
      </c>
      <c r="X262" s="14"/>
      <c r="Y262" s="6" t="s">
        <v>0</v>
      </c>
      <c r="Z262" s="7">
        <v>43116</v>
      </c>
      <c r="AA262" s="5"/>
      <c r="AB262" s="23">
        <v>27</v>
      </c>
      <c r="AC262" s="23" t="s">
        <v>0</v>
      </c>
      <c r="AD262" s="23" t="s">
        <v>0</v>
      </c>
      <c r="AE262" s="23" t="s">
        <v>625</v>
      </c>
      <c r="AF262" s="23" t="s">
        <v>0</v>
      </c>
      <c r="AG262" s="23" t="s">
        <v>0</v>
      </c>
      <c r="AH262" s="23" t="s">
        <v>625</v>
      </c>
      <c r="AI262" s="23">
        <v>22</v>
      </c>
      <c r="AJ262" s="23" t="s">
        <v>0</v>
      </c>
      <c r="AK262" s="23" t="s">
        <v>40</v>
      </c>
      <c r="AL262" s="23" t="s">
        <v>626</v>
      </c>
      <c r="AM262" s="23" t="s">
        <v>0</v>
      </c>
      <c r="AN262" s="23" t="s">
        <v>0</v>
      </c>
      <c r="AO262" s="23" t="s">
        <v>0</v>
      </c>
      <c r="AP262" s="23" t="s">
        <v>0</v>
      </c>
    </row>
    <row r="263" spans="2:43" collapsed="1" x14ac:dyDescent="0.2">
      <c r="AB263" s="23" t="s">
        <v>0</v>
      </c>
      <c r="AC263" s="23" t="s">
        <v>0</v>
      </c>
      <c r="AD263" s="23" t="s">
        <v>0</v>
      </c>
      <c r="AE263" s="23" t="s">
        <v>0</v>
      </c>
      <c r="AF263" s="23" t="s">
        <v>0</v>
      </c>
      <c r="AG263" s="23" t="s">
        <v>0</v>
      </c>
      <c r="AH263" s="23" t="s">
        <v>0</v>
      </c>
      <c r="AI263" s="23">
        <v>22</v>
      </c>
      <c r="AJ263" s="23" t="s">
        <v>0</v>
      </c>
      <c r="AK263" s="23" t="s">
        <v>40</v>
      </c>
      <c r="AL263" s="23" t="s">
        <v>0</v>
      </c>
      <c r="AM263" s="23" t="s">
        <v>0</v>
      </c>
      <c r="AN263" s="23" t="s">
        <v>0</v>
      </c>
      <c r="AO263" s="23" t="s">
        <v>0</v>
      </c>
      <c r="AP263" s="23" t="s">
        <v>0</v>
      </c>
    </row>
    <row r="264" spans="2:43" collapsed="1" x14ac:dyDescent="0.2">
      <c r="B264" s="3"/>
      <c r="AB264" s="23" t="s">
        <v>0</v>
      </c>
      <c r="AC264" s="23" t="s">
        <v>0</v>
      </c>
      <c r="AD264" s="23" t="s">
        <v>0</v>
      </c>
      <c r="AE264" s="23" t="s">
        <v>0</v>
      </c>
      <c r="AF264" s="23" t="s">
        <v>0</v>
      </c>
      <c r="AG264" s="23" t="s">
        <v>0</v>
      </c>
      <c r="AH264" s="23" t="s">
        <v>0</v>
      </c>
      <c r="AI264" s="23">
        <v>22</v>
      </c>
      <c r="AJ264" s="23" t="s">
        <v>0</v>
      </c>
      <c r="AK264" s="23" t="s">
        <v>40</v>
      </c>
      <c r="AL264" s="23" t="s">
        <v>0</v>
      </c>
      <c r="AM264" s="23" t="s">
        <v>0</v>
      </c>
      <c r="AN264" s="23" t="s">
        <v>0</v>
      </c>
      <c r="AO264" s="23" t="s">
        <v>0</v>
      </c>
      <c r="AP264" s="23" t="s">
        <v>0</v>
      </c>
    </row>
    <row r="265" spans="2:43" x14ac:dyDescent="0.2">
      <c r="B265" s="2" t="s">
        <v>266</v>
      </c>
      <c r="AB265" s="23" t="s">
        <v>0</v>
      </c>
      <c r="AC265" s="23" t="s">
        <v>0</v>
      </c>
      <c r="AD265" s="23" t="s">
        <v>0</v>
      </c>
      <c r="AE265" s="23" t="s">
        <v>0</v>
      </c>
      <c r="AF265" s="23" t="s">
        <v>0</v>
      </c>
      <c r="AG265" s="23" t="s">
        <v>0</v>
      </c>
      <c r="AH265" s="23" t="s">
        <v>0</v>
      </c>
      <c r="AI265" s="23">
        <v>22</v>
      </c>
      <c r="AJ265" s="23" t="s">
        <v>0</v>
      </c>
      <c r="AK265" s="23" t="s">
        <v>40</v>
      </c>
      <c r="AL265" s="23" t="s">
        <v>0</v>
      </c>
      <c r="AM265" s="23" t="s">
        <v>0</v>
      </c>
      <c r="AN265" s="23" t="s">
        <v>0</v>
      </c>
      <c r="AO265" s="23" t="s">
        <v>0</v>
      </c>
      <c r="AP265" s="23" t="s">
        <v>0</v>
      </c>
    </row>
    <row r="266" spans="2:43" x14ac:dyDescent="0.2">
      <c r="C266" s="3"/>
      <c r="AB266" s="23" t="s">
        <v>0</v>
      </c>
      <c r="AC266" s="23" t="s">
        <v>0</v>
      </c>
      <c r="AD266" s="23" t="s">
        <v>0</v>
      </c>
      <c r="AE266" s="23" t="s">
        <v>0</v>
      </c>
      <c r="AF266" s="23" t="s">
        <v>0</v>
      </c>
      <c r="AG266" s="23" t="s">
        <v>0</v>
      </c>
      <c r="AH266" s="23" t="s">
        <v>0</v>
      </c>
      <c r="AI266" s="23">
        <v>22</v>
      </c>
      <c r="AJ266" s="23" t="s">
        <v>0</v>
      </c>
      <c r="AK266" s="23" t="s">
        <v>40</v>
      </c>
      <c r="AL266" s="23" t="s">
        <v>0</v>
      </c>
      <c r="AM266" s="23" t="s">
        <v>0</v>
      </c>
      <c r="AN266" s="23" t="s">
        <v>0</v>
      </c>
      <c r="AO266" s="23" t="s">
        <v>0</v>
      </c>
      <c r="AP266" s="23" t="s">
        <v>0</v>
      </c>
    </row>
    <row r="267" spans="2:43" x14ac:dyDescent="0.2">
      <c r="C267" s="2" t="s">
        <v>7</v>
      </c>
      <c r="AB267" s="23" t="s">
        <v>0</v>
      </c>
      <c r="AC267" s="23" t="s">
        <v>0</v>
      </c>
      <c r="AD267" s="23" t="s">
        <v>0</v>
      </c>
      <c r="AE267" s="23" t="s">
        <v>0</v>
      </c>
      <c r="AF267" s="23" t="s">
        <v>0</v>
      </c>
      <c r="AG267" s="23" t="s">
        <v>0</v>
      </c>
      <c r="AH267" s="23" t="s">
        <v>0</v>
      </c>
      <c r="AI267" s="23">
        <v>23</v>
      </c>
      <c r="AJ267" s="23" t="s">
        <v>40</v>
      </c>
      <c r="AK267" s="23" t="s">
        <v>40</v>
      </c>
      <c r="AL267" s="23" t="s">
        <v>0</v>
      </c>
      <c r="AM267" s="23" t="s">
        <v>0</v>
      </c>
      <c r="AN267" s="23" t="s">
        <v>0</v>
      </c>
      <c r="AO267" s="23" t="s">
        <v>0</v>
      </c>
      <c r="AP267" s="23" t="s">
        <v>0</v>
      </c>
    </row>
    <row r="268" spans="2:43" x14ac:dyDescent="0.2">
      <c r="D268" s="12"/>
      <c r="AB268" s="23" t="s">
        <v>0</v>
      </c>
      <c r="AC268" s="23" t="s">
        <v>0</v>
      </c>
      <c r="AD268" s="23" t="s">
        <v>0</v>
      </c>
      <c r="AE268" s="23" t="s">
        <v>0</v>
      </c>
      <c r="AF268" s="23" t="s">
        <v>0</v>
      </c>
      <c r="AG268" s="23" t="s">
        <v>0</v>
      </c>
      <c r="AH268" s="23" t="s">
        <v>0</v>
      </c>
      <c r="AI268" s="23">
        <v>23</v>
      </c>
      <c r="AJ268" s="23" t="s">
        <v>0</v>
      </c>
      <c r="AK268" s="23" t="s">
        <v>40</v>
      </c>
      <c r="AL268" s="23" t="s">
        <v>0</v>
      </c>
      <c r="AM268" s="23" t="s">
        <v>0</v>
      </c>
      <c r="AN268" s="23" t="s">
        <v>0</v>
      </c>
      <c r="AO268" s="23" t="s">
        <v>0</v>
      </c>
      <c r="AP268" s="23" t="s">
        <v>0</v>
      </c>
    </row>
    <row r="269" spans="2:43" ht="16.5" customHeight="1" x14ac:dyDescent="0.2">
      <c r="D269" s="4" t="s">
        <v>14</v>
      </c>
      <c r="E269" s="4" t="s">
        <v>100</v>
      </c>
      <c r="F269" s="4" t="s">
        <v>48</v>
      </c>
      <c r="G269" s="4" t="s">
        <v>22</v>
      </c>
      <c r="H269" s="4" t="s">
        <v>45</v>
      </c>
      <c r="I269" s="4" t="s">
        <v>12</v>
      </c>
      <c r="J269" s="4" t="s">
        <v>24</v>
      </c>
      <c r="K269" s="4" t="s">
        <v>57</v>
      </c>
      <c r="L269" s="4" t="s">
        <v>55</v>
      </c>
      <c r="M269" s="4" t="s">
        <v>54</v>
      </c>
      <c r="N269" s="4" t="s">
        <v>63</v>
      </c>
      <c r="O269" s="4" t="s">
        <v>23</v>
      </c>
      <c r="P269" s="4" t="s">
        <v>17</v>
      </c>
      <c r="Q269" s="4" t="s">
        <v>19</v>
      </c>
      <c r="R269" s="4" t="s">
        <v>20</v>
      </c>
      <c r="S269" s="4" t="s">
        <v>64</v>
      </c>
      <c r="T269" s="4" t="s">
        <v>58</v>
      </c>
      <c r="U269" s="4" t="s">
        <v>13</v>
      </c>
      <c r="V269" s="4" t="s">
        <v>16</v>
      </c>
      <c r="W269" s="4" t="s">
        <v>56</v>
      </c>
      <c r="X269" s="4" t="s">
        <v>18</v>
      </c>
      <c r="Y269" s="4" t="s">
        <v>53</v>
      </c>
      <c r="Z269" s="4" t="s">
        <v>21</v>
      </c>
      <c r="AA269" s="4" t="s">
        <v>101</v>
      </c>
      <c r="AB269" s="23" t="s">
        <v>0</v>
      </c>
      <c r="AC269" s="23" t="s">
        <v>0</v>
      </c>
      <c r="AD269" s="23" t="s">
        <v>0</v>
      </c>
      <c r="AE269" s="23" t="s">
        <v>0</v>
      </c>
      <c r="AF269" s="23" t="s">
        <v>0</v>
      </c>
      <c r="AG269" s="23" t="s">
        <v>0</v>
      </c>
      <c r="AH269" s="23" t="s">
        <v>0</v>
      </c>
      <c r="AI269" s="23">
        <v>23</v>
      </c>
      <c r="AJ269" s="23" t="s">
        <v>0</v>
      </c>
      <c r="AK269" s="23" t="s">
        <v>40</v>
      </c>
      <c r="AL269" s="23" t="s">
        <v>0</v>
      </c>
      <c r="AM269" s="23" t="s">
        <v>0</v>
      </c>
      <c r="AN269" s="23" t="s">
        <v>0</v>
      </c>
      <c r="AO269" s="23" t="s">
        <v>0</v>
      </c>
      <c r="AP269" s="23" t="s">
        <v>0</v>
      </c>
    </row>
    <row r="270" spans="2:43" x14ac:dyDescent="0.2">
      <c r="D270" s="13" t="s">
        <v>267</v>
      </c>
      <c r="E270" s="14">
        <v>20</v>
      </c>
      <c r="F270" s="14" t="s">
        <v>268</v>
      </c>
      <c r="G270" s="14" t="s">
        <v>269</v>
      </c>
      <c r="H270" s="14" t="s">
        <v>40</v>
      </c>
      <c r="I270" s="14" t="s">
        <v>257</v>
      </c>
      <c r="J270" s="14">
        <v>5</v>
      </c>
      <c r="K270" s="14">
        <v>0</v>
      </c>
      <c r="L270" s="14">
        <v>0.08</v>
      </c>
      <c r="M270" s="14">
        <v>0.04</v>
      </c>
      <c r="N270" s="15">
        <v>43131</v>
      </c>
      <c r="O270" s="15">
        <v>43131</v>
      </c>
      <c r="P270" s="15">
        <v>43130</v>
      </c>
      <c r="Q270" s="15">
        <v>43136</v>
      </c>
      <c r="R270" s="15">
        <v>43138</v>
      </c>
      <c r="S270" s="15">
        <v>43130</v>
      </c>
      <c r="T270" s="14" t="b">
        <v>0</v>
      </c>
      <c r="U270" s="14" t="b">
        <v>0</v>
      </c>
      <c r="V270" s="14" t="s">
        <v>0</v>
      </c>
      <c r="W270" s="14" t="b">
        <v>1</v>
      </c>
      <c r="X270" s="14"/>
      <c r="Y270" s="6" t="s">
        <v>0</v>
      </c>
      <c r="Z270" s="7">
        <v>43116</v>
      </c>
      <c r="AA270" s="5"/>
      <c r="AB270" s="23">
        <v>33</v>
      </c>
      <c r="AC270" s="23" t="s">
        <v>0</v>
      </c>
      <c r="AD270" s="23" t="s">
        <v>0</v>
      </c>
      <c r="AE270" s="23" t="s">
        <v>625</v>
      </c>
      <c r="AF270" s="23" t="s">
        <v>0</v>
      </c>
      <c r="AG270" s="23" t="s">
        <v>0</v>
      </c>
      <c r="AH270" s="23" t="s">
        <v>625</v>
      </c>
      <c r="AI270" s="23">
        <v>23</v>
      </c>
      <c r="AJ270" s="23" t="s">
        <v>0</v>
      </c>
      <c r="AK270" s="23" t="s">
        <v>40</v>
      </c>
      <c r="AL270" s="23" t="s">
        <v>626</v>
      </c>
      <c r="AM270" s="23" t="s">
        <v>0</v>
      </c>
      <c r="AN270" s="23" t="s">
        <v>0</v>
      </c>
      <c r="AO270" s="23" t="s">
        <v>0</v>
      </c>
      <c r="AP270" s="23" t="s">
        <v>0</v>
      </c>
      <c r="AQ270" t="s">
        <v>625</v>
      </c>
    </row>
    <row r="271" spans="2:43" x14ac:dyDescent="0.2">
      <c r="D271" s="13" t="s">
        <v>267</v>
      </c>
      <c r="E271" s="14">
        <v>30</v>
      </c>
      <c r="F271" s="14" t="s">
        <v>268</v>
      </c>
      <c r="G271" s="14" t="s">
        <v>269</v>
      </c>
      <c r="H271" s="14" t="s">
        <v>38</v>
      </c>
      <c r="I271" s="14" t="s">
        <v>257</v>
      </c>
      <c r="J271" s="14">
        <v>5</v>
      </c>
      <c r="K271" s="14">
        <v>0</v>
      </c>
      <c r="L271" s="14">
        <v>0.25</v>
      </c>
      <c r="M271" s="14">
        <v>0</v>
      </c>
      <c r="N271" s="15">
        <v>43132</v>
      </c>
      <c r="O271" s="15">
        <v>43132</v>
      </c>
      <c r="P271" s="15">
        <v>43131</v>
      </c>
      <c r="Q271" s="15">
        <v>43136</v>
      </c>
      <c r="R271" s="15">
        <v>43138</v>
      </c>
      <c r="S271" s="15">
        <v>43131</v>
      </c>
      <c r="T271" s="14" t="b">
        <v>0</v>
      </c>
      <c r="U271" s="14" t="b">
        <v>0</v>
      </c>
      <c r="V271" s="14" t="s">
        <v>0</v>
      </c>
      <c r="W271" s="14" t="b">
        <v>0</v>
      </c>
      <c r="X271" s="14"/>
      <c r="Y271" s="6" t="s">
        <v>0</v>
      </c>
      <c r="Z271" s="7">
        <v>43116</v>
      </c>
      <c r="AA271" s="5"/>
      <c r="AB271" s="23">
        <v>32</v>
      </c>
      <c r="AC271" s="23" t="s">
        <v>0</v>
      </c>
      <c r="AD271" s="23" t="s">
        <v>0</v>
      </c>
      <c r="AE271" s="23" t="s">
        <v>625</v>
      </c>
      <c r="AF271" s="23" t="s">
        <v>0</v>
      </c>
      <c r="AG271" s="23" t="s">
        <v>0</v>
      </c>
      <c r="AH271" s="23" t="s">
        <v>625</v>
      </c>
      <c r="AI271" s="23">
        <v>23</v>
      </c>
      <c r="AJ271" s="23" t="s">
        <v>0</v>
      </c>
      <c r="AK271" s="23" t="s">
        <v>40</v>
      </c>
      <c r="AL271" s="23" t="s">
        <v>626</v>
      </c>
      <c r="AM271" s="23" t="s">
        <v>0</v>
      </c>
      <c r="AN271" s="23" t="s">
        <v>0</v>
      </c>
      <c r="AO271" s="23" t="s">
        <v>0</v>
      </c>
      <c r="AP271" s="23" t="s">
        <v>0</v>
      </c>
    </row>
    <row r="272" spans="2:43" x14ac:dyDescent="0.2">
      <c r="D272" s="13" t="s">
        <v>267</v>
      </c>
      <c r="E272" s="14">
        <v>40</v>
      </c>
      <c r="F272" s="14" t="s">
        <v>268</v>
      </c>
      <c r="G272" s="14" t="s">
        <v>269</v>
      </c>
      <c r="H272" s="14" t="s">
        <v>31</v>
      </c>
      <c r="I272" s="14" t="s">
        <v>257</v>
      </c>
      <c r="J272" s="14">
        <v>5</v>
      </c>
      <c r="K272" s="14">
        <v>0</v>
      </c>
      <c r="L272" s="14">
        <v>0</v>
      </c>
      <c r="M272" s="14">
        <v>0.13</v>
      </c>
      <c r="N272" s="15">
        <v>43132</v>
      </c>
      <c r="O272" s="15">
        <v>43132</v>
      </c>
      <c r="P272" s="15">
        <v>43131</v>
      </c>
      <c r="Q272" s="15">
        <v>43136</v>
      </c>
      <c r="R272" s="15">
        <v>43138</v>
      </c>
      <c r="S272" s="15">
        <v>43131</v>
      </c>
      <c r="T272" s="14" t="b">
        <v>0</v>
      </c>
      <c r="U272" s="14" t="b">
        <v>0</v>
      </c>
      <c r="V272" s="14" t="s">
        <v>0</v>
      </c>
      <c r="W272" s="14" t="b">
        <v>0</v>
      </c>
      <c r="X272" s="14"/>
      <c r="Y272" s="6" t="s">
        <v>0</v>
      </c>
      <c r="Z272" s="7">
        <v>43116</v>
      </c>
      <c r="AA272" s="5"/>
      <c r="AB272" s="23">
        <v>32</v>
      </c>
      <c r="AC272" s="23" t="s">
        <v>0</v>
      </c>
      <c r="AD272" s="23" t="s">
        <v>0</v>
      </c>
      <c r="AE272" s="23" t="s">
        <v>625</v>
      </c>
      <c r="AF272" s="23" t="s">
        <v>0</v>
      </c>
      <c r="AG272" s="23" t="s">
        <v>0</v>
      </c>
      <c r="AH272" s="23" t="s">
        <v>625</v>
      </c>
      <c r="AI272" s="23">
        <v>23</v>
      </c>
      <c r="AJ272" s="23" t="s">
        <v>0</v>
      </c>
      <c r="AK272" s="23" t="s">
        <v>40</v>
      </c>
      <c r="AL272" s="23" t="s">
        <v>626</v>
      </c>
      <c r="AM272" s="23" t="s">
        <v>0</v>
      </c>
      <c r="AN272" s="23" t="s">
        <v>0</v>
      </c>
      <c r="AO272" s="23" t="s">
        <v>0</v>
      </c>
      <c r="AP272" s="23" t="s">
        <v>0</v>
      </c>
    </row>
    <row r="273" spans="1:43" x14ac:dyDescent="0.2">
      <c r="D273" s="13" t="s">
        <v>267</v>
      </c>
      <c r="E273" s="14">
        <v>50</v>
      </c>
      <c r="F273" s="14" t="s">
        <v>268</v>
      </c>
      <c r="G273" s="14" t="s">
        <v>269</v>
      </c>
      <c r="H273" s="14" t="s">
        <v>32</v>
      </c>
      <c r="I273" s="14" t="s">
        <v>257</v>
      </c>
      <c r="J273" s="14">
        <v>5</v>
      </c>
      <c r="K273" s="14">
        <v>0</v>
      </c>
      <c r="L273" s="14">
        <v>0.08</v>
      </c>
      <c r="M273" s="14">
        <v>0.08</v>
      </c>
      <c r="N273" s="15">
        <v>43136</v>
      </c>
      <c r="O273" s="15">
        <v>43136</v>
      </c>
      <c r="P273" s="15">
        <v>43132</v>
      </c>
      <c r="Q273" s="15">
        <v>43136</v>
      </c>
      <c r="R273" s="15">
        <v>43138</v>
      </c>
      <c r="S273" s="15">
        <v>43132</v>
      </c>
      <c r="T273" s="14" t="b">
        <v>0</v>
      </c>
      <c r="U273" s="14" t="b">
        <v>0</v>
      </c>
      <c r="V273" s="14" t="s">
        <v>0</v>
      </c>
      <c r="W273" s="14" t="b">
        <v>0</v>
      </c>
      <c r="X273" s="14"/>
      <c r="Y273" s="6" t="s">
        <v>132</v>
      </c>
      <c r="Z273" s="7">
        <v>43116</v>
      </c>
      <c r="AA273" s="5">
        <v>0</v>
      </c>
      <c r="AB273" s="23">
        <v>31</v>
      </c>
      <c r="AC273" s="23" t="s">
        <v>0</v>
      </c>
      <c r="AD273" s="23" t="s">
        <v>0</v>
      </c>
      <c r="AE273" s="23" t="s">
        <v>625</v>
      </c>
      <c r="AF273" s="23" t="s">
        <v>0</v>
      </c>
      <c r="AG273" s="23" t="s">
        <v>0</v>
      </c>
      <c r="AH273" s="23" t="s">
        <v>625</v>
      </c>
      <c r="AI273" s="23">
        <v>23</v>
      </c>
      <c r="AJ273" s="23" t="s">
        <v>0</v>
      </c>
      <c r="AK273" s="23" t="s">
        <v>40</v>
      </c>
      <c r="AL273" s="23" t="s">
        <v>626</v>
      </c>
      <c r="AM273" s="23" t="s">
        <v>0</v>
      </c>
      <c r="AN273" s="23" t="s">
        <v>0</v>
      </c>
      <c r="AO273" s="23" t="s">
        <v>0</v>
      </c>
      <c r="AP273" s="23" t="s">
        <v>0</v>
      </c>
    </row>
    <row r="274" spans="1:43" x14ac:dyDescent="0.2">
      <c r="D274" s="13" t="s">
        <v>267</v>
      </c>
      <c r="E274" s="14">
        <v>60</v>
      </c>
      <c r="F274" s="14" t="s">
        <v>268</v>
      </c>
      <c r="G274" s="14" t="s">
        <v>269</v>
      </c>
      <c r="H274" s="14" t="s">
        <v>29</v>
      </c>
      <c r="I274" s="14" t="s">
        <v>257</v>
      </c>
      <c r="J274" s="14">
        <v>5</v>
      </c>
      <c r="K274" s="14">
        <v>0</v>
      </c>
      <c r="L274" s="14">
        <v>0.08</v>
      </c>
      <c r="M274" s="14">
        <v>0</v>
      </c>
      <c r="N274" s="15">
        <v>43138</v>
      </c>
      <c r="O274" s="15">
        <v>43138</v>
      </c>
      <c r="P274" s="15">
        <v>43136</v>
      </c>
      <c r="Q274" s="15">
        <v>43136</v>
      </c>
      <c r="R274" s="15">
        <v>43138</v>
      </c>
      <c r="S274" s="15">
        <v>43136</v>
      </c>
      <c r="T274" s="14" t="b">
        <v>0</v>
      </c>
      <c r="U274" s="14" t="b">
        <v>0</v>
      </c>
      <c r="V274" s="14" t="s">
        <v>0</v>
      </c>
      <c r="W274" s="14" t="b">
        <v>0</v>
      </c>
      <c r="X274" s="14"/>
      <c r="Y274" s="6" t="s">
        <v>0</v>
      </c>
      <c r="Z274" s="7">
        <v>43116</v>
      </c>
      <c r="AA274" s="5"/>
      <c r="AB274" s="23">
        <v>27</v>
      </c>
      <c r="AC274" s="23" t="s">
        <v>0</v>
      </c>
      <c r="AD274" s="23" t="s">
        <v>0</v>
      </c>
      <c r="AE274" s="23" t="s">
        <v>625</v>
      </c>
      <c r="AF274" s="23" t="s">
        <v>0</v>
      </c>
      <c r="AG274" s="23" t="s">
        <v>0</v>
      </c>
      <c r="AH274" s="23" t="s">
        <v>625</v>
      </c>
      <c r="AI274" s="23">
        <v>23</v>
      </c>
      <c r="AJ274" s="23" t="s">
        <v>0</v>
      </c>
      <c r="AK274" s="23" t="s">
        <v>40</v>
      </c>
      <c r="AL274" s="23" t="s">
        <v>626</v>
      </c>
      <c r="AM274" s="23" t="s">
        <v>0</v>
      </c>
      <c r="AN274" s="23" t="s">
        <v>0</v>
      </c>
      <c r="AO274" s="23" t="s">
        <v>0</v>
      </c>
      <c r="AP274" s="23" t="s">
        <v>0</v>
      </c>
    </row>
    <row r="275" spans="1:43" collapsed="1" x14ac:dyDescent="0.2">
      <c r="AB275" s="23" t="s">
        <v>0</v>
      </c>
      <c r="AC275" s="23" t="s">
        <v>0</v>
      </c>
      <c r="AD275" s="23" t="s">
        <v>0</v>
      </c>
      <c r="AE275" s="23" t="s">
        <v>0</v>
      </c>
      <c r="AF275" s="23" t="s">
        <v>0</v>
      </c>
      <c r="AG275" s="23" t="s">
        <v>0</v>
      </c>
      <c r="AH275" s="23" t="s">
        <v>0</v>
      </c>
      <c r="AI275" s="23">
        <v>23</v>
      </c>
      <c r="AJ275" s="23" t="s">
        <v>0</v>
      </c>
      <c r="AK275" s="23" t="s">
        <v>40</v>
      </c>
      <c r="AL275" s="23" t="s">
        <v>0</v>
      </c>
      <c r="AM275" s="23" t="s">
        <v>0</v>
      </c>
      <c r="AN275" s="23" t="s">
        <v>0</v>
      </c>
      <c r="AO275" s="23" t="s">
        <v>0</v>
      </c>
      <c r="AP275" s="23" t="s">
        <v>0</v>
      </c>
    </row>
    <row r="276" spans="1:43" collapsed="1" x14ac:dyDescent="0.2">
      <c r="AB276" s="23" t="s">
        <v>0</v>
      </c>
      <c r="AC276" s="23" t="s">
        <v>0</v>
      </c>
      <c r="AD276" s="23" t="s">
        <v>0</v>
      </c>
      <c r="AE276" s="23" t="s">
        <v>0</v>
      </c>
      <c r="AF276" s="23" t="s">
        <v>0</v>
      </c>
      <c r="AG276" s="23" t="s">
        <v>0</v>
      </c>
      <c r="AH276" s="23" t="s">
        <v>0</v>
      </c>
      <c r="AI276" s="23">
        <v>23</v>
      </c>
      <c r="AJ276" s="23" t="s">
        <v>0</v>
      </c>
      <c r="AK276" s="23" t="s">
        <v>40</v>
      </c>
      <c r="AL276" s="23" t="s">
        <v>0</v>
      </c>
      <c r="AM276" s="23" t="s">
        <v>0</v>
      </c>
      <c r="AN276" s="23" t="s">
        <v>0</v>
      </c>
      <c r="AO276" s="23" t="s">
        <v>0</v>
      </c>
      <c r="AP276" s="23" t="s">
        <v>0</v>
      </c>
    </row>
    <row r="277" spans="1:43" x14ac:dyDescent="0.2">
      <c r="A277" s="3"/>
      <c r="AB277" s="23" t="s">
        <v>0</v>
      </c>
      <c r="AC277" s="23" t="s">
        <v>0</v>
      </c>
      <c r="AD277" s="23" t="s">
        <v>0</v>
      </c>
      <c r="AE277" s="23" t="s">
        <v>0</v>
      </c>
      <c r="AF277" s="23" t="s">
        <v>0</v>
      </c>
      <c r="AG277" s="23" t="s">
        <v>0</v>
      </c>
      <c r="AH277" s="23" t="s">
        <v>0</v>
      </c>
      <c r="AI277" s="23">
        <v>23</v>
      </c>
      <c r="AJ277" s="23" t="s">
        <v>0</v>
      </c>
      <c r="AK277" s="23" t="s">
        <v>40</v>
      </c>
      <c r="AL277" s="23" t="s">
        <v>0</v>
      </c>
      <c r="AM277" s="23" t="s">
        <v>0</v>
      </c>
      <c r="AN277" s="23" t="s">
        <v>0</v>
      </c>
      <c r="AO277" s="23" t="s">
        <v>0</v>
      </c>
      <c r="AP277" s="23" t="s">
        <v>0</v>
      </c>
    </row>
    <row r="278" spans="1:43" x14ac:dyDescent="0.2">
      <c r="A278" s="2" t="s">
        <v>270</v>
      </c>
      <c r="AB278" s="23" t="s">
        <v>0</v>
      </c>
      <c r="AC278" s="23" t="s">
        <v>0</v>
      </c>
      <c r="AD278" s="23" t="s">
        <v>0</v>
      </c>
      <c r="AE278" s="23" t="s">
        <v>0</v>
      </c>
      <c r="AF278" s="23" t="s">
        <v>0</v>
      </c>
      <c r="AG278" s="23" t="s">
        <v>0</v>
      </c>
      <c r="AH278" s="23" t="s">
        <v>0</v>
      </c>
      <c r="AI278" s="23">
        <v>23</v>
      </c>
      <c r="AJ278" s="23" t="s">
        <v>0</v>
      </c>
      <c r="AK278" s="23" t="s">
        <v>40</v>
      </c>
      <c r="AL278" s="23" t="s">
        <v>0</v>
      </c>
      <c r="AM278" s="23" t="s">
        <v>0</v>
      </c>
      <c r="AN278" s="23" t="s">
        <v>0</v>
      </c>
      <c r="AO278" s="23" t="s">
        <v>0</v>
      </c>
      <c r="AP278" s="23" t="s">
        <v>0</v>
      </c>
    </row>
    <row r="279" spans="1:43" x14ac:dyDescent="0.2">
      <c r="B279" s="3"/>
      <c r="AB279" s="23" t="s">
        <v>0</v>
      </c>
      <c r="AC279" s="23" t="s">
        <v>0</v>
      </c>
      <c r="AD279" s="23" t="s">
        <v>0</v>
      </c>
      <c r="AE279" s="23" t="s">
        <v>0</v>
      </c>
      <c r="AF279" s="23" t="s">
        <v>0</v>
      </c>
      <c r="AG279" s="23" t="s">
        <v>0</v>
      </c>
      <c r="AH279" s="23" t="s">
        <v>0</v>
      </c>
      <c r="AI279" s="23">
        <v>23</v>
      </c>
      <c r="AJ279" s="23" t="s">
        <v>0</v>
      </c>
      <c r="AK279" s="23" t="s">
        <v>40</v>
      </c>
      <c r="AL279" s="23" t="s">
        <v>0</v>
      </c>
      <c r="AM279" s="23" t="s">
        <v>0</v>
      </c>
      <c r="AN279" s="23" t="s">
        <v>0</v>
      </c>
      <c r="AO279" s="23" t="s">
        <v>0</v>
      </c>
      <c r="AP279" s="23" t="s">
        <v>0</v>
      </c>
    </row>
    <row r="280" spans="1:43" x14ac:dyDescent="0.2">
      <c r="B280" s="2" t="s">
        <v>271</v>
      </c>
      <c r="AB280" s="23" t="s">
        <v>0</v>
      </c>
      <c r="AC280" s="23" t="s">
        <v>0</v>
      </c>
      <c r="AD280" s="23" t="s">
        <v>0</v>
      </c>
      <c r="AE280" s="23" t="s">
        <v>0</v>
      </c>
      <c r="AF280" s="23" t="s">
        <v>0</v>
      </c>
      <c r="AG280" s="23" t="s">
        <v>0</v>
      </c>
      <c r="AH280" s="23" t="s">
        <v>0</v>
      </c>
      <c r="AI280" s="23">
        <v>23</v>
      </c>
      <c r="AJ280" s="23" t="s">
        <v>0</v>
      </c>
      <c r="AK280" s="23" t="s">
        <v>40</v>
      </c>
      <c r="AL280" s="23" t="s">
        <v>0</v>
      </c>
      <c r="AM280" s="23" t="s">
        <v>0</v>
      </c>
      <c r="AN280" s="23" t="s">
        <v>0</v>
      </c>
      <c r="AO280" s="23" t="s">
        <v>0</v>
      </c>
      <c r="AP280" s="23" t="s">
        <v>0</v>
      </c>
    </row>
    <row r="281" spans="1:43" x14ac:dyDescent="0.2">
      <c r="C281" s="3"/>
      <c r="AB281" s="23" t="s">
        <v>0</v>
      </c>
      <c r="AC281" s="23" t="s">
        <v>0</v>
      </c>
      <c r="AD281" s="23" t="s">
        <v>0</v>
      </c>
      <c r="AE281" s="23" t="s">
        <v>0</v>
      </c>
      <c r="AF281" s="23" t="s">
        <v>0</v>
      </c>
      <c r="AG281" s="23" t="s">
        <v>0</v>
      </c>
      <c r="AH281" s="23" t="s">
        <v>0</v>
      </c>
      <c r="AI281" s="23">
        <v>23</v>
      </c>
      <c r="AJ281" s="23" t="s">
        <v>0</v>
      </c>
      <c r="AK281" s="23" t="s">
        <v>40</v>
      </c>
      <c r="AL281" s="23" t="s">
        <v>0</v>
      </c>
      <c r="AM281" s="23" t="s">
        <v>0</v>
      </c>
      <c r="AN281" s="23" t="s">
        <v>0</v>
      </c>
      <c r="AO281" s="23" t="s">
        <v>0</v>
      </c>
      <c r="AP281" s="23" t="s">
        <v>0</v>
      </c>
    </row>
    <row r="282" spans="1:43" x14ac:dyDescent="0.2">
      <c r="C282" s="2" t="s">
        <v>124</v>
      </c>
      <c r="AB282" s="23" t="s">
        <v>0</v>
      </c>
      <c r="AC282" s="23" t="s">
        <v>0</v>
      </c>
      <c r="AD282" s="23" t="s">
        <v>0</v>
      </c>
      <c r="AE282" s="23" t="s">
        <v>0</v>
      </c>
      <c r="AF282" s="23" t="s">
        <v>0</v>
      </c>
      <c r="AG282" s="23" t="s">
        <v>0</v>
      </c>
      <c r="AH282" s="23" t="s">
        <v>0</v>
      </c>
      <c r="AI282" s="23">
        <v>24</v>
      </c>
      <c r="AJ282" s="23" t="s">
        <v>43</v>
      </c>
      <c r="AK282" s="23" t="s">
        <v>43</v>
      </c>
      <c r="AL282" s="23" t="s">
        <v>0</v>
      </c>
      <c r="AM282" s="23" t="s">
        <v>0</v>
      </c>
      <c r="AN282" s="23" t="s">
        <v>0</v>
      </c>
      <c r="AO282" s="23" t="s">
        <v>0</v>
      </c>
      <c r="AP282" s="23" t="s">
        <v>0</v>
      </c>
    </row>
    <row r="283" spans="1:43" x14ac:dyDescent="0.2">
      <c r="D283" s="12"/>
      <c r="AB283" s="23" t="s">
        <v>0</v>
      </c>
      <c r="AC283" s="23" t="s">
        <v>0</v>
      </c>
      <c r="AD283" s="23" t="s">
        <v>0</v>
      </c>
      <c r="AE283" s="23" t="s">
        <v>0</v>
      </c>
      <c r="AF283" s="23" t="s">
        <v>0</v>
      </c>
      <c r="AG283" s="23" t="s">
        <v>0</v>
      </c>
      <c r="AH283" s="23" t="s">
        <v>0</v>
      </c>
      <c r="AI283" s="23">
        <v>24</v>
      </c>
      <c r="AJ283" s="23" t="s">
        <v>0</v>
      </c>
      <c r="AK283" s="23" t="s">
        <v>43</v>
      </c>
      <c r="AL283" s="23" t="s">
        <v>0</v>
      </c>
      <c r="AM283" s="23" t="s">
        <v>0</v>
      </c>
      <c r="AN283" s="23" t="s">
        <v>0</v>
      </c>
      <c r="AO283" s="23" t="s">
        <v>0</v>
      </c>
      <c r="AP283" s="23" t="s">
        <v>0</v>
      </c>
    </row>
    <row r="284" spans="1:43" ht="16.5" customHeight="1" x14ac:dyDescent="0.2">
      <c r="D284" s="4" t="s">
        <v>14</v>
      </c>
      <c r="E284" s="4" t="s">
        <v>100</v>
      </c>
      <c r="F284" s="4" t="s">
        <v>48</v>
      </c>
      <c r="G284" s="4" t="s">
        <v>22</v>
      </c>
      <c r="H284" s="4" t="s">
        <v>45</v>
      </c>
      <c r="I284" s="4" t="s">
        <v>12</v>
      </c>
      <c r="J284" s="4" t="s">
        <v>24</v>
      </c>
      <c r="K284" s="4" t="s">
        <v>57</v>
      </c>
      <c r="L284" s="4" t="s">
        <v>55</v>
      </c>
      <c r="M284" s="4" t="s">
        <v>54</v>
      </c>
      <c r="N284" s="4" t="s">
        <v>63</v>
      </c>
      <c r="O284" s="4" t="s">
        <v>23</v>
      </c>
      <c r="P284" s="4" t="s">
        <v>17</v>
      </c>
      <c r="Q284" s="4" t="s">
        <v>19</v>
      </c>
      <c r="R284" s="4" t="s">
        <v>20</v>
      </c>
      <c r="S284" s="4" t="s">
        <v>64</v>
      </c>
      <c r="T284" s="4" t="s">
        <v>58</v>
      </c>
      <c r="U284" s="4" t="s">
        <v>13</v>
      </c>
      <c r="V284" s="4" t="s">
        <v>16</v>
      </c>
      <c r="W284" s="4" t="s">
        <v>56</v>
      </c>
      <c r="X284" s="4" t="s">
        <v>18</v>
      </c>
      <c r="Y284" s="4" t="s">
        <v>53</v>
      </c>
      <c r="Z284" s="4" t="s">
        <v>21</v>
      </c>
      <c r="AA284" s="4" t="s">
        <v>101</v>
      </c>
      <c r="AB284" s="23" t="s">
        <v>0</v>
      </c>
      <c r="AC284" s="23" t="s">
        <v>0</v>
      </c>
      <c r="AD284" s="23" t="s">
        <v>0</v>
      </c>
      <c r="AE284" s="23" t="s">
        <v>0</v>
      </c>
      <c r="AF284" s="23" t="s">
        <v>0</v>
      </c>
      <c r="AG284" s="23" t="s">
        <v>0</v>
      </c>
      <c r="AH284" s="23" t="s">
        <v>0</v>
      </c>
      <c r="AI284" s="23">
        <v>24</v>
      </c>
      <c r="AJ284" s="23" t="s">
        <v>0</v>
      </c>
      <c r="AK284" s="23" t="s">
        <v>43</v>
      </c>
      <c r="AL284" s="23" t="s">
        <v>0</v>
      </c>
      <c r="AM284" s="23" t="s">
        <v>0</v>
      </c>
      <c r="AN284" s="23" t="s">
        <v>0</v>
      </c>
      <c r="AO284" s="23" t="s">
        <v>0</v>
      </c>
      <c r="AP284" s="23" t="s">
        <v>0</v>
      </c>
    </row>
    <row r="285" spans="1:43" x14ac:dyDescent="0.2">
      <c r="D285" s="13" t="s">
        <v>272</v>
      </c>
      <c r="E285" s="14">
        <v>40</v>
      </c>
      <c r="F285" s="14" t="s">
        <v>273</v>
      </c>
      <c r="G285" s="14" t="s">
        <v>274</v>
      </c>
      <c r="H285" s="14" t="s">
        <v>43</v>
      </c>
      <c r="I285" s="14" t="s">
        <v>275</v>
      </c>
      <c r="J285" s="14">
        <v>45</v>
      </c>
      <c r="K285" s="14">
        <v>0</v>
      </c>
      <c r="L285" s="14">
        <v>0.1</v>
      </c>
      <c r="M285" s="14">
        <v>0.16</v>
      </c>
      <c r="N285" s="15">
        <v>43131</v>
      </c>
      <c r="O285" s="15">
        <v>43131</v>
      </c>
      <c r="P285" s="15">
        <v>43130</v>
      </c>
      <c r="Q285" s="15">
        <v>43143</v>
      </c>
      <c r="R285" s="15">
        <v>43144</v>
      </c>
      <c r="S285" s="15">
        <v>43130</v>
      </c>
      <c r="T285" s="14" t="b">
        <v>0</v>
      </c>
      <c r="U285" s="14" t="b">
        <v>0</v>
      </c>
      <c r="V285" s="14" t="s">
        <v>0</v>
      </c>
      <c r="W285" s="14" t="b">
        <v>1</v>
      </c>
      <c r="X285" s="14"/>
      <c r="Y285" s="6" t="s">
        <v>0</v>
      </c>
      <c r="Z285" s="7">
        <v>43123</v>
      </c>
      <c r="AA285" s="5"/>
      <c r="AB285" s="23">
        <v>33</v>
      </c>
      <c r="AC285" s="23" t="s">
        <v>0</v>
      </c>
      <c r="AD285" s="23" t="s">
        <v>0</v>
      </c>
      <c r="AE285" s="23" t="s">
        <v>625</v>
      </c>
      <c r="AF285" s="23" t="s">
        <v>0</v>
      </c>
      <c r="AG285" s="23" t="s">
        <v>0</v>
      </c>
      <c r="AH285" s="23" t="s">
        <v>625</v>
      </c>
      <c r="AI285" s="23">
        <v>24</v>
      </c>
      <c r="AJ285" s="23" t="s">
        <v>0</v>
      </c>
      <c r="AK285" s="23" t="s">
        <v>43</v>
      </c>
      <c r="AL285" s="23" t="s">
        <v>626</v>
      </c>
      <c r="AM285" s="23" t="s">
        <v>0</v>
      </c>
      <c r="AN285" s="23" t="s">
        <v>0</v>
      </c>
      <c r="AO285" s="23" t="s">
        <v>0</v>
      </c>
      <c r="AP285" s="23" t="s">
        <v>0</v>
      </c>
      <c r="AQ285" t="s">
        <v>625</v>
      </c>
    </row>
    <row r="286" spans="1:43" x14ac:dyDescent="0.2">
      <c r="D286" s="13" t="s">
        <v>272</v>
      </c>
      <c r="E286" s="14">
        <v>50</v>
      </c>
      <c r="F286" s="14" t="s">
        <v>273</v>
      </c>
      <c r="G286" s="14" t="s">
        <v>274</v>
      </c>
      <c r="H286" s="14" t="s">
        <v>35</v>
      </c>
      <c r="I286" s="14" t="s">
        <v>275</v>
      </c>
      <c r="J286" s="14">
        <v>45</v>
      </c>
      <c r="K286" s="14">
        <v>0</v>
      </c>
      <c r="L286" s="14">
        <v>0.17</v>
      </c>
      <c r="M286" s="14">
        <v>0.13</v>
      </c>
      <c r="N286" s="15">
        <v>43132</v>
      </c>
      <c r="O286" s="15">
        <v>43132</v>
      </c>
      <c r="P286" s="15">
        <v>43131</v>
      </c>
      <c r="Q286" s="15">
        <v>43143</v>
      </c>
      <c r="R286" s="15">
        <v>43144</v>
      </c>
      <c r="S286" s="15">
        <v>43131</v>
      </c>
      <c r="T286" s="14" t="b">
        <v>0</v>
      </c>
      <c r="U286" s="14" t="b">
        <v>0</v>
      </c>
      <c r="V286" s="14" t="s">
        <v>0</v>
      </c>
      <c r="W286" s="14" t="b">
        <v>0</v>
      </c>
      <c r="X286" s="14"/>
      <c r="Y286" s="6" t="s">
        <v>0</v>
      </c>
      <c r="Z286" s="7">
        <v>43123</v>
      </c>
      <c r="AA286" s="5"/>
      <c r="AB286" s="23">
        <v>32</v>
      </c>
      <c r="AC286" s="23" t="s">
        <v>0</v>
      </c>
      <c r="AD286" s="23" t="s">
        <v>0</v>
      </c>
      <c r="AE286" s="23" t="s">
        <v>625</v>
      </c>
      <c r="AF286" s="23" t="s">
        <v>0</v>
      </c>
      <c r="AG286" s="23" t="s">
        <v>0</v>
      </c>
      <c r="AH286" s="23" t="s">
        <v>625</v>
      </c>
      <c r="AI286" s="23">
        <v>24</v>
      </c>
      <c r="AJ286" s="23" t="s">
        <v>0</v>
      </c>
      <c r="AK286" s="23" t="s">
        <v>43</v>
      </c>
      <c r="AL286" s="23" t="s">
        <v>626</v>
      </c>
      <c r="AM286" s="23" t="s">
        <v>0</v>
      </c>
      <c r="AN286" s="23" t="s">
        <v>0</v>
      </c>
      <c r="AO286" s="23" t="s">
        <v>0</v>
      </c>
      <c r="AP286" s="23" t="s">
        <v>0</v>
      </c>
    </row>
    <row r="287" spans="1:43" x14ac:dyDescent="0.2">
      <c r="D287" s="13" t="s">
        <v>272</v>
      </c>
      <c r="E287" s="14">
        <v>60</v>
      </c>
      <c r="F287" s="14" t="s">
        <v>273</v>
      </c>
      <c r="G287" s="14" t="s">
        <v>274</v>
      </c>
      <c r="H287" s="14" t="s">
        <v>41</v>
      </c>
      <c r="I287" s="14" t="s">
        <v>275</v>
      </c>
      <c r="J287" s="14">
        <v>45</v>
      </c>
      <c r="K287" s="14">
        <v>0</v>
      </c>
      <c r="L287" s="14">
        <v>0.17</v>
      </c>
      <c r="M287" s="14">
        <v>1.5</v>
      </c>
      <c r="N287" s="15">
        <v>43136</v>
      </c>
      <c r="O287" s="15">
        <v>43136</v>
      </c>
      <c r="P287" s="15">
        <v>43132</v>
      </c>
      <c r="Q287" s="15">
        <v>43143</v>
      </c>
      <c r="R287" s="15">
        <v>43144</v>
      </c>
      <c r="S287" s="15">
        <v>43132</v>
      </c>
      <c r="T287" s="14" t="b">
        <v>0</v>
      </c>
      <c r="U287" s="14" t="b">
        <v>0</v>
      </c>
      <c r="V287" s="14" t="s">
        <v>0</v>
      </c>
      <c r="W287" s="14" t="b">
        <v>0</v>
      </c>
      <c r="X287" s="14"/>
      <c r="Y287" s="6" t="s">
        <v>0</v>
      </c>
      <c r="Z287" s="7">
        <v>43123</v>
      </c>
      <c r="AA287" s="5"/>
      <c r="AB287" s="23">
        <v>31</v>
      </c>
      <c r="AC287" s="23" t="s">
        <v>0</v>
      </c>
      <c r="AD287" s="23" t="s">
        <v>0</v>
      </c>
      <c r="AE287" s="23" t="s">
        <v>625</v>
      </c>
      <c r="AF287" s="23" t="s">
        <v>0</v>
      </c>
      <c r="AG287" s="23" t="s">
        <v>0</v>
      </c>
      <c r="AH287" s="23" t="s">
        <v>625</v>
      </c>
      <c r="AI287" s="23">
        <v>24</v>
      </c>
      <c r="AJ287" s="23" t="s">
        <v>0</v>
      </c>
      <c r="AK287" s="23" t="s">
        <v>43</v>
      </c>
      <c r="AL287" s="23" t="s">
        <v>626</v>
      </c>
      <c r="AM287" s="23" t="s">
        <v>0</v>
      </c>
      <c r="AN287" s="23" t="s">
        <v>0</v>
      </c>
      <c r="AO287" s="23" t="s">
        <v>0</v>
      </c>
      <c r="AP287" s="23" t="s">
        <v>0</v>
      </c>
    </row>
    <row r="288" spans="1:43" x14ac:dyDescent="0.2">
      <c r="D288" s="13" t="s">
        <v>272</v>
      </c>
      <c r="E288" s="14">
        <v>70</v>
      </c>
      <c r="F288" s="14" t="s">
        <v>273</v>
      </c>
      <c r="G288" s="14" t="s">
        <v>274</v>
      </c>
      <c r="H288" s="14" t="s">
        <v>40</v>
      </c>
      <c r="I288" s="14" t="s">
        <v>275</v>
      </c>
      <c r="J288" s="14">
        <v>45</v>
      </c>
      <c r="K288" s="14">
        <v>0</v>
      </c>
      <c r="L288" s="14">
        <v>0.17</v>
      </c>
      <c r="M288" s="14">
        <v>1.5</v>
      </c>
      <c r="N288" s="15">
        <v>43138</v>
      </c>
      <c r="O288" s="15">
        <v>43138</v>
      </c>
      <c r="P288" s="15">
        <v>43136</v>
      </c>
      <c r="Q288" s="15">
        <v>43143</v>
      </c>
      <c r="R288" s="15">
        <v>43144</v>
      </c>
      <c r="S288" s="15">
        <v>43136</v>
      </c>
      <c r="T288" s="14" t="b">
        <v>0</v>
      </c>
      <c r="U288" s="14" t="b">
        <v>0</v>
      </c>
      <c r="V288" s="14" t="s">
        <v>0</v>
      </c>
      <c r="W288" s="14" t="b">
        <v>0</v>
      </c>
      <c r="X288" s="14"/>
      <c r="Y288" s="6" t="s">
        <v>0</v>
      </c>
      <c r="Z288" s="7">
        <v>43123</v>
      </c>
      <c r="AA288" s="5"/>
      <c r="AB288" s="23">
        <v>27</v>
      </c>
      <c r="AC288" s="23" t="s">
        <v>0</v>
      </c>
      <c r="AD288" s="23" t="s">
        <v>0</v>
      </c>
      <c r="AE288" s="23" t="s">
        <v>625</v>
      </c>
      <c r="AF288" s="23" t="s">
        <v>0</v>
      </c>
      <c r="AG288" s="23" t="s">
        <v>0</v>
      </c>
      <c r="AH288" s="23" t="s">
        <v>625</v>
      </c>
      <c r="AI288" s="23">
        <v>24</v>
      </c>
      <c r="AJ288" s="23" t="s">
        <v>0</v>
      </c>
      <c r="AK288" s="23" t="s">
        <v>43</v>
      </c>
      <c r="AL288" s="23" t="s">
        <v>626</v>
      </c>
      <c r="AM288" s="23" t="s">
        <v>0</v>
      </c>
      <c r="AN288" s="23" t="s">
        <v>0</v>
      </c>
      <c r="AO288" s="23" t="s">
        <v>0</v>
      </c>
      <c r="AP288" s="23" t="s">
        <v>0</v>
      </c>
    </row>
    <row r="289" spans="2:43" x14ac:dyDescent="0.2">
      <c r="D289" s="13" t="s">
        <v>272</v>
      </c>
      <c r="E289" s="14">
        <v>80</v>
      </c>
      <c r="F289" s="14" t="s">
        <v>273</v>
      </c>
      <c r="G289" s="14" t="s">
        <v>274</v>
      </c>
      <c r="H289" s="14" t="s">
        <v>67</v>
      </c>
      <c r="I289" s="14" t="s">
        <v>275</v>
      </c>
      <c r="J289" s="14">
        <v>45</v>
      </c>
      <c r="K289" s="14">
        <v>0</v>
      </c>
      <c r="L289" s="14">
        <v>0.25</v>
      </c>
      <c r="M289" s="14">
        <v>0</v>
      </c>
      <c r="N289" s="15">
        <v>43139</v>
      </c>
      <c r="O289" s="15">
        <v>43139</v>
      </c>
      <c r="P289" s="15">
        <v>43137</v>
      </c>
      <c r="Q289" s="15">
        <v>43143</v>
      </c>
      <c r="R289" s="15">
        <v>43144</v>
      </c>
      <c r="S289" s="15">
        <v>43137</v>
      </c>
      <c r="T289" s="14" t="b">
        <v>0</v>
      </c>
      <c r="U289" s="14" t="b">
        <v>0</v>
      </c>
      <c r="V289" s="14" t="s">
        <v>0</v>
      </c>
      <c r="W289" s="14" t="b">
        <v>0</v>
      </c>
      <c r="X289" s="14"/>
      <c r="Y289" s="6" t="s">
        <v>0</v>
      </c>
      <c r="Z289" s="7">
        <v>43123</v>
      </c>
      <c r="AA289" s="5"/>
      <c r="AB289" s="23">
        <v>26</v>
      </c>
      <c r="AC289" s="23" t="s">
        <v>0</v>
      </c>
      <c r="AD289" s="23" t="s">
        <v>0</v>
      </c>
      <c r="AE289" s="23" t="s">
        <v>625</v>
      </c>
      <c r="AF289" s="23" t="s">
        <v>0</v>
      </c>
      <c r="AG289" s="23" t="s">
        <v>0</v>
      </c>
      <c r="AH289" s="23" t="s">
        <v>625</v>
      </c>
      <c r="AI289" s="23">
        <v>24</v>
      </c>
      <c r="AJ289" s="23" t="s">
        <v>0</v>
      </c>
      <c r="AK289" s="23" t="s">
        <v>43</v>
      </c>
      <c r="AL289" s="23" t="s">
        <v>626</v>
      </c>
      <c r="AM289" s="23" t="s">
        <v>0</v>
      </c>
      <c r="AN289" s="23" t="s">
        <v>0</v>
      </c>
      <c r="AO289" s="23" t="s">
        <v>0</v>
      </c>
      <c r="AP289" s="23" t="s">
        <v>0</v>
      </c>
    </row>
    <row r="290" spans="2:43" x14ac:dyDescent="0.2">
      <c r="D290" s="13" t="s">
        <v>272</v>
      </c>
      <c r="E290" s="14">
        <v>90</v>
      </c>
      <c r="F290" s="14" t="s">
        <v>273</v>
      </c>
      <c r="G290" s="14" t="s">
        <v>274</v>
      </c>
      <c r="H290" s="14" t="s">
        <v>32</v>
      </c>
      <c r="I290" s="14" t="s">
        <v>275</v>
      </c>
      <c r="J290" s="14">
        <v>45</v>
      </c>
      <c r="K290" s="14">
        <v>0</v>
      </c>
      <c r="L290" s="14">
        <v>0.22</v>
      </c>
      <c r="M290" s="14">
        <v>1.52</v>
      </c>
      <c r="N290" s="15">
        <v>43139</v>
      </c>
      <c r="O290" s="15">
        <v>43139</v>
      </c>
      <c r="P290" s="15">
        <v>43137</v>
      </c>
      <c r="Q290" s="15">
        <v>43143</v>
      </c>
      <c r="R290" s="15">
        <v>43144</v>
      </c>
      <c r="S290" s="15">
        <v>43137</v>
      </c>
      <c r="T290" s="14" t="b">
        <v>0</v>
      </c>
      <c r="U290" s="14" t="b">
        <v>0</v>
      </c>
      <c r="V290" s="14" t="s">
        <v>0</v>
      </c>
      <c r="W290" s="14" t="b">
        <v>0</v>
      </c>
      <c r="X290" s="14"/>
      <c r="Y290" s="6" t="s">
        <v>106</v>
      </c>
      <c r="Z290" s="7">
        <v>43123</v>
      </c>
      <c r="AA290" s="5">
        <v>0</v>
      </c>
      <c r="AB290" s="23">
        <v>26</v>
      </c>
      <c r="AC290" s="23" t="s">
        <v>0</v>
      </c>
      <c r="AD290" s="23" t="s">
        <v>0</v>
      </c>
      <c r="AE290" s="23" t="s">
        <v>625</v>
      </c>
      <c r="AF290" s="23" t="s">
        <v>0</v>
      </c>
      <c r="AG290" s="23" t="s">
        <v>0</v>
      </c>
      <c r="AH290" s="23" t="s">
        <v>625</v>
      </c>
      <c r="AI290" s="23">
        <v>24</v>
      </c>
      <c r="AJ290" s="23" t="s">
        <v>0</v>
      </c>
      <c r="AK290" s="23" t="s">
        <v>43</v>
      </c>
      <c r="AL290" s="23" t="s">
        <v>626</v>
      </c>
      <c r="AM290" s="23" t="s">
        <v>0</v>
      </c>
      <c r="AN290" s="23" t="s">
        <v>0</v>
      </c>
      <c r="AO290" s="23" t="s">
        <v>0</v>
      </c>
      <c r="AP290" s="23" t="s">
        <v>0</v>
      </c>
    </row>
    <row r="291" spans="2:43" x14ac:dyDescent="0.2">
      <c r="D291" s="13" t="s">
        <v>272</v>
      </c>
      <c r="E291" s="14">
        <v>100</v>
      </c>
      <c r="F291" s="14" t="s">
        <v>273</v>
      </c>
      <c r="G291" s="14" t="s">
        <v>274</v>
      </c>
      <c r="H291" s="14" t="s">
        <v>40</v>
      </c>
      <c r="I291" s="14" t="s">
        <v>275</v>
      </c>
      <c r="J291" s="14">
        <v>45</v>
      </c>
      <c r="K291" s="14">
        <v>0</v>
      </c>
      <c r="L291" s="14">
        <v>0.17</v>
      </c>
      <c r="M291" s="14">
        <v>0.83</v>
      </c>
      <c r="N291" s="15">
        <v>43143</v>
      </c>
      <c r="O291" s="15">
        <v>43143</v>
      </c>
      <c r="P291" s="15">
        <v>43139</v>
      </c>
      <c r="Q291" s="15">
        <v>43143</v>
      </c>
      <c r="R291" s="15">
        <v>43144</v>
      </c>
      <c r="S291" s="15">
        <v>43139</v>
      </c>
      <c r="T291" s="14" t="b">
        <v>0</v>
      </c>
      <c r="U291" s="14" t="b">
        <v>0</v>
      </c>
      <c r="V291" s="14" t="s">
        <v>0</v>
      </c>
      <c r="W291" s="14" t="b">
        <v>0</v>
      </c>
      <c r="X291" s="14"/>
      <c r="Y291" s="6" t="s">
        <v>0</v>
      </c>
      <c r="Z291" s="7">
        <v>43123</v>
      </c>
      <c r="AA291" s="5"/>
      <c r="AB291" s="23">
        <v>24</v>
      </c>
      <c r="AC291" s="23" t="s">
        <v>0</v>
      </c>
      <c r="AD291" s="23" t="s">
        <v>0</v>
      </c>
      <c r="AE291" s="23" t="s">
        <v>625</v>
      </c>
      <c r="AF291" s="23" t="s">
        <v>0</v>
      </c>
      <c r="AG291" s="23" t="s">
        <v>0</v>
      </c>
      <c r="AH291" s="23" t="s">
        <v>625</v>
      </c>
      <c r="AI291" s="23">
        <v>24</v>
      </c>
      <c r="AJ291" s="23" t="s">
        <v>0</v>
      </c>
      <c r="AK291" s="23" t="s">
        <v>43</v>
      </c>
      <c r="AL291" s="23" t="s">
        <v>626</v>
      </c>
      <c r="AM291" s="23" t="s">
        <v>0</v>
      </c>
      <c r="AN291" s="23" t="s">
        <v>0</v>
      </c>
      <c r="AO291" s="23" t="s">
        <v>0</v>
      </c>
      <c r="AP291" s="23" t="s">
        <v>0</v>
      </c>
    </row>
    <row r="292" spans="2:43" x14ac:dyDescent="0.2">
      <c r="D292" s="13" t="s">
        <v>272</v>
      </c>
      <c r="E292" s="14">
        <v>110</v>
      </c>
      <c r="F292" s="14" t="s">
        <v>273</v>
      </c>
      <c r="G292" s="14" t="s">
        <v>274</v>
      </c>
      <c r="H292" s="14" t="s">
        <v>38</v>
      </c>
      <c r="I292" s="14" t="s">
        <v>275</v>
      </c>
      <c r="J292" s="14">
        <v>45</v>
      </c>
      <c r="K292" s="14">
        <v>0</v>
      </c>
      <c r="L292" s="14">
        <v>0.25</v>
      </c>
      <c r="M292" s="14">
        <v>0</v>
      </c>
      <c r="N292" s="15">
        <v>43144</v>
      </c>
      <c r="O292" s="15">
        <v>43144</v>
      </c>
      <c r="P292" s="15">
        <v>43143</v>
      </c>
      <c r="Q292" s="15">
        <v>43143</v>
      </c>
      <c r="R292" s="15">
        <v>43144</v>
      </c>
      <c r="S292" s="15">
        <v>43143</v>
      </c>
      <c r="T292" s="14" t="b">
        <v>0</v>
      </c>
      <c r="U292" s="14" t="b">
        <v>0</v>
      </c>
      <c r="V292" s="14" t="s">
        <v>0</v>
      </c>
      <c r="W292" s="14" t="b">
        <v>0</v>
      </c>
      <c r="X292" s="14"/>
      <c r="Y292" s="6" t="s">
        <v>0</v>
      </c>
      <c r="Z292" s="7">
        <v>43123</v>
      </c>
      <c r="AA292" s="5"/>
      <c r="AB292" s="23">
        <v>20</v>
      </c>
      <c r="AC292" s="23" t="s">
        <v>0</v>
      </c>
      <c r="AD292" s="23" t="s">
        <v>0</v>
      </c>
      <c r="AE292" s="23" t="s">
        <v>625</v>
      </c>
      <c r="AF292" s="23" t="s">
        <v>0</v>
      </c>
      <c r="AG292" s="23" t="s">
        <v>0</v>
      </c>
      <c r="AH292" s="23" t="s">
        <v>625</v>
      </c>
      <c r="AI292" s="23">
        <v>24</v>
      </c>
      <c r="AJ292" s="23" t="s">
        <v>0</v>
      </c>
      <c r="AK292" s="23" t="s">
        <v>43</v>
      </c>
      <c r="AL292" s="23" t="s">
        <v>626</v>
      </c>
      <c r="AM292" s="23" t="s">
        <v>0</v>
      </c>
      <c r="AN292" s="23" t="s">
        <v>0</v>
      </c>
      <c r="AO292" s="23" t="s">
        <v>0</v>
      </c>
      <c r="AP292" s="23" t="s">
        <v>0</v>
      </c>
    </row>
    <row r="293" spans="2:43" x14ac:dyDescent="0.2">
      <c r="D293" s="13" t="s">
        <v>272</v>
      </c>
      <c r="E293" s="14">
        <v>120</v>
      </c>
      <c r="F293" s="14" t="s">
        <v>273</v>
      </c>
      <c r="G293" s="14" t="s">
        <v>274</v>
      </c>
      <c r="H293" s="14" t="s">
        <v>28</v>
      </c>
      <c r="I293" s="14" t="s">
        <v>275</v>
      </c>
      <c r="J293" s="14">
        <v>45</v>
      </c>
      <c r="K293" s="14">
        <v>0</v>
      </c>
      <c r="L293" s="14">
        <v>0.08</v>
      </c>
      <c r="M293" s="14">
        <v>0</v>
      </c>
      <c r="N293" s="15">
        <v>43144</v>
      </c>
      <c r="O293" s="15">
        <v>43144</v>
      </c>
      <c r="P293" s="15">
        <v>43143</v>
      </c>
      <c r="Q293" s="15">
        <v>43143</v>
      </c>
      <c r="R293" s="15">
        <v>43144</v>
      </c>
      <c r="S293" s="15">
        <v>43143</v>
      </c>
      <c r="T293" s="14" t="b">
        <v>0</v>
      </c>
      <c r="U293" s="14" t="b">
        <v>0</v>
      </c>
      <c r="V293" s="14" t="s">
        <v>0</v>
      </c>
      <c r="W293" s="14" t="b">
        <v>0</v>
      </c>
      <c r="X293" s="14"/>
      <c r="Y293" s="6" t="s">
        <v>0</v>
      </c>
      <c r="Z293" s="7">
        <v>43123</v>
      </c>
      <c r="AA293" s="5"/>
      <c r="AB293" s="23">
        <v>20</v>
      </c>
      <c r="AC293" s="23" t="s">
        <v>0</v>
      </c>
      <c r="AD293" s="23" t="s">
        <v>0</v>
      </c>
      <c r="AE293" s="23" t="s">
        <v>625</v>
      </c>
      <c r="AF293" s="23" t="s">
        <v>0</v>
      </c>
      <c r="AG293" s="23" t="s">
        <v>0</v>
      </c>
      <c r="AH293" s="23" t="s">
        <v>625</v>
      </c>
      <c r="AI293" s="23">
        <v>24</v>
      </c>
      <c r="AJ293" s="23" t="s">
        <v>0</v>
      </c>
      <c r="AK293" s="23" t="s">
        <v>43</v>
      </c>
      <c r="AL293" s="23" t="s">
        <v>626</v>
      </c>
      <c r="AM293" s="23" t="s">
        <v>0</v>
      </c>
      <c r="AN293" s="23" t="s">
        <v>0</v>
      </c>
      <c r="AO293" s="23" t="s">
        <v>0</v>
      </c>
      <c r="AP293" s="23" t="s">
        <v>0</v>
      </c>
    </row>
    <row r="294" spans="2:43" collapsed="1" x14ac:dyDescent="0.2">
      <c r="AB294" s="23" t="s">
        <v>0</v>
      </c>
      <c r="AC294" s="23" t="s">
        <v>0</v>
      </c>
      <c r="AD294" s="23" t="s">
        <v>0</v>
      </c>
      <c r="AE294" s="23" t="s">
        <v>0</v>
      </c>
      <c r="AF294" s="23" t="s">
        <v>0</v>
      </c>
      <c r="AG294" s="23" t="s">
        <v>0</v>
      </c>
      <c r="AH294" s="23" t="s">
        <v>0</v>
      </c>
      <c r="AI294" s="23">
        <v>24</v>
      </c>
      <c r="AJ294" s="23" t="s">
        <v>0</v>
      </c>
      <c r="AK294" s="23" t="s">
        <v>43</v>
      </c>
      <c r="AL294" s="23" t="s">
        <v>0</v>
      </c>
      <c r="AM294" s="23" t="s">
        <v>0</v>
      </c>
      <c r="AN294" s="23" t="s">
        <v>0</v>
      </c>
      <c r="AO294" s="23" t="s">
        <v>0</v>
      </c>
      <c r="AP294" s="23" t="s">
        <v>0</v>
      </c>
    </row>
    <row r="295" spans="2:43" collapsed="1" x14ac:dyDescent="0.2">
      <c r="B295" s="3"/>
      <c r="AB295" s="23" t="s">
        <v>0</v>
      </c>
      <c r="AC295" s="23" t="s">
        <v>0</v>
      </c>
      <c r="AD295" s="23" t="s">
        <v>0</v>
      </c>
      <c r="AE295" s="23" t="s">
        <v>0</v>
      </c>
      <c r="AF295" s="23" t="s">
        <v>0</v>
      </c>
      <c r="AG295" s="23" t="s">
        <v>0</v>
      </c>
      <c r="AH295" s="23" t="s">
        <v>0</v>
      </c>
      <c r="AI295" s="23">
        <v>24</v>
      </c>
      <c r="AJ295" s="23" t="s">
        <v>0</v>
      </c>
      <c r="AK295" s="23" t="s">
        <v>43</v>
      </c>
      <c r="AL295" s="23" t="s">
        <v>0</v>
      </c>
      <c r="AM295" s="23" t="s">
        <v>0</v>
      </c>
      <c r="AN295" s="23" t="s">
        <v>0</v>
      </c>
      <c r="AO295" s="23" t="s">
        <v>0</v>
      </c>
      <c r="AP295" s="23" t="s">
        <v>0</v>
      </c>
    </row>
    <row r="296" spans="2:43" x14ac:dyDescent="0.2">
      <c r="B296" s="2" t="s">
        <v>276</v>
      </c>
      <c r="AB296" s="23" t="s">
        <v>0</v>
      </c>
      <c r="AC296" s="23" t="s">
        <v>0</v>
      </c>
      <c r="AD296" s="23" t="s">
        <v>0</v>
      </c>
      <c r="AE296" s="23" t="s">
        <v>0</v>
      </c>
      <c r="AF296" s="23" t="s">
        <v>0</v>
      </c>
      <c r="AG296" s="23" t="s">
        <v>0</v>
      </c>
      <c r="AH296" s="23" t="s">
        <v>0</v>
      </c>
      <c r="AI296" s="23">
        <v>24</v>
      </c>
      <c r="AJ296" s="23" t="s">
        <v>0</v>
      </c>
      <c r="AK296" s="23" t="s">
        <v>43</v>
      </c>
      <c r="AL296" s="23" t="s">
        <v>0</v>
      </c>
      <c r="AM296" s="23" t="s">
        <v>0</v>
      </c>
      <c r="AN296" s="23" t="s">
        <v>0</v>
      </c>
      <c r="AO296" s="23" t="s">
        <v>0</v>
      </c>
      <c r="AP296" s="23" t="s">
        <v>0</v>
      </c>
    </row>
    <row r="297" spans="2:43" x14ac:dyDescent="0.2">
      <c r="C297" s="3"/>
      <c r="AB297" s="23" t="s">
        <v>0</v>
      </c>
      <c r="AC297" s="23" t="s">
        <v>0</v>
      </c>
      <c r="AD297" s="23" t="s">
        <v>0</v>
      </c>
      <c r="AE297" s="23" t="s">
        <v>0</v>
      </c>
      <c r="AF297" s="23" t="s">
        <v>0</v>
      </c>
      <c r="AG297" s="23" t="s">
        <v>0</v>
      </c>
      <c r="AH297" s="23" t="s">
        <v>0</v>
      </c>
      <c r="AI297" s="23">
        <v>24</v>
      </c>
      <c r="AJ297" s="23" t="s">
        <v>0</v>
      </c>
      <c r="AK297" s="23" t="s">
        <v>43</v>
      </c>
      <c r="AL297" s="23" t="s">
        <v>0</v>
      </c>
      <c r="AM297" s="23" t="s">
        <v>0</v>
      </c>
      <c r="AN297" s="23" t="s">
        <v>0</v>
      </c>
      <c r="AO297" s="23" t="s">
        <v>0</v>
      </c>
      <c r="AP297" s="23" t="s">
        <v>0</v>
      </c>
    </row>
    <row r="298" spans="2:43" x14ac:dyDescent="0.2">
      <c r="C298" s="2" t="s">
        <v>6</v>
      </c>
      <c r="AB298" s="23" t="s">
        <v>0</v>
      </c>
      <c r="AC298" s="23" t="s">
        <v>0</v>
      </c>
      <c r="AD298" s="23" t="s">
        <v>0</v>
      </c>
      <c r="AE298" s="23" t="s">
        <v>0</v>
      </c>
      <c r="AF298" s="23" t="s">
        <v>0</v>
      </c>
      <c r="AG298" s="23" t="s">
        <v>0</v>
      </c>
      <c r="AH298" s="23" t="s">
        <v>0</v>
      </c>
      <c r="AI298" s="23">
        <v>25</v>
      </c>
      <c r="AJ298" s="23" t="s">
        <v>35</v>
      </c>
      <c r="AK298" s="23" t="s">
        <v>35</v>
      </c>
      <c r="AL298" s="23" t="s">
        <v>0</v>
      </c>
      <c r="AM298" s="23" t="s">
        <v>0</v>
      </c>
      <c r="AN298" s="23" t="s">
        <v>0</v>
      </c>
      <c r="AO298" s="23" t="s">
        <v>0</v>
      </c>
      <c r="AP298" s="23" t="s">
        <v>0</v>
      </c>
    </row>
    <row r="299" spans="2:43" x14ac:dyDescent="0.2">
      <c r="D299" s="12"/>
      <c r="AB299" s="23" t="s">
        <v>0</v>
      </c>
      <c r="AC299" s="23" t="s">
        <v>0</v>
      </c>
      <c r="AD299" s="23" t="s">
        <v>0</v>
      </c>
      <c r="AE299" s="23" t="s">
        <v>0</v>
      </c>
      <c r="AF299" s="23" t="s">
        <v>0</v>
      </c>
      <c r="AG299" s="23" t="s">
        <v>0</v>
      </c>
      <c r="AH299" s="23" t="s">
        <v>0</v>
      </c>
      <c r="AI299" s="23">
        <v>25</v>
      </c>
      <c r="AJ299" s="23" t="s">
        <v>0</v>
      </c>
      <c r="AK299" s="23" t="s">
        <v>35</v>
      </c>
      <c r="AL299" s="23" t="s">
        <v>0</v>
      </c>
      <c r="AM299" s="23" t="s">
        <v>0</v>
      </c>
      <c r="AN299" s="23" t="s">
        <v>0</v>
      </c>
      <c r="AO299" s="23" t="s">
        <v>0</v>
      </c>
      <c r="AP299" s="23" t="s">
        <v>0</v>
      </c>
    </row>
    <row r="300" spans="2:43" ht="16.5" customHeight="1" x14ac:dyDescent="0.2">
      <c r="D300" s="4" t="s">
        <v>14</v>
      </c>
      <c r="E300" s="4" t="s">
        <v>100</v>
      </c>
      <c r="F300" s="4" t="s">
        <v>48</v>
      </c>
      <c r="G300" s="4" t="s">
        <v>22</v>
      </c>
      <c r="H300" s="4" t="s">
        <v>45</v>
      </c>
      <c r="I300" s="4" t="s">
        <v>12</v>
      </c>
      <c r="J300" s="4" t="s">
        <v>24</v>
      </c>
      <c r="K300" s="4" t="s">
        <v>57</v>
      </c>
      <c r="L300" s="4" t="s">
        <v>55</v>
      </c>
      <c r="M300" s="4" t="s">
        <v>54</v>
      </c>
      <c r="N300" s="4" t="s">
        <v>63</v>
      </c>
      <c r="O300" s="4" t="s">
        <v>23</v>
      </c>
      <c r="P300" s="4" t="s">
        <v>17</v>
      </c>
      <c r="Q300" s="4" t="s">
        <v>19</v>
      </c>
      <c r="R300" s="4" t="s">
        <v>20</v>
      </c>
      <c r="S300" s="4" t="s">
        <v>64</v>
      </c>
      <c r="T300" s="4" t="s">
        <v>58</v>
      </c>
      <c r="U300" s="4" t="s">
        <v>13</v>
      </c>
      <c r="V300" s="4" t="s">
        <v>16</v>
      </c>
      <c r="W300" s="4" t="s">
        <v>56</v>
      </c>
      <c r="X300" s="4" t="s">
        <v>18</v>
      </c>
      <c r="Y300" s="4" t="s">
        <v>53</v>
      </c>
      <c r="Z300" s="4" t="s">
        <v>21</v>
      </c>
      <c r="AA300" s="4" t="s">
        <v>101</v>
      </c>
      <c r="AB300" s="23" t="s">
        <v>0</v>
      </c>
      <c r="AC300" s="23" t="s">
        <v>0</v>
      </c>
      <c r="AD300" s="23" t="s">
        <v>0</v>
      </c>
      <c r="AE300" s="23" t="s">
        <v>0</v>
      </c>
      <c r="AF300" s="23" t="s">
        <v>0</v>
      </c>
      <c r="AG300" s="23" t="s">
        <v>0</v>
      </c>
      <c r="AH300" s="23" t="s">
        <v>0</v>
      </c>
      <c r="AI300" s="23">
        <v>25</v>
      </c>
      <c r="AJ300" s="23" t="s">
        <v>0</v>
      </c>
      <c r="AK300" s="23" t="s">
        <v>35</v>
      </c>
      <c r="AL300" s="23" t="s">
        <v>0</v>
      </c>
      <c r="AM300" s="23" t="s">
        <v>0</v>
      </c>
      <c r="AN300" s="23" t="s">
        <v>0</v>
      </c>
      <c r="AO300" s="23" t="s">
        <v>0</v>
      </c>
      <c r="AP300" s="23" t="s">
        <v>0</v>
      </c>
    </row>
    <row r="301" spans="2:43" x14ac:dyDescent="0.2">
      <c r="D301" s="13" t="s">
        <v>277</v>
      </c>
      <c r="E301" s="42">
        <v>40</v>
      </c>
      <c r="F301" s="42" t="s">
        <v>278</v>
      </c>
      <c r="G301" s="42" t="s">
        <v>279</v>
      </c>
      <c r="H301" s="42" t="s">
        <v>35</v>
      </c>
      <c r="I301" s="42" t="s">
        <v>0</v>
      </c>
      <c r="J301" s="42">
        <v>2</v>
      </c>
      <c r="K301" s="42">
        <v>0</v>
      </c>
      <c r="L301" s="42">
        <v>0.23</v>
      </c>
      <c r="M301" s="42">
        <v>0.03</v>
      </c>
      <c r="N301" s="43">
        <v>43131</v>
      </c>
      <c r="O301" s="43">
        <v>43131</v>
      </c>
      <c r="P301" s="43">
        <v>43130</v>
      </c>
      <c r="Q301" s="43">
        <v>43129</v>
      </c>
      <c r="R301" s="43">
        <v>43131</v>
      </c>
      <c r="S301" s="43">
        <v>43130</v>
      </c>
      <c r="T301" s="42" t="b">
        <v>0</v>
      </c>
      <c r="U301" s="42" t="b">
        <v>0</v>
      </c>
      <c r="V301" s="42" t="s">
        <v>0</v>
      </c>
      <c r="W301" s="42" t="b">
        <v>1</v>
      </c>
      <c r="X301" s="42"/>
      <c r="Y301" s="33" t="s">
        <v>0</v>
      </c>
      <c r="Z301" s="34">
        <v>43130</v>
      </c>
      <c r="AA301" s="32"/>
      <c r="AB301" s="23">
        <v>33</v>
      </c>
      <c r="AC301" s="23" t="s">
        <v>0</v>
      </c>
      <c r="AD301" s="23" t="s">
        <v>0</v>
      </c>
      <c r="AE301" s="23" t="s">
        <v>625</v>
      </c>
      <c r="AF301" s="23" t="s">
        <v>625</v>
      </c>
      <c r="AG301" s="23" t="s">
        <v>0</v>
      </c>
      <c r="AH301" s="23" t="s">
        <v>625</v>
      </c>
      <c r="AI301" s="23">
        <v>25</v>
      </c>
      <c r="AJ301" s="23" t="s">
        <v>0</v>
      </c>
      <c r="AK301" s="23" t="s">
        <v>35</v>
      </c>
      <c r="AL301" s="23" t="s">
        <v>626</v>
      </c>
      <c r="AM301" s="23" t="s">
        <v>625</v>
      </c>
      <c r="AN301" s="23" t="s">
        <v>0</v>
      </c>
      <c r="AO301" s="23" t="s">
        <v>0</v>
      </c>
      <c r="AP301" s="23" t="s">
        <v>0</v>
      </c>
      <c r="AQ301" t="s">
        <v>625</v>
      </c>
    </row>
    <row r="302" spans="2:43" x14ac:dyDescent="0.2">
      <c r="D302" s="13" t="s">
        <v>280</v>
      </c>
      <c r="E302" s="14">
        <v>50</v>
      </c>
      <c r="F302" s="14" t="s">
        <v>278</v>
      </c>
      <c r="G302" s="14" t="s">
        <v>281</v>
      </c>
      <c r="H302" s="14" t="s">
        <v>67</v>
      </c>
      <c r="I302" s="14" t="s">
        <v>282</v>
      </c>
      <c r="J302" s="14">
        <v>25</v>
      </c>
      <c r="K302" s="14">
        <v>0</v>
      </c>
      <c r="L302" s="14">
        <v>0.25</v>
      </c>
      <c r="M302" s="14">
        <v>0</v>
      </c>
      <c r="N302" s="15">
        <v>43132</v>
      </c>
      <c r="O302" s="15">
        <v>43132</v>
      </c>
      <c r="P302" s="15">
        <v>43130</v>
      </c>
      <c r="Q302" s="15">
        <v>43133</v>
      </c>
      <c r="R302" s="15">
        <v>43136</v>
      </c>
      <c r="S302" s="15">
        <v>43130</v>
      </c>
      <c r="T302" s="14" t="b">
        <v>1</v>
      </c>
      <c r="U302" s="14" t="b">
        <v>0</v>
      </c>
      <c r="V302" s="14" t="s">
        <v>0</v>
      </c>
      <c r="W302" s="14" t="b">
        <v>1</v>
      </c>
      <c r="X302" s="14"/>
      <c r="Y302" s="6" t="s">
        <v>0</v>
      </c>
      <c r="Z302" s="7">
        <v>43080</v>
      </c>
      <c r="AA302" s="5"/>
      <c r="AB302" s="23">
        <v>33</v>
      </c>
      <c r="AC302" s="23" t="s">
        <v>0</v>
      </c>
      <c r="AD302" s="23" t="s">
        <v>0</v>
      </c>
      <c r="AE302" s="23" t="s">
        <v>625</v>
      </c>
      <c r="AF302" s="23" t="s">
        <v>0</v>
      </c>
      <c r="AG302" s="23" t="s">
        <v>0</v>
      </c>
      <c r="AH302" s="23" t="s">
        <v>625</v>
      </c>
      <c r="AI302" s="23">
        <v>25</v>
      </c>
      <c r="AJ302" s="23" t="s">
        <v>0</v>
      </c>
      <c r="AK302" s="23" t="s">
        <v>35</v>
      </c>
      <c r="AL302" s="23" t="s">
        <v>626</v>
      </c>
      <c r="AM302" s="23" t="s">
        <v>0</v>
      </c>
      <c r="AN302" s="23" t="s">
        <v>0</v>
      </c>
      <c r="AO302" s="23" t="s">
        <v>0</v>
      </c>
      <c r="AP302" s="23" t="s">
        <v>0</v>
      </c>
    </row>
    <row r="303" spans="2:43" x14ac:dyDescent="0.2">
      <c r="D303" s="13" t="s">
        <v>280</v>
      </c>
      <c r="E303" s="14">
        <v>60</v>
      </c>
      <c r="F303" s="14" t="s">
        <v>278</v>
      </c>
      <c r="G303" s="14" t="s">
        <v>281</v>
      </c>
      <c r="H303" s="14" t="s">
        <v>32</v>
      </c>
      <c r="I303" s="14" t="s">
        <v>282</v>
      </c>
      <c r="J303" s="14">
        <v>25</v>
      </c>
      <c r="K303" s="14">
        <v>0</v>
      </c>
      <c r="L303" s="14">
        <v>0.22</v>
      </c>
      <c r="M303" s="14">
        <v>0.06</v>
      </c>
      <c r="N303" s="15">
        <v>43132</v>
      </c>
      <c r="O303" s="15">
        <v>43132</v>
      </c>
      <c r="P303" s="15">
        <v>43130</v>
      </c>
      <c r="Q303" s="15">
        <v>43133</v>
      </c>
      <c r="R303" s="15">
        <v>43136</v>
      </c>
      <c r="S303" s="15">
        <v>43130</v>
      </c>
      <c r="T303" s="14" t="b">
        <v>1</v>
      </c>
      <c r="U303" s="14" t="b">
        <v>0</v>
      </c>
      <c r="V303" s="14" t="s">
        <v>0</v>
      </c>
      <c r="W303" s="14" t="b">
        <v>0</v>
      </c>
      <c r="X303" s="14"/>
      <c r="Y303" s="6" t="s">
        <v>106</v>
      </c>
      <c r="Z303" s="7">
        <v>43080</v>
      </c>
      <c r="AA303" s="5">
        <v>0</v>
      </c>
      <c r="AB303" s="23">
        <v>33</v>
      </c>
      <c r="AC303" s="23" t="s">
        <v>0</v>
      </c>
      <c r="AD303" s="23" t="s">
        <v>0</v>
      </c>
      <c r="AE303" s="23" t="s">
        <v>625</v>
      </c>
      <c r="AF303" s="23" t="s">
        <v>0</v>
      </c>
      <c r="AG303" s="23" t="s">
        <v>0</v>
      </c>
      <c r="AH303" s="23" t="s">
        <v>625</v>
      </c>
      <c r="AI303" s="23">
        <v>25</v>
      </c>
      <c r="AJ303" s="23" t="s">
        <v>0</v>
      </c>
      <c r="AK303" s="23" t="s">
        <v>35</v>
      </c>
      <c r="AL303" s="23" t="s">
        <v>626</v>
      </c>
      <c r="AM303" s="23" t="s">
        <v>0</v>
      </c>
      <c r="AN303" s="23" t="s">
        <v>0</v>
      </c>
      <c r="AO303" s="23" t="s">
        <v>0</v>
      </c>
      <c r="AP303" s="23" t="s">
        <v>0</v>
      </c>
    </row>
    <row r="304" spans="2:43" x14ac:dyDescent="0.2">
      <c r="D304" s="13" t="s">
        <v>280</v>
      </c>
      <c r="E304" s="14">
        <v>70</v>
      </c>
      <c r="F304" s="14" t="s">
        <v>278</v>
      </c>
      <c r="G304" s="14" t="s">
        <v>281</v>
      </c>
      <c r="H304" s="14" t="s">
        <v>66</v>
      </c>
      <c r="I304" s="14" t="s">
        <v>282</v>
      </c>
      <c r="J304" s="14">
        <v>25</v>
      </c>
      <c r="K304" s="14">
        <v>0</v>
      </c>
      <c r="L304" s="14">
        <v>0.08</v>
      </c>
      <c r="M304" s="14">
        <v>0</v>
      </c>
      <c r="N304" s="15">
        <v>43136</v>
      </c>
      <c r="O304" s="15">
        <v>43136</v>
      </c>
      <c r="P304" s="15">
        <v>43132</v>
      </c>
      <c r="Q304" s="15">
        <v>43133</v>
      </c>
      <c r="R304" s="15">
        <v>43136</v>
      </c>
      <c r="S304" s="15">
        <v>43132</v>
      </c>
      <c r="T304" s="14" t="b">
        <v>1</v>
      </c>
      <c r="U304" s="14" t="b">
        <v>0</v>
      </c>
      <c r="V304" s="14" t="s">
        <v>0</v>
      </c>
      <c r="W304" s="14" t="b">
        <v>0</v>
      </c>
      <c r="X304" s="14"/>
      <c r="Y304" s="6" t="s">
        <v>0</v>
      </c>
      <c r="Z304" s="7">
        <v>43080</v>
      </c>
      <c r="AA304" s="5"/>
      <c r="AB304" s="23">
        <v>31</v>
      </c>
      <c r="AC304" s="23" t="s">
        <v>0</v>
      </c>
      <c r="AD304" s="23" t="s">
        <v>0</v>
      </c>
      <c r="AE304" s="23" t="s">
        <v>625</v>
      </c>
      <c r="AF304" s="23" t="s">
        <v>0</v>
      </c>
      <c r="AG304" s="23" t="s">
        <v>0</v>
      </c>
      <c r="AH304" s="23" t="s">
        <v>625</v>
      </c>
      <c r="AI304" s="23">
        <v>25</v>
      </c>
      <c r="AJ304" s="23" t="s">
        <v>0</v>
      </c>
      <c r="AK304" s="23" t="s">
        <v>35</v>
      </c>
      <c r="AL304" s="23" t="s">
        <v>626</v>
      </c>
      <c r="AM304" s="23" t="s">
        <v>0</v>
      </c>
      <c r="AN304" s="23" t="s">
        <v>0</v>
      </c>
      <c r="AO304" s="23" t="s">
        <v>0</v>
      </c>
      <c r="AP304" s="23" t="s">
        <v>0</v>
      </c>
    </row>
    <row r="305" spans="2:43" collapsed="1" x14ac:dyDescent="0.2">
      <c r="AB305" s="23" t="s">
        <v>0</v>
      </c>
      <c r="AC305" s="23" t="s">
        <v>0</v>
      </c>
      <c r="AD305" s="23" t="s">
        <v>0</v>
      </c>
      <c r="AE305" s="23" t="s">
        <v>0</v>
      </c>
      <c r="AF305" s="23" t="s">
        <v>0</v>
      </c>
      <c r="AG305" s="23" t="s">
        <v>0</v>
      </c>
      <c r="AH305" s="23" t="s">
        <v>0</v>
      </c>
      <c r="AI305" s="23">
        <v>25</v>
      </c>
      <c r="AJ305" s="23" t="s">
        <v>0</v>
      </c>
      <c r="AK305" s="23" t="s">
        <v>35</v>
      </c>
      <c r="AL305" s="23" t="s">
        <v>0</v>
      </c>
      <c r="AM305" s="23" t="s">
        <v>0</v>
      </c>
      <c r="AN305" s="23" t="s">
        <v>0</v>
      </c>
      <c r="AO305" s="23" t="s">
        <v>0</v>
      </c>
      <c r="AP305" s="23" t="s">
        <v>0</v>
      </c>
    </row>
    <row r="306" spans="2:43" collapsed="1" x14ac:dyDescent="0.2">
      <c r="B306" s="3"/>
      <c r="AB306" s="23" t="s">
        <v>0</v>
      </c>
      <c r="AC306" s="23" t="s">
        <v>0</v>
      </c>
      <c r="AD306" s="23" t="s">
        <v>0</v>
      </c>
      <c r="AE306" s="23" t="s">
        <v>0</v>
      </c>
      <c r="AF306" s="23" t="s">
        <v>0</v>
      </c>
      <c r="AG306" s="23" t="s">
        <v>0</v>
      </c>
      <c r="AH306" s="23" t="s">
        <v>0</v>
      </c>
      <c r="AI306" s="23">
        <v>25</v>
      </c>
      <c r="AJ306" s="23" t="s">
        <v>0</v>
      </c>
      <c r="AK306" s="23" t="s">
        <v>35</v>
      </c>
      <c r="AL306" s="23" t="s">
        <v>0</v>
      </c>
      <c r="AM306" s="23" t="s">
        <v>0</v>
      </c>
      <c r="AN306" s="23" t="s">
        <v>0</v>
      </c>
      <c r="AO306" s="23" t="s">
        <v>0</v>
      </c>
      <c r="AP306" s="23" t="s">
        <v>0</v>
      </c>
    </row>
    <row r="307" spans="2:43" x14ac:dyDescent="0.2">
      <c r="B307" s="2" t="s">
        <v>283</v>
      </c>
      <c r="AB307" s="23" t="s">
        <v>0</v>
      </c>
      <c r="AC307" s="23" t="s">
        <v>0</v>
      </c>
      <c r="AD307" s="23" t="s">
        <v>0</v>
      </c>
      <c r="AE307" s="23" t="s">
        <v>0</v>
      </c>
      <c r="AF307" s="23" t="s">
        <v>0</v>
      </c>
      <c r="AG307" s="23" t="s">
        <v>0</v>
      </c>
      <c r="AH307" s="23" t="s">
        <v>0</v>
      </c>
      <c r="AI307" s="23">
        <v>25</v>
      </c>
      <c r="AJ307" s="23" t="s">
        <v>0</v>
      </c>
      <c r="AK307" s="23" t="s">
        <v>35</v>
      </c>
      <c r="AL307" s="23" t="s">
        <v>0</v>
      </c>
      <c r="AM307" s="23" t="s">
        <v>0</v>
      </c>
      <c r="AN307" s="23" t="s">
        <v>0</v>
      </c>
      <c r="AO307" s="23" t="s">
        <v>0</v>
      </c>
      <c r="AP307" s="23" t="s">
        <v>0</v>
      </c>
    </row>
    <row r="308" spans="2:43" x14ac:dyDescent="0.2">
      <c r="C308" s="3"/>
      <c r="AB308" s="23" t="s">
        <v>0</v>
      </c>
      <c r="AC308" s="23" t="s">
        <v>0</v>
      </c>
      <c r="AD308" s="23" t="s">
        <v>0</v>
      </c>
      <c r="AE308" s="23" t="s">
        <v>0</v>
      </c>
      <c r="AF308" s="23" t="s">
        <v>0</v>
      </c>
      <c r="AG308" s="23" t="s">
        <v>0</v>
      </c>
      <c r="AH308" s="23" t="s">
        <v>0</v>
      </c>
      <c r="AI308" s="23">
        <v>25</v>
      </c>
      <c r="AJ308" s="23" t="s">
        <v>0</v>
      </c>
      <c r="AK308" s="23" t="s">
        <v>35</v>
      </c>
      <c r="AL308" s="23" t="s">
        <v>0</v>
      </c>
      <c r="AM308" s="23" t="s">
        <v>0</v>
      </c>
      <c r="AN308" s="23" t="s">
        <v>0</v>
      </c>
      <c r="AO308" s="23" t="s">
        <v>0</v>
      </c>
      <c r="AP308" s="23" t="s">
        <v>0</v>
      </c>
    </row>
    <row r="309" spans="2:43" x14ac:dyDescent="0.2">
      <c r="C309" s="2" t="s">
        <v>10</v>
      </c>
      <c r="AB309" s="23" t="s">
        <v>0</v>
      </c>
      <c r="AC309" s="23" t="s">
        <v>0</v>
      </c>
      <c r="AD309" s="23" t="s">
        <v>0</v>
      </c>
      <c r="AE309" s="23" t="s">
        <v>0</v>
      </c>
      <c r="AF309" s="23" t="s">
        <v>0</v>
      </c>
      <c r="AG309" s="23" t="s">
        <v>0</v>
      </c>
      <c r="AH309" s="23" t="s">
        <v>0</v>
      </c>
      <c r="AI309" s="23">
        <v>26</v>
      </c>
      <c r="AJ309" s="23" t="s">
        <v>39</v>
      </c>
      <c r="AK309" s="23" t="s">
        <v>39</v>
      </c>
      <c r="AL309" s="23" t="s">
        <v>0</v>
      </c>
      <c r="AM309" s="23" t="s">
        <v>0</v>
      </c>
      <c r="AN309" s="23" t="s">
        <v>0</v>
      </c>
      <c r="AO309" s="23" t="s">
        <v>0</v>
      </c>
      <c r="AP309" s="23" t="s">
        <v>0</v>
      </c>
    </row>
    <row r="310" spans="2:43" x14ac:dyDescent="0.2">
      <c r="D310" s="12"/>
      <c r="AB310" s="23" t="s">
        <v>0</v>
      </c>
      <c r="AC310" s="23" t="s">
        <v>0</v>
      </c>
      <c r="AD310" s="23" t="s">
        <v>0</v>
      </c>
      <c r="AE310" s="23" t="s">
        <v>0</v>
      </c>
      <c r="AF310" s="23" t="s">
        <v>0</v>
      </c>
      <c r="AG310" s="23" t="s">
        <v>0</v>
      </c>
      <c r="AH310" s="23" t="s">
        <v>0</v>
      </c>
      <c r="AI310" s="23">
        <v>26</v>
      </c>
      <c r="AJ310" s="23" t="s">
        <v>0</v>
      </c>
      <c r="AK310" s="23" t="s">
        <v>39</v>
      </c>
      <c r="AL310" s="23" t="s">
        <v>0</v>
      </c>
      <c r="AM310" s="23" t="s">
        <v>0</v>
      </c>
      <c r="AN310" s="23" t="s">
        <v>0</v>
      </c>
      <c r="AO310" s="23" t="s">
        <v>0</v>
      </c>
      <c r="AP310" s="23" t="s">
        <v>0</v>
      </c>
    </row>
    <row r="311" spans="2:43" ht="16.5" customHeight="1" x14ac:dyDescent="0.2">
      <c r="D311" s="4" t="s">
        <v>14</v>
      </c>
      <c r="E311" s="4" t="s">
        <v>100</v>
      </c>
      <c r="F311" s="4" t="s">
        <v>48</v>
      </c>
      <c r="G311" s="4" t="s">
        <v>22</v>
      </c>
      <c r="H311" s="4" t="s">
        <v>45</v>
      </c>
      <c r="I311" s="4" t="s">
        <v>12</v>
      </c>
      <c r="J311" s="4" t="s">
        <v>24</v>
      </c>
      <c r="K311" s="4" t="s">
        <v>57</v>
      </c>
      <c r="L311" s="4" t="s">
        <v>55</v>
      </c>
      <c r="M311" s="4" t="s">
        <v>54</v>
      </c>
      <c r="N311" s="4" t="s">
        <v>63</v>
      </c>
      <c r="O311" s="4" t="s">
        <v>23</v>
      </c>
      <c r="P311" s="4" t="s">
        <v>17</v>
      </c>
      <c r="Q311" s="4" t="s">
        <v>19</v>
      </c>
      <c r="R311" s="4" t="s">
        <v>20</v>
      </c>
      <c r="S311" s="4" t="s">
        <v>64</v>
      </c>
      <c r="T311" s="4" t="s">
        <v>58</v>
      </c>
      <c r="U311" s="4" t="s">
        <v>13</v>
      </c>
      <c r="V311" s="4" t="s">
        <v>16</v>
      </c>
      <c r="W311" s="4" t="s">
        <v>56</v>
      </c>
      <c r="X311" s="4" t="s">
        <v>18</v>
      </c>
      <c r="Y311" s="4" t="s">
        <v>53</v>
      </c>
      <c r="Z311" s="4" t="s">
        <v>21</v>
      </c>
      <c r="AA311" s="4" t="s">
        <v>101</v>
      </c>
      <c r="AB311" s="23" t="s">
        <v>0</v>
      </c>
      <c r="AC311" s="23" t="s">
        <v>0</v>
      </c>
      <c r="AD311" s="23" t="s">
        <v>0</v>
      </c>
      <c r="AE311" s="23" t="s">
        <v>0</v>
      </c>
      <c r="AF311" s="23" t="s">
        <v>0</v>
      </c>
      <c r="AG311" s="23" t="s">
        <v>0</v>
      </c>
      <c r="AH311" s="23" t="s">
        <v>0</v>
      </c>
      <c r="AI311" s="23">
        <v>26</v>
      </c>
      <c r="AJ311" s="23" t="s">
        <v>0</v>
      </c>
      <c r="AK311" s="23" t="s">
        <v>39</v>
      </c>
      <c r="AL311" s="23" t="s">
        <v>0</v>
      </c>
      <c r="AM311" s="23" t="s">
        <v>0</v>
      </c>
      <c r="AN311" s="23" t="s">
        <v>0</v>
      </c>
      <c r="AO311" s="23" t="s">
        <v>0</v>
      </c>
      <c r="AP311" s="23" t="s">
        <v>0</v>
      </c>
    </row>
    <row r="312" spans="2:43" x14ac:dyDescent="0.2">
      <c r="D312" s="13" t="s">
        <v>284</v>
      </c>
      <c r="E312" s="14">
        <v>50</v>
      </c>
      <c r="F312" s="14" t="s">
        <v>285</v>
      </c>
      <c r="G312" s="14" t="s">
        <v>286</v>
      </c>
      <c r="H312" s="14" t="s">
        <v>39</v>
      </c>
      <c r="I312" s="14" t="s">
        <v>287</v>
      </c>
      <c r="J312" s="14">
        <v>30</v>
      </c>
      <c r="K312" s="14">
        <v>0</v>
      </c>
      <c r="L312" s="14">
        <v>0.25</v>
      </c>
      <c r="M312" s="14">
        <v>0</v>
      </c>
      <c r="N312" s="15">
        <v>43132</v>
      </c>
      <c r="O312" s="15">
        <v>43132</v>
      </c>
      <c r="P312" s="15">
        <v>43130</v>
      </c>
      <c r="Q312" s="15">
        <v>43143</v>
      </c>
      <c r="R312" s="15">
        <v>43145</v>
      </c>
      <c r="S312" s="15">
        <v>43130</v>
      </c>
      <c r="T312" s="14" t="b">
        <v>0</v>
      </c>
      <c r="U312" s="14" t="b">
        <v>0</v>
      </c>
      <c r="V312" s="14" t="s">
        <v>0</v>
      </c>
      <c r="W312" s="14" t="b">
        <v>1</v>
      </c>
      <c r="X312" s="14"/>
      <c r="Y312" s="6" t="s">
        <v>0</v>
      </c>
      <c r="Z312" s="7">
        <v>43090</v>
      </c>
      <c r="AA312" s="5"/>
      <c r="AB312" s="23">
        <v>33</v>
      </c>
      <c r="AC312" s="23" t="s">
        <v>0</v>
      </c>
      <c r="AD312" s="23" t="s">
        <v>0</v>
      </c>
      <c r="AE312" s="23" t="s">
        <v>625</v>
      </c>
      <c r="AF312" s="23" t="s">
        <v>0</v>
      </c>
      <c r="AG312" s="23" t="s">
        <v>0</v>
      </c>
      <c r="AH312" s="23" t="s">
        <v>625</v>
      </c>
      <c r="AI312" s="23">
        <v>26</v>
      </c>
      <c r="AJ312" s="23" t="s">
        <v>0</v>
      </c>
      <c r="AK312" s="23" t="s">
        <v>39</v>
      </c>
      <c r="AL312" s="23" t="s">
        <v>626</v>
      </c>
      <c r="AM312" s="23" t="s">
        <v>0</v>
      </c>
      <c r="AN312" s="23" t="s">
        <v>0</v>
      </c>
      <c r="AO312" s="23" t="s">
        <v>0</v>
      </c>
      <c r="AP312" s="23" t="s">
        <v>0</v>
      </c>
      <c r="AQ312" t="s">
        <v>625</v>
      </c>
    </row>
    <row r="313" spans="2:43" x14ac:dyDescent="0.2">
      <c r="D313" s="13" t="s">
        <v>284</v>
      </c>
      <c r="E313" s="14">
        <v>70</v>
      </c>
      <c r="F313" s="14" t="s">
        <v>285</v>
      </c>
      <c r="G313" s="14" t="s">
        <v>286</v>
      </c>
      <c r="H313" s="14" t="s">
        <v>35</v>
      </c>
      <c r="I313" s="14" t="s">
        <v>287</v>
      </c>
      <c r="J313" s="14">
        <v>30</v>
      </c>
      <c r="K313" s="14">
        <v>0</v>
      </c>
      <c r="L313" s="14">
        <v>0.3</v>
      </c>
      <c r="M313" s="14">
        <v>1</v>
      </c>
      <c r="N313" s="15">
        <v>43132</v>
      </c>
      <c r="O313" s="15">
        <v>43132</v>
      </c>
      <c r="P313" s="15">
        <v>43131</v>
      </c>
      <c r="Q313" s="15">
        <v>43143</v>
      </c>
      <c r="R313" s="15">
        <v>43145</v>
      </c>
      <c r="S313" s="15">
        <v>43131</v>
      </c>
      <c r="T313" s="14" t="b">
        <v>0</v>
      </c>
      <c r="U313" s="14" t="b">
        <v>0</v>
      </c>
      <c r="V313" s="14" t="s">
        <v>0</v>
      </c>
      <c r="W313" s="14" t="b">
        <v>1</v>
      </c>
      <c r="X313" s="14"/>
      <c r="Y313" s="6" t="s">
        <v>0</v>
      </c>
      <c r="Z313" s="7">
        <v>43090</v>
      </c>
      <c r="AA313" s="5"/>
      <c r="AB313" s="23">
        <v>32</v>
      </c>
      <c r="AC313" s="23" t="s">
        <v>0</v>
      </c>
      <c r="AD313" s="23" t="s">
        <v>0</v>
      </c>
      <c r="AE313" s="23" t="s">
        <v>625</v>
      </c>
      <c r="AF313" s="23" t="s">
        <v>0</v>
      </c>
      <c r="AG313" s="23" t="s">
        <v>0</v>
      </c>
      <c r="AH313" s="23" t="s">
        <v>625</v>
      </c>
      <c r="AI313" s="23">
        <v>26</v>
      </c>
      <c r="AJ313" s="23" t="s">
        <v>0</v>
      </c>
      <c r="AK313" s="23" t="s">
        <v>39</v>
      </c>
      <c r="AL313" s="23" t="s">
        <v>626</v>
      </c>
      <c r="AM313" s="23" t="s">
        <v>0</v>
      </c>
      <c r="AN313" s="23" t="s">
        <v>0</v>
      </c>
      <c r="AO313" s="23" t="s">
        <v>0</v>
      </c>
      <c r="AP313" s="23" t="s">
        <v>0</v>
      </c>
    </row>
    <row r="314" spans="2:43" x14ac:dyDescent="0.2">
      <c r="D314" s="13" t="s">
        <v>284</v>
      </c>
      <c r="E314" s="14">
        <v>80</v>
      </c>
      <c r="F314" s="14" t="s">
        <v>285</v>
      </c>
      <c r="G314" s="14" t="s">
        <v>286</v>
      </c>
      <c r="H314" s="14" t="s">
        <v>38</v>
      </c>
      <c r="I314" s="14" t="s">
        <v>287</v>
      </c>
      <c r="J314" s="14">
        <v>30</v>
      </c>
      <c r="K314" s="14">
        <v>0</v>
      </c>
      <c r="L314" s="14">
        <v>0.25</v>
      </c>
      <c r="M314" s="14">
        <v>0</v>
      </c>
      <c r="N314" s="15">
        <v>43136</v>
      </c>
      <c r="O314" s="15">
        <v>43136</v>
      </c>
      <c r="P314" s="15">
        <v>43132</v>
      </c>
      <c r="Q314" s="15">
        <v>43143</v>
      </c>
      <c r="R314" s="15">
        <v>43145</v>
      </c>
      <c r="S314" s="15">
        <v>43132</v>
      </c>
      <c r="T314" s="14" t="b">
        <v>0</v>
      </c>
      <c r="U314" s="14" t="b">
        <v>0</v>
      </c>
      <c r="V314" s="14" t="s">
        <v>0</v>
      </c>
      <c r="W314" s="14" t="b">
        <v>0</v>
      </c>
      <c r="X314" s="14"/>
      <c r="Y314" s="6" t="s">
        <v>0</v>
      </c>
      <c r="Z314" s="7">
        <v>43090</v>
      </c>
      <c r="AA314" s="5"/>
      <c r="AB314" s="23">
        <v>31</v>
      </c>
      <c r="AC314" s="23" t="s">
        <v>0</v>
      </c>
      <c r="AD314" s="23" t="s">
        <v>0</v>
      </c>
      <c r="AE314" s="23" t="s">
        <v>625</v>
      </c>
      <c r="AF314" s="23" t="s">
        <v>0</v>
      </c>
      <c r="AG314" s="23" t="s">
        <v>0</v>
      </c>
      <c r="AH314" s="23" t="s">
        <v>625</v>
      </c>
      <c r="AI314" s="23">
        <v>26</v>
      </c>
      <c r="AJ314" s="23" t="s">
        <v>0</v>
      </c>
      <c r="AK314" s="23" t="s">
        <v>39</v>
      </c>
      <c r="AL314" s="23" t="s">
        <v>626</v>
      </c>
      <c r="AM314" s="23" t="s">
        <v>0</v>
      </c>
      <c r="AN314" s="23" t="s">
        <v>0</v>
      </c>
      <c r="AO314" s="23" t="s">
        <v>0</v>
      </c>
      <c r="AP314" s="23" t="s">
        <v>0</v>
      </c>
    </row>
    <row r="315" spans="2:43" x14ac:dyDescent="0.2">
      <c r="D315" s="13" t="s">
        <v>284</v>
      </c>
      <c r="E315" s="14">
        <v>90</v>
      </c>
      <c r="F315" s="14" t="s">
        <v>285</v>
      </c>
      <c r="G315" s="14" t="s">
        <v>286</v>
      </c>
      <c r="H315" s="47" t="s">
        <v>150</v>
      </c>
      <c r="I315" s="14" t="s">
        <v>287</v>
      </c>
      <c r="J315" s="14">
        <v>30</v>
      </c>
      <c r="K315" s="14">
        <v>0</v>
      </c>
      <c r="L315" s="14">
        <v>0</v>
      </c>
      <c r="M315" s="14">
        <v>0</v>
      </c>
      <c r="N315" s="15">
        <v>43136</v>
      </c>
      <c r="O315" s="15">
        <v>43144</v>
      </c>
      <c r="P315" s="15">
        <v>43132</v>
      </c>
      <c r="Q315" s="15">
        <v>43143</v>
      </c>
      <c r="R315" s="15">
        <v>43145</v>
      </c>
      <c r="S315" s="15">
        <v>43132</v>
      </c>
      <c r="T315" s="14" t="b">
        <v>0</v>
      </c>
      <c r="U315" s="14" t="b">
        <v>0</v>
      </c>
      <c r="V315" s="14" t="s">
        <v>0</v>
      </c>
      <c r="W315" s="14" t="b">
        <v>0</v>
      </c>
      <c r="X315" s="14"/>
      <c r="Y315" s="6" t="s">
        <v>0</v>
      </c>
      <c r="Z315" s="7">
        <v>43090</v>
      </c>
      <c r="AA315" s="5"/>
      <c r="AB315" s="23">
        <v>31</v>
      </c>
      <c r="AC315" s="23" t="s">
        <v>625</v>
      </c>
      <c r="AD315" s="23" t="s">
        <v>0</v>
      </c>
      <c r="AE315" s="23" t="s">
        <v>625</v>
      </c>
      <c r="AF315" s="23" t="s">
        <v>0</v>
      </c>
      <c r="AG315" s="23" t="s">
        <v>0</v>
      </c>
      <c r="AH315" s="23" t="s">
        <v>625</v>
      </c>
      <c r="AI315" s="23">
        <v>26</v>
      </c>
      <c r="AJ315" s="23" t="s">
        <v>0</v>
      </c>
      <c r="AK315" s="23" t="s">
        <v>39</v>
      </c>
      <c r="AL315" s="23" t="s">
        <v>626</v>
      </c>
      <c r="AM315" s="23" t="s">
        <v>0</v>
      </c>
      <c r="AN315" s="23" t="s">
        <v>0</v>
      </c>
      <c r="AO315" s="23" t="s">
        <v>0</v>
      </c>
      <c r="AP315" s="23" t="s">
        <v>0</v>
      </c>
    </row>
    <row r="316" spans="2:43" x14ac:dyDescent="0.2">
      <c r="D316" s="13" t="s">
        <v>288</v>
      </c>
      <c r="E316" s="42">
        <v>100</v>
      </c>
      <c r="F316" s="42" t="s">
        <v>285</v>
      </c>
      <c r="G316" s="42" t="s">
        <v>286</v>
      </c>
      <c r="H316" s="42" t="s">
        <v>39</v>
      </c>
      <c r="I316" s="42" t="s">
        <v>289</v>
      </c>
      <c r="J316" s="42">
        <v>1</v>
      </c>
      <c r="K316" s="42">
        <v>0</v>
      </c>
      <c r="L316" s="42">
        <v>0.25</v>
      </c>
      <c r="M316" s="42">
        <v>0</v>
      </c>
      <c r="N316" s="43">
        <v>43132</v>
      </c>
      <c r="O316" s="43">
        <v>43132</v>
      </c>
      <c r="P316" s="43">
        <v>43124</v>
      </c>
      <c r="Q316" s="43">
        <v>43124</v>
      </c>
      <c r="R316" s="43">
        <v>43132</v>
      </c>
      <c r="S316" s="43">
        <v>43124</v>
      </c>
      <c r="T316" s="42" t="b">
        <v>0</v>
      </c>
      <c r="U316" s="42" t="b">
        <v>1</v>
      </c>
      <c r="V316" s="42" t="s">
        <v>0</v>
      </c>
      <c r="W316" s="42" t="b">
        <v>1</v>
      </c>
      <c r="X316" s="42"/>
      <c r="Y316" s="33" t="s">
        <v>0</v>
      </c>
      <c r="Z316" s="34">
        <v>43126</v>
      </c>
      <c r="AA316" s="32"/>
      <c r="AB316" s="23">
        <v>39</v>
      </c>
      <c r="AC316" s="23" t="s">
        <v>0</v>
      </c>
      <c r="AD316" s="23" t="s">
        <v>0</v>
      </c>
      <c r="AE316" s="23" t="s">
        <v>625</v>
      </c>
      <c r="AF316" s="23" t="s">
        <v>625</v>
      </c>
      <c r="AG316" s="23" t="s">
        <v>0</v>
      </c>
      <c r="AH316" s="23" t="s">
        <v>625</v>
      </c>
      <c r="AI316" s="23">
        <v>26</v>
      </c>
      <c r="AJ316" s="23" t="s">
        <v>0</v>
      </c>
      <c r="AK316" s="23" t="s">
        <v>39</v>
      </c>
      <c r="AL316" s="23" t="s">
        <v>626</v>
      </c>
      <c r="AM316" s="23" t="s">
        <v>0</v>
      </c>
      <c r="AN316" s="23" t="s">
        <v>0</v>
      </c>
      <c r="AO316" s="23" t="s">
        <v>0</v>
      </c>
      <c r="AP316" s="23" t="s">
        <v>0</v>
      </c>
    </row>
    <row r="317" spans="2:43" x14ac:dyDescent="0.2">
      <c r="D317" s="13" t="s">
        <v>284</v>
      </c>
      <c r="E317" s="14">
        <v>100</v>
      </c>
      <c r="F317" s="14" t="s">
        <v>285</v>
      </c>
      <c r="G317" s="14" t="s">
        <v>286</v>
      </c>
      <c r="H317" s="14" t="s">
        <v>39</v>
      </c>
      <c r="I317" s="14" t="s">
        <v>287</v>
      </c>
      <c r="J317" s="14">
        <v>30</v>
      </c>
      <c r="K317" s="14">
        <v>0</v>
      </c>
      <c r="L317" s="14">
        <v>0.25</v>
      </c>
      <c r="M317" s="14">
        <v>0</v>
      </c>
      <c r="N317" s="15">
        <v>43145</v>
      </c>
      <c r="O317" s="15">
        <v>43145</v>
      </c>
      <c r="P317" s="15">
        <v>43143</v>
      </c>
      <c r="Q317" s="15">
        <v>43143</v>
      </c>
      <c r="R317" s="15">
        <v>43145</v>
      </c>
      <c r="S317" s="15">
        <v>43143</v>
      </c>
      <c r="T317" s="14" t="b">
        <v>0</v>
      </c>
      <c r="U317" s="14" t="b">
        <v>0</v>
      </c>
      <c r="V317" s="14" t="s">
        <v>0</v>
      </c>
      <c r="W317" s="14" t="b">
        <v>0</v>
      </c>
      <c r="X317" s="14"/>
      <c r="Y317" s="6" t="s">
        <v>0</v>
      </c>
      <c r="Z317" s="7">
        <v>43090</v>
      </c>
      <c r="AA317" s="5"/>
      <c r="AB317" s="23">
        <v>20</v>
      </c>
      <c r="AC317" s="23" t="s">
        <v>0</v>
      </c>
      <c r="AD317" s="23" t="s">
        <v>0</v>
      </c>
      <c r="AE317" s="23" t="s">
        <v>625</v>
      </c>
      <c r="AF317" s="23" t="s">
        <v>0</v>
      </c>
      <c r="AG317" s="23" t="s">
        <v>0</v>
      </c>
      <c r="AH317" s="23" t="s">
        <v>625</v>
      </c>
      <c r="AI317" s="23">
        <v>26</v>
      </c>
      <c r="AJ317" s="23" t="s">
        <v>0</v>
      </c>
      <c r="AK317" s="23" t="s">
        <v>39</v>
      </c>
      <c r="AL317" s="23" t="s">
        <v>626</v>
      </c>
      <c r="AM317" s="23" t="s">
        <v>0</v>
      </c>
      <c r="AN317" s="23" t="s">
        <v>0</v>
      </c>
      <c r="AO317" s="23" t="s">
        <v>0</v>
      </c>
      <c r="AP317" s="23" t="s">
        <v>0</v>
      </c>
    </row>
    <row r="318" spans="2:43" x14ac:dyDescent="0.2">
      <c r="D318" s="13" t="s">
        <v>288</v>
      </c>
      <c r="E318" s="42">
        <v>110</v>
      </c>
      <c r="F318" s="42" t="s">
        <v>285</v>
      </c>
      <c r="G318" s="42" t="s">
        <v>286</v>
      </c>
      <c r="H318" s="42" t="s">
        <v>28</v>
      </c>
      <c r="I318" s="42" t="s">
        <v>289</v>
      </c>
      <c r="J318" s="42">
        <v>1</v>
      </c>
      <c r="K318" s="42">
        <v>18</v>
      </c>
      <c r="L318" s="42">
        <v>-1.36</v>
      </c>
      <c r="M318" s="42">
        <v>0</v>
      </c>
      <c r="N318" s="43">
        <v>43132</v>
      </c>
      <c r="O318" s="43">
        <v>43132</v>
      </c>
      <c r="P318" s="43">
        <v>43124</v>
      </c>
      <c r="Q318" s="43">
        <v>43124</v>
      </c>
      <c r="R318" s="43">
        <v>43132</v>
      </c>
      <c r="S318" s="43">
        <v>43124</v>
      </c>
      <c r="T318" s="42" t="b">
        <v>0</v>
      </c>
      <c r="U318" s="42" t="b">
        <v>1</v>
      </c>
      <c r="V318" s="42" t="s">
        <v>0</v>
      </c>
      <c r="W318" s="42" t="b">
        <v>0</v>
      </c>
      <c r="X318" s="42"/>
      <c r="Y318" s="33" t="s">
        <v>0</v>
      </c>
      <c r="Z318" s="34">
        <v>43126</v>
      </c>
      <c r="AA318" s="32"/>
      <c r="AB318" s="23">
        <v>39</v>
      </c>
      <c r="AC318" s="23" t="s">
        <v>0</v>
      </c>
      <c r="AD318" s="23" t="s">
        <v>0</v>
      </c>
      <c r="AE318" s="23" t="s">
        <v>625</v>
      </c>
      <c r="AF318" s="23" t="s">
        <v>625</v>
      </c>
      <c r="AG318" s="23" t="s">
        <v>0</v>
      </c>
      <c r="AH318" s="23" t="s">
        <v>625</v>
      </c>
      <c r="AI318" s="23">
        <v>26</v>
      </c>
      <c r="AJ318" s="23" t="s">
        <v>0</v>
      </c>
      <c r="AK318" s="23" t="s">
        <v>39</v>
      </c>
      <c r="AL318" s="23" t="s">
        <v>626</v>
      </c>
      <c r="AM318" s="23" t="s">
        <v>0</v>
      </c>
      <c r="AN318" s="23" t="s">
        <v>0</v>
      </c>
      <c r="AO318" s="23" t="s">
        <v>0</v>
      </c>
      <c r="AP318" s="23" t="s">
        <v>0</v>
      </c>
    </row>
    <row r="319" spans="2:43" x14ac:dyDescent="0.2">
      <c r="D319" s="13" t="s">
        <v>284</v>
      </c>
      <c r="E319" s="14">
        <v>110</v>
      </c>
      <c r="F319" s="14" t="s">
        <v>285</v>
      </c>
      <c r="G319" s="14" t="s">
        <v>286</v>
      </c>
      <c r="H319" s="14" t="s">
        <v>28</v>
      </c>
      <c r="I319" s="14" t="s">
        <v>287</v>
      </c>
      <c r="J319" s="14">
        <v>30</v>
      </c>
      <c r="K319" s="14">
        <v>0</v>
      </c>
      <c r="L319" s="14">
        <v>0.08</v>
      </c>
      <c r="M319" s="14">
        <v>0</v>
      </c>
      <c r="N319" s="15">
        <v>43145</v>
      </c>
      <c r="O319" s="15">
        <v>43145</v>
      </c>
      <c r="P319" s="15">
        <v>43143</v>
      </c>
      <c r="Q319" s="15">
        <v>43143</v>
      </c>
      <c r="R319" s="15">
        <v>43145</v>
      </c>
      <c r="S319" s="15">
        <v>43143</v>
      </c>
      <c r="T319" s="14" t="b">
        <v>0</v>
      </c>
      <c r="U319" s="14" t="b">
        <v>0</v>
      </c>
      <c r="V319" s="14" t="s">
        <v>0</v>
      </c>
      <c r="W319" s="14" t="b">
        <v>0</v>
      </c>
      <c r="X319" s="14"/>
      <c r="Y319" s="6" t="s">
        <v>0</v>
      </c>
      <c r="Z319" s="7">
        <v>43090</v>
      </c>
      <c r="AA319" s="5"/>
      <c r="AB319" s="23">
        <v>20</v>
      </c>
      <c r="AC319" s="23" t="s">
        <v>0</v>
      </c>
      <c r="AD319" s="23" t="s">
        <v>0</v>
      </c>
      <c r="AE319" s="23" t="s">
        <v>625</v>
      </c>
      <c r="AF319" s="23" t="s">
        <v>0</v>
      </c>
      <c r="AG319" s="23" t="s">
        <v>0</v>
      </c>
      <c r="AH319" s="23" t="s">
        <v>625</v>
      </c>
      <c r="AI319" s="23">
        <v>26</v>
      </c>
      <c r="AJ319" s="23" t="s">
        <v>0</v>
      </c>
      <c r="AK319" s="23" t="s">
        <v>39</v>
      </c>
      <c r="AL319" s="23" t="s">
        <v>626</v>
      </c>
      <c r="AM319" s="23" t="s">
        <v>0</v>
      </c>
      <c r="AN319" s="23" t="s">
        <v>0</v>
      </c>
      <c r="AO319" s="23" t="s">
        <v>0</v>
      </c>
      <c r="AP319" s="23" t="s">
        <v>0</v>
      </c>
    </row>
    <row r="320" spans="2:43" collapsed="1" x14ac:dyDescent="0.2">
      <c r="AB320" s="23" t="s">
        <v>0</v>
      </c>
      <c r="AC320" s="23" t="s">
        <v>0</v>
      </c>
      <c r="AD320" s="23" t="s">
        <v>0</v>
      </c>
      <c r="AE320" s="23" t="s">
        <v>0</v>
      </c>
      <c r="AF320" s="23" t="s">
        <v>0</v>
      </c>
      <c r="AG320" s="23" t="s">
        <v>0</v>
      </c>
      <c r="AH320" s="23" t="s">
        <v>0</v>
      </c>
      <c r="AI320" s="23">
        <v>26</v>
      </c>
      <c r="AJ320" s="23" t="s">
        <v>0</v>
      </c>
      <c r="AK320" s="23" t="s">
        <v>39</v>
      </c>
      <c r="AL320" s="23" t="s">
        <v>0</v>
      </c>
      <c r="AM320" s="23" t="s">
        <v>0</v>
      </c>
      <c r="AN320" s="23" t="s">
        <v>0</v>
      </c>
      <c r="AO320" s="23" t="s">
        <v>0</v>
      </c>
      <c r="AP320" s="23" t="s">
        <v>0</v>
      </c>
    </row>
    <row r="321" spans="1:43" collapsed="1" x14ac:dyDescent="0.2">
      <c r="AB321" s="23" t="s">
        <v>0</v>
      </c>
      <c r="AC321" s="23" t="s">
        <v>0</v>
      </c>
      <c r="AD321" s="23" t="s">
        <v>0</v>
      </c>
      <c r="AE321" s="23" t="s">
        <v>0</v>
      </c>
      <c r="AF321" s="23" t="s">
        <v>0</v>
      </c>
      <c r="AG321" s="23" t="s">
        <v>0</v>
      </c>
      <c r="AH321" s="23" t="s">
        <v>0</v>
      </c>
      <c r="AI321" s="23">
        <v>26</v>
      </c>
      <c r="AJ321" s="23" t="s">
        <v>0</v>
      </c>
      <c r="AK321" s="23" t="s">
        <v>39</v>
      </c>
      <c r="AL321" s="23" t="s">
        <v>0</v>
      </c>
      <c r="AM321" s="23" t="s">
        <v>0</v>
      </c>
      <c r="AN321" s="23" t="s">
        <v>0</v>
      </c>
      <c r="AO321" s="23" t="s">
        <v>0</v>
      </c>
      <c r="AP321" s="23" t="s">
        <v>0</v>
      </c>
    </row>
    <row r="322" spans="1:43" collapsed="1" x14ac:dyDescent="0.2">
      <c r="A322" s="3"/>
      <c r="AB322" s="23" t="s">
        <v>0</v>
      </c>
      <c r="AC322" s="23" t="s">
        <v>0</v>
      </c>
      <c r="AD322" s="23" t="s">
        <v>0</v>
      </c>
      <c r="AE322" s="23" t="s">
        <v>0</v>
      </c>
      <c r="AF322" s="23" t="s">
        <v>0</v>
      </c>
      <c r="AG322" s="23" t="s">
        <v>0</v>
      </c>
      <c r="AH322" s="23" t="s">
        <v>0</v>
      </c>
      <c r="AI322" s="23">
        <v>26</v>
      </c>
      <c r="AJ322" s="23" t="s">
        <v>0</v>
      </c>
      <c r="AK322" s="23" t="s">
        <v>39</v>
      </c>
      <c r="AL322" s="23" t="s">
        <v>0</v>
      </c>
      <c r="AM322" s="23" t="s">
        <v>0</v>
      </c>
      <c r="AN322" s="23" t="s">
        <v>0</v>
      </c>
      <c r="AO322" s="23" t="s">
        <v>0</v>
      </c>
      <c r="AP322" s="23" t="s">
        <v>0</v>
      </c>
    </row>
    <row r="323" spans="1:43" x14ac:dyDescent="0.2">
      <c r="A323" s="2" t="s">
        <v>290</v>
      </c>
      <c r="AB323" s="23" t="s">
        <v>0</v>
      </c>
      <c r="AC323" s="23" t="s">
        <v>0</v>
      </c>
      <c r="AD323" s="23" t="s">
        <v>0</v>
      </c>
      <c r="AE323" s="23" t="s">
        <v>0</v>
      </c>
      <c r="AF323" s="23" t="s">
        <v>0</v>
      </c>
      <c r="AG323" s="23" t="s">
        <v>0</v>
      </c>
      <c r="AH323" s="23" t="s">
        <v>0</v>
      </c>
      <c r="AI323" s="23">
        <v>26</v>
      </c>
      <c r="AJ323" s="23" t="s">
        <v>0</v>
      </c>
      <c r="AK323" s="23" t="s">
        <v>39</v>
      </c>
      <c r="AL323" s="23" t="s">
        <v>0</v>
      </c>
      <c r="AM323" s="23" t="s">
        <v>0</v>
      </c>
      <c r="AN323" s="23" t="s">
        <v>0</v>
      </c>
      <c r="AO323" s="23" t="s">
        <v>0</v>
      </c>
      <c r="AP323" s="23" t="s">
        <v>0</v>
      </c>
    </row>
    <row r="324" spans="1:43" x14ac:dyDescent="0.2">
      <c r="B324" s="3"/>
      <c r="AB324" s="23" t="s">
        <v>0</v>
      </c>
      <c r="AC324" s="23" t="s">
        <v>0</v>
      </c>
      <c r="AD324" s="23" t="s">
        <v>0</v>
      </c>
      <c r="AE324" s="23" t="s">
        <v>0</v>
      </c>
      <c r="AF324" s="23" t="s">
        <v>0</v>
      </c>
      <c r="AG324" s="23" t="s">
        <v>0</v>
      </c>
      <c r="AH324" s="23" t="s">
        <v>0</v>
      </c>
      <c r="AI324" s="23">
        <v>26</v>
      </c>
      <c r="AJ324" s="23" t="s">
        <v>0</v>
      </c>
      <c r="AK324" s="23" t="s">
        <v>39</v>
      </c>
      <c r="AL324" s="23" t="s">
        <v>0</v>
      </c>
      <c r="AM324" s="23" t="s">
        <v>0</v>
      </c>
      <c r="AN324" s="23" t="s">
        <v>0</v>
      </c>
      <c r="AO324" s="23" t="s">
        <v>0</v>
      </c>
      <c r="AP324" s="23" t="s">
        <v>0</v>
      </c>
    </row>
    <row r="325" spans="1:43" x14ac:dyDescent="0.2">
      <c r="B325" s="2" t="s">
        <v>291</v>
      </c>
      <c r="AB325" s="23" t="s">
        <v>0</v>
      </c>
      <c r="AC325" s="23" t="s">
        <v>0</v>
      </c>
      <c r="AD325" s="23" t="s">
        <v>0</v>
      </c>
      <c r="AE325" s="23" t="s">
        <v>0</v>
      </c>
      <c r="AF325" s="23" t="s">
        <v>0</v>
      </c>
      <c r="AG325" s="23" t="s">
        <v>0</v>
      </c>
      <c r="AH325" s="23" t="s">
        <v>0</v>
      </c>
      <c r="AI325" s="23">
        <v>26</v>
      </c>
      <c r="AJ325" s="23" t="s">
        <v>0</v>
      </c>
      <c r="AK325" s="23" t="s">
        <v>39</v>
      </c>
      <c r="AL325" s="23" t="s">
        <v>0</v>
      </c>
      <c r="AM325" s="23" t="s">
        <v>0</v>
      </c>
      <c r="AN325" s="23" t="s">
        <v>0</v>
      </c>
      <c r="AO325" s="23" t="s">
        <v>0</v>
      </c>
      <c r="AP325" s="23" t="s">
        <v>0</v>
      </c>
    </row>
    <row r="326" spans="1:43" x14ac:dyDescent="0.2">
      <c r="C326" s="3"/>
      <c r="AB326" s="23" t="s">
        <v>0</v>
      </c>
      <c r="AC326" s="23" t="s">
        <v>0</v>
      </c>
      <c r="AD326" s="23" t="s">
        <v>0</v>
      </c>
      <c r="AE326" s="23" t="s">
        <v>0</v>
      </c>
      <c r="AF326" s="23" t="s">
        <v>0</v>
      </c>
      <c r="AG326" s="23" t="s">
        <v>0</v>
      </c>
      <c r="AH326" s="23" t="s">
        <v>0</v>
      </c>
      <c r="AI326" s="23">
        <v>26</v>
      </c>
      <c r="AJ326" s="23" t="s">
        <v>0</v>
      </c>
      <c r="AK326" s="23" t="s">
        <v>39</v>
      </c>
      <c r="AL326" s="23" t="s">
        <v>0</v>
      </c>
      <c r="AM326" s="23" t="s">
        <v>0</v>
      </c>
      <c r="AN326" s="23" t="s">
        <v>0</v>
      </c>
      <c r="AO326" s="23" t="s">
        <v>0</v>
      </c>
      <c r="AP326" s="23" t="s">
        <v>0</v>
      </c>
    </row>
    <row r="327" spans="1:43" x14ac:dyDescent="0.2">
      <c r="C327" s="2" t="s">
        <v>7</v>
      </c>
      <c r="AB327" s="23" t="s">
        <v>0</v>
      </c>
      <c r="AC327" s="23" t="s">
        <v>0</v>
      </c>
      <c r="AD327" s="23" t="s">
        <v>0</v>
      </c>
      <c r="AE327" s="23" t="s">
        <v>0</v>
      </c>
      <c r="AF327" s="23" t="s">
        <v>0</v>
      </c>
      <c r="AG327" s="23" t="s">
        <v>0</v>
      </c>
      <c r="AH327" s="23" t="s">
        <v>0</v>
      </c>
      <c r="AI327" s="23">
        <v>27</v>
      </c>
      <c r="AJ327" s="23" t="s">
        <v>30</v>
      </c>
      <c r="AK327" s="23" t="s">
        <v>30</v>
      </c>
      <c r="AL327" s="23" t="s">
        <v>0</v>
      </c>
      <c r="AM327" s="23" t="s">
        <v>0</v>
      </c>
      <c r="AN327" s="23" t="s">
        <v>0</v>
      </c>
      <c r="AO327" s="23" t="s">
        <v>0</v>
      </c>
      <c r="AP327" s="23" t="s">
        <v>0</v>
      </c>
    </row>
    <row r="328" spans="1:43" x14ac:dyDescent="0.2">
      <c r="D328" s="12"/>
      <c r="AB328" s="23" t="s">
        <v>0</v>
      </c>
      <c r="AC328" s="23" t="s">
        <v>0</v>
      </c>
      <c r="AD328" s="23" t="s">
        <v>0</v>
      </c>
      <c r="AE328" s="23" t="s">
        <v>0</v>
      </c>
      <c r="AF328" s="23" t="s">
        <v>0</v>
      </c>
      <c r="AG328" s="23" t="s">
        <v>0</v>
      </c>
      <c r="AH328" s="23" t="s">
        <v>0</v>
      </c>
      <c r="AI328" s="23">
        <v>27</v>
      </c>
      <c r="AJ328" s="23" t="s">
        <v>0</v>
      </c>
      <c r="AK328" s="23" t="s">
        <v>30</v>
      </c>
      <c r="AL328" s="23" t="s">
        <v>0</v>
      </c>
      <c r="AM328" s="23" t="s">
        <v>0</v>
      </c>
      <c r="AN328" s="23" t="s">
        <v>0</v>
      </c>
      <c r="AO328" s="23" t="s">
        <v>0</v>
      </c>
      <c r="AP328" s="23" t="s">
        <v>0</v>
      </c>
    </row>
    <row r="329" spans="1:43" ht="16.5" customHeight="1" x14ac:dyDescent="0.2">
      <c r="D329" s="4" t="s">
        <v>14</v>
      </c>
      <c r="E329" s="4" t="s">
        <v>100</v>
      </c>
      <c r="F329" s="4" t="s">
        <v>48</v>
      </c>
      <c r="G329" s="4" t="s">
        <v>22</v>
      </c>
      <c r="H329" s="4" t="s">
        <v>45</v>
      </c>
      <c r="I329" s="4" t="s">
        <v>12</v>
      </c>
      <c r="J329" s="4" t="s">
        <v>24</v>
      </c>
      <c r="K329" s="4" t="s">
        <v>57</v>
      </c>
      <c r="L329" s="4" t="s">
        <v>55</v>
      </c>
      <c r="M329" s="4" t="s">
        <v>54</v>
      </c>
      <c r="N329" s="4" t="s">
        <v>63</v>
      </c>
      <c r="O329" s="4" t="s">
        <v>23</v>
      </c>
      <c r="P329" s="4" t="s">
        <v>17</v>
      </c>
      <c r="Q329" s="4" t="s">
        <v>19</v>
      </c>
      <c r="R329" s="4" t="s">
        <v>20</v>
      </c>
      <c r="S329" s="4" t="s">
        <v>64</v>
      </c>
      <c r="T329" s="4" t="s">
        <v>58</v>
      </c>
      <c r="U329" s="4" t="s">
        <v>13</v>
      </c>
      <c r="V329" s="4" t="s">
        <v>16</v>
      </c>
      <c r="W329" s="4" t="s">
        <v>56</v>
      </c>
      <c r="X329" s="4" t="s">
        <v>18</v>
      </c>
      <c r="Y329" s="4" t="s">
        <v>53</v>
      </c>
      <c r="Z329" s="4" t="s">
        <v>21</v>
      </c>
      <c r="AA329" s="4" t="s">
        <v>101</v>
      </c>
      <c r="AB329" s="23" t="s">
        <v>0</v>
      </c>
      <c r="AC329" s="23" t="s">
        <v>0</v>
      </c>
      <c r="AD329" s="23" t="s">
        <v>0</v>
      </c>
      <c r="AE329" s="23" t="s">
        <v>0</v>
      </c>
      <c r="AF329" s="23" t="s">
        <v>0</v>
      </c>
      <c r="AG329" s="23" t="s">
        <v>0</v>
      </c>
      <c r="AH329" s="23" t="s">
        <v>0</v>
      </c>
      <c r="AI329" s="23">
        <v>27</v>
      </c>
      <c r="AJ329" s="23" t="s">
        <v>0</v>
      </c>
      <c r="AK329" s="23" t="s">
        <v>30</v>
      </c>
      <c r="AL329" s="23" t="s">
        <v>0</v>
      </c>
      <c r="AM329" s="23" t="s">
        <v>0</v>
      </c>
      <c r="AN329" s="23" t="s">
        <v>0</v>
      </c>
      <c r="AO329" s="23" t="s">
        <v>0</v>
      </c>
      <c r="AP329" s="23" t="s">
        <v>0</v>
      </c>
    </row>
    <row r="330" spans="1:43" x14ac:dyDescent="0.2">
      <c r="D330" s="13" t="s">
        <v>292</v>
      </c>
      <c r="E330" s="14">
        <v>30</v>
      </c>
      <c r="F330" s="14" t="s">
        <v>293</v>
      </c>
      <c r="G330" s="14" t="s">
        <v>294</v>
      </c>
      <c r="H330" s="14" t="s">
        <v>30</v>
      </c>
      <c r="I330" s="14" t="s">
        <v>295</v>
      </c>
      <c r="J330" s="14">
        <v>1</v>
      </c>
      <c r="K330" s="14">
        <v>0</v>
      </c>
      <c r="L330" s="14">
        <v>0</v>
      </c>
      <c r="M330" s="14">
        <v>0.04</v>
      </c>
      <c r="N330" s="15">
        <v>43131</v>
      </c>
      <c r="O330" s="15">
        <v>43131</v>
      </c>
      <c r="P330" s="15">
        <v>43130</v>
      </c>
      <c r="Q330" s="15">
        <v>43136</v>
      </c>
      <c r="R330" s="15">
        <v>43137</v>
      </c>
      <c r="S330" s="15">
        <v>43130</v>
      </c>
      <c r="T330" s="14" t="b">
        <v>0</v>
      </c>
      <c r="U330" s="14" t="b">
        <v>0</v>
      </c>
      <c r="V330" s="14" t="s">
        <v>0</v>
      </c>
      <c r="W330" s="14" t="b">
        <v>1</v>
      </c>
      <c r="X330" s="14"/>
      <c r="Y330" s="6" t="s">
        <v>0</v>
      </c>
      <c r="Z330" s="7">
        <v>43125</v>
      </c>
      <c r="AA330" s="5"/>
      <c r="AB330" s="23">
        <v>33</v>
      </c>
      <c r="AC330" s="23" t="s">
        <v>0</v>
      </c>
      <c r="AD330" s="23" t="s">
        <v>0</v>
      </c>
      <c r="AE330" s="23" t="s">
        <v>625</v>
      </c>
      <c r="AF330" s="23" t="s">
        <v>0</v>
      </c>
      <c r="AG330" s="23" t="s">
        <v>0</v>
      </c>
      <c r="AH330" s="23" t="s">
        <v>625</v>
      </c>
      <c r="AI330" s="23">
        <v>27</v>
      </c>
      <c r="AJ330" s="23" t="s">
        <v>0</v>
      </c>
      <c r="AK330" s="23" t="s">
        <v>30</v>
      </c>
      <c r="AL330" s="23" t="s">
        <v>626</v>
      </c>
      <c r="AM330" s="23" t="s">
        <v>0</v>
      </c>
      <c r="AN330" s="23" t="s">
        <v>0</v>
      </c>
      <c r="AO330" s="23" t="s">
        <v>0</v>
      </c>
      <c r="AP330" s="23" t="s">
        <v>0</v>
      </c>
      <c r="AQ330" t="s">
        <v>625</v>
      </c>
    </row>
    <row r="331" spans="1:43" x14ac:dyDescent="0.2">
      <c r="D331" s="13" t="s">
        <v>292</v>
      </c>
      <c r="E331" s="14">
        <v>40</v>
      </c>
      <c r="F331" s="14" t="s">
        <v>293</v>
      </c>
      <c r="G331" s="14" t="s">
        <v>294</v>
      </c>
      <c r="H331" s="14" t="s">
        <v>40</v>
      </c>
      <c r="I331" s="14" t="s">
        <v>295</v>
      </c>
      <c r="J331" s="14">
        <v>1</v>
      </c>
      <c r="K331" s="14">
        <v>0</v>
      </c>
      <c r="L331" s="14">
        <v>0.22</v>
      </c>
      <c r="M331" s="14">
        <v>0.04</v>
      </c>
      <c r="N331" s="15">
        <v>43132</v>
      </c>
      <c r="O331" s="15">
        <v>43132</v>
      </c>
      <c r="P331" s="15">
        <v>43131</v>
      </c>
      <c r="Q331" s="15">
        <v>43136</v>
      </c>
      <c r="R331" s="15">
        <v>43137</v>
      </c>
      <c r="S331" s="15">
        <v>43131</v>
      </c>
      <c r="T331" s="14" t="b">
        <v>0</v>
      </c>
      <c r="U331" s="14" t="b">
        <v>0</v>
      </c>
      <c r="V331" s="14" t="s">
        <v>0</v>
      </c>
      <c r="W331" s="14" t="b">
        <v>0</v>
      </c>
      <c r="X331" s="14"/>
      <c r="Y331" s="6" t="s">
        <v>0</v>
      </c>
      <c r="Z331" s="7">
        <v>43125</v>
      </c>
      <c r="AA331" s="5"/>
      <c r="AB331" s="23">
        <v>32</v>
      </c>
      <c r="AC331" s="23" t="s">
        <v>0</v>
      </c>
      <c r="AD331" s="23" t="s">
        <v>0</v>
      </c>
      <c r="AE331" s="23" t="s">
        <v>625</v>
      </c>
      <c r="AF331" s="23" t="s">
        <v>0</v>
      </c>
      <c r="AG331" s="23" t="s">
        <v>0</v>
      </c>
      <c r="AH331" s="23" t="s">
        <v>625</v>
      </c>
      <c r="AI331" s="23">
        <v>27</v>
      </c>
      <c r="AJ331" s="23" t="s">
        <v>0</v>
      </c>
      <c r="AK331" s="23" t="s">
        <v>30</v>
      </c>
      <c r="AL331" s="23" t="s">
        <v>626</v>
      </c>
      <c r="AM331" s="23" t="s">
        <v>0</v>
      </c>
      <c r="AN331" s="23" t="s">
        <v>0</v>
      </c>
      <c r="AO331" s="23" t="s">
        <v>0</v>
      </c>
      <c r="AP331" s="23" t="s">
        <v>0</v>
      </c>
    </row>
    <row r="332" spans="1:43" x14ac:dyDescent="0.2">
      <c r="D332" s="13" t="s">
        <v>292</v>
      </c>
      <c r="E332" s="14">
        <v>50</v>
      </c>
      <c r="F332" s="14" t="s">
        <v>293</v>
      </c>
      <c r="G332" s="14" t="s">
        <v>294</v>
      </c>
      <c r="H332" s="14" t="s">
        <v>35</v>
      </c>
      <c r="I332" s="14" t="s">
        <v>295</v>
      </c>
      <c r="J332" s="14">
        <v>1</v>
      </c>
      <c r="K332" s="14">
        <v>0</v>
      </c>
      <c r="L332" s="14">
        <v>0.25</v>
      </c>
      <c r="M332" s="14">
        <v>0.01</v>
      </c>
      <c r="N332" s="15">
        <v>43136</v>
      </c>
      <c r="O332" s="15">
        <v>43136</v>
      </c>
      <c r="P332" s="15">
        <v>43132</v>
      </c>
      <c r="Q332" s="15">
        <v>43136</v>
      </c>
      <c r="R332" s="15">
        <v>43137</v>
      </c>
      <c r="S332" s="15">
        <v>43132</v>
      </c>
      <c r="T332" s="14" t="b">
        <v>0</v>
      </c>
      <c r="U332" s="14" t="b">
        <v>0</v>
      </c>
      <c r="V332" s="14" t="s">
        <v>0</v>
      </c>
      <c r="W332" s="14" t="b">
        <v>0</v>
      </c>
      <c r="X332" s="14"/>
      <c r="Y332" s="6" t="s">
        <v>0</v>
      </c>
      <c r="Z332" s="7">
        <v>43125</v>
      </c>
      <c r="AA332" s="5"/>
      <c r="AB332" s="23">
        <v>31</v>
      </c>
      <c r="AC332" s="23" t="s">
        <v>0</v>
      </c>
      <c r="AD332" s="23" t="s">
        <v>0</v>
      </c>
      <c r="AE332" s="23" t="s">
        <v>625</v>
      </c>
      <c r="AF332" s="23" t="s">
        <v>0</v>
      </c>
      <c r="AG332" s="23" t="s">
        <v>0</v>
      </c>
      <c r="AH332" s="23" t="s">
        <v>625</v>
      </c>
      <c r="AI332" s="23">
        <v>27</v>
      </c>
      <c r="AJ332" s="23" t="s">
        <v>0</v>
      </c>
      <c r="AK332" s="23" t="s">
        <v>30</v>
      </c>
      <c r="AL332" s="23" t="s">
        <v>626</v>
      </c>
      <c r="AM332" s="23" t="s">
        <v>0</v>
      </c>
      <c r="AN332" s="23" t="s">
        <v>0</v>
      </c>
      <c r="AO332" s="23" t="s">
        <v>0</v>
      </c>
      <c r="AP332" s="23" t="s">
        <v>0</v>
      </c>
    </row>
    <row r="333" spans="1:43" x14ac:dyDescent="0.2">
      <c r="D333" s="13" t="s">
        <v>292</v>
      </c>
      <c r="E333" s="14">
        <v>60</v>
      </c>
      <c r="F333" s="14" t="s">
        <v>293</v>
      </c>
      <c r="G333" s="14" t="s">
        <v>294</v>
      </c>
      <c r="H333" s="14" t="s">
        <v>67</v>
      </c>
      <c r="I333" s="14" t="s">
        <v>295</v>
      </c>
      <c r="J333" s="14">
        <v>1</v>
      </c>
      <c r="K333" s="14">
        <v>0</v>
      </c>
      <c r="L333" s="14">
        <v>0.25</v>
      </c>
      <c r="M333" s="14">
        <v>0</v>
      </c>
      <c r="N333" s="15">
        <v>43137</v>
      </c>
      <c r="O333" s="15">
        <v>43137</v>
      </c>
      <c r="P333" s="15">
        <v>43136</v>
      </c>
      <c r="Q333" s="15">
        <v>43136</v>
      </c>
      <c r="R333" s="15">
        <v>43137</v>
      </c>
      <c r="S333" s="15">
        <v>43136</v>
      </c>
      <c r="T333" s="14" t="b">
        <v>0</v>
      </c>
      <c r="U333" s="14" t="b">
        <v>0</v>
      </c>
      <c r="V333" s="14" t="s">
        <v>0</v>
      </c>
      <c r="W333" s="14" t="b">
        <v>0</v>
      </c>
      <c r="X333" s="14"/>
      <c r="Y333" s="6" t="s">
        <v>0</v>
      </c>
      <c r="Z333" s="7">
        <v>43125</v>
      </c>
      <c r="AA333" s="5"/>
      <c r="AB333" s="23">
        <v>27</v>
      </c>
      <c r="AC333" s="23" t="s">
        <v>0</v>
      </c>
      <c r="AD333" s="23" t="s">
        <v>0</v>
      </c>
      <c r="AE333" s="23" t="s">
        <v>625</v>
      </c>
      <c r="AF333" s="23" t="s">
        <v>0</v>
      </c>
      <c r="AG333" s="23" t="s">
        <v>0</v>
      </c>
      <c r="AH333" s="23" t="s">
        <v>625</v>
      </c>
      <c r="AI333" s="23">
        <v>27</v>
      </c>
      <c r="AJ333" s="23" t="s">
        <v>0</v>
      </c>
      <c r="AK333" s="23" t="s">
        <v>30</v>
      </c>
      <c r="AL333" s="23" t="s">
        <v>626</v>
      </c>
      <c r="AM333" s="23" t="s">
        <v>0</v>
      </c>
      <c r="AN333" s="23" t="s">
        <v>0</v>
      </c>
      <c r="AO333" s="23" t="s">
        <v>0</v>
      </c>
      <c r="AP333" s="23" t="s">
        <v>0</v>
      </c>
    </row>
    <row r="334" spans="1:43" x14ac:dyDescent="0.2">
      <c r="D334" s="13" t="s">
        <v>292</v>
      </c>
      <c r="E334" s="14">
        <v>70</v>
      </c>
      <c r="F334" s="14" t="s">
        <v>293</v>
      </c>
      <c r="G334" s="14" t="s">
        <v>294</v>
      </c>
      <c r="H334" s="14" t="s">
        <v>65</v>
      </c>
      <c r="I334" s="14" t="s">
        <v>295</v>
      </c>
      <c r="J334" s="14">
        <v>1</v>
      </c>
      <c r="K334" s="14">
        <v>0</v>
      </c>
      <c r="L334" s="14">
        <v>0.08</v>
      </c>
      <c r="M334" s="14">
        <v>0</v>
      </c>
      <c r="N334" s="15">
        <v>43137</v>
      </c>
      <c r="O334" s="15">
        <v>43137</v>
      </c>
      <c r="P334" s="15">
        <v>43136</v>
      </c>
      <c r="Q334" s="15">
        <v>43136</v>
      </c>
      <c r="R334" s="15">
        <v>43137</v>
      </c>
      <c r="S334" s="15">
        <v>43136</v>
      </c>
      <c r="T334" s="14" t="b">
        <v>0</v>
      </c>
      <c r="U334" s="14" t="b">
        <v>0</v>
      </c>
      <c r="V334" s="14" t="s">
        <v>0</v>
      </c>
      <c r="W334" s="14" t="b">
        <v>0</v>
      </c>
      <c r="X334" s="14"/>
      <c r="Y334" s="6" t="s">
        <v>0</v>
      </c>
      <c r="Z334" s="7">
        <v>43125</v>
      </c>
      <c r="AA334" s="5"/>
      <c r="AB334" s="23">
        <v>27</v>
      </c>
      <c r="AC334" s="23" t="s">
        <v>0</v>
      </c>
      <c r="AD334" s="23" t="s">
        <v>0</v>
      </c>
      <c r="AE334" s="23" t="s">
        <v>625</v>
      </c>
      <c r="AF334" s="23" t="s">
        <v>0</v>
      </c>
      <c r="AG334" s="23" t="s">
        <v>0</v>
      </c>
      <c r="AH334" s="23" t="s">
        <v>625</v>
      </c>
      <c r="AI334" s="23">
        <v>27</v>
      </c>
      <c r="AJ334" s="23" t="s">
        <v>0</v>
      </c>
      <c r="AK334" s="23" t="s">
        <v>30</v>
      </c>
      <c r="AL334" s="23" t="s">
        <v>626</v>
      </c>
      <c r="AM334" s="23" t="s">
        <v>0</v>
      </c>
      <c r="AN334" s="23" t="s">
        <v>0</v>
      </c>
      <c r="AO334" s="23" t="s">
        <v>0</v>
      </c>
      <c r="AP334" s="23" t="s">
        <v>0</v>
      </c>
    </row>
    <row r="335" spans="1:43" collapsed="1" x14ac:dyDescent="0.2">
      <c r="AB335" s="23" t="s">
        <v>0</v>
      </c>
      <c r="AC335" s="23" t="s">
        <v>0</v>
      </c>
      <c r="AD335" s="23" t="s">
        <v>0</v>
      </c>
      <c r="AE335" s="23" t="s">
        <v>0</v>
      </c>
      <c r="AF335" s="23" t="s">
        <v>0</v>
      </c>
      <c r="AG335" s="23" t="s">
        <v>0</v>
      </c>
      <c r="AH335" s="23" t="s">
        <v>0</v>
      </c>
      <c r="AI335" s="23">
        <v>27</v>
      </c>
      <c r="AJ335" s="23" t="s">
        <v>0</v>
      </c>
      <c r="AK335" s="23" t="s">
        <v>30</v>
      </c>
      <c r="AL335" s="23" t="s">
        <v>0</v>
      </c>
      <c r="AM335" s="23" t="s">
        <v>0</v>
      </c>
      <c r="AN335" s="23" t="s">
        <v>0</v>
      </c>
      <c r="AO335" s="23" t="s">
        <v>0</v>
      </c>
      <c r="AP335" s="23" t="s">
        <v>0</v>
      </c>
    </row>
    <row r="336" spans="1:43" collapsed="1" x14ac:dyDescent="0.2">
      <c r="B336" s="3"/>
      <c r="AB336" s="23" t="s">
        <v>0</v>
      </c>
      <c r="AC336" s="23" t="s">
        <v>0</v>
      </c>
      <c r="AD336" s="23" t="s">
        <v>0</v>
      </c>
      <c r="AE336" s="23" t="s">
        <v>0</v>
      </c>
      <c r="AF336" s="23" t="s">
        <v>0</v>
      </c>
      <c r="AG336" s="23" t="s">
        <v>0</v>
      </c>
      <c r="AH336" s="23" t="s">
        <v>0</v>
      </c>
      <c r="AI336" s="23">
        <v>27</v>
      </c>
      <c r="AJ336" s="23" t="s">
        <v>0</v>
      </c>
      <c r="AK336" s="23" t="s">
        <v>30</v>
      </c>
      <c r="AL336" s="23" t="s">
        <v>0</v>
      </c>
      <c r="AM336" s="23" t="s">
        <v>0</v>
      </c>
      <c r="AN336" s="23" t="s">
        <v>0</v>
      </c>
      <c r="AO336" s="23" t="s">
        <v>0</v>
      </c>
      <c r="AP336" s="23" t="s">
        <v>0</v>
      </c>
    </row>
    <row r="337" spans="2:43" x14ac:dyDescent="0.2">
      <c r="B337" s="2" t="s">
        <v>296</v>
      </c>
      <c r="AB337" s="23" t="s">
        <v>0</v>
      </c>
      <c r="AC337" s="23" t="s">
        <v>0</v>
      </c>
      <c r="AD337" s="23" t="s">
        <v>0</v>
      </c>
      <c r="AE337" s="23" t="s">
        <v>0</v>
      </c>
      <c r="AF337" s="23" t="s">
        <v>0</v>
      </c>
      <c r="AG337" s="23" t="s">
        <v>0</v>
      </c>
      <c r="AH337" s="23" t="s">
        <v>0</v>
      </c>
      <c r="AI337" s="23">
        <v>27</v>
      </c>
      <c r="AJ337" s="23" t="s">
        <v>0</v>
      </c>
      <c r="AK337" s="23" t="s">
        <v>30</v>
      </c>
      <c r="AL337" s="23" t="s">
        <v>0</v>
      </c>
      <c r="AM337" s="23" t="s">
        <v>0</v>
      </c>
      <c r="AN337" s="23" t="s">
        <v>0</v>
      </c>
      <c r="AO337" s="23" t="s">
        <v>0</v>
      </c>
      <c r="AP337" s="23" t="s">
        <v>0</v>
      </c>
    </row>
    <row r="338" spans="2:43" x14ac:dyDescent="0.2">
      <c r="C338" s="3"/>
      <c r="AB338" s="23" t="s">
        <v>0</v>
      </c>
      <c r="AC338" s="23" t="s">
        <v>0</v>
      </c>
      <c r="AD338" s="23" t="s">
        <v>0</v>
      </c>
      <c r="AE338" s="23" t="s">
        <v>0</v>
      </c>
      <c r="AF338" s="23" t="s">
        <v>0</v>
      </c>
      <c r="AG338" s="23" t="s">
        <v>0</v>
      </c>
      <c r="AH338" s="23" t="s">
        <v>0</v>
      </c>
      <c r="AI338" s="23">
        <v>27</v>
      </c>
      <c r="AJ338" s="23" t="s">
        <v>0</v>
      </c>
      <c r="AK338" s="23" t="s">
        <v>30</v>
      </c>
      <c r="AL338" s="23" t="s">
        <v>0</v>
      </c>
      <c r="AM338" s="23" t="s">
        <v>0</v>
      </c>
      <c r="AN338" s="23" t="s">
        <v>0</v>
      </c>
      <c r="AO338" s="23" t="s">
        <v>0</v>
      </c>
      <c r="AP338" s="23" t="s">
        <v>0</v>
      </c>
    </row>
    <row r="339" spans="2:43" x14ac:dyDescent="0.2">
      <c r="C339" s="2" t="s">
        <v>10</v>
      </c>
      <c r="AB339" s="23" t="s">
        <v>0</v>
      </c>
      <c r="AC339" s="23" t="s">
        <v>0</v>
      </c>
      <c r="AD339" s="23" t="s">
        <v>0</v>
      </c>
      <c r="AE339" s="23" t="s">
        <v>0</v>
      </c>
      <c r="AF339" s="23" t="s">
        <v>0</v>
      </c>
      <c r="AG339" s="23" t="s">
        <v>0</v>
      </c>
      <c r="AH339" s="23" t="s">
        <v>0</v>
      </c>
      <c r="AI339" s="23">
        <v>28</v>
      </c>
      <c r="AJ339" s="23" t="s">
        <v>36</v>
      </c>
      <c r="AK339" s="23" t="s">
        <v>36</v>
      </c>
      <c r="AL339" s="23" t="s">
        <v>0</v>
      </c>
      <c r="AM339" s="23" t="s">
        <v>0</v>
      </c>
      <c r="AN339" s="23" t="s">
        <v>0</v>
      </c>
      <c r="AO339" s="23" t="s">
        <v>0</v>
      </c>
      <c r="AP339" s="23" t="s">
        <v>0</v>
      </c>
    </row>
    <row r="340" spans="2:43" x14ac:dyDescent="0.2">
      <c r="D340" s="12"/>
      <c r="AB340" s="23" t="s">
        <v>0</v>
      </c>
      <c r="AC340" s="23" t="s">
        <v>0</v>
      </c>
      <c r="AD340" s="23" t="s">
        <v>0</v>
      </c>
      <c r="AE340" s="23" t="s">
        <v>0</v>
      </c>
      <c r="AF340" s="23" t="s">
        <v>0</v>
      </c>
      <c r="AG340" s="23" t="s">
        <v>0</v>
      </c>
      <c r="AH340" s="23" t="s">
        <v>0</v>
      </c>
      <c r="AI340" s="23">
        <v>28</v>
      </c>
      <c r="AJ340" s="23" t="s">
        <v>0</v>
      </c>
      <c r="AK340" s="23" t="s">
        <v>36</v>
      </c>
      <c r="AL340" s="23" t="s">
        <v>0</v>
      </c>
      <c r="AM340" s="23" t="s">
        <v>0</v>
      </c>
      <c r="AN340" s="23" t="s">
        <v>0</v>
      </c>
      <c r="AO340" s="23" t="s">
        <v>0</v>
      </c>
      <c r="AP340" s="23" t="s">
        <v>0</v>
      </c>
    </row>
    <row r="341" spans="2:43" ht="16.5" customHeight="1" x14ac:dyDescent="0.2">
      <c r="D341" s="4" t="s">
        <v>14</v>
      </c>
      <c r="E341" s="4" t="s">
        <v>100</v>
      </c>
      <c r="F341" s="4" t="s">
        <v>48</v>
      </c>
      <c r="G341" s="4" t="s">
        <v>22</v>
      </c>
      <c r="H341" s="4" t="s">
        <v>45</v>
      </c>
      <c r="I341" s="4" t="s">
        <v>12</v>
      </c>
      <c r="J341" s="4" t="s">
        <v>24</v>
      </c>
      <c r="K341" s="4" t="s">
        <v>57</v>
      </c>
      <c r="L341" s="4" t="s">
        <v>55</v>
      </c>
      <c r="M341" s="4" t="s">
        <v>54</v>
      </c>
      <c r="N341" s="4" t="s">
        <v>63</v>
      </c>
      <c r="O341" s="4" t="s">
        <v>23</v>
      </c>
      <c r="P341" s="4" t="s">
        <v>17</v>
      </c>
      <c r="Q341" s="4" t="s">
        <v>19</v>
      </c>
      <c r="R341" s="4" t="s">
        <v>20</v>
      </c>
      <c r="S341" s="4" t="s">
        <v>64</v>
      </c>
      <c r="T341" s="4" t="s">
        <v>58</v>
      </c>
      <c r="U341" s="4" t="s">
        <v>13</v>
      </c>
      <c r="V341" s="4" t="s">
        <v>16</v>
      </c>
      <c r="W341" s="4" t="s">
        <v>56</v>
      </c>
      <c r="X341" s="4" t="s">
        <v>18</v>
      </c>
      <c r="Y341" s="4" t="s">
        <v>53</v>
      </c>
      <c r="Z341" s="4" t="s">
        <v>21</v>
      </c>
      <c r="AA341" s="4" t="s">
        <v>101</v>
      </c>
      <c r="AB341" s="23" t="s">
        <v>0</v>
      </c>
      <c r="AC341" s="23" t="s">
        <v>0</v>
      </c>
      <c r="AD341" s="23" t="s">
        <v>0</v>
      </c>
      <c r="AE341" s="23" t="s">
        <v>0</v>
      </c>
      <c r="AF341" s="23" t="s">
        <v>0</v>
      </c>
      <c r="AG341" s="23" t="s">
        <v>0</v>
      </c>
      <c r="AH341" s="23" t="s">
        <v>0</v>
      </c>
      <c r="AI341" s="23">
        <v>28</v>
      </c>
      <c r="AJ341" s="23" t="s">
        <v>0</v>
      </c>
      <c r="AK341" s="23" t="s">
        <v>36</v>
      </c>
      <c r="AL341" s="23" t="s">
        <v>0</v>
      </c>
      <c r="AM341" s="23" t="s">
        <v>0</v>
      </c>
      <c r="AN341" s="23" t="s">
        <v>0</v>
      </c>
      <c r="AO341" s="23" t="s">
        <v>0</v>
      </c>
      <c r="AP341" s="23" t="s">
        <v>0</v>
      </c>
    </row>
    <row r="342" spans="2:43" x14ac:dyDescent="0.2">
      <c r="D342" s="13" t="s">
        <v>297</v>
      </c>
      <c r="E342" s="42">
        <v>30</v>
      </c>
      <c r="F342" s="42" t="s">
        <v>298</v>
      </c>
      <c r="G342" s="42" t="s">
        <v>299</v>
      </c>
      <c r="H342" s="42" t="s">
        <v>36</v>
      </c>
      <c r="I342" s="42" t="s">
        <v>0</v>
      </c>
      <c r="J342" s="42">
        <v>7</v>
      </c>
      <c r="K342" s="42">
        <v>0</v>
      </c>
      <c r="L342" s="42">
        <v>0.25</v>
      </c>
      <c r="M342" s="42">
        <v>0.16</v>
      </c>
      <c r="N342" s="43">
        <v>43131</v>
      </c>
      <c r="O342" s="43">
        <v>43131</v>
      </c>
      <c r="P342" s="43">
        <v>43130</v>
      </c>
      <c r="Q342" s="43">
        <v>43130</v>
      </c>
      <c r="R342" s="43">
        <v>43143</v>
      </c>
      <c r="S342" s="43">
        <v>43130</v>
      </c>
      <c r="T342" s="42" t="b">
        <v>0</v>
      </c>
      <c r="U342" s="42" t="b">
        <v>0</v>
      </c>
      <c r="V342" s="42" t="s">
        <v>0</v>
      </c>
      <c r="W342" s="42" t="b">
        <v>1</v>
      </c>
      <c r="X342" s="42"/>
      <c r="Y342" s="33" t="s">
        <v>0</v>
      </c>
      <c r="Z342" s="34">
        <v>43130</v>
      </c>
      <c r="AA342" s="32"/>
      <c r="AB342" s="23">
        <v>33</v>
      </c>
      <c r="AC342" s="23" t="s">
        <v>0</v>
      </c>
      <c r="AD342" s="23" t="s">
        <v>0</v>
      </c>
      <c r="AE342" s="23" t="s">
        <v>625</v>
      </c>
      <c r="AF342" s="23" t="s">
        <v>625</v>
      </c>
      <c r="AG342" s="23" t="s">
        <v>0</v>
      </c>
      <c r="AH342" s="23" t="s">
        <v>625</v>
      </c>
      <c r="AI342" s="23">
        <v>28</v>
      </c>
      <c r="AJ342" s="23" t="s">
        <v>0</v>
      </c>
      <c r="AK342" s="23" t="s">
        <v>36</v>
      </c>
      <c r="AL342" s="23" t="s">
        <v>626</v>
      </c>
      <c r="AM342" s="23" t="s">
        <v>625</v>
      </c>
      <c r="AN342" s="23" t="s">
        <v>0</v>
      </c>
      <c r="AO342" s="23" t="s">
        <v>0</v>
      </c>
      <c r="AP342" s="23" t="s">
        <v>0</v>
      </c>
      <c r="AQ342" t="s">
        <v>625</v>
      </c>
    </row>
    <row r="343" spans="2:43" x14ac:dyDescent="0.2">
      <c r="D343" s="13" t="s">
        <v>297</v>
      </c>
      <c r="E343" s="42">
        <v>40</v>
      </c>
      <c r="F343" s="42" t="s">
        <v>298</v>
      </c>
      <c r="G343" s="42" t="s">
        <v>299</v>
      </c>
      <c r="H343" s="42" t="s">
        <v>43</v>
      </c>
      <c r="I343" s="42" t="s">
        <v>0</v>
      </c>
      <c r="J343" s="42">
        <v>7</v>
      </c>
      <c r="K343" s="42">
        <v>0</v>
      </c>
      <c r="L343" s="42">
        <v>0.1</v>
      </c>
      <c r="M343" s="42">
        <v>0.06</v>
      </c>
      <c r="N343" s="43">
        <v>43132</v>
      </c>
      <c r="O343" s="43">
        <v>43132</v>
      </c>
      <c r="P343" s="43">
        <v>43130</v>
      </c>
      <c r="Q343" s="43">
        <v>43130</v>
      </c>
      <c r="R343" s="43">
        <v>43143</v>
      </c>
      <c r="S343" s="43">
        <v>43130</v>
      </c>
      <c r="T343" s="42" t="b">
        <v>0</v>
      </c>
      <c r="U343" s="42" t="b">
        <v>0</v>
      </c>
      <c r="V343" s="42" t="s">
        <v>0</v>
      </c>
      <c r="W343" s="42" t="b">
        <v>0</v>
      </c>
      <c r="X343" s="42"/>
      <c r="Y343" s="33" t="s">
        <v>0</v>
      </c>
      <c r="Z343" s="34">
        <v>43130</v>
      </c>
      <c r="AA343" s="32"/>
      <c r="AB343" s="23">
        <v>33</v>
      </c>
      <c r="AC343" s="23" t="s">
        <v>0</v>
      </c>
      <c r="AD343" s="23" t="s">
        <v>0</v>
      </c>
      <c r="AE343" s="23" t="s">
        <v>625</v>
      </c>
      <c r="AF343" s="23" t="s">
        <v>625</v>
      </c>
      <c r="AG343" s="23" t="s">
        <v>0</v>
      </c>
      <c r="AH343" s="23" t="s">
        <v>625</v>
      </c>
      <c r="AI343" s="23">
        <v>28</v>
      </c>
      <c r="AJ343" s="23" t="s">
        <v>0</v>
      </c>
      <c r="AK343" s="23" t="s">
        <v>36</v>
      </c>
      <c r="AL343" s="23" t="s">
        <v>626</v>
      </c>
      <c r="AM343" s="23" t="s">
        <v>625</v>
      </c>
      <c r="AN343" s="23" t="s">
        <v>0</v>
      </c>
      <c r="AO343" s="23" t="s">
        <v>0</v>
      </c>
      <c r="AP343" s="23" t="s">
        <v>0</v>
      </c>
    </row>
    <row r="344" spans="2:43" x14ac:dyDescent="0.2">
      <c r="D344" s="13" t="s">
        <v>297</v>
      </c>
      <c r="E344" s="42">
        <v>50</v>
      </c>
      <c r="F344" s="42" t="s">
        <v>298</v>
      </c>
      <c r="G344" s="42" t="s">
        <v>299</v>
      </c>
      <c r="H344" s="42" t="s">
        <v>33</v>
      </c>
      <c r="I344" s="42" t="s">
        <v>0</v>
      </c>
      <c r="J344" s="42">
        <v>7</v>
      </c>
      <c r="K344" s="42">
        <v>0</v>
      </c>
      <c r="L344" s="42">
        <v>0.28999999999999998</v>
      </c>
      <c r="M344" s="42">
        <v>0.41</v>
      </c>
      <c r="N344" s="43">
        <v>43136</v>
      </c>
      <c r="O344" s="43">
        <v>43136</v>
      </c>
      <c r="P344" s="43">
        <v>43130</v>
      </c>
      <c r="Q344" s="43">
        <v>43130</v>
      </c>
      <c r="R344" s="43">
        <v>43143</v>
      </c>
      <c r="S344" s="43">
        <v>43130</v>
      </c>
      <c r="T344" s="42" t="b">
        <v>0</v>
      </c>
      <c r="U344" s="42" t="b">
        <v>0</v>
      </c>
      <c r="V344" s="42" t="s">
        <v>0</v>
      </c>
      <c r="W344" s="42" t="b">
        <v>0</v>
      </c>
      <c r="X344" s="42"/>
      <c r="Y344" s="33" t="s">
        <v>0</v>
      </c>
      <c r="Z344" s="34">
        <v>43130</v>
      </c>
      <c r="AA344" s="32"/>
      <c r="AB344" s="23">
        <v>33</v>
      </c>
      <c r="AC344" s="23" t="s">
        <v>0</v>
      </c>
      <c r="AD344" s="23" t="s">
        <v>0</v>
      </c>
      <c r="AE344" s="23" t="s">
        <v>625</v>
      </c>
      <c r="AF344" s="23" t="s">
        <v>625</v>
      </c>
      <c r="AG344" s="23" t="s">
        <v>0</v>
      </c>
      <c r="AH344" s="23" t="s">
        <v>625</v>
      </c>
      <c r="AI344" s="23">
        <v>28</v>
      </c>
      <c r="AJ344" s="23" t="s">
        <v>0</v>
      </c>
      <c r="AK344" s="23" t="s">
        <v>36</v>
      </c>
      <c r="AL344" s="23" t="s">
        <v>626</v>
      </c>
      <c r="AM344" s="23" t="s">
        <v>625</v>
      </c>
      <c r="AN344" s="23" t="s">
        <v>0</v>
      </c>
      <c r="AO344" s="23" t="s">
        <v>0</v>
      </c>
      <c r="AP344" s="23" t="s">
        <v>0</v>
      </c>
    </row>
    <row r="345" spans="2:43" x14ac:dyDescent="0.2">
      <c r="D345" s="13" t="s">
        <v>297</v>
      </c>
      <c r="E345" s="42">
        <v>60</v>
      </c>
      <c r="F345" s="42" t="s">
        <v>298</v>
      </c>
      <c r="G345" s="42" t="s">
        <v>299</v>
      </c>
      <c r="H345" s="42" t="s">
        <v>35</v>
      </c>
      <c r="I345" s="42" t="s">
        <v>0</v>
      </c>
      <c r="J345" s="42">
        <v>7</v>
      </c>
      <c r="K345" s="42">
        <v>0</v>
      </c>
      <c r="L345" s="42">
        <v>0.35</v>
      </c>
      <c r="M345" s="42">
        <v>0.21</v>
      </c>
      <c r="N345" s="43">
        <v>43137</v>
      </c>
      <c r="O345" s="43">
        <v>43137</v>
      </c>
      <c r="P345" s="43">
        <v>43130</v>
      </c>
      <c r="Q345" s="43">
        <v>43130</v>
      </c>
      <c r="R345" s="43">
        <v>43143</v>
      </c>
      <c r="S345" s="43">
        <v>43130</v>
      </c>
      <c r="T345" s="42" t="b">
        <v>0</v>
      </c>
      <c r="U345" s="42" t="b">
        <v>0</v>
      </c>
      <c r="V345" s="42" t="s">
        <v>0</v>
      </c>
      <c r="W345" s="42" t="b">
        <v>0</v>
      </c>
      <c r="X345" s="42"/>
      <c r="Y345" s="33" t="s">
        <v>0</v>
      </c>
      <c r="Z345" s="34">
        <v>43130</v>
      </c>
      <c r="AA345" s="32"/>
      <c r="AB345" s="23">
        <v>33</v>
      </c>
      <c r="AC345" s="23" t="s">
        <v>0</v>
      </c>
      <c r="AD345" s="23" t="s">
        <v>0</v>
      </c>
      <c r="AE345" s="23" t="s">
        <v>625</v>
      </c>
      <c r="AF345" s="23" t="s">
        <v>625</v>
      </c>
      <c r="AG345" s="23" t="s">
        <v>0</v>
      </c>
      <c r="AH345" s="23" t="s">
        <v>625</v>
      </c>
      <c r="AI345" s="23">
        <v>28</v>
      </c>
      <c r="AJ345" s="23" t="s">
        <v>0</v>
      </c>
      <c r="AK345" s="23" t="s">
        <v>36</v>
      </c>
      <c r="AL345" s="23" t="s">
        <v>626</v>
      </c>
      <c r="AM345" s="23" t="s">
        <v>625</v>
      </c>
      <c r="AN345" s="23" t="s">
        <v>0</v>
      </c>
      <c r="AO345" s="23" t="s">
        <v>0</v>
      </c>
      <c r="AP345" s="23" t="s">
        <v>0</v>
      </c>
    </row>
    <row r="346" spans="2:43" x14ac:dyDescent="0.2">
      <c r="D346" s="13" t="s">
        <v>297</v>
      </c>
      <c r="E346" s="42">
        <v>70</v>
      </c>
      <c r="F346" s="42" t="s">
        <v>298</v>
      </c>
      <c r="G346" s="42" t="s">
        <v>299</v>
      </c>
      <c r="H346" s="42" t="s">
        <v>41</v>
      </c>
      <c r="I346" s="42" t="s">
        <v>0</v>
      </c>
      <c r="J346" s="42">
        <v>7</v>
      </c>
      <c r="K346" s="42">
        <v>0</v>
      </c>
      <c r="L346" s="42">
        <v>0.17</v>
      </c>
      <c r="M346" s="42">
        <v>0.57999999999999996</v>
      </c>
      <c r="N346" s="43">
        <v>43138</v>
      </c>
      <c r="O346" s="43">
        <v>43138</v>
      </c>
      <c r="P346" s="43">
        <v>43130</v>
      </c>
      <c r="Q346" s="43">
        <v>43130</v>
      </c>
      <c r="R346" s="43">
        <v>43143</v>
      </c>
      <c r="S346" s="43">
        <v>43130</v>
      </c>
      <c r="T346" s="42" t="b">
        <v>0</v>
      </c>
      <c r="U346" s="42" t="b">
        <v>0</v>
      </c>
      <c r="V346" s="42" t="s">
        <v>0</v>
      </c>
      <c r="W346" s="42" t="b">
        <v>0</v>
      </c>
      <c r="X346" s="42"/>
      <c r="Y346" s="33" t="s">
        <v>0</v>
      </c>
      <c r="Z346" s="34">
        <v>43130</v>
      </c>
      <c r="AA346" s="32"/>
      <c r="AB346" s="23">
        <v>33</v>
      </c>
      <c r="AC346" s="23" t="s">
        <v>0</v>
      </c>
      <c r="AD346" s="23" t="s">
        <v>0</v>
      </c>
      <c r="AE346" s="23" t="s">
        <v>625</v>
      </c>
      <c r="AF346" s="23" t="s">
        <v>625</v>
      </c>
      <c r="AG346" s="23" t="s">
        <v>0</v>
      </c>
      <c r="AH346" s="23" t="s">
        <v>625</v>
      </c>
      <c r="AI346" s="23">
        <v>28</v>
      </c>
      <c r="AJ346" s="23" t="s">
        <v>0</v>
      </c>
      <c r="AK346" s="23" t="s">
        <v>36</v>
      </c>
      <c r="AL346" s="23" t="s">
        <v>626</v>
      </c>
      <c r="AM346" s="23" t="s">
        <v>625</v>
      </c>
      <c r="AN346" s="23" t="s">
        <v>0</v>
      </c>
      <c r="AO346" s="23" t="s">
        <v>0</v>
      </c>
      <c r="AP346" s="23" t="s">
        <v>0</v>
      </c>
    </row>
    <row r="347" spans="2:43" x14ac:dyDescent="0.2">
      <c r="D347" s="13" t="s">
        <v>297</v>
      </c>
      <c r="E347" s="42">
        <v>80</v>
      </c>
      <c r="F347" s="42" t="s">
        <v>298</v>
      </c>
      <c r="G347" s="42" t="s">
        <v>299</v>
      </c>
      <c r="H347" s="42" t="s">
        <v>40</v>
      </c>
      <c r="I347" s="42" t="s">
        <v>0</v>
      </c>
      <c r="J347" s="42">
        <v>7</v>
      </c>
      <c r="K347" s="42">
        <v>0</v>
      </c>
      <c r="L347" s="42">
        <v>0.22</v>
      </c>
      <c r="M347" s="42">
        <v>0.57999999999999996</v>
      </c>
      <c r="N347" s="43">
        <v>43143</v>
      </c>
      <c r="O347" s="43">
        <v>43143</v>
      </c>
      <c r="P347" s="43">
        <v>43130</v>
      </c>
      <c r="Q347" s="43">
        <v>43130</v>
      </c>
      <c r="R347" s="43">
        <v>43143</v>
      </c>
      <c r="S347" s="43">
        <v>43130</v>
      </c>
      <c r="T347" s="42" t="b">
        <v>0</v>
      </c>
      <c r="U347" s="42" t="b">
        <v>0</v>
      </c>
      <c r="V347" s="42" t="s">
        <v>0</v>
      </c>
      <c r="W347" s="42" t="b">
        <v>0</v>
      </c>
      <c r="X347" s="42"/>
      <c r="Y347" s="33" t="s">
        <v>0</v>
      </c>
      <c r="Z347" s="34">
        <v>43130</v>
      </c>
      <c r="AA347" s="32"/>
      <c r="AB347" s="23">
        <v>33</v>
      </c>
      <c r="AC347" s="23" t="s">
        <v>0</v>
      </c>
      <c r="AD347" s="23" t="s">
        <v>0</v>
      </c>
      <c r="AE347" s="23" t="s">
        <v>625</v>
      </c>
      <c r="AF347" s="23" t="s">
        <v>625</v>
      </c>
      <c r="AG347" s="23" t="s">
        <v>0</v>
      </c>
      <c r="AH347" s="23" t="s">
        <v>625</v>
      </c>
      <c r="AI347" s="23">
        <v>28</v>
      </c>
      <c r="AJ347" s="23" t="s">
        <v>0</v>
      </c>
      <c r="AK347" s="23" t="s">
        <v>36</v>
      </c>
      <c r="AL347" s="23" t="s">
        <v>626</v>
      </c>
      <c r="AM347" s="23" t="s">
        <v>625</v>
      </c>
      <c r="AN347" s="23" t="s">
        <v>0</v>
      </c>
      <c r="AO347" s="23" t="s">
        <v>0</v>
      </c>
      <c r="AP347" s="23" t="s">
        <v>0</v>
      </c>
    </row>
    <row r="348" spans="2:43" x14ac:dyDescent="0.2">
      <c r="D348" s="13" t="s">
        <v>300</v>
      </c>
      <c r="E348" s="14">
        <v>90</v>
      </c>
      <c r="F348" s="14" t="s">
        <v>298</v>
      </c>
      <c r="G348" s="14" t="s">
        <v>301</v>
      </c>
      <c r="H348" s="14" t="s">
        <v>38</v>
      </c>
      <c r="I348" s="14" t="s">
        <v>302</v>
      </c>
      <c r="J348" s="14">
        <v>7</v>
      </c>
      <c r="K348" s="14">
        <v>0</v>
      </c>
      <c r="L348" s="14">
        <v>0.25</v>
      </c>
      <c r="M348" s="14">
        <v>0</v>
      </c>
      <c r="N348" s="15">
        <v>43143</v>
      </c>
      <c r="O348" s="15">
        <v>43143</v>
      </c>
      <c r="P348" s="15">
        <v>43131</v>
      </c>
      <c r="Q348" s="44">
        <v>43131</v>
      </c>
      <c r="R348" s="15">
        <v>43143</v>
      </c>
      <c r="S348" s="15">
        <v>43131</v>
      </c>
      <c r="T348" s="14" t="b">
        <v>1</v>
      </c>
      <c r="U348" s="14" t="b">
        <v>1</v>
      </c>
      <c r="V348" s="14" t="s">
        <v>0</v>
      </c>
      <c r="W348" s="14" t="b">
        <v>1</v>
      </c>
      <c r="X348" s="14"/>
      <c r="Y348" s="6" t="s">
        <v>0</v>
      </c>
      <c r="Z348" s="7">
        <v>43130</v>
      </c>
      <c r="AA348" s="5"/>
      <c r="AB348" s="23">
        <v>32</v>
      </c>
      <c r="AC348" s="23" t="s">
        <v>0</v>
      </c>
      <c r="AD348" s="23" t="s">
        <v>0</v>
      </c>
      <c r="AE348" s="23" t="s">
        <v>625</v>
      </c>
      <c r="AF348" s="23" t="s">
        <v>0</v>
      </c>
      <c r="AG348" s="23" t="s">
        <v>0</v>
      </c>
      <c r="AH348" s="23" t="s">
        <v>625</v>
      </c>
      <c r="AI348" s="23">
        <v>28</v>
      </c>
      <c r="AJ348" s="23" t="s">
        <v>0</v>
      </c>
      <c r="AK348" s="23" t="s">
        <v>36</v>
      </c>
      <c r="AL348" s="23" t="s">
        <v>626</v>
      </c>
      <c r="AM348" s="23" t="s">
        <v>0</v>
      </c>
      <c r="AN348" s="23" t="s">
        <v>0</v>
      </c>
      <c r="AO348" s="23" t="s">
        <v>0</v>
      </c>
      <c r="AP348" s="23" t="s">
        <v>0</v>
      </c>
    </row>
    <row r="349" spans="2:43" x14ac:dyDescent="0.2">
      <c r="D349" s="13" t="s">
        <v>300</v>
      </c>
      <c r="E349" s="14">
        <v>100</v>
      </c>
      <c r="F349" s="14" t="s">
        <v>298</v>
      </c>
      <c r="G349" s="14" t="s">
        <v>301</v>
      </c>
      <c r="H349" s="14" t="s">
        <v>28</v>
      </c>
      <c r="I349" s="14" t="s">
        <v>302</v>
      </c>
      <c r="J349" s="14">
        <v>7</v>
      </c>
      <c r="K349" s="14">
        <v>0</v>
      </c>
      <c r="L349" s="14">
        <v>0</v>
      </c>
      <c r="M349" s="14">
        <v>0</v>
      </c>
      <c r="N349" s="15">
        <v>43143</v>
      </c>
      <c r="O349" s="15">
        <v>43143</v>
      </c>
      <c r="P349" s="15">
        <v>43131</v>
      </c>
      <c r="Q349" s="44">
        <v>43131</v>
      </c>
      <c r="R349" s="15">
        <v>43143</v>
      </c>
      <c r="S349" s="15">
        <v>43131</v>
      </c>
      <c r="T349" s="14" t="b">
        <v>1</v>
      </c>
      <c r="U349" s="14" t="b">
        <v>1</v>
      </c>
      <c r="V349" s="14" t="s">
        <v>0</v>
      </c>
      <c r="W349" s="14" t="b">
        <v>0</v>
      </c>
      <c r="X349" s="14"/>
      <c r="Y349" s="6" t="s">
        <v>0</v>
      </c>
      <c r="Z349" s="7">
        <v>43130</v>
      </c>
      <c r="AA349" s="5"/>
      <c r="AB349" s="23">
        <v>32</v>
      </c>
      <c r="AC349" s="23" t="s">
        <v>0</v>
      </c>
      <c r="AD349" s="23" t="s">
        <v>0</v>
      </c>
      <c r="AE349" s="23" t="s">
        <v>625</v>
      </c>
      <c r="AF349" s="23" t="s">
        <v>0</v>
      </c>
      <c r="AG349" s="23" t="s">
        <v>0</v>
      </c>
      <c r="AH349" s="23" t="s">
        <v>625</v>
      </c>
      <c r="AI349" s="23">
        <v>28</v>
      </c>
      <c r="AJ349" s="23" t="s">
        <v>0</v>
      </c>
      <c r="AK349" s="23" t="s">
        <v>36</v>
      </c>
      <c r="AL349" s="23" t="s">
        <v>626</v>
      </c>
      <c r="AM349" s="23" t="s">
        <v>0</v>
      </c>
      <c r="AN349" s="23" t="s">
        <v>0</v>
      </c>
      <c r="AO349" s="23" t="s">
        <v>0</v>
      </c>
      <c r="AP349" s="23" t="s">
        <v>0</v>
      </c>
    </row>
    <row r="350" spans="2:43" collapsed="1" x14ac:dyDescent="0.2">
      <c r="AB350" s="23" t="s">
        <v>0</v>
      </c>
      <c r="AC350" s="23" t="s">
        <v>0</v>
      </c>
      <c r="AD350" s="23" t="s">
        <v>0</v>
      </c>
      <c r="AE350" s="23" t="s">
        <v>0</v>
      </c>
      <c r="AF350" s="23" t="s">
        <v>0</v>
      </c>
      <c r="AG350" s="23" t="s">
        <v>0</v>
      </c>
      <c r="AH350" s="23" t="s">
        <v>0</v>
      </c>
      <c r="AI350" s="23">
        <v>28</v>
      </c>
      <c r="AJ350" s="23" t="s">
        <v>0</v>
      </c>
      <c r="AK350" s="23" t="s">
        <v>36</v>
      </c>
      <c r="AL350" s="23" t="s">
        <v>0</v>
      </c>
      <c r="AM350" s="23" t="s">
        <v>0</v>
      </c>
      <c r="AN350" s="23" t="s">
        <v>0</v>
      </c>
      <c r="AO350" s="23" t="s">
        <v>0</v>
      </c>
      <c r="AP350" s="23" t="s">
        <v>0</v>
      </c>
    </row>
    <row r="351" spans="2:43" collapsed="1" x14ac:dyDescent="0.2">
      <c r="B351" s="3"/>
      <c r="AB351" s="23" t="s">
        <v>0</v>
      </c>
      <c r="AC351" s="23" t="s">
        <v>0</v>
      </c>
      <c r="AD351" s="23" t="s">
        <v>0</v>
      </c>
      <c r="AE351" s="23" t="s">
        <v>0</v>
      </c>
      <c r="AF351" s="23" t="s">
        <v>0</v>
      </c>
      <c r="AG351" s="23" t="s">
        <v>0</v>
      </c>
      <c r="AH351" s="23" t="s">
        <v>0</v>
      </c>
      <c r="AI351" s="23">
        <v>28</v>
      </c>
      <c r="AJ351" s="23" t="s">
        <v>0</v>
      </c>
      <c r="AK351" s="23" t="s">
        <v>36</v>
      </c>
      <c r="AL351" s="23" t="s">
        <v>0</v>
      </c>
      <c r="AM351" s="23" t="s">
        <v>0</v>
      </c>
      <c r="AN351" s="23" t="s">
        <v>0</v>
      </c>
      <c r="AO351" s="23" t="s">
        <v>0</v>
      </c>
      <c r="AP351" s="23" t="s">
        <v>0</v>
      </c>
    </row>
    <row r="352" spans="2:43" x14ac:dyDescent="0.2">
      <c r="B352" s="2" t="s">
        <v>303</v>
      </c>
      <c r="AB352" s="23" t="s">
        <v>0</v>
      </c>
      <c r="AC352" s="23" t="s">
        <v>0</v>
      </c>
      <c r="AD352" s="23" t="s">
        <v>0</v>
      </c>
      <c r="AE352" s="23" t="s">
        <v>0</v>
      </c>
      <c r="AF352" s="23" t="s">
        <v>0</v>
      </c>
      <c r="AG352" s="23" t="s">
        <v>0</v>
      </c>
      <c r="AH352" s="23" t="s">
        <v>0</v>
      </c>
      <c r="AI352" s="23">
        <v>28</v>
      </c>
      <c r="AJ352" s="23" t="s">
        <v>0</v>
      </c>
      <c r="AK352" s="23" t="s">
        <v>36</v>
      </c>
      <c r="AL352" s="23" t="s">
        <v>0</v>
      </c>
      <c r="AM352" s="23" t="s">
        <v>0</v>
      </c>
      <c r="AN352" s="23" t="s">
        <v>0</v>
      </c>
      <c r="AO352" s="23" t="s">
        <v>0</v>
      </c>
      <c r="AP352" s="23" t="s">
        <v>0</v>
      </c>
    </row>
    <row r="353" spans="2:43" x14ac:dyDescent="0.2">
      <c r="C353" s="3"/>
      <c r="AB353" s="23" t="s">
        <v>0</v>
      </c>
      <c r="AC353" s="23" t="s">
        <v>0</v>
      </c>
      <c r="AD353" s="23" t="s">
        <v>0</v>
      </c>
      <c r="AE353" s="23" t="s">
        <v>0</v>
      </c>
      <c r="AF353" s="23" t="s">
        <v>0</v>
      </c>
      <c r="AG353" s="23" t="s">
        <v>0</v>
      </c>
      <c r="AH353" s="23" t="s">
        <v>0</v>
      </c>
      <c r="AI353" s="23">
        <v>28</v>
      </c>
      <c r="AJ353" s="23" t="s">
        <v>0</v>
      </c>
      <c r="AK353" s="23" t="s">
        <v>36</v>
      </c>
      <c r="AL353" s="23" t="s">
        <v>0</v>
      </c>
      <c r="AM353" s="23" t="s">
        <v>0</v>
      </c>
      <c r="AN353" s="23" t="s">
        <v>0</v>
      </c>
      <c r="AO353" s="23" t="s">
        <v>0</v>
      </c>
      <c r="AP353" s="23" t="s">
        <v>0</v>
      </c>
    </row>
    <row r="354" spans="2:43" x14ac:dyDescent="0.2">
      <c r="C354" s="2" t="s">
        <v>6</v>
      </c>
      <c r="AB354" s="23" t="s">
        <v>0</v>
      </c>
      <c r="AC354" s="23" t="s">
        <v>0</v>
      </c>
      <c r="AD354" s="23" t="s">
        <v>0</v>
      </c>
      <c r="AE354" s="23" t="s">
        <v>0</v>
      </c>
      <c r="AF354" s="23" t="s">
        <v>0</v>
      </c>
      <c r="AG354" s="23" t="s">
        <v>0</v>
      </c>
      <c r="AH354" s="23" t="s">
        <v>0</v>
      </c>
      <c r="AI354" s="23">
        <v>29</v>
      </c>
      <c r="AJ354" s="23" t="s">
        <v>34</v>
      </c>
      <c r="AK354" s="23" t="s">
        <v>34</v>
      </c>
      <c r="AL354" s="23" t="s">
        <v>0</v>
      </c>
      <c r="AM354" s="23" t="s">
        <v>0</v>
      </c>
      <c r="AN354" s="23" t="s">
        <v>0</v>
      </c>
      <c r="AO354" s="23" t="s">
        <v>0</v>
      </c>
      <c r="AP354" s="23" t="s">
        <v>0</v>
      </c>
    </row>
    <row r="355" spans="2:43" x14ac:dyDescent="0.2">
      <c r="D355" s="12"/>
      <c r="AB355" s="23" t="s">
        <v>0</v>
      </c>
      <c r="AC355" s="23" t="s">
        <v>0</v>
      </c>
      <c r="AD355" s="23" t="s">
        <v>0</v>
      </c>
      <c r="AE355" s="23" t="s">
        <v>0</v>
      </c>
      <c r="AF355" s="23" t="s">
        <v>0</v>
      </c>
      <c r="AG355" s="23" t="s">
        <v>0</v>
      </c>
      <c r="AH355" s="23" t="s">
        <v>0</v>
      </c>
      <c r="AI355" s="23">
        <v>29</v>
      </c>
      <c r="AJ355" s="23" t="s">
        <v>0</v>
      </c>
      <c r="AK355" s="23" t="s">
        <v>34</v>
      </c>
      <c r="AL355" s="23" t="s">
        <v>0</v>
      </c>
      <c r="AM355" s="23" t="s">
        <v>0</v>
      </c>
      <c r="AN355" s="23" t="s">
        <v>0</v>
      </c>
      <c r="AO355" s="23" t="s">
        <v>0</v>
      </c>
      <c r="AP355" s="23" t="s">
        <v>0</v>
      </c>
    </row>
    <row r="356" spans="2:43" ht="16.5" customHeight="1" x14ac:dyDescent="0.2">
      <c r="D356" s="4" t="s">
        <v>14</v>
      </c>
      <c r="E356" s="4" t="s">
        <v>100</v>
      </c>
      <c r="F356" s="4" t="s">
        <v>48</v>
      </c>
      <c r="G356" s="4" t="s">
        <v>22</v>
      </c>
      <c r="H356" s="4" t="s">
        <v>45</v>
      </c>
      <c r="I356" s="4" t="s">
        <v>12</v>
      </c>
      <c r="J356" s="4" t="s">
        <v>24</v>
      </c>
      <c r="K356" s="4" t="s">
        <v>57</v>
      </c>
      <c r="L356" s="4" t="s">
        <v>55</v>
      </c>
      <c r="M356" s="4" t="s">
        <v>54</v>
      </c>
      <c r="N356" s="4" t="s">
        <v>63</v>
      </c>
      <c r="O356" s="4" t="s">
        <v>23</v>
      </c>
      <c r="P356" s="4" t="s">
        <v>17</v>
      </c>
      <c r="Q356" s="4" t="s">
        <v>19</v>
      </c>
      <c r="R356" s="4" t="s">
        <v>20</v>
      </c>
      <c r="S356" s="4" t="s">
        <v>64</v>
      </c>
      <c r="T356" s="4" t="s">
        <v>58</v>
      </c>
      <c r="U356" s="4" t="s">
        <v>13</v>
      </c>
      <c r="V356" s="4" t="s">
        <v>16</v>
      </c>
      <c r="W356" s="4" t="s">
        <v>56</v>
      </c>
      <c r="X356" s="4" t="s">
        <v>18</v>
      </c>
      <c r="Y356" s="4" t="s">
        <v>53</v>
      </c>
      <c r="Z356" s="4" t="s">
        <v>21</v>
      </c>
      <c r="AA356" s="4" t="s">
        <v>101</v>
      </c>
      <c r="AB356" s="23" t="s">
        <v>0</v>
      </c>
      <c r="AC356" s="23" t="s">
        <v>0</v>
      </c>
      <c r="AD356" s="23" t="s">
        <v>0</v>
      </c>
      <c r="AE356" s="23" t="s">
        <v>0</v>
      </c>
      <c r="AF356" s="23" t="s">
        <v>0</v>
      </c>
      <c r="AG356" s="23" t="s">
        <v>0</v>
      </c>
      <c r="AH356" s="23" t="s">
        <v>0</v>
      </c>
      <c r="AI356" s="23">
        <v>29</v>
      </c>
      <c r="AJ356" s="23" t="s">
        <v>0</v>
      </c>
      <c r="AK356" s="23" t="s">
        <v>34</v>
      </c>
      <c r="AL356" s="23" t="s">
        <v>0</v>
      </c>
      <c r="AM356" s="23" t="s">
        <v>0</v>
      </c>
      <c r="AN356" s="23" t="s">
        <v>0</v>
      </c>
      <c r="AO356" s="23" t="s">
        <v>0</v>
      </c>
      <c r="AP356" s="23" t="s">
        <v>0</v>
      </c>
    </row>
    <row r="357" spans="2:43" x14ac:dyDescent="0.2">
      <c r="D357" s="13" t="s">
        <v>304</v>
      </c>
      <c r="E357" s="14">
        <v>50</v>
      </c>
      <c r="F357" s="14" t="s">
        <v>305</v>
      </c>
      <c r="G357" s="14" t="s">
        <v>306</v>
      </c>
      <c r="H357" s="14" t="s">
        <v>34</v>
      </c>
      <c r="I357" s="14" t="s">
        <v>151</v>
      </c>
      <c r="J357" s="14">
        <v>300</v>
      </c>
      <c r="K357" s="14">
        <v>0</v>
      </c>
      <c r="L357" s="14">
        <v>0.28999999999999998</v>
      </c>
      <c r="M357" s="14">
        <v>2.71</v>
      </c>
      <c r="N357" s="15">
        <v>43131</v>
      </c>
      <c r="O357" s="15">
        <v>43132</v>
      </c>
      <c r="P357" s="15">
        <v>43131</v>
      </c>
      <c r="Q357" s="15">
        <v>43136</v>
      </c>
      <c r="R357" s="15">
        <v>43137</v>
      </c>
      <c r="S357" s="15">
        <v>43131</v>
      </c>
      <c r="T357" s="14" t="b">
        <v>0</v>
      </c>
      <c r="U357" s="14" t="b">
        <v>0</v>
      </c>
      <c r="V357" s="14" t="s">
        <v>0</v>
      </c>
      <c r="W357" s="14" t="b">
        <v>1</v>
      </c>
      <c r="X357" s="14"/>
      <c r="Y357" s="6" t="s">
        <v>0</v>
      </c>
      <c r="Z357" s="7">
        <v>43040</v>
      </c>
      <c r="AA357" s="5"/>
      <c r="AB357" s="23">
        <v>32</v>
      </c>
      <c r="AC357" s="23" t="s">
        <v>0</v>
      </c>
      <c r="AD357" s="23" t="s">
        <v>0</v>
      </c>
      <c r="AE357" s="23" t="s">
        <v>625</v>
      </c>
      <c r="AF357" s="23" t="s">
        <v>0</v>
      </c>
      <c r="AG357" s="23" t="s">
        <v>0</v>
      </c>
      <c r="AH357" s="23" t="s">
        <v>625</v>
      </c>
      <c r="AI357" s="23">
        <v>29</v>
      </c>
      <c r="AJ357" s="23" t="s">
        <v>0</v>
      </c>
      <c r="AK357" s="23" t="s">
        <v>34</v>
      </c>
      <c r="AL357" s="23" t="s">
        <v>626</v>
      </c>
      <c r="AM357" s="23" t="s">
        <v>0</v>
      </c>
      <c r="AN357" s="23" t="s">
        <v>0</v>
      </c>
      <c r="AO357" s="23" t="s">
        <v>0</v>
      </c>
      <c r="AP357" s="23" t="s">
        <v>0</v>
      </c>
      <c r="AQ357" t="s">
        <v>625</v>
      </c>
    </row>
    <row r="358" spans="2:43" x14ac:dyDescent="0.2">
      <c r="D358" s="13" t="s">
        <v>304</v>
      </c>
      <c r="E358" s="14">
        <v>60</v>
      </c>
      <c r="F358" s="14" t="s">
        <v>305</v>
      </c>
      <c r="G358" s="14" t="s">
        <v>306</v>
      </c>
      <c r="H358" s="14" t="s">
        <v>178</v>
      </c>
      <c r="I358" s="14" t="s">
        <v>151</v>
      </c>
      <c r="J358" s="14">
        <v>300</v>
      </c>
      <c r="K358" s="14">
        <v>0</v>
      </c>
      <c r="L358" s="14">
        <v>0.34</v>
      </c>
      <c r="M358" s="14">
        <v>0</v>
      </c>
      <c r="N358" s="15">
        <v>43136</v>
      </c>
      <c r="O358" s="15">
        <v>43136</v>
      </c>
      <c r="P358" s="15">
        <v>43132</v>
      </c>
      <c r="Q358" s="15">
        <v>43136</v>
      </c>
      <c r="R358" s="15">
        <v>43137</v>
      </c>
      <c r="S358" s="15">
        <v>43132</v>
      </c>
      <c r="T358" s="14" t="b">
        <v>0</v>
      </c>
      <c r="U358" s="14" t="b">
        <v>0</v>
      </c>
      <c r="V358" s="14" t="s">
        <v>0</v>
      </c>
      <c r="W358" s="14" t="b">
        <v>0</v>
      </c>
      <c r="X358" s="14"/>
      <c r="Y358" s="6" t="s">
        <v>0</v>
      </c>
      <c r="Z358" s="7">
        <v>43040</v>
      </c>
      <c r="AA358" s="5"/>
      <c r="AB358" s="23">
        <v>31</v>
      </c>
      <c r="AC358" s="23" t="s">
        <v>0</v>
      </c>
      <c r="AD358" s="23" t="s">
        <v>0</v>
      </c>
      <c r="AE358" s="23" t="s">
        <v>625</v>
      </c>
      <c r="AF358" s="23" t="s">
        <v>0</v>
      </c>
      <c r="AG358" s="23" t="s">
        <v>0</v>
      </c>
      <c r="AH358" s="23" t="s">
        <v>625</v>
      </c>
      <c r="AI358" s="23">
        <v>29</v>
      </c>
      <c r="AJ358" s="23" t="s">
        <v>0</v>
      </c>
      <c r="AK358" s="23" t="s">
        <v>34</v>
      </c>
      <c r="AL358" s="23" t="s">
        <v>626</v>
      </c>
      <c r="AM358" s="23" t="s">
        <v>0</v>
      </c>
      <c r="AN358" s="23" t="s">
        <v>0</v>
      </c>
      <c r="AO358" s="23" t="s">
        <v>0</v>
      </c>
      <c r="AP358" s="23" t="s">
        <v>0</v>
      </c>
    </row>
    <row r="359" spans="2:43" x14ac:dyDescent="0.2">
      <c r="D359" s="13" t="s">
        <v>304</v>
      </c>
      <c r="E359" s="14">
        <v>70</v>
      </c>
      <c r="F359" s="14" t="s">
        <v>305</v>
      </c>
      <c r="G359" s="14" t="s">
        <v>306</v>
      </c>
      <c r="H359" s="14" t="s">
        <v>38</v>
      </c>
      <c r="I359" s="14" t="s">
        <v>151</v>
      </c>
      <c r="J359" s="14">
        <v>300</v>
      </c>
      <c r="K359" s="14">
        <v>0</v>
      </c>
      <c r="L359" s="14">
        <v>0.25</v>
      </c>
      <c r="M359" s="14">
        <v>0</v>
      </c>
      <c r="N359" s="15">
        <v>43137</v>
      </c>
      <c r="O359" s="15">
        <v>43137</v>
      </c>
      <c r="P359" s="15">
        <v>43136</v>
      </c>
      <c r="Q359" s="15">
        <v>43136</v>
      </c>
      <c r="R359" s="15">
        <v>43137</v>
      </c>
      <c r="S359" s="15">
        <v>43136</v>
      </c>
      <c r="T359" s="14" t="b">
        <v>0</v>
      </c>
      <c r="U359" s="14" t="b">
        <v>0</v>
      </c>
      <c r="V359" s="14" t="s">
        <v>0</v>
      </c>
      <c r="W359" s="14" t="b">
        <v>0</v>
      </c>
      <c r="X359" s="14"/>
      <c r="Y359" s="6" t="s">
        <v>0</v>
      </c>
      <c r="Z359" s="7">
        <v>43040</v>
      </c>
      <c r="AA359" s="5"/>
      <c r="AB359" s="23">
        <v>27</v>
      </c>
      <c r="AC359" s="23" t="s">
        <v>0</v>
      </c>
      <c r="AD359" s="23" t="s">
        <v>0</v>
      </c>
      <c r="AE359" s="23" t="s">
        <v>625</v>
      </c>
      <c r="AF359" s="23" t="s">
        <v>0</v>
      </c>
      <c r="AG359" s="23" t="s">
        <v>0</v>
      </c>
      <c r="AH359" s="23" t="s">
        <v>625</v>
      </c>
      <c r="AI359" s="23">
        <v>29</v>
      </c>
      <c r="AJ359" s="23" t="s">
        <v>0</v>
      </c>
      <c r="AK359" s="23" t="s">
        <v>34</v>
      </c>
      <c r="AL359" s="23" t="s">
        <v>626</v>
      </c>
      <c r="AM359" s="23" t="s">
        <v>0</v>
      </c>
      <c r="AN359" s="23" t="s">
        <v>0</v>
      </c>
      <c r="AO359" s="23" t="s">
        <v>0</v>
      </c>
      <c r="AP359" s="23" t="s">
        <v>0</v>
      </c>
    </row>
    <row r="360" spans="2:43" x14ac:dyDescent="0.2">
      <c r="D360" s="13" t="s">
        <v>304</v>
      </c>
      <c r="E360" s="14">
        <v>80</v>
      </c>
      <c r="F360" s="14" t="s">
        <v>305</v>
      </c>
      <c r="G360" s="14" t="s">
        <v>306</v>
      </c>
      <c r="H360" s="14" t="s">
        <v>28</v>
      </c>
      <c r="I360" s="14" t="s">
        <v>151</v>
      </c>
      <c r="J360" s="14">
        <v>300</v>
      </c>
      <c r="K360" s="14">
        <v>0</v>
      </c>
      <c r="L360" s="14">
        <v>0.08</v>
      </c>
      <c r="M360" s="14">
        <v>0</v>
      </c>
      <c r="N360" s="15">
        <v>43137</v>
      </c>
      <c r="O360" s="15">
        <v>43137</v>
      </c>
      <c r="P360" s="15">
        <v>43136</v>
      </c>
      <c r="Q360" s="15">
        <v>43136</v>
      </c>
      <c r="R360" s="15">
        <v>43137</v>
      </c>
      <c r="S360" s="15">
        <v>43136</v>
      </c>
      <c r="T360" s="14" t="b">
        <v>0</v>
      </c>
      <c r="U360" s="14" t="b">
        <v>0</v>
      </c>
      <c r="V360" s="14" t="s">
        <v>0</v>
      </c>
      <c r="W360" s="14" t="b">
        <v>0</v>
      </c>
      <c r="X360" s="14"/>
      <c r="Y360" s="6" t="s">
        <v>0</v>
      </c>
      <c r="Z360" s="7">
        <v>43040</v>
      </c>
      <c r="AA360" s="5"/>
      <c r="AB360" s="23">
        <v>27</v>
      </c>
      <c r="AC360" s="23" t="s">
        <v>0</v>
      </c>
      <c r="AD360" s="23" t="s">
        <v>0</v>
      </c>
      <c r="AE360" s="23" t="s">
        <v>625</v>
      </c>
      <c r="AF360" s="23" t="s">
        <v>0</v>
      </c>
      <c r="AG360" s="23" t="s">
        <v>0</v>
      </c>
      <c r="AH360" s="23" t="s">
        <v>625</v>
      </c>
      <c r="AI360" s="23">
        <v>29</v>
      </c>
      <c r="AJ360" s="23" t="s">
        <v>0</v>
      </c>
      <c r="AK360" s="23" t="s">
        <v>34</v>
      </c>
      <c r="AL360" s="23" t="s">
        <v>626</v>
      </c>
      <c r="AM360" s="23" t="s">
        <v>0</v>
      </c>
      <c r="AN360" s="23" t="s">
        <v>0</v>
      </c>
      <c r="AO360" s="23" t="s">
        <v>0</v>
      </c>
      <c r="AP360" s="23" t="s">
        <v>0</v>
      </c>
    </row>
    <row r="361" spans="2:43" collapsed="1" x14ac:dyDescent="0.2">
      <c r="AB361" s="23" t="s">
        <v>0</v>
      </c>
      <c r="AC361" s="23" t="s">
        <v>0</v>
      </c>
      <c r="AD361" s="23" t="s">
        <v>0</v>
      </c>
      <c r="AE361" s="23" t="s">
        <v>0</v>
      </c>
      <c r="AF361" s="23" t="s">
        <v>0</v>
      </c>
      <c r="AG361" s="23" t="s">
        <v>0</v>
      </c>
      <c r="AH361" s="23" t="s">
        <v>0</v>
      </c>
      <c r="AI361" s="23">
        <v>29</v>
      </c>
      <c r="AJ361" s="23" t="s">
        <v>0</v>
      </c>
      <c r="AK361" s="23" t="s">
        <v>34</v>
      </c>
      <c r="AL361" s="23" t="s">
        <v>0</v>
      </c>
      <c r="AM361" s="23" t="s">
        <v>0</v>
      </c>
      <c r="AN361" s="23" t="s">
        <v>0</v>
      </c>
      <c r="AO361" s="23" t="s">
        <v>0</v>
      </c>
      <c r="AP361" s="23" t="s">
        <v>0</v>
      </c>
    </row>
    <row r="362" spans="2:43" collapsed="1" x14ac:dyDescent="0.2">
      <c r="B362" s="3"/>
      <c r="AB362" s="23" t="s">
        <v>0</v>
      </c>
      <c r="AC362" s="23" t="s">
        <v>0</v>
      </c>
      <c r="AD362" s="23" t="s">
        <v>0</v>
      </c>
      <c r="AE362" s="23" t="s">
        <v>0</v>
      </c>
      <c r="AF362" s="23" t="s">
        <v>0</v>
      </c>
      <c r="AG362" s="23" t="s">
        <v>0</v>
      </c>
      <c r="AH362" s="23" t="s">
        <v>0</v>
      </c>
      <c r="AI362" s="23">
        <v>29</v>
      </c>
      <c r="AJ362" s="23" t="s">
        <v>0</v>
      </c>
      <c r="AK362" s="23" t="s">
        <v>34</v>
      </c>
      <c r="AL362" s="23" t="s">
        <v>0</v>
      </c>
      <c r="AM362" s="23" t="s">
        <v>0</v>
      </c>
      <c r="AN362" s="23" t="s">
        <v>0</v>
      </c>
      <c r="AO362" s="23" t="s">
        <v>0</v>
      </c>
      <c r="AP362" s="23" t="s">
        <v>0</v>
      </c>
    </row>
    <row r="363" spans="2:43" x14ac:dyDescent="0.2">
      <c r="B363" s="2" t="s">
        <v>307</v>
      </c>
      <c r="AB363" s="23" t="s">
        <v>0</v>
      </c>
      <c r="AC363" s="23" t="s">
        <v>0</v>
      </c>
      <c r="AD363" s="23" t="s">
        <v>0</v>
      </c>
      <c r="AE363" s="23" t="s">
        <v>0</v>
      </c>
      <c r="AF363" s="23" t="s">
        <v>0</v>
      </c>
      <c r="AG363" s="23" t="s">
        <v>0</v>
      </c>
      <c r="AH363" s="23" t="s">
        <v>0</v>
      </c>
      <c r="AI363" s="23">
        <v>29</v>
      </c>
      <c r="AJ363" s="23" t="s">
        <v>0</v>
      </c>
      <c r="AK363" s="23" t="s">
        <v>34</v>
      </c>
      <c r="AL363" s="23" t="s">
        <v>0</v>
      </c>
      <c r="AM363" s="23" t="s">
        <v>0</v>
      </c>
      <c r="AN363" s="23" t="s">
        <v>0</v>
      </c>
      <c r="AO363" s="23" t="s">
        <v>0</v>
      </c>
      <c r="AP363" s="23" t="s">
        <v>0</v>
      </c>
    </row>
    <row r="364" spans="2:43" x14ac:dyDescent="0.2">
      <c r="C364" s="3"/>
      <c r="AB364" s="23" t="s">
        <v>0</v>
      </c>
      <c r="AC364" s="23" t="s">
        <v>0</v>
      </c>
      <c r="AD364" s="23" t="s">
        <v>0</v>
      </c>
      <c r="AE364" s="23" t="s">
        <v>0</v>
      </c>
      <c r="AF364" s="23" t="s">
        <v>0</v>
      </c>
      <c r="AG364" s="23" t="s">
        <v>0</v>
      </c>
      <c r="AH364" s="23" t="s">
        <v>0</v>
      </c>
      <c r="AI364" s="23">
        <v>29</v>
      </c>
      <c r="AJ364" s="23" t="s">
        <v>0</v>
      </c>
      <c r="AK364" s="23" t="s">
        <v>34</v>
      </c>
      <c r="AL364" s="23" t="s">
        <v>0</v>
      </c>
      <c r="AM364" s="23" t="s">
        <v>0</v>
      </c>
      <c r="AN364" s="23" t="s">
        <v>0</v>
      </c>
      <c r="AO364" s="23" t="s">
        <v>0</v>
      </c>
      <c r="AP364" s="23" t="s">
        <v>0</v>
      </c>
    </row>
    <row r="365" spans="2:43" x14ac:dyDescent="0.2">
      <c r="C365" s="2" t="s">
        <v>7</v>
      </c>
      <c r="AB365" s="23" t="s">
        <v>0</v>
      </c>
      <c r="AC365" s="23" t="s">
        <v>0</v>
      </c>
      <c r="AD365" s="23" t="s">
        <v>0</v>
      </c>
      <c r="AE365" s="23" t="s">
        <v>0</v>
      </c>
      <c r="AF365" s="23" t="s">
        <v>0</v>
      </c>
      <c r="AG365" s="23" t="s">
        <v>0</v>
      </c>
      <c r="AH365" s="23" t="s">
        <v>0</v>
      </c>
      <c r="AI365" s="23">
        <v>30</v>
      </c>
      <c r="AJ365" s="23" t="s">
        <v>43</v>
      </c>
      <c r="AK365" s="23" t="s">
        <v>43</v>
      </c>
      <c r="AL365" s="23" t="s">
        <v>0</v>
      </c>
      <c r="AM365" s="23" t="s">
        <v>0</v>
      </c>
      <c r="AN365" s="23" t="s">
        <v>0</v>
      </c>
      <c r="AO365" s="23" t="s">
        <v>0</v>
      </c>
      <c r="AP365" s="23" t="s">
        <v>0</v>
      </c>
    </row>
    <row r="366" spans="2:43" x14ac:dyDescent="0.2">
      <c r="D366" s="12"/>
      <c r="AB366" s="23" t="s">
        <v>0</v>
      </c>
      <c r="AC366" s="23" t="s">
        <v>0</v>
      </c>
      <c r="AD366" s="23" t="s">
        <v>0</v>
      </c>
      <c r="AE366" s="23" t="s">
        <v>0</v>
      </c>
      <c r="AF366" s="23" t="s">
        <v>0</v>
      </c>
      <c r="AG366" s="23" t="s">
        <v>0</v>
      </c>
      <c r="AH366" s="23" t="s">
        <v>0</v>
      </c>
      <c r="AI366" s="23">
        <v>30</v>
      </c>
      <c r="AJ366" s="23" t="s">
        <v>0</v>
      </c>
      <c r="AK366" s="23" t="s">
        <v>43</v>
      </c>
      <c r="AL366" s="23" t="s">
        <v>0</v>
      </c>
      <c r="AM366" s="23" t="s">
        <v>0</v>
      </c>
      <c r="AN366" s="23" t="s">
        <v>0</v>
      </c>
      <c r="AO366" s="23" t="s">
        <v>0</v>
      </c>
      <c r="AP366" s="23" t="s">
        <v>0</v>
      </c>
    </row>
    <row r="367" spans="2:43" ht="16.5" customHeight="1" x14ac:dyDescent="0.2">
      <c r="D367" s="4" t="s">
        <v>14</v>
      </c>
      <c r="E367" s="4" t="s">
        <v>100</v>
      </c>
      <c r="F367" s="4" t="s">
        <v>48</v>
      </c>
      <c r="G367" s="4" t="s">
        <v>22</v>
      </c>
      <c r="H367" s="4" t="s">
        <v>45</v>
      </c>
      <c r="I367" s="4" t="s">
        <v>12</v>
      </c>
      <c r="J367" s="4" t="s">
        <v>24</v>
      </c>
      <c r="K367" s="4" t="s">
        <v>57</v>
      </c>
      <c r="L367" s="4" t="s">
        <v>55</v>
      </c>
      <c r="M367" s="4" t="s">
        <v>54</v>
      </c>
      <c r="N367" s="4" t="s">
        <v>63</v>
      </c>
      <c r="O367" s="4" t="s">
        <v>23</v>
      </c>
      <c r="P367" s="4" t="s">
        <v>17</v>
      </c>
      <c r="Q367" s="4" t="s">
        <v>19</v>
      </c>
      <c r="R367" s="4" t="s">
        <v>20</v>
      </c>
      <c r="S367" s="4" t="s">
        <v>64</v>
      </c>
      <c r="T367" s="4" t="s">
        <v>58</v>
      </c>
      <c r="U367" s="4" t="s">
        <v>13</v>
      </c>
      <c r="V367" s="4" t="s">
        <v>16</v>
      </c>
      <c r="W367" s="4" t="s">
        <v>56</v>
      </c>
      <c r="X367" s="4" t="s">
        <v>18</v>
      </c>
      <c r="Y367" s="4" t="s">
        <v>53</v>
      </c>
      <c r="Z367" s="4" t="s">
        <v>21</v>
      </c>
      <c r="AA367" s="4" t="s">
        <v>101</v>
      </c>
      <c r="AB367" s="23" t="s">
        <v>0</v>
      </c>
      <c r="AC367" s="23" t="s">
        <v>0</v>
      </c>
      <c r="AD367" s="23" t="s">
        <v>0</v>
      </c>
      <c r="AE367" s="23" t="s">
        <v>0</v>
      </c>
      <c r="AF367" s="23" t="s">
        <v>0</v>
      </c>
      <c r="AG367" s="23" t="s">
        <v>0</v>
      </c>
      <c r="AH367" s="23" t="s">
        <v>0</v>
      </c>
      <c r="AI367" s="23">
        <v>30</v>
      </c>
      <c r="AJ367" s="23" t="s">
        <v>0</v>
      </c>
      <c r="AK367" s="23" t="s">
        <v>43</v>
      </c>
      <c r="AL367" s="23" t="s">
        <v>0</v>
      </c>
      <c r="AM367" s="23" t="s">
        <v>0</v>
      </c>
      <c r="AN367" s="23" t="s">
        <v>0</v>
      </c>
      <c r="AO367" s="23" t="s">
        <v>0</v>
      </c>
      <c r="AP367" s="23" t="s">
        <v>0</v>
      </c>
    </row>
    <row r="368" spans="2:43" x14ac:dyDescent="0.2">
      <c r="D368" s="13" t="s">
        <v>308</v>
      </c>
      <c r="E368" s="14">
        <v>50</v>
      </c>
      <c r="F368" s="14" t="s">
        <v>309</v>
      </c>
      <c r="G368" s="14" t="s">
        <v>310</v>
      </c>
      <c r="H368" s="14" t="s">
        <v>43</v>
      </c>
      <c r="I368" s="14" t="s">
        <v>151</v>
      </c>
      <c r="J368" s="14">
        <v>100</v>
      </c>
      <c r="K368" s="14">
        <v>0</v>
      </c>
      <c r="L368" s="14">
        <v>0.1</v>
      </c>
      <c r="M368" s="14">
        <v>0.08</v>
      </c>
      <c r="N368" s="15">
        <v>43132</v>
      </c>
      <c r="O368" s="15">
        <v>43132</v>
      </c>
      <c r="P368" s="15">
        <v>43130</v>
      </c>
      <c r="Q368" s="15">
        <v>43136</v>
      </c>
      <c r="R368" s="15">
        <v>43138</v>
      </c>
      <c r="S368" s="15">
        <v>43130</v>
      </c>
      <c r="T368" s="14" t="b">
        <v>0</v>
      </c>
      <c r="U368" s="14" t="b">
        <v>0</v>
      </c>
      <c r="V368" s="14" t="s">
        <v>0</v>
      </c>
      <c r="W368" s="14" t="b">
        <v>1</v>
      </c>
      <c r="X368" s="14"/>
      <c r="Y368" s="6" t="s">
        <v>0</v>
      </c>
      <c r="Z368" s="7">
        <v>43040</v>
      </c>
      <c r="AA368" s="5"/>
      <c r="AB368" s="23">
        <v>33</v>
      </c>
      <c r="AC368" s="23" t="s">
        <v>0</v>
      </c>
      <c r="AD368" s="23" t="s">
        <v>0</v>
      </c>
      <c r="AE368" s="23" t="s">
        <v>625</v>
      </c>
      <c r="AF368" s="23" t="s">
        <v>0</v>
      </c>
      <c r="AG368" s="23" t="s">
        <v>0</v>
      </c>
      <c r="AH368" s="23" t="s">
        <v>625</v>
      </c>
      <c r="AI368" s="23">
        <v>30</v>
      </c>
      <c r="AJ368" s="23" t="s">
        <v>0</v>
      </c>
      <c r="AK368" s="23" t="s">
        <v>43</v>
      </c>
      <c r="AL368" s="23" t="s">
        <v>626</v>
      </c>
      <c r="AM368" s="23" t="s">
        <v>0</v>
      </c>
      <c r="AN368" s="23" t="s">
        <v>0</v>
      </c>
      <c r="AO368" s="23" t="s">
        <v>0</v>
      </c>
      <c r="AP368" s="23" t="s">
        <v>0</v>
      </c>
      <c r="AQ368" t="s">
        <v>625</v>
      </c>
    </row>
    <row r="369" spans="1:43" x14ac:dyDescent="0.2">
      <c r="D369" s="13" t="s">
        <v>308</v>
      </c>
      <c r="E369" s="14">
        <v>60</v>
      </c>
      <c r="F369" s="14" t="s">
        <v>309</v>
      </c>
      <c r="G369" s="14" t="s">
        <v>310</v>
      </c>
      <c r="H369" s="14" t="s">
        <v>40</v>
      </c>
      <c r="I369" s="14" t="s">
        <v>151</v>
      </c>
      <c r="J369" s="14">
        <v>100</v>
      </c>
      <c r="K369" s="14">
        <v>0</v>
      </c>
      <c r="L369" s="14">
        <v>0.22</v>
      </c>
      <c r="M369" s="14">
        <v>0.28000000000000003</v>
      </c>
      <c r="N369" s="15">
        <v>43136</v>
      </c>
      <c r="O369" s="15">
        <v>43136</v>
      </c>
      <c r="P369" s="15">
        <v>43131</v>
      </c>
      <c r="Q369" s="15">
        <v>43136</v>
      </c>
      <c r="R369" s="15">
        <v>43138</v>
      </c>
      <c r="S369" s="15">
        <v>43131</v>
      </c>
      <c r="T369" s="14" t="b">
        <v>0</v>
      </c>
      <c r="U369" s="14" t="b">
        <v>0</v>
      </c>
      <c r="V369" s="14" t="s">
        <v>0</v>
      </c>
      <c r="W369" s="14" t="b">
        <v>0</v>
      </c>
      <c r="X369" s="14"/>
      <c r="Y369" s="6" t="s">
        <v>0</v>
      </c>
      <c r="Z369" s="7">
        <v>43040</v>
      </c>
      <c r="AA369" s="5"/>
      <c r="AB369" s="23">
        <v>32</v>
      </c>
      <c r="AC369" s="23" t="s">
        <v>0</v>
      </c>
      <c r="AD369" s="23" t="s">
        <v>0</v>
      </c>
      <c r="AE369" s="23" t="s">
        <v>625</v>
      </c>
      <c r="AF369" s="23" t="s">
        <v>0</v>
      </c>
      <c r="AG369" s="23" t="s">
        <v>0</v>
      </c>
      <c r="AH369" s="23" t="s">
        <v>625</v>
      </c>
      <c r="AI369" s="23">
        <v>30</v>
      </c>
      <c r="AJ369" s="23" t="s">
        <v>0</v>
      </c>
      <c r="AK369" s="23" t="s">
        <v>43</v>
      </c>
      <c r="AL369" s="23" t="s">
        <v>626</v>
      </c>
      <c r="AM369" s="23" t="s">
        <v>0</v>
      </c>
      <c r="AN369" s="23" t="s">
        <v>0</v>
      </c>
      <c r="AO369" s="23" t="s">
        <v>0</v>
      </c>
      <c r="AP369" s="23" t="s">
        <v>0</v>
      </c>
    </row>
    <row r="370" spans="1:43" x14ac:dyDescent="0.2">
      <c r="D370" s="13" t="s">
        <v>308</v>
      </c>
      <c r="E370" s="14">
        <v>70</v>
      </c>
      <c r="F370" s="14" t="s">
        <v>309</v>
      </c>
      <c r="G370" s="14" t="s">
        <v>310</v>
      </c>
      <c r="H370" s="14" t="s">
        <v>35</v>
      </c>
      <c r="I370" s="14" t="s">
        <v>151</v>
      </c>
      <c r="J370" s="14">
        <v>100</v>
      </c>
      <c r="K370" s="14">
        <v>0</v>
      </c>
      <c r="L370" s="14">
        <v>0.18</v>
      </c>
      <c r="M370" s="14">
        <v>0.39</v>
      </c>
      <c r="N370" s="15">
        <v>43137</v>
      </c>
      <c r="O370" s="15">
        <v>43137</v>
      </c>
      <c r="P370" s="15">
        <v>43132</v>
      </c>
      <c r="Q370" s="15">
        <v>43136</v>
      </c>
      <c r="R370" s="15">
        <v>43138</v>
      </c>
      <c r="S370" s="15">
        <v>43132</v>
      </c>
      <c r="T370" s="14" t="b">
        <v>0</v>
      </c>
      <c r="U370" s="14" t="b">
        <v>0</v>
      </c>
      <c r="V370" s="14" t="s">
        <v>0</v>
      </c>
      <c r="W370" s="14" t="b">
        <v>0</v>
      </c>
      <c r="X370" s="14"/>
      <c r="Y370" s="6" t="s">
        <v>0</v>
      </c>
      <c r="Z370" s="7">
        <v>43040</v>
      </c>
      <c r="AA370" s="5"/>
      <c r="AB370" s="23">
        <v>31</v>
      </c>
      <c r="AC370" s="23" t="s">
        <v>0</v>
      </c>
      <c r="AD370" s="23" t="s">
        <v>0</v>
      </c>
      <c r="AE370" s="23" t="s">
        <v>625</v>
      </c>
      <c r="AF370" s="23" t="s">
        <v>0</v>
      </c>
      <c r="AG370" s="23" t="s">
        <v>0</v>
      </c>
      <c r="AH370" s="23" t="s">
        <v>625</v>
      </c>
      <c r="AI370" s="23">
        <v>30</v>
      </c>
      <c r="AJ370" s="23" t="s">
        <v>0</v>
      </c>
      <c r="AK370" s="23" t="s">
        <v>43</v>
      </c>
      <c r="AL370" s="23" t="s">
        <v>626</v>
      </c>
      <c r="AM370" s="23" t="s">
        <v>0</v>
      </c>
      <c r="AN370" s="23" t="s">
        <v>0</v>
      </c>
      <c r="AO370" s="23" t="s">
        <v>0</v>
      </c>
      <c r="AP370" s="23" t="s">
        <v>0</v>
      </c>
    </row>
    <row r="371" spans="1:43" x14ac:dyDescent="0.2">
      <c r="D371" s="13" t="s">
        <v>308</v>
      </c>
      <c r="E371" s="14">
        <v>80</v>
      </c>
      <c r="F371" s="14" t="s">
        <v>309</v>
      </c>
      <c r="G371" s="14" t="s">
        <v>310</v>
      </c>
      <c r="H371" s="14" t="s">
        <v>67</v>
      </c>
      <c r="I371" s="14" t="s">
        <v>151</v>
      </c>
      <c r="J371" s="14">
        <v>100</v>
      </c>
      <c r="K371" s="14">
        <v>0</v>
      </c>
      <c r="L371" s="14">
        <v>0.25</v>
      </c>
      <c r="M371" s="14">
        <v>0</v>
      </c>
      <c r="N371" s="15">
        <v>43138</v>
      </c>
      <c r="O371" s="15">
        <v>43138</v>
      </c>
      <c r="P371" s="15">
        <v>43136</v>
      </c>
      <c r="Q371" s="15">
        <v>43136</v>
      </c>
      <c r="R371" s="15">
        <v>43138</v>
      </c>
      <c r="S371" s="15">
        <v>43136</v>
      </c>
      <c r="T371" s="14" t="b">
        <v>0</v>
      </c>
      <c r="U371" s="14" t="b">
        <v>0</v>
      </c>
      <c r="V371" s="14" t="s">
        <v>0</v>
      </c>
      <c r="W371" s="14" t="b">
        <v>0</v>
      </c>
      <c r="X371" s="14"/>
      <c r="Y371" s="6" t="s">
        <v>0</v>
      </c>
      <c r="Z371" s="7">
        <v>43040</v>
      </c>
      <c r="AA371" s="5"/>
      <c r="AB371" s="23">
        <v>27</v>
      </c>
      <c r="AC371" s="23" t="s">
        <v>0</v>
      </c>
      <c r="AD371" s="23" t="s">
        <v>0</v>
      </c>
      <c r="AE371" s="23" t="s">
        <v>625</v>
      </c>
      <c r="AF371" s="23" t="s">
        <v>0</v>
      </c>
      <c r="AG371" s="23" t="s">
        <v>0</v>
      </c>
      <c r="AH371" s="23" t="s">
        <v>625</v>
      </c>
      <c r="AI371" s="23">
        <v>30</v>
      </c>
      <c r="AJ371" s="23" t="s">
        <v>0</v>
      </c>
      <c r="AK371" s="23" t="s">
        <v>43</v>
      </c>
      <c r="AL371" s="23" t="s">
        <v>626</v>
      </c>
      <c r="AM371" s="23" t="s">
        <v>0</v>
      </c>
      <c r="AN371" s="23" t="s">
        <v>0</v>
      </c>
      <c r="AO371" s="23" t="s">
        <v>0</v>
      </c>
      <c r="AP371" s="23" t="s">
        <v>0</v>
      </c>
    </row>
    <row r="372" spans="1:43" x14ac:dyDescent="0.2">
      <c r="D372" s="13" t="s">
        <v>308</v>
      </c>
      <c r="E372" s="14">
        <v>90</v>
      </c>
      <c r="F372" s="14" t="s">
        <v>309</v>
      </c>
      <c r="G372" s="14" t="s">
        <v>310</v>
      </c>
      <c r="H372" s="14" t="s">
        <v>65</v>
      </c>
      <c r="I372" s="14" t="s">
        <v>151</v>
      </c>
      <c r="J372" s="14">
        <v>100</v>
      </c>
      <c r="K372" s="14">
        <v>0</v>
      </c>
      <c r="L372" s="14">
        <v>0.08</v>
      </c>
      <c r="M372" s="14">
        <v>0</v>
      </c>
      <c r="N372" s="15">
        <v>43138</v>
      </c>
      <c r="O372" s="15">
        <v>43138</v>
      </c>
      <c r="P372" s="15">
        <v>43136</v>
      </c>
      <c r="Q372" s="15">
        <v>43136</v>
      </c>
      <c r="R372" s="15">
        <v>43138</v>
      </c>
      <c r="S372" s="15">
        <v>43136</v>
      </c>
      <c r="T372" s="14" t="b">
        <v>0</v>
      </c>
      <c r="U372" s="14" t="b">
        <v>0</v>
      </c>
      <c r="V372" s="14" t="s">
        <v>0</v>
      </c>
      <c r="W372" s="14" t="b">
        <v>0</v>
      </c>
      <c r="X372" s="14"/>
      <c r="Y372" s="6" t="s">
        <v>0</v>
      </c>
      <c r="Z372" s="7">
        <v>43040</v>
      </c>
      <c r="AA372" s="5"/>
      <c r="AB372" s="23">
        <v>27</v>
      </c>
      <c r="AC372" s="23" t="s">
        <v>0</v>
      </c>
      <c r="AD372" s="23" t="s">
        <v>0</v>
      </c>
      <c r="AE372" s="23" t="s">
        <v>625</v>
      </c>
      <c r="AF372" s="23" t="s">
        <v>0</v>
      </c>
      <c r="AG372" s="23" t="s">
        <v>0</v>
      </c>
      <c r="AH372" s="23" t="s">
        <v>625</v>
      </c>
      <c r="AI372" s="23">
        <v>30</v>
      </c>
      <c r="AJ372" s="23" t="s">
        <v>0</v>
      </c>
      <c r="AK372" s="23" t="s">
        <v>43</v>
      </c>
      <c r="AL372" s="23" t="s">
        <v>626</v>
      </c>
      <c r="AM372" s="23" t="s">
        <v>0</v>
      </c>
      <c r="AN372" s="23" t="s">
        <v>0</v>
      </c>
      <c r="AO372" s="23" t="s">
        <v>0</v>
      </c>
      <c r="AP372" s="23" t="s">
        <v>0</v>
      </c>
    </row>
    <row r="373" spans="1:43" collapsed="1" x14ac:dyDescent="0.2">
      <c r="AB373" s="23" t="s">
        <v>0</v>
      </c>
      <c r="AC373" s="23" t="s">
        <v>0</v>
      </c>
      <c r="AD373" s="23" t="s">
        <v>0</v>
      </c>
      <c r="AE373" s="23" t="s">
        <v>0</v>
      </c>
      <c r="AF373" s="23" t="s">
        <v>0</v>
      </c>
      <c r="AG373" s="23" t="s">
        <v>0</v>
      </c>
      <c r="AH373" s="23" t="s">
        <v>0</v>
      </c>
      <c r="AI373" s="23">
        <v>30</v>
      </c>
      <c r="AJ373" s="23" t="s">
        <v>0</v>
      </c>
      <c r="AK373" s="23" t="s">
        <v>43</v>
      </c>
      <c r="AL373" s="23" t="s">
        <v>0</v>
      </c>
      <c r="AM373" s="23" t="s">
        <v>0</v>
      </c>
      <c r="AN373" s="23" t="s">
        <v>0</v>
      </c>
      <c r="AO373" s="23" t="s">
        <v>0</v>
      </c>
      <c r="AP373" s="23" t="s">
        <v>0</v>
      </c>
    </row>
    <row r="374" spans="1:43" collapsed="1" x14ac:dyDescent="0.2">
      <c r="AB374" s="23" t="s">
        <v>0</v>
      </c>
      <c r="AC374" s="23" t="s">
        <v>0</v>
      </c>
      <c r="AD374" s="23" t="s">
        <v>0</v>
      </c>
      <c r="AE374" s="23" t="s">
        <v>0</v>
      </c>
      <c r="AF374" s="23" t="s">
        <v>0</v>
      </c>
      <c r="AG374" s="23" t="s">
        <v>0</v>
      </c>
      <c r="AH374" s="23" t="s">
        <v>0</v>
      </c>
      <c r="AI374" s="23">
        <v>30</v>
      </c>
      <c r="AJ374" s="23" t="s">
        <v>0</v>
      </c>
      <c r="AK374" s="23" t="s">
        <v>43</v>
      </c>
      <c r="AL374" s="23" t="s">
        <v>0</v>
      </c>
      <c r="AM374" s="23" t="s">
        <v>0</v>
      </c>
      <c r="AN374" s="23" t="s">
        <v>0</v>
      </c>
      <c r="AO374" s="23" t="s">
        <v>0</v>
      </c>
      <c r="AP374" s="23" t="s">
        <v>0</v>
      </c>
    </row>
    <row r="375" spans="1:43" collapsed="1" x14ac:dyDescent="0.2">
      <c r="A375" s="3"/>
      <c r="AB375" s="23" t="s">
        <v>0</v>
      </c>
      <c r="AC375" s="23" t="s">
        <v>0</v>
      </c>
      <c r="AD375" s="23" t="s">
        <v>0</v>
      </c>
      <c r="AE375" s="23" t="s">
        <v>0</v>
      </c>
      <c r="AF375" s="23" t="s">
        <v>0</v>
      </c>
      <c r="AG375" s="23" t="s">
        <v>0</v>
      </c>
      <c r="AH375" s="23" t="s">
        <v>0</v>
      </c>
      <c r="AI375" s="23">
        <v>30</v>
      </c>
      <c r="AJ375" s="23" t="s">
        <v>0</v>
      </c>
      <c r="AK375" s="23" t="s">
        <v>43</v>
      </c>
      <c r="AL375" s="23" t="s">
        <v>0</v>
      </c>
      <c r="AM375" s="23" t="s">
        <v>0</v>
      </c>
      <c r="AN375" s="23" t="s">
        <v>0</v>
      </c>
      <c r="AO375" s="23" t="s">
        <v>0</v>
      </c>
      <c r="AP375" s="23" t="s">
        <v>0</v>
      </c>
    </row>
    <row r="376" spans="1:43" x14ac:dyDescent="0.2">
      <c r="A376" s="2" t="s">
        <v>311</v>
      </c>
      <c r="AB376" s="23" t="s">
        <v>0</v>
      </c>
      <c r="AC376" s="23" t="s">
        <v>0</v>
      </c>
      <c r="AD376" s="23" t="s">
        <v>0</v>
      </c>
      <c r="AE376" s="23" t="s">
        <v>0</v>
      </c>
      <c r="AF376" s="23" t="s">
        <v>0</v>
      </c>
      <c r="AG376" s="23" t="s">
        <v>0</v>
      </c>
      <c r="AH376" s="23" t="s">
        <v>0</v>
      </c>
      <c r="AI376" s="23">
        <v>30</v>
      </c>
      <c r="AJ376" s="23" t="s">
        <v>0</v>
      </c>
      <c r="AK376" s="23" t="s">
        <v>43</v>
      </c>
      <c r="AL376" s="23" t="s">
        <v>0</v>
      </c>
      <c r="AM376" s="23" t="s">
        <v>0</v>
      </c>
      <c r="AN376" s="23" t="s">
        <v>0</v>
      </c>
      <c r="AO376" s="23" t="s">
        <v>0</v>
      </c>
      <c r="AP376" s="23" t="s">
        <v>0</v>
      </c>
    </row>
    <row r="377" spans="1:43" x14ac:dyDescent="0.2">
      <c r="B377" s="3"/>
      <c r="AB377" s="23" t="s">
        <v>0</v>
      </c>
      <c r="AC377" s="23" t="s">
        <v>0</v>
      </c>
      <c r="AD377" s="23" t="s">
        <v>0</v>
      </c>
      <c r="AE377" s="23" t="s">
        <v>0</v>
      </c>
      <c r="AF377" s="23" t="s">
        <v>0</v>
      </c>
      <c r="AG377" s="23" t="s">
        <v>0</v>
      </c>
      <c r="AH377" s="23" t="s">
        <v>0</v>
      </c>
      <c r="AI377" s="23">
        <v>30</v>
      </c>
      <c r="AJ377" s="23" t="s">
        <v>0</v>
      </c>
      <c r="AK377" s="23" t="s">
        <v>43</v>
      </c>
      <c r="AL377" s="23" t="s">
        <v>0</v>
      </c>
      <c r="AM377" s="23" t="s">
        <v>0</v>
      </c>
      <c r="AN377" s="23" t="s">
        <v>0</v>
      </c>
      <c r="AO377" s="23" t="s">
        <v>0</v>
      </c>
      <c r="AP377" s="23" t="s">
        <v>0</v>
      </c>
    </row>
    <row r="378" spans="1:43" x14ac:dyDescent="0.2">
      <c r="B378" s="2" t="s">
        <v>312</v>
      </c>
      <c r="AB378" s="23" t="s">
        <v>0</v>
      </c>
      <c r="AC378" s="23" t="s">
        <v>0</v>
      </c>
      <c r="AD378" s="23" t="s">
        <v>0</v>
      </c>
      <c r="AE378" s="23" t="s">
        <v>0</v>
      </c>
      <c r="AF378" s="23" t="s">
        <v>0</v>
      </c>
      <c r="AG378" s="23" t="s">
        <v>0</v>
      </c>
      <c r="AH378" s="23" t="s">
        <v>0</v>
      </c>
      <c r="AI378" s="23">
        <v>30</v>
      </c>
      <c r="AJ378" s="23" t="s">
        <v>0</v>
      </c>
      <c r="AK378" s="23" t="s">
        <v>43</v>
      </c>
      <c r="AL378" s="23" t="s">
        <v>0</v>
      </c>
      <c r="AM378" s="23" t="s">
        <v>0</v>
      </c>
      <c r="AN378" s="23" t="s">
        <v>0</v>
      </c>
      <c r="AO378" s="23" t="s">
        <v>0</v>
      </c>
      <c r="AP378" s="23" t="s">
        <v>0</v>
      </c>
    </row>
    <row r="379" spans="1:43" x14ac:dyDescent="0.2">
      <c r="C379" s="3"/>
      <c r="AB379" s="23" t="s">
        <v>0</v>
      </c>
      <c r="AC379" s="23" t="s">
        <v>0</v>
      </c>
      <c r="AD379" s="23" t="s">
        <v>0</v>
      </c>
      <c r="AE379" s="23" t="s">
        <v>0</v>
      </c>
      <c r="AF379" s="23" t="s">
        <v>0</v>
      </c>
      <c r="AG379" s="23" t="s">
        <v>0</v>
      </c>
      <c r="AH379" s="23" t="s">
        <v>0</v>
      </c>
      <c r="AI379" s="23">
        <v>30</v>
      </c>
      <c r="AJ379" s="23" t="s">
        <v>0</v>
      </c>
      <c r="AK379" s="23" t="s">
        <v>43</v>
      </c>
      <c r="AL379" s="23" t="s">
        <v>0</v>
      </c>
      <c r="AM379" s="23" t="s">
        <v>0</v>
      </c>
      <c r="AN379" s="23" t="s">
        <v>0</v>
      </c>
      <c r="AO379" s="23" t="s">
        <v>0</v>
      </c>
      <c r="AP379" s="23" t="s">
        <v>0</v>
      </c>
    </row>
    <row r="380" spans="1:43" x14ac:dyDescent="0.2">
      <c r="C380" s="2" t="s">
        <v>7</v>
      </c>
      <c r="AB380" s="23" t="s">
        <v>0</v>
      </c>
      <c r="AC380" s="23" t="s">
        <v>0</v>
      </c>
      <c r="AD380" s="23" t="s">
        <v>0</v>
      </c>
      <c r="AE380" s="23" t="s">
        <v>0</v>
      </c>
      <c r="AF380" s="23" t="s">
        <v>0</v>
      </c>
      <c r="AG380" s="23" t="s">
        <v>0</v>
      </c>
      <c r="AH380" s="23" t="s">
        <v>0</v>
      </c>
      <c r="AI380" s="23">
        <v>31</v>
      </c>
      <c r="AJ380" s="23" t="s">
        <v>35</v>
      </c>
      <c r="AK380" s="23" t="s">
        <v>35</v>
      </c>
      <c r="AL380" s="23" t="s">
        <v>0</v>
      </c>
      <c r="AM380" s="23" t="s">
        <v>0</v>
      </c>
      <c r="AN380" s="23" t="s">
        <v>0</v>
      </c>
      <c r="AO380" s="23" t="s">
        <v>0</v>
      </c>
      <c r="AP380" s="23" t="s">
        <v>0</v>
      </c>
    </row>
    <row r="381" spans="1:43" x14ac:dyDescent="0.2">
      <c r="D381" s="12"/>
      <c r="AB381" s="23" t="s">
        <v>0</v>
      </c>
      <c r="AC381" s="23" t="s">
        <v>0</v>
      </c>
      <c r="AD381" s="23" t="s">
        <v>0</v>
      </c>
      <c r="AE381" s="23" t="s">
        <v>0</v>
      </c>
      <c r="AF381" s="23" t="s">
        <v>0</v>
      </c>
      <c r="AG381" s="23" t="s">
        <v>0</v>
      </c>
      <c r="AH381" s="23" t="s">
        <v>0</v>
      </c>
      <c r="AI381" s="23">
        <v>31</v>
      </c>
      <c r="AJ381" s="23" t="s">
        <v>0</v>
      </c>
      <c r="AK381" s="23" t="s">
        <v>35</v>
      </c>
      <c r="AL381" s="23" t="s">
        <v>0</v>
      </c>
      <c r="AM381" s="23" t="s">
        <v>0</v>
      </c>
      <c r="AN381" s="23" t="s">
        <v>0</v>
      </c>
      <c r="AO381" s="23" t="s">
        <v>0</v>
      </c>
      <c r="AP381" s="23" t="s">
        <v>0</v>
      </c>
    </row>
    <row r="382" spans="1:43" ht="16.5" customHeight="1" x14ac:dyDescent="0.2">
      <c r="D382" s="4" t="s">
        <v>14</v>
      </c>
      <c r="E382" s="4" t="s">
        <v>100</v>
      </c>
      <c r="F382" s="4" t="s">
        <v>48</v>
      </c>
      <c r="G382" s="4" t="s">
        <v>22</v>
      </c>
      <c r="H382" s="4" t="s">
        <v>45</v>
      </c>
      <c r="I382" s="4" t="s">
        <v>12</v>
      </c>
      <c r="J382" s="4" t="s">
        <v>24</v>
      </c>
      <c r="K382" s="4" t="s">
        <v>57</v>
      </c>
      <c r="L382" s="4" t="s">
        <v>55</v>
      </c>
      <c r="M382" s="4" t="s">
        <v>54</v>
      </c>
      <c r="N382" s="4" t="s">
        <v>63</v>
      </c>
      <c r="O382" s="4" t="s">
        <v>23</v>
      </c>
      <c r="P382" s="4" t="s">
        <v>17</v>
      </c>
      <c r="Q382" s="4" t="s">
        <v>19</v>
      </c>
      <c r="R382" s="4" t="s">
        <v>20</v>
      </c>
      <c r="S382" s="4" t="s">
        <v>64</v>
      </c>
      <c r="T382" s="4" t="s">
        <v>58</v>
      </c>
      <c r="U382" s="4" t="s">
        <v>13</v>
      </c>
      <c r="V382" s="4" t="s">
        <v>16</v>
      </c>
      <c r="W382" s="4" t="s">
        <v>56</v>
      </c>
      <c r="X382" s="4" t="s">
        <v>18</v>
      </c>
      <c r="Y382" s="4" t="s">
        <v>53</v>
      </c>
      <c r="Z382" s="4" t="s">
        <v>21</v>
      </c>
      <c r="AA382" s="4" t="s">
        <v>101</v>
      </c>
      <c r="AB382" s="23" t="s">
        <v>0</v>
      </c>
      <c r="AC382" s="23" t="s">
        <v>0</v>
      </c>
      <c r="AD382" s="23" t="s">
        <v>0</v>
      </c>
      <c r="AE382" s="23" t="s">
        <v>0</v>
      </c>
      <c r="AF382" s="23" t="s">
        <v>0</v>
      </c>
      <c r="AG382" s="23" t="s">
        <v>0</v>
      </c>
      <c r="AH382" s="23" t="s">
        <v>0</v>
      </c>
      <c r="AI382" s="23">
        <v>31</v>
      </c>
      <c r="AJ382" s="23" t="s">
        <v>0</v>
      </c>
      <c r="AK382" s="23" t="s">
        <v>35</v>
      </c>
      <c r="AL382" s="23" t="s">
        <v>0</v>
      </c>
      <c r="AM382" s="23" t="s">
        <v>0</v>
      </c>
      <c r="AN382" s="23" t="s">
        <v>0</v>
      </c>
      <c r="AO382" s="23" t="s">
        <v>0</v>
      </c>
      <c r="AP382" s="23" t="s">
        <v>0</v>
      </c>
    </row>
    <row r="383" spans="1:43" x14ac:dyDescent="0.2">
      <c r="D383" s="13" t="s">
        <v>313</v>
      </c>
      <c r="E383" s="14">
        <v>40</v>
      </c>
      <c r="F383" s="14" t="s">
        <v>314</v>
      </c>
      <c r="G383" s="14" t="s">
        <v>315</v>
      </c>
      <c r="H383" s="14" t="s">
        <v>35</v>
      </c>
      <c r="I383" s="14" t="s">
        <v>316</v>
      </c>
      <c r="J383" s="14">
        <v>2</v>
      </c>
      <c r="K383" s="14">
        <v>0</v>
      </c>
      <c r="L383" s="14">
        <v>0.32</v>
      </c>
      <c r="M383" s="14">
        <v>0.06</v>
      </c>
      <c r="N383" s="15">
        <v>43131</v>
      </c>
      <c r="O383" s="15">
        <v>43131</v>
      </c>
      <c r="P383" s="15">
        <v>43130</v>
      </c>
      <c r="Q383" s="15">
        <v>43136</v>
      </c>
      <c r="R383" s="15">
        <v>43138</v>
      </c>
      <c r="S383" s="15">
        <v>43130</v>
      </c>
      <c r="T383" s="14" t="b">
        <v>0</v>
      </c>
      <c r="U383" s="14" t="b">
        <v>0</v>
      </c>
      <c r="V383" s="14" t="s">
        <v>0</v>
      </c>
      <c r="W383" s="14" t="b">
        <v>1</v>
      </c>
      <c r="X383" s="14"/>
      <c r="Y383" s="6" t="s">
        <v>0</v>
      </c>
      <c r="Z383" s="7">
        <v>43119</v>
      </c>
      <c r="AA383" s="5"/>
      <c r="AB383" s="23">
        <v>33</v>
      </c>
      <c r="AC383" s="23" t="s">
        <v>0</v>
      </c>
      <c r="AD383" s="23" t="s">
        <v>0</v>
      </c>
      <c r="AE383" s="23" t="s">
        <v>625</v>
      </c>
      <c r="AF383" s="23" t="s">
        <v>0</v>
      </c>
      <c r="AG383" s="23" t="s">
        <v>0</v>
      </c>
      <c r="AH383" s="23" t="s">
        <v>625</v>
      </c>
      <c r="AI383" s="23">
        <v>31</v>
      </c>
      <c r="AJ383" s="23" t="s">
        <v>0</v>
      </c>
      <c r="AK383" s="23" t="s">
        <v>35</v>
      </c>
      <c r="AL383" s="23" t="s">
        <v>626</v>
      </c>
      <c r="AM383" s="23" t="s">
        <v>0</v>
      </c>
      <c r="AN383" s="23" t="s">
        <v>0</v>
      </c>
      <c r="AO383" s="23" t="s">
        <v>0</v>
      </c>
      <c r="AP383" s="23" t="s">
        <v>0</v>
      </c>
      <c r="AQ383" t="s">
        <v>625</v>
      </c>
    </row>
    <row r="384" spans="1:43" x14ac:dyDescent="0.2">
      <c r="D384" s="13" t="s">
        <v>313</v>
      </c>
      <c r="E384" s="14">
        <v>45</v>
      </c>
      <c r="F384" s="14" t="s">
        <v>314</v>
      </c>
      <c r="G384" s="14" t="s">
        <v>315</v>
      </c>
      <c r="H384" s="14" t="s">
        <v>42</v>
      </c>
      <c r="I384" s="14" t="s">
        <v>316</v>
      </c>
      <c r="J384" s="14">
        <v>2</v>
      </c>
      <c r="K384" s="14">
        <v>0</v>
      </c>
      <c r="L384" s="14">
        <v>0.17</v>
      </c>
      <c r="M384" s="14">
        <v>0.01</v>
      </c>
      <c r="N384" s="15">
        <v>43132</v>
      </c>
      <c r="O384" s="15">
        <v>43132</v>
      </c>
      <c r="P384" s="15">
        <v>43131</v>
      </c>
      <c r="Q384" s="15">
        <v>43136</v>
      </c>
      <c r="R384" s="15">
        <v>43138</v>
      </c>
      <c r="S384" s="15">
        <v>43131</v>
      </c>
      <c r="T384" s="14" t="b">
        <v>0</v>
      </c>
      <c r="U384" s="14" t="b">
        <v>0</v>
      </c>
      <c r="V384" s="14" t="s">
        <v>0</v>
      </c>
      <c r="W384" s="14" t="b">
        <v>0</v>
      </c>
      <c r="X384" s="14"/>
      <c r="Y384" s="6" t="s">
        <v>0</v>
      </c>
      <c r="Z384" s="7">
        <v>43119</v>
      </c>
      <c r="AA384" s="5"/>
      <c r="AB384" s="23">
        <v>32</v>
      </c>
      <c r="AC384" s="23" t="s">
        <v>0</v>
      </c>
      <c r="AD384" s="23" t="s">
        <v>0</v>
      </c>
      <c r="AE384" s="23" t="s">
        <v>625</v>
      </c>
      <c r="AF384" s="23" t="s">
        <v>0</v>
      </c>
      <c r="AG384" s="23" t="s">
        <v>0</v>
      </c>
      <c r="AH384" s="23" t="s">
        <v>625</v>
      </c>
      <c r="AI384" s="23">
        <v>31</v>
      </c>
      <c r="AJ384" s="23" t="s">
        <v>0</v>
      </c>
      <c r="AK384" s="23" t="s">
        <v>35</v>
      </c>
      <c r="AL384" s="23" t="s">
        <v>626</v>
      </c>
      <c r="AM384" s="23" t="s">
        <v>0</v>
      </c>
      <c r="AN384" s="23" t="s">
        <v>0</v>
      </c>
      <c r="AO384" s="23" t="s">
        <v>0</v>
      </c>
      <c r="AP384" s="23" t="s">
        <v>0</v>
      </c>
    </row>
    <row r="385" spans="1:43" x14ac:dyDescent="0.2">
      <c r="D385" s="13" t="s">
        <v>313</v>
      </c>
      <c r="E385" s="14">
        <v>50</v>
      </c>
      <c r="F385" s="14" t="s">
        <v>314</v>
      </c>
      <c r="G385" s="14" t="s">
        <v>315</v>
      </c>
      <c r="H385" s="14" t="s">
        <v>67</v>
      </c>
      <c r="I385" s="14" t="s">
        <v>316</v>
      </c>
      <c r="J385" s="14">
        <v>2</v>
      </c>
      <c r="K385" s="14">
        <v>0</v>
      </c>
      <c r="L385" s="14">
        <v>0.25</v>
      </c>
      <c r="M385" s="14">
        <v>0</v>
      </c>
      <c r="N385" s="15">
        <v>43136</v>
      </c>
      <c r="O385" s="15">
        <v>43136</v>
      </c>
      <c r="P385" s="15">
        <v>43132</v>
      </c>
      <c r="Q385" s="15">
        <v>43136</v>
      </c>
      <c r="R385" s="15">
        <v>43138</v>
      </c>
      <c r="S385" s="15">
        <v>43132</v>
      </c>
      <c r="T385" s="14" t="b">
        <v>0</v>
      </c>
      <c r="U385" s="14" t="b">
        <v>0</v>
      </c>
      <c r="V385" s="14" t="s">
        <v>0</v>
      </c>
      <c r="W385" s="14" t="b">
        <v>0</v>
      </c>
      <c r="X385" s="14"/>
      <c r="Y385" s="6" t="s">
        <v>0</v>
      </c>
      <c r="Z385" s="7">
        <v>43119</v>
      </c>
      <c r="AA385" s="5"/>
      <c r="AB385" s="23">
        <v>31</v>
      </c>
      <c r="AC385" s="23" t="s">
        <v>0</v>
      </c>
      <c r="AD385" s="23" t="s">
        <v>0</v>
      </c>
      <c r="AE385" s="23" t="s">
        <v>625</v>
      </c>
      <c r="AF385" s="23" t="s">
        <v>0</v>
      </c>
      <c r="AG385" s="23" t="s">
        <v>0</v>
      </c>
      <c r="AH385" s="23" t="s">
        <v>625</v>
      </c>
      <c r="AI385" s="23">
        <v>31</v>
      </c>
      <c r="AJ385" s="23" t="s">
        <v>0</v>
      </c>
      <c r="AK385" s="23" t="s">
        <v>35</v>
      </c>
      <c r="AL385" s="23" t="s">
        <v>626</v>
      </c>
      <c r="AM385" s="23" t="s">
        <v>0</v>
      </c>
      <c r="AN385" s="23" t="s">
        <v>0</v>
      </c>
      <c r="AO385" s="23" t="s">
        <v>0</v>
      </c>
      <c r="AP385" s="23" t="s">
        <v>0</v>
      </c>
    </row>
    <row r="386" spans="1:43" x14ac:dyDescent="0.2">
      <c r="D386" s="13" t="s">
        <v>313</v>
      </c>
      <c r="E386" s="14">
        <v>60</v>
      </c>
      <c r="F386" s="14" t="s">
        <v>314</v>
      </c>
      <c r="G386" s="14" t="s">
        <v>315</v>
      </c>
      <c r="H386" s="14" t="s">
        <v>32</v>
      </c>
      <c r="I386" s="14" t="s">
        <v>316</v>
      </c>
      <c r="J386" s="14">
        <v>2</v>
      </c>
      <c r="K386" s="14">
        <v>0</v>
      </c>
      <c r="L386" s="14">
        <v>0.22</v>
      </c>
      <c r="M386" s="14">
        <v>0.18</v>
      </c>
      <c r="N386" s="15">
        <v>43136</v>
      </c>
      <c r="O386" s="15">
        <v>43136</v>
      </c>
      <c r="P386" s="15">
        <v>43132</v>
      </c>
      <c r="Q386" s="15">
        <v>43136</v>
      </c>
      <c r="R386" s="15">
        <v>43138</v>
      </c>
      <c r="S386" s="15">
        <v>43132</v>
      </c>
      <c r="T386" s="14" t="b">
        <v>0</v>
      </c>
      <c r="U386" s="14" t="b">
        <v>0</v>
      </c>
      <c r="V386" s="14" t="s">
        <v>0</v>
      </c>
      <c r="W386" s="14" t="b">
        <v>0</v>
      </c>
      <c r="X386" s="14"/>
      <c r="Y386" s="6" t="s">
        <v>317</v>
      </c>
      <c r="Z386" s="7">
        <v>43119</v>
      </c>
      <c r="AA386" s="5">
        <v>0</v>
      </c>
      <c r="AB386" s="23">
        <v>31</v>
      </c>
      <c r="AC386" s="23" t="s">
        <v>0</v>
      </c>
      <c r="AD386" s="23" t="s">
        <v>0</v>
      </c>
      <c r="AE386" s="23" t="s">
        <v>625</v>
      </c>
      <c r="AF386" s="23" t="s">
        <v>0</v>
      </c>
      <c r="AG386" s="23" t="s">
        <v>0</v>
      </c>
      <c r="AH386" s="23" t="s">
        <v>625</v>
      </c>
      <c r="AI386" s="23">
        <v>31</v>
      </c>
      <c r="AJ386" s="23" t="s">
        <v>0</v>
      </c>
      <c r="AK386" s="23" t="s">
        <v>35</v>
      </c>
      <c r="AL386" s="23" t="s">
        <v>626</v>
      </c>
      <c r="AM386" s="23" t="s">
        <v>0</v>
      </c>
      <c r="AN386" s="23" t="s">
        <v>0</v>
      </c>
      <c r="AO386" s="23" t="s">
        <v>0</v>
      </c>
      <c r="AP386" s="23" t="s">
        <v>0</v>
      </c>
    </row>
    <row r="387" spans="1:43" x14ac:dyDescent="0.2">
      <c r="D387" s="13" t="s">
        <v>313</v>
      </c>
      <c r="E387" s="14">
        <v>70</v>
      </c>
      <c r="F387" s="14" t="s">
        <v>314</v>
      </c>
      <c r="G387" s="14" t="s">
        <v>315</v>
      </c>
      <c r="H387" s="14" t="s">
        <v>66</v>
      </c>
      <c r="I387" s="14" t="s">
        <v>316</v>
      </c>
      <c r="J387" s="14">
        <v>2</v>
      </c>
      <c r="K387" s="14">
        <v>0</v>
      </c>
      <c r="L387" s="14">
        <v>0.08</v>
      </c>
      <c r="M387" s="14">
        <v>0</v>
      </c>
      <c r="N387" s="15">
        <v>43138</v>
      </c>
      <c r="O387" s="15">
        <v>43138</v>
      </c>
      <c r="P387" s="15">
        <v>43136</v>
      </c>
      <c r="Q387" s="15">
        <v>43136</v>
      </c>
      <c r="R387" s="15">
        <v>43138</v>
      </c>
      <c r="S387" s="15">
        <v>43136</v>
      </c>
      <c r="T387" s="14" t="b">
        <v>0</v>
      </c>
      <c r="U387" s="14" t="b">
        <v>0</v>
      </c>
      <c r="V387" s="14" t="s">
        <v>0</v>
      </c>
      <c r="W387" s="14" t="b">
        <v>0</v>
      </c>
      <c r="X387" s="14"/>
      <c r="Y387" s="6" t="s">
        <v>0</v>
      </c>
      <c r="Z387" s="7">
        <v>43119</v>
      </c>
      <c r="AA387" s="5"/>
      <c r="AB387" s="23">
        <v>27</v>
      </c>
      <c r="AC387" s="23" t="s">
        <v>0</v>
      </c>
      <c r="AD387" s="23" t="s">
        <v>0</v>
      </c>
      <c r="AE387" s="23" t="s">
        <v>625</v>
      </c>
      <c r="AF387" s="23" t="s">
        <v>0</v>
      </c>
      <c r="AG387" s="23" t="s">
        <v>0</v>
      </c>
      <c r="AH387" s="23" t="s">
        <v>625</v>
      </c>
      <c r="AI387" s="23">
        <v>31</v>
      </c>
      <c r="AJ387" s="23" t="s">
        <v>0</v>
      </c>
      <c r="AK387" s="23" t="s">
        <v>35</v>
      </c>
      <c r="AL387" s="23" t="s">
        <v>626</v>
      </c>
      <c r="AM387" s="23" t="s">
        <v>0</v>
      </c>
      <c r="AN387" s="23" t="s">
        <v>0</v>
      </c>
      <c r="AO387" s="23" t="s">
        <v>0</v>
      </c>
      <c r="AP387" s="23" t="s">
        <v>0</v>
      </c>
    </row>
    <row r="388" spans="1:43" collapsed="1" x14ac:dyDescent="0.2">
      <c r="AB388" s="23" t="s">
        <v>0</v>
      </c>
      <c r="AC388" s="23" t="s">
        <v>0</v>
      </c>
      <c r="AD388" s="23" t="s">
        <v>0</v>
      </c>
      <c r="AE388" s="23" t="s">
        <v>0</v>
      </c>
      <c r="AF388" s="23" t="s">
        <v>0</v>
      </c>
      <c r="AG388" s="23" t="s">
        <v>0</v>
      </c>
      <c r="AH388" s="23" t="s">
        <v>0</v>
      </c>
      <c r="AI388" s="23">
        <v>31</v>
      </c>
      <c r="AJ388" s="23" t="s">
        <v>0</v>
      </c>
      <c r="AK388" s="23" t="s">
        <v>35</v>
      </c>
      <c r="AL388" s="23" t="s">
        <v>0</v>
      </c>
      <c r="AM388" s="23" t="s">
        <v>0</v>
      </c>
      <c r="AN388" s="23" t="s">
        <v>0</v>
      </c>
      <c r="AO388" s="23" t="s">
        <v>0</v>
      </c>
      <c r="AP388" s="23" t="s">
        <v>0</v>
      </c>
    </row>
    <row r="389" spans="1:43" collapsed="1" x14ac:dyDescent="0.2">
      <c r="AB389" s="23" t="s">
        <v>0</v>
      </c>
      <c r="AC389" s="23" t="s">
        <v>0</v>
      </c>
      <c r="AD389" s="23" t="s">
        <v>0</v>
      </c>
      <c r="AE389" s="23" t="s">
        <v>0</v>
      </c>
      <c r="AF389" s="23" t="s">
        <v>0</v>
      </c>
      <c r="AG389" s="23" t="s">
        <v>0</v>
      </c>
      <c r="AH389" s="23" t="s">
        <v>0</v>
      </c>
      <c r="AI389" s="23">
        <v>31</v>
      </c>
      <c r="AJ389" s="23" t="s">
        <v>0</v>
      </c>
      <c r="AK389" s="23" t="s">
        <v>35</v>
      </c>
      <c r="AL389" s="23" t="s">
        <v>0</v>
      </c>
      <c r="AM389" s="23" t="s">
        <v>0</v>
      </c>
      <c r="AN389" s="23" t="s">
        <v>0</v>
      </c>
      <c r="AO389" s="23" t="s">
        <v>0</v>
      </c>
      <c r="AP389" s="23" t="s">
        <v>0</v>
      </c>
    </row>
    <row r="390" spans="1:43" collapsed="1" x14ac:dyDescent="0.2">
      <c r="A390" s="3"/>
      <c r="AB390" s="23" t="s">
        <v>0</v>
      </c>
      <c r="AC390" s="23" t="s">
        <v>0</v>
      </c>
      <c r="AD390" s="23" t="s">
        <v>0</v>
      </c>
      <c r="AE390" s="23" t="s">
        <v>0</v>
      </c>
      <c r="AF390" s="23" t="s">
        <v>0</v>
      </c>
      <c r="AG390" s="23" t="s">
        <v>0</v>
      </c>
      <c r="AH390" s="23" t="s">
        <v>0</v>
      </c>
      <c r="AI390" s="23">
        <v>31</v>
      </c>
      <c r="AJ390" s="23" t="s">
        <v>0</v>
      </c>
      <c r="AK390" s="23" t="s">
        <v>35</v>
      </c>
      <c r="AL390" s="23" t="s">
        <v>0</v>
      </c>
      <c r="AM390" s="23" t="s">
        <v>0</v>
      </c>
      <c r="AN390" s="23" t="s">
        <v>0</v>
      </c>
      <c r="AO390" s="23" t="s">
        <v>0</v>
      </c>
      <c r="AP390" s="23" t="s">
        <v>0</v>
      </c>
    </row>
    <row r="391" spans="1:43" x14ac:dyDescent="0.2">
      <c r="A391" s="2" t="s">
        <v>318</v>
      </c>
      <c r="AB391" s="23" t="s">
        <v>0</v>
      </c>
      <c r="AC391" s="23" t="s">
        <v>0</v>
      </c>
      <c r="AD391" s="23" t="s">
        <v>0</v>
      </c>
      <c r="AE391" s="23" t="s">
        <v>0</v>
      </c>
      <c r="AF391" s="23" t="s">
        <v>0</v>
      </c>
      <c r="AG391" s="23" t="s">
        <v>0</v>
      </c>
      <c r="AH391" s="23" t="s">
        <v>0</v>
      </c>
      <c r="AI391" s="23">
        <v>31</v>
      </c>
      <c r="AJ391" s="23" t="s">
        <v>0</v>
      </c>
      <c r="AK391" s="23" t="s">
        <v>35</v>
      </c>
      <c r="AL391" s="23" t="s">
        <v>0</v>
      </c>
      <c r="AM391" s="23" t="s">
        <v>0</v>
      </c>
      <c r="AN391" s="23" t="s">
        <v>0</v>
      </c>
      <c r="AO391" s="23" t="s">
        <v>0</v>
      </c>
      <c r="AP391" s="23" t="s">
        <v>0</v>
      </c>
    </row>
    <row r="392" spans="1:43" x14ac:dyDescent="0.2">
      <c r="B392" s="3"/>
      <c r="AB392" s="23" t="s">
        <v>0</v>
      </c>
      <c r="AC392" s="23" t="s">
        <v>0</v>
      </c>
      <c r="AD392" s="23" t="s">
        <v>0</v>
      </c>
      <c r="AE392" s="23" t="s">
        <v>0</v>
      </c>
      <c r="AF392" s="23" t="s">
        <v>0</v>
      </c>
      <c r="AG392" s="23" t="s">
        <v>0</v>
      </c>
      <c r="AH392" s="23" t="s">
        <v>0</v>
      </c>
      <c r="AI392" s="23">
        <v>31</v>
      </c>
      <c r="AJ392" s="23" t="s">
        <v>0</v>
      </c>
      <c r="AK392" s="23" t="s">
        <v>35</v>
      </c>
      <c r="AL392" s="23" t="s">
        <v>0</v>
      </c>
      <c r="AM392" s="23" t="s">
        <v>0</v>
      </c>
      <c r="AN392" s="23" t="s">
        <v>0</v>
      </c>
      <c r="AO392" s="23" t="s">
        <v>0</v>
      </c>
      <c r="AP392" s="23" t="s">
        <v>0</v>
      </c>
    </row>
    <row r="393" spans="1:43" x14ac:dyDescent="0.2">
      <c r="B393" s="2" t="s">
        <v>319</v>
      </c>
      <c r="AB393" s="23" t="s">
        <v>0</v>
      </c>
      <c r="AC393" s="23" t="s">
        <v>0</v>
      </c>
      <c r="AD393" s="23" t="s">
        <v>0</v>
      </c>
      <c r="AE393" s="23" t="s">
        <v>0</v>
      </c>
      <c r="AF393" s="23" t="s">
        <v>0</v>
      </c>
      <c r="AG393" s="23" t="s">
        <v>0</v>
      </c>
      <c r="AH393" s="23" t="s">
        <v>0</v>
      </c>
      <c r="AI393" s="23">
        <v>31</v>
      </c>
      <c r="AJ393" s="23" t="s">
        <v>0</v>
      </c>
      <c r="AK393" s="23" t="s">
        <v>35</v>
      </c>
      <c r="AL393" s="23" t="s">
        <v>0</v>
      </c>
      <c r="AM393" s="23" t="s">
        <v>0</v>
      </c>
      <c r="AN393" s="23" t="s">
        <v>0</v>
      </c>
      <c r="AO393" s="23" t="s">
        <v>0</v>
      </c>
      <c r="AP393" s="23" t="s">
        <v>0</v>
      </c>
    </row>
    <row r="394" spans="1:43" x14ac:dyDescent="0.2">
      <c r="C394" s="3"/>
      <c r="AB394" s="23" t="s">
        <v>0</v>
      </c>
      <c r="AC394" s="23" t="s">
        <v>0</v>
      </c>
      <c r="AD394" s="23" t="s">
        <v>0</v>
      </c>
      <c r="AE394" s="23" t="s">
        <v>0</v>
      </c>
      <c r="AF394" s="23" t="s">
        <v>0</v>
      </c>
      <c r="AG394" s="23" t="s">
        <v>0</v>
      </c>
      <c r="AH394" s="23" t="s">
        <v>0</v>
      </c>
      <c r="AI394" s="23">
        <v>31</v>
      </c>
      <c r="AJ394" s="23" t="s">
        <v>0</v>
      </c>
      <c r="AK394" s="23" t="s">
        <v>35</v>
      </c>
      <c r="AL394" s="23" t="s">
        <v>0</v>
      </c>
      <c r="AM394" s="23" t="s">
        <v>0</v>
      </c>
      <c r="AN394" s="23" t="s">
        <v>0</v>
      </c>
      <c r="AO394" s="23" t="s">
        <v>0</v>
      </c>
      <c r="AP394" s="23" t="s">
        <v>0</v>
      </c>
    </row>
    <row r="395" spans="1:43" x14ac:dyDescent="0.2">
      <c r="C395" s="2" t="s">
        <v>5</v>
      </c>
      <c r="AB395" s="23" t="s">
        <v>0</v>
      </c>
      <c r="AC395" s="23" t="s">
        <v>0</v>
      </c>
      <c r="AD395" s="23" t="s">
        <v>0</v>
      </c>
      <c r="AE395" s="23" t="s">
        <v>0</v>
      </c>
      <c r="AF395" s="23" t="s">
        <v>0</v>
      </c>
      <c r="AG395" s="23" t="s">
        <v>0</v>
      </c>
      <c r="AH395" s="23" t="s">
        <v>0</v>
      </c>
      <c r="AI395" s="23">
        <v>32</v>
      </c>
      <c r="AJ395" s="23" t="s">
        <v>35</v>
      </c>
      <c r="AK395" s="23" t="s">
        <v>35</v>
      </c>
      <c r="AL395" s="23" t="s">
        <v>0</v>
      </c>
      <c r="AM395" s="23" t="s">
        <v>0</v>
      </c>
      <c r="AN395" s="23" t="s">
        <v>0</v>
      </c>
      <c r="AO395" s="23" t="s">
        <v>0</v>
      </c>
      <c r="AP395" s="23" t="s">
        <v>0</v>
      </c>
    </row>
    <row r="396" spans="1:43" x14ac:dyDescent="0.2">
      <c r="D396" s="12"/>
      <c r="AB396" s="23" t="s">
        <v>0</v>
      </c>
      <c r="AC396" s="23" t="s">
        <v>0</v>
      </c>
      <c r="AD396" s="23" t="s">
        <v>0</v>
      </c>
      <c r="AE396" s="23" t="s">
        <v>0</v>
      </c>
      <c r="AF396" s="23" t="s">
        <v>0</v>
      </c>
      <c r="AG396" s="23" t="s">
        <v>0</v>
      </c>
      <c r="AH396" s="23" t="s">
        <v>0</v>
      </c>
      <c r="AI396" s="23">
        <v>32</v>
      </c>
      <c r="AJ396" s="23" t="s">
        <v>0</v>
      </c>
      <c r="AK396" s="23" t="s">
        <v>35</v>
      </c>
      <c r="AL396" s="23" t="s">
        <v>0</v>
      </c>
      <c r="AM396" s="23" t="s">
        <v>0</v>
      </c>
      <c r="AN396" s="23" t="s">
        <v>0</v>
      </c>
      <c r="AO396" s="23" t="s">
        <v>0</v>
      </c>
      <c r="AP396" s="23" t="s">
        <v>0</v>
      </c>
    </row>
    <row r="397" spans="1:43" ht="16.5" customHeight="1" x14ac:dyDescent="0.2">
      <c r="D397" s="4" t="s">
        <v>14</v>
      </c>
      <c r="E397" s="4" t="s">
        <v>100</v>
      </c>
      <c r="F397" s="4" t="s">
        <v>48</v>
      </c>
      <c r="G397" s="4" t="s">
        <v>22</v>
      </c>
      <c r="H397" s="4" t="s">
        <v>45</v>
      </c>
      <c r="I397" s="4" t="s">
        <v>12</v>
      </c>
      <c r="J397" s="4" t="s">
        <v>24</v>
      </c>
      <c r="K397" s="4" t="s">
        <v>57</v>
      </c>
      <c r="L397" s="4" t="s">
        <v>55</v>
      </c>
      <c r="M397" s="4" t="s">
        <v>54</v>
      </c>
      <c r="N397" s="4" t="s">
        <v>63</v>
      </c>
      <c r="O397" s="4" t="s">
        <v>23</v>
      </c>
      <c r="P397" s="4" t="s">
        <v>17</v>
      </c>
      <c r="Q397" s="4" t="s">
        <v>19</v>
      </c>
      <c r="R397" s="4" t="s">
        <v>20</v>
      </c>
      <c r="S397" s="4" t="s">
        <v>64</v>
      </c>
      <c r="T397" s="4" t="s">
        <v>58</v>
      </c>
      <c r="U397" s="4" t="s">
        <v>13</v>
      </c>
      <c r="V397" s="4" t="s">
        <v>16</v>
      </c>
      <c r="W397" s="4" t="s">
        <v>56</v>
      </c>
      <c r="X397" s="4" t="s">
        <v>18</v>
      </c>
      <c r="Y397" s="4" t="s">
        <v>53</v>
      </c>
      <c r="Z397" s="4" t="s">
        <v>21</v>
      </c>
      <c r="AA397" s="4" t="s">
        <v>101</v>
      </c>
      <c r="AB397" s="23" t="s">
        <v>0</v>
      </c>
      <c r="AC397" s="23" t="s">
        <v>0</v>
      </c>
      <c r="AD397" s="23" t="s">
        <v>0</v>
      </c>
      <c r="AE397" s="23" t="s">
        <v>0</v>
      </c>
      <c r="AF397" s="23" t="s">
        <v>0</v>
      </c>
      <c r="AG397" s="23" t="s">
        <v>0</v>
      </c>
      <c r="AH397" s="23" t="s">
        <v>0</v>
      </c>
      <c r="AI397" s="23">
        <v>32</v>
      </c>
      <c r="AJ397" s="23" t="s">
        <v>0</v>
      </c>
      <c r="AK397" s="23" t="s">
        <v>35</v>
      </c>
      <c r="AL397" s="23" t="s">
        <v>0</v>
      </c>
      <c r="AM397" s="23" t="s">
        <v>0</v>
      </c>
      <c r="AN397" s="23" t="s">
        <v>0</v>
      </c>
      <c r="AO397" s="23" t="s">
        <v>0</v>
      </c>
      <c r="AP397" s="23" t="s">
        <v>0</v>
      </c>
    </row>
    <row r="398" spans="1:43" x14ac:dyDescent="0.2">
      <c r="D398" s="13" t="s">
        <v>320</v>
      </c>
      <c r="E398" s="14">
        <v>50</v>
      </c>
      <c r="F398" s="14" t="s">
        <v>321</v>
      </c>
      <c r="G398" s="14" t="s">
        <v>322</v>
      </c>
      <c r="H398" s="14" t="s">
        <v>35</v>
      </c>
      <c r="I398" s="14" t="s">
        <v>323</v>
      </c>
      <c r="J398" s="14">
        <v>500</v>
      </c>
      <c r="K398" s="14">
        <v>0</v>
      </c>
      <c r="L398" s="14">
        <v>0.43</v>
      </c>
      <c r="M398" s="14">
        <v>3.09</v>
      </c>
      <c r="N398" s="15">
        <v>43131</v>
      </c>
      <c r="O398" s="15">
        <v>43132</v>
      </c>
      <c r="P398" s="15">
        <v>43130</v>
      </c>
      <c r="Q398" s="44">
        <v>43132</v>
      </c>
      <c r="R398" s="15">
        <v>43136</v>
      </c>
      <c r="S398" s="15">
        <v>43130</v>
      </c>
      <c r="T398" s="14" t="b">
        <v>0</v>
      </c>
      <c r="U398" s="14" t="b">
        <v>0</v>
      </c>
      <c r="V398" s="14" t="s">
        <v>0</v>
      </c>
      <c r="W398" s="14" t="b">
        <v>1</v>
      </c>
      <c r="X398" s="14"/>
      <c r="Y398" s="6" t="s">
        <v>0</v>
      </c>
      <c r="Z398" s="7">
        <v>43115</v>
      </c>
      <c r="AA398" s="5"/>
      <c r="AB398" s="23">
        <v>33</v>
      </c>
      <c r="AC398" s="23" t="s">
        <v>0</v>
      </c>
      <c r="AD398" s="23" t="s">
        <v>0</v>
      </c>
      <c r="AE398" s="23" t="s">
        <v>625</v>
      </c>
      <c r="AF398" s="23" t="s">
        <v>0</v>
      </c>
      <c r="AG398" s="23" t="s">
        <v>0</v>
      </c>
      <c r="AH398" s="23" t="s">
        <v>625</v>
      </c>
      <c r="AI398" s="23">
        <v>32</v>
      </c>
      <c r="AJ398" s="23" t="s">
        <v>0</v>
      </c>
      <c r="AK398" s="23" t="s">
        <v>35</v>
      </c>
      <c r="AL398" s="23" t="s">
        <v>626</v>
      </c>
      <c r="AM398" s="23" t="s">
        <v>0</v>
      </c>
      <c r="AN398" s="23" t="s">
        <v>0</v>
      </c>
      <c r="AO398" s="23" t="s">
        <v>0</v>
      </c>
      <c r="AP398" s="23" t="s">
        <v>0</v>
      </c>
      <c r="AQ398" t="s">
        <v>625</v>
      </c>
    </row>
    <row r="399" spans="1:43" x14ac:dyDescent="0.2">
      <c r="D399" s="13" t="s">
        <v>320</v>
      </c>
      <c r="E399" s="14">
        <v>60</v>
      </c>
      <c r="F399" s="14" t="s">
        <v>321</v>
      </c>
      <c r="G399" s="14" t="s">
        <v>322</v>
      </c>
      <c r="H399" s="14" t="s">
        <v>67</v>
      </c>
      <c r="I399" s="14" t="s">
        <v>323</v>
      </c>
      <c r="J399" s="14">
        <v>500</v>
      </c>
      <c r="K399" s="14">
        <v>0</v>
      </c>
      <c r="L399" s="14">
        <v>0.25</v>
      </c>
      <c r="M399" s="14">
        <v>0</v>
      </c>
      <c r="N399" s="15">
        <v>43136</v>
      </c>
      <c r="O399" s="15">
        <v>43136</v>
      </c>
      <c r="P399" s="15">
        <v>43131</v>
      </c>
      <c r="Q399" s="44">
        <v>43132</v>
      </c>
      <c r="R399" s="15">
        <v>43136</v>
      </c>
      <c r="S399" s="15">
        <v>43131</v>
      </c>
      <c r="T399" s="14" t="b">
        <v>0</v>
      </c>
      <c r="U399" s="14" t="b">
        <v>0</v>
      </c>
      <c r="V399" s="14" t="s">
        <v>0</v>
      </c>
      <c r="W399" s="14" t="b">
        <v>0</v>
      </c>
      <c r="X399" s="14"/>
      <c r="Y399" s="6" t="s">
        <v>0</v>
      </c>
      <c r="Z399" s="7">
        <v>43115</v>
      </c>
      <c r="AA399" s="5"/>
      <c r="AB399" s="23">
        <v>32</v>
      </c>
      <c r="AC399" s="23" t="s">
        <v>0</v>
      </c>
      <c r="AD399" s="23" t="s">
        <v>0</v>
      </c>
      <c r="AE399" s="23" t="s">
        <v>625</v>
      </c>
      <c r="AF399" s="23" t="s">
        <v>0</v>
      </c>
      <c r="AG399" s="23" t="s">
        <v>0</v>
      </c>
      <c r="AH399" s="23" t="s">
        <v>625</v>
      </c>
      <c r="AI399" s="23">
        <v>32</v>
      </c>
      <c r="AJ399" s="23" t="s">
        <v>0</v>
      </c>
      <c r="AK399" s="23" t="s">
        <v>35</v>
      </c>
      <c r="AL399" s="23" t="s">
        <v>626</v>
      </c>
      <c r="AM399" s="23" t="s">
        <v>0</v>
      </c>
      <c r="AN399" s="23" t="s">
        <v>0</v>
      </c>
      <c r="AO399" s="23" t="s">
        <v>0</v>
      </c>
      <c r="AP399" s="23" t="s">
        <v>0</v>
      </c>
    </row>
    <row r="400" spans="1:43" x14ac:dyDescent="0.2">
      <c r="D400" s="13" t="s">
        <v>320</v>
      </c>
      <c r="E400" s="14">
        <v>70</v>
      </c>
      <c r="F400" s="14" t="s">
        <v>321</v>
      </c>
      <c r="G400" s="14" t="s">
        <v>322</v>
      </c>
      <c r="H400" s="14" t="s">
        <v>65</v>
      </c>
      <c r="I400" s="14" t="s">
        <v>323</v>
      </c>
      <c r="J400" s="14">
        <v>500</v>
      </c>
      <c r="K400" s="14">
        <v>0</v>
      </c>
      <c r="L400" s="14">
        <v>0.08</v>
      </c>
      <c r="M400" s="14">
        <v>0</v>
      </c>
      <c r="N400" s="15">
        <v>43136</v>
      </c>
      <c r="O400" s="15">
        <v>43136</v>
      </c>
      <c r="P400" s="15">
        <v>43131</v>
      </c>
      <c r="Q400" s="44">
        <v>43132</v>
      </c>
      <c r="R400" s="15">
        <v>43136</v>
      </c>
      <c r="S400" s="15">
        <v>43131</v>
      </c>
      <c r="T400" s="14" t="b">
        <v>0</v>
      </c>
      <c r="U400" s="14" t="b">
        <v>0</v>
      </c>
      <c r="V400" s="14" t="s">
        <v>0</v>
      </c>
      <c r="W400" s="14" t="b">
        <v>0</v>
      </c>
      <c r="X400" s="14"/>
      <c r="Y400" s="6" t="s">
        <v>0</v>
      </c>
      <c r="Z400" s="7">
        <v>43115</v>
      </c>
      <c r="AA400" s="5"/>
      <c r="AB400" s="23">
        <v>32</v>
      </c>
      <c r="AC400" s="23" t="s">
        <v>0</v>
      </c>
      <c r="AD400" s="23" t="s">
        <v>0</v>
      </c>
      <c r="AE400" s="23" t="s">
        <v>625</v>
      </c>
      <c r="AF400" s="23" t="s">
        <v>0</v>
      </c>
      <c r="AG400" s="23" t="s">
        <v>0</v>
      </c>
      <c r="AH400" s="23" t="s">
        <v>625</v>
      </c>
      <c r="AI400" s="23">
        <v>32</v>
      </c>
      <c r="AJ400" s="23" t="s">
        <v>0</v>
      </c>
      <c r="AK400" s="23" t="s">
        <v>35</v>
      </c>
      <c r="AL400" s="23" t="s">
        <v>626</v>
      </c>
      <c r="AM400" s="23" t="s">
        <v>0</v>
      </c>
      <c r="AN400" s="23" t="s">
        <v>0</v>
      </c>
      <c r="AO400" s="23" t="s">
        <v>0</v>
      </c>
      <c r="AP400" s="23" t="s">
        <v>0</v>
      </c>
    </row>
    <row r="401" spans="2:43" collapsed="1" x14ac:dyDescent="0.2">
      <c r="AB401" s="23" t="s">
        <v>0</v>
      </c>
      <c r="AC401" s="23" t="s">
        <v>0</v>
      </c>
      <c r="AD401" s="23" t="s">
        <v>0</v>
      </c>
      <c r="AE401" s="23" t="s">
        <v>0</v>
      </c>
      <c r="AF401" s="23" t="s">
        <v>0</v>
      </c>
      <c r="AG401" s="23" t="s">
        <v>0</v>
      </c>
      <c r="AH401" s="23" t="s">
        <v>0</v>
      </c>
      <c r="AI401" s="23">
        <v>32</v>
      </c>
      <c r="AJ401" s="23" t="s">
        <v>0</v>
      </c>
      <c r="AK401" s="23" t="s">
        <v>35</v>
      </c>
      <c r="AL401" s="23" t="s">
        <v>0</v>
      </c>
      <c r="AM401" s="23" t="s">
        <v>0</v>
      </c>
      <c r="AN401" s="23" t="s">
        <v>0</v>
      </c>
      <c r="AO401" s="23" t="s">
        <v>0</v>
      </c>
      <c r="AP401" s="23" t="s">
        <v>0</v>
      </c>
    </row>
    <row r="402" spans="2:43" collapsed="1" x14ac:dyDescent="0.2">
      <c r="B402" s="3"/>
      <c r="AB402" s="23" t="s">
        <v>0</v>
      </c>
      <c r="AC402" s="23" t="s">
        <v>0</v>
      </c>
      <c r="AD402" s="23" t="s">
        <v>0</v>
      </c>
      <c r="AE402" s="23" t="s">
        <v>0</v>
      </c>
      <c r="AF402" s="23" t="s">
        <v>0</v>
      </c>
      <c r="AG402" s="23" t="s">
        <v>0</v>
      </c>
      <c r="AH402" s="23" t="s">
        <v>0</v>
      </c>
      <c r="AI402" s="23">
        <v>32</v>
      </c>
      <c r="AJ402" s="23" t="s">
        <v>0</v>
      </c>
      <c r="AK402" s="23" t="s">
        <v>35</v>
      </c>
      <c r="AL402" s="23" t="s">
        <v>0</v>
      </c>
      <c r="AM402" s="23" t="s">
        <v>0</v>
      </c>
      <c r="AN402" s="23" t="s">
        <v>0</v>
      </c>
      <c r="AO402" s="23" t="s">
        <v>0</v>
      </c>
      <c r="AP402" s="23" t="s">
        <v>0</v>
      </c>
    </row>
    <row r="403" spans="2:43" x14ac:dyDescent="0.2">
      <c r="B403" s="2" t="s">
        <v>324</v>
      </c>
      <c r="AB403" s="23" t="s">
        <v>0</v>
      </c>
      <c r="AC403" s="23" t="s">
        <v>0</v>
      </c>
      <c r="AD403" s="23" t="s">
        <v>0</v>
      </c>
      <c r="AE403" s="23" t="s">
        <v>0</v>
      </c>
      <c r="AF403" s="23" t="s">
        <v>0</v>
      </c>
      <c r="AG403" s="23" t="s">
        <v>0</v>
      </c>
      <c r="AH403" s="23" t="s">
        <v>0</v>
      </c>
      <c r="AI403" s="23">
        <v>32</v>
      </c>
      <c r="AJ403" s="23" t="s">
        <v>0</v>
      </c>
      <c r="AK403" s="23" t="s">
        <v>35</v>
      </c>
      <c r="AL403" s="23" t="s">
        <v>0</v>
      </c>
      <c r="AM403" s="23" t="s">
        <v>0</v>
      </c>
      <c r="AN403" s="23" t="s">
        <v>0</v>
      </c>
      <c r="AO403" s="23" t="s">
        <v>0</v>
      </c>
      <c r="AP403" s="23" t="s">
        <v>0</v>
      </c>
    </row>
    <row r="404" spans="2:43" x14ac:dyDescent="0.2">
      <c r="C404" s="3"/>
      <c r="AB404" s="23" t="s">
        <v>0</v>
      </c>
      <c r="AC404" s="23" t="s">
        <v>0</v>
      </c>
      <c r="AD404" s="23" t="s">
        <v>0</v>
      </c>
      <c r="AE404" s="23" t="s">
        <v>0</v>
      </c>
      <c r="AF404" s="23" t="s">
        <v>0</v>
      </c>
      <c r="AG404" s="23" t="s">
        <v>0</v>
      </c>
      <c r="AH404" s="23" t="s">
        <v>0</v>
      </c>
      <c r="AI404" s="23">
        <v>32</v>
      </c>
      <c r="AJ404" s="23" t="s">
        <v>0</v>
      </c>
      <c r="AK404" s="23" t="s">
        <v>35</v>
      </c>
      <c r="AL404" s="23" t="s">
        <v>0</v>
      </c>
      <c r="AM404" s="23" t="s">
        <v>0</v>
      </c>
      <c r="AN404" s="23" t="s">
        <v>0</v>
      </c>
      <c r="AO404" s="23" t="s">
        <v>0</v>
      </c>
      <c r="AP404" s="23" t="s">
        <v>0</v>
      </c>
    </row>
    <row r="405" spans="2:43" x14ac:dyDescent="0.2">
      <c r="C405" s="2" t="s">
        <v>4</v>
      </c>
      <c r="AB405" s="23" t="s">
        <v>0</v>
      </c>
      <c r="AC405" s="23" t="s">
        <v>0</v>
      </c>
      <c r="AD405" s="23" t="s">
        <v>0</v>
      </c>
      <c r="AE405" s="23" t="s">
        <v>0</v>
      </c>
      <c r="AF405" s="23" t="s">
        <v>0</v>
      </c>
      <c r="AG405" s="23" t="s">
        <v>0</v>
      </c>
      <c r="AH405" s="23" t="s">
        <v>0</v>
      </c>
      <c r="AI405" s="23">
        <v>33</v>
      </c>
      <c r="AJ405" s="23" t="s">
        <v>32</v>
      </c>
      <c r="AK405" s="23" t="s">
        <v>32</v>
      </c>
      <c r="AL405" s="23" t="s">
        <v>0</v>
      </c>
      <c r="AM405" s="23" t="s">
        <v>0</v>
      </c>
      <c r="AN405" s="23" t="s">
        <v>0</v>
      </c>
      <c r="AO405" s="23" t="s">
        <v>0</v>
      </c>
      <c r="AP405" s="23" t="s">
        <v>0</v>
      </c>
    </row>
    <row r="406" spans="2:43" x14ac:dyDescent="0.2">
      <c r="D406" s="12"/>
      <c r="AB406" s="23" t="s">
        <v>0</v>
      </c>
      <c r="AC406" s="23" t="s">
        <v>0</v>
      </c>
      <c r="AD406" s="23" t="s">
        <v>0</v>
      </c>
      <c r="AE406" s="23" t="s">
        <v>0</v>
      </c>
      <c r="AF406" s="23" t="s">
        <v>0</v>
      </c>
      <c r="AG406" s="23" t="s">
        <v>0</v>
      </c>
      <c r="AH406" s="23" t="s">
        <v>0</v>
      </c>
      <c r="AI406" s="23">
        <v>33</v>
      </c>
      <c r="AJ406" s="23" t="s">
        <v>0</v>
      </c>
      <c r="AK406" s="23" t="s">
        <v>32</v>
      </c>
      <c r="AL406" s="23" t="s">
        <v>0</v>
      </c>
      <c r="AM406" s="23" t="s">
        <v>0</v>
      </c>
      <c r="AN406" s="23" t="s">
        <v>0</v>
      </c>
      <c r="AO406" s="23" t="s">
        <v>0</v>
      </c>
      <c r="AP406" s="23" t="s">
        <v>0</v>
      </c>
    </row>
    <row r="407" spans="2:43" ht="16.5" customHeight="1" x14ac:dyDescent="0.2">
      <c r="D407" s="4" t="s">
        <v>14</v>
      </c>
      <c r="E407" s="4" t="s">
        <v>100</v>
      </c>
      <c r="F407" s="4" t="s">
        <v>48</v>
      </c>
      <c r="G407" s="4" t="s">
        <v>22</v>
      </c>
      <c r="H407" s="4" t="s">
        <v>45</v>
      </c>
      <c r="I407" s="4" t="s">
        <v>12</v>
      </c>
      <c r="J407" s="4" t="s">
        <v>24</v>
      </c>
      <c r="K407" s="4" t="s">
        <v>57</v>
      </c>
      <c r="L407" s="4" t="s">
        <v>55</v>
      </c>
      <c r="M407" s="4" t="s">
        <v>54</v>
      </c>
      <c r="N407" s="4" t="s">
        <v>63</v>
      </c>
      <c r="O407" s="4" t="s">
        <v>23</v>
      </c>
      <c r="P407" s="4" t="s">
        <v>17</v>
      </c>
      <c r="Q407" s="4" t="s">
        <v>19</v>
      </c>
      <c r="R407" s="4" t="s">
        <v>20</v>
      </c>
      <c r="S407" s="4" t="s">
        <v>64</v>
      </c>
      <c r="T407" s="4" t="s">
        <v>58</v>
      </c>
      <c r="U407" s="4" t="s">
        <v>13</v>
      </c>
      <c r="V407" s="4" t="s">
        <v>16</v>
      </c>
      <c r="W407" s="4" t="s">
        <v>56</v>
      </c>
      <c r="X407" s="4" t="s">
        <v>18</v>
      </c>
      <c r="Y407" s="4" t="s">
        <v>53</v>
      </c>
      <c r="Z407" s="4" t="s">
        <v>21</v>
      </c>
      <c r="AA407" s="4" t="s">
        <v>101</v>
      </c>
      <c r="AB407" s="23" t="s">
        <v>0</v>
      </c>
      <c r="AC407" s="23" t="s">
        <v>0</v>
      </c>
      <c r="AD407" s="23" t="s">
        <v>0</v>
      </c>
      <c r="AE407" s="23" t="s">
        <v>0</v>
      </c>
      <c r="AF407" s="23" t="s">
        <v>0</v>
      </c>
      <c r="AG407" s="23" t="s">
        <v>0</v>
      </c>
      <c r="AH407" s="23" t="s">
        <v>0</v>
      </c>
      <c r="AI407" s="23">
        <v>33</v>
      </c>
      <c r="AJ407" s="23" t="s">
        <v>0</v>
      </c>
      <c r="AK407" s="23" t="s">
        <v>32</v>
      </c>
      <c r="AL407" s="23" t="s">
        <v>0</v>
      </c>
      <c r="AM407" s="23" t="s">
        <v>0</v>
      </c>
      <c r="AN407" s="23" t="s">
        <v>0</v>
      </c>
      <c r="AO407" s="23" t="s">
        <v>0</v>
      </c>
      <c r="AP407" s="23" t="s">
        <v>0</v>
      </c>
    </row>
    <row r="408" spans="2:43" x14ac:dyDescent="0.2">
      <c r="D408" s="13" t="s">
        <v>325</v>
      </c>
      <c r="E408" s="14">
        <v>50</v>
      </c>
      <c r="F408" s="14" t="s">
        <v>326</v>
      </c>
      <c r="G408" s="14" t="s">
        <v>327</v>
      </c>
      <c r="H408" s="14" t="s">
        <v>32</v>
      </c>
      <c r="I408" s="14" t="s">
        <v>108</v>
      </c>
      <c r="J408" s="14">
        <v>300</v>
      </c>
      <c r="K408" s="14">
        <v>0</v>
      </c>
      <c r="L408" s="14">
        <v>0.22</v>
      </c>
      <c r="M408" s="14">
        <v>1.58</v>
      </c>
      <c r="N408" s="15">
        <v>43131</v>
      </c>
      <c r="O408" s="15">
        <v>43131</v>
      </c>
      <c r="P408" s="15">
        <v>43130</v>
      </c>
      <c r="Q408" s="15">
        <v>43133</v>
      </c>
      <c r="R408" s="15">
        <v>43136</v>
      </c>
      <c r="S408" s="15">
        <v>43130</v>
      </c>
      <c r="T408" s="14" t="b">
        <v>0</v>
      </c>
      <c r="U408" s="14" t="b">
        <v>0</v>
      </c>
      <c r="V408" s="14" t="s">
        <v>0</v>
      </c>
      <c r="W408" s="14" t="b">
        <v>1</v>
      </c>
      <c r="X408" s="14"/>
      <c r="Y408" s="6" t="s">
        <v>152</v>
      </c>
      <c r="Z408" s="7">
        <v>43088</v>
      </c>
      <c r="AA408" s="5">
        <v>0</v>
      </c>
      <c r="AB408" s="23">
        <v>33</v>
      </c>
      <c r="AC408" s="23" t="s">
        <v>0</v>
      </c>
      <c r="AD408" s="23" t="s">
        <v>0</v>
      </c>
      <c r="AE408" s="23" t="s">
        <v>625</v>
      </c>
      <c r="AF408" s="23" t="s">
        <v>0</v>
      </c>
      <c r="AG408" s="23" t="s">
        <v>0</v>
      </c>
      <c r="AH408" s="23" t="s">
        <v>625</v>
      </c>
      <c r="AI408" s="23">
        <v>33</v>
      </c>
      <c r="AJ408" s="23" t="s">
        <v>0</v>
      </c>
      <c r="AK408" s="23" t="s">
        <v>32</v>
      </c>
      <c r="AL408" s="23" t="s">
        <v>626</v>
      </c>
      <c r="AM408" s="23" t="s">
        <v>0</v>
      </c>
      <c r="AN408" s="23" t="s">
        <v>0</v>
      </c>
      <c r="AO408" s="23" t="s">
        <v>0</v>
      </c>
      <c r="AP408" s="23" t="s">
        <v>0</v>
      </c>
      <c r="AQ408" t="s">
        <v>625</v>
      </c>
    </row>
    <row r="409" spans="2:43" x14ac:dyDescent="0.2">
      <c r="D409" s="13" t="s">
        <v>325</v>
      </c>
      <c r="E409" s="14">
        <v>60</v>
      </c>
      <c r="F409" s="14" t="s">
        <v>326</v>
      </c>
      <c r="G409" s="14" t="s">
        <v>327</v>
      </c>
      <c r="H409" s="14" t="s">
        <v>66</v>
      </c>
      <c r="I409" s="14" t="s">
        <v>108</v>
      </c>
      <c r="J409" s="14">
        <v>300</v>
      </c>
      <c r="K409" s="14">
        <v>0</v>
      </c>
      <c r="L409" s="14">
        <v>0.08</v>
      </c>
      <c r="M409" s="14">
        <v>0</v>
      </c>
      <c r="N409" s="15">
        <v>43136</v>
      </c>
      <c r="O409" s="15">
        <v>43136</v>
      </c>
      <c r="P409" s="15">
        <v>43132</v>
      </c>
      <c r="Q409" s="15">
        <v>43133</v>
      </c>
      <c r="R409" s="15">
        <v>43136</v>
      </c>
      <c r="S409" s="15">
        <v>43132</v>
      </c>
      <c r="T409" s="14" t="b">
        <v>0</v>
      </c>
      <c r="U409" s="14" t="b">
        <v>0</v>
      </c>
      <c r="V409" s="14" t="s">
        <v>0</v>
      </c>
      <c r="W409" s="14" t="b">
        <v>0</v>
      </c>
      <c r="X409" s="14"/>
      <c r="Y409" s="6" t="s">
        <v>0</v>
      </c>
      <c r="Z409" s="7">
        <v>43088</v>
      </c>
      <c r="AA409" s="5"/>
      <c r="AB409" s="23">
        <v>31</v>
      </c>
      <c r="AC409" s="23" t="s">
        <v>0</v>
      </c>
      <c r="AD409" s="23" t="s">
        <v>0</v>
      </c>
      <c r="AE409" s="23" t="s">
        <v>625</v>
      </c>
      <c r="AF409" s="23" t="s">
        <v>0</v>
      </c>
      <c r="AG409" s="23" t="s">
        <v>0</v>
      </c>
      <c r="AH409" s="23" t="s">
        <v>625</v>
      </c>
      <c r="AI409" s="23">
        <v>33</v>
      </c>
      <c r="AJ409" s="23" t="s">
        <v>0</v>
      </c>
      <c r="AK409" s="23" t="s">
        <v>32</v>
      </c>
      <c r="AL409" s="23" t="s">
        <v>626</v>
      </c>
      <c r="AM409" s="23" t="s">
        <v>0</v>
      </c>
      <c r="AN409" s="23" t="s">
        <v>0</v>
      </c>
      <c r="AO409" s="23" t="s">
        <v>0</v>
      </c>
      <c r="AP409" s="23" t="s">
        <v>0</v>
      </c>
    </row>
    <row r="410" spans="2:43" collapsed="1" x14ac:dyDescent="0.2">
      <c r="AB410" s="23" t="s">
        <v>0</v>
      </c>
      <c r="AC410" s="23" t="s">
        <v>0</v>
      </c>
      <c r="AD410" s="23" t="s">
        <v>0</v>
      </c>
      <c r="AE410" s="23" t="s">
        <v>0</v>
      </c>
      <c r="AF410" s="23" t="s">
        <v>0</v>
      </c>
      <c r="AG410" s="23" t="s">
        <v>0</v>
      </c>
      <c r="AH410" s="23" t="s">
        <v>0</v>
      </c>
      <c r="AI410" s="23">
        <v>33</v>
      </c>
      <c r="AJ410" s="23" t="s">
        <v>0</v>
      </c>
      <c r="AK410" s="23" t="s">
        <v>32</v>
      </c>
      <c r="AL410" s="23" t="s">
        <v>0</v>
      </c>
      <c r="AM410" s="23" t="s">
        <v>0</v>
      </c>
      <c r="AN410" s="23" t="s">
        <v>0</v>
      </c>
      <c r="AO410" s="23" t="s">
        <v>0</v>
      </c>
      <c r="AP410" s="23" t="s">
        <v>0</v>
      </c>
    </row>
    <row r="411" spans="2:43" collapsed="1" x14ac:dyDescent="0.2">
      <c r="B411" s="3"/>
      <c r="AB411" s="23" t="s">
        <v>0</v>
      </c>
      <c r="AC411" s="23" t="s">
        <v>0</v>
      </c>
      <c r="AD411" s="23" t="s">
        <v>0</v>
      </c>
      <c r="AE411" s="23" t="s">
        <v>0</v>
      </c>
      <c r="AF411" s="23" t="s">
        <v>0</v>
      </c>
      <c r="AG411" s="23" t="s">
        <v>0</v>
      </c>
      <c r="AH411" s="23" t="s">
        <v>0</v>
      </c>
      <c r="AI411" s="23">
        <v>33</v>
      </c>
      <c r="AJ411" s="23" t="s">
        <v>0</v>
      </c>
      <c r="AK411" s="23" t="s">
        <v>32</v>
      </c>
      <c r="AL411" s="23" t="s">
        <v>0</v>
      </c>
      <c r="AM411" s="23" t="s">
        <v>0</v>
      </c>
      <c r="AN411" s="23" t="s">
        <v>0</v>
      </c>
      <c r="AO411" s="23" t="s">
        <v>0</v>
      </c>
      <c r="AP411" s="23" t="s">
        <v>0</v>
      </c>
    </row>
    <row r="412" spans="2:43" x14ac:dyDescent="0.2">
      <c r="B412" s="2" t="s">
        <v>328</v>
      </c>
      <c r="AB412" s="23" t="s">
        <v>0</v>
      </c>
      <c r="AC412" s="23" t="s">
        <v>0</v>
      </c>
      <c r="AD412" s="23" t="s">
        <v>0</v>
      </c>
      <c r="AE412" s="23" t="s">
        <v>0</v>
      </c>
      <c r="AF412" s="23" t="s">
        <v>0</v>
      </c>
      <c r="AG412" s="23" t="s">
        <v>0</v>
      </c>
      <c r="AH412" s="23" t="s">
        <v>0</v>
      </c>
      <c r="AI412" s="23">
        <v>33</v>
      </c>
      <c r="AJ412" s="23" t="s">
        <v>0</v>
      </c>
      <c r="AK412" s="23" t="s">
        <v>32</v>
      </c>
      <c r="AL412" s="23" t="s">
        <v>0</v>
      </c>
      <c r="AM412" s="23" t="s">
        <v>0</v>
      </c>
      <c r="AN412" s="23" t="s">
        <v>0</v>
      </c>
      <c r="AO412" s="23" t="s">
        <v>0</v>
      </c>
      <c r="AP412" s="23" t="s">
        <v>0</v>
      </c>
    </row>
    <row r="413" spans="2:43" x14ac:dyDescent="0.2">
      <c r="C413" s="3"/>
      <c r="AB413" s="23" t="s">
        <v>0</v>
      </c>
      <c r="AC413" s="23" t="s">
        <v>0</v>
      </c>
      <c r="AD413" s="23" t="s">
        <v>0</v>
      </c>
      <c r="AE413" s="23" t="s">
        <v>0</v>
      </c>
      <c r="AF413" s="23" t="s">
        <v>0</v>
      </c>
      <c r="AG413" s="23" t="s">
        <v>0</v>
      </c>
      <c r="AH413" s="23" t="s">
        <v>0</v>
      </c>
      <c r="AI413" s="23">
        <v>33</v>
      </c>
      <c r="AJ413" s="23" t="s">
        <v>0</v>
      </c>
      <c r="AK413" s="23" t="s">
        <v>32</v>
      </c>
      <c r="AL413" s="23" t="s">
        <v>0</v>
      </c>
      <c r="AM413" s="23" t="s">
        <v>0</v>
      </c>
      <c r="AN413" s="23" t="s">
        <v>0</v>
      </c>
      <c r="AO413" s="23" t="s">
        <v>0</v>
      </c>
      <c r="AP413" s="23" t="s">
        <v>0</v>
      </c>
    </row>
    <row r="414" spans="2:43" x14ac:dyDescent="0.2">
      <c r="C414" s="2" t="s">
        <v>6</v>
      </c>
      <c r="AB414" s="23" t="s">
        <v>0</v>
      </c>
      <c r="AC414" s="23" t="s">
        <v>0</v>
      </c>
      <c r="AD414" s="23" t="s">
        <v>0</v>
      </c>
      <c r="AE414" s="23" t="s">
        <v>0</v>
      </c>
      <c r="AF414" s="23" t="s">
        <v>0</v>
      </c>
      <c r="AG414" s="23" t="s">
        <v>0</v>
      </c>
      <c r="AH414" s="23" t="s">
        <v>0</v>
      </c>
      <c r="AI414" s="23">
        <v>34</v>
      </c>
      <c r="AJ414" s="23" t="s">
        <v>43</v>
      </c>
      <c r="AK414" s="23" t="s">
        <v>43</v>
      </c>
      <c r="AL414" s="23" t="s">
        <v>0</v>
      </c>
      <c r="AM414" s="23" t="s">
        <v>0</v>
      </c>
      <c r="AN414" s="23" t="s">
        <v>0</v>
      </c>
      <c r="AO414" s="23" t="s">
        <v>0</v>
      </c>
      <c r="AP414" s="23" t="s">
        <v>0</v>
      </c>
    </row>
    <row r="415" spans="2:43" x14ac:dyDescent="0.2">
      <c r="D415" s="12"/>
      <c r="AB415" s="23" t="s">
        <v>0</v>
      </c>
      <c r="AC415" s="23" t="s">
        <v>0</v>
      </c>
      <c r="AD415" s="23" t="s">
        <v>0</v>
      </c>
      <c r="AE415" s="23" t="s">
        <v>0</v>
      </c>
      <c r="AF415" s="23" t="s">
        <v>0</v>
      </c>
      <c r="AG415" s="23" t="s">
        <v>0</v>
      </c>
      <c r="AH415" s="23" t="s">
        <v>0</v>
      </c>
      <c r="AI415" s="23">
        <v>34</v>
      </c>
      <c r="AJ415" s="23" t="s">
        <v>0</v>
      </c>
      <c r="AK415" s="23" t="s">
        <v>43</v>
      </c>
      <c r="AL415" s="23" t="s">
        <v>0</v>
      </c>
      <c r="AM415" s="23" t="s">
        <v>0</v>
      </c>
      <c r="AN415" s="23" t="s">
        <v>0</v>
      </c>
      <c r="AO415" s="23" t="s">
        <v>0</v>
      </c>
      <c r="AP415" s="23" t="s">
        <v>0</v>
      </c>
    </row>
    <row r="416" spans="2:43" ht="16.5" customHeight="1" x14ac:dyDescent="0.2">
      <c r="D416" s="4" t="s">
        <v>14</v>
      </c>
      <c r="E416" s="4" t="s">
        <v>100</v>
      </c>
      <c r="F416" s="4" t="s">
        <v>48</v>
      </c>
      <c r="G416" s="4" t="s">
        <v>22</v>
      </c>
      <c r="H416" s="4" t="s">
        <v>45</v>
      </c>
      <c r="I416" s="4" t="s">
        <v>12</v>
      </c>
      <c r="J416" s="4" t="s">
        <v>24</v>
      </c>
      <c r="K416" s="4" t="s">
        <v>57</v>
      </c>
      <c r="L416" s="4" t="s">
        <v>55</v>
      </c>
      <c r="M416" s="4" t="s">
        <v>54</v>
      </c>
      <c r="N416" s="4" t="s">
        <v>63</v>
      </c>
      <c r="O416" s="4" t="s">
        <v>23</v>
      </c>
      <c r="P416" s="4" t="s">
        <v>17</v>
      </c>
      <c r="Q416" s="4" t="s">
        <v>19</v>
      </c>
      <c r="R416" s="4" t="s">
        <v>20</v>
      </c>
      <c r="S416" s="4" t="s">
        <v>64</v>
      </c>
      <c r="T416" s="4" t="s">
        <v>58</v>
      </c>
      <c r="U416" s="4" t="s">
        <v>13</v>
      </c>
      <c r="V416" s="4" t="s">
        <v>16</v>
      </c>
      <c r="W416" s="4" t="s">
        <v>56</v>
      </c>
      <c r="X416" s="4" t="s">
        <v>18</v>
      </c>
      <c r="Y416" s="4" t="s">
        <v>53</v>
      </c>
      <c r="Z416" s="4" t="s">
        <v>21</v>
      </c>
      <c r="AA416" s="4" t="s">
        <v>101</v>
      </c>
      <c r="AB416" s="23" t="s">
        <v>0</v>
      </c>
      <c r="AC416" s="23" t="s">
        <v>0</v>
      </c>
      <c r="AD416" s="23" t="s">
        <v>0</v>
      </c>
      <c r="AE416" s="23" t="s">
        <v>0</v>
      </c>
      <c r="AF416" s="23" t="s">
        <v>0</v>
      </c>
      <c r="AG416" s="23" t="s">
        <v>0</v>
      </c>
      <c r="AH416" s="23" t="s">
        <v>0</v>
      </c>
      <c r="AI416" s="23">
        <v>34</v>
      </c>
      <c r="AJ416" s="23" t="s">
        <v>0</v>
      </c>
      <c r="AK416" s="23" t="s">
        <v>43</v>
      </c>
      <c r="AL416" s="23" t="s">
        <v>0</v>
      </c>
      <c r="AM416" s="23" t="s">
        <v>0</v>
      </c>
      <c r="AN416" s="23" t="s">
        <v>0</v>
      </c>
      <c r="AO416" s="23" t="s">
        <v>0</v>
      </c>
      <c r="AP416" s="23" t="s">
        <v>0</v>
      </c>
    </row>
    <row r="417" spans="2:43" x14ac:dyDescent="0.2">
      <c r="D417" s="13" t="s">
        <v>329</v>
      </c>
      <c r="E417" s="14">
        <v>40</v>
      </c>
      <c r="F417" s="14" t="s">
        <v>330</v>
      </c>
      <c r="G417" s="14" t="s">
        <v>331</v>
      </c>
      <c r="H417" s="14" t="s">
        <v>43</v>
      </c>
      <c r="I417" s="14" t="s">
        <v>108</v>
      </c>
      <c r="J417" s="14">
        <v>200</v>
      </c>
      <c r="K417" s="14">
        <v>0</v>
      </c>
      <c r="L417" s="14">
        <v>0.1</v>
      </c>
      <c r="M417" s="14">
        <v>0.44</v>
      </c>
      <c r="N417" s="15">
        <v>43131</v>
      </c>
      <c r="O417" s="15">
        <v>43131</v>
      </c>
      <c r="P417" s="15">
        <v>43130</v>
      </c>
      <c r="Q417" s="15">
        <v>43133</v>
      </c>
      <c r="R417" s="15">
        <v>43136</v>
      </c>
      <c r="S417" s="15">
        <v>43130</v>
      </c>
      <c r="T417" s="14" t="b">
        <v>0</v>
      </c>
      <c r="U417" s="14" t="b">
        <v>0</v>
      </c>
      <c r="V417" s="14" t="s">
        <v>0</v>
      </c>
      <c r="W417" s="14" t="b">
        <v>1</v>
      </c>
      <c r="X417" s="14"/>
      <c r="Y417" s="6" t="s">
        <v>0</v>
      </c>
      <c r="Z417" s="7">
        <v>43088</v>
      </c>
      <c r="AA417" s="5"/>
      <c r="AB417" s="23">
        <v>33</v>
      </c>
      <c r="AC417" s="23" t="s">
        <v>0</v>
      </c>
      <c r="AD417" s="23" t="s">
        <v>0</v>
      </c>
      <c r="AE417" s="23" t="s">
        <v>625</v>
      </c>
      <c r="AF417" s="23" t="s">
        <v>0</v>
      </c>
      <c r="AG417" s="23" t="s">
        <v>0</v>
      </c>
      <c r="AH417" s="23" t="s">
        <v>625</v>
      </c>
      <c r="AI417" s="23">
        <v>34</v>
      </c>
      <c r="AJ417" s="23" t="s">
        <v>0</v>
      </c>
      <c r="AK417" s="23" t="s">
        <v>43</v>
      </c>
      <c r="AL417" s="23" t="s">
        <v>626</v>
      </c>
      <c r="AM417" s="23" t="s">
        <v>0</v>
      </c>
      <c r="AN417" s="23" t="s">
        <v>0</v>
      </c>
      <c r="AO417" s="23" t="s">
        <v>0</v>
      </c>
      <c r="AP417" s="23" t="s">
        <v>0</v>
      </c>
      <c r="AQ417" t="s">
        <v>625</v>
      </c>
    </row>
    <row r="418" spans="2:43" x14ac:dyDescent="0.2">
      <c r="D418" s="13" t="s">
        <v>329</v>
      </c>
      <c r="E418" s="14">
        <v>50</v>
      </c>
      <c r="F418" s="14" t="s">
        <v>330</v>
      </c>
      <c r="G418" s="14" t="s">
        <v>331</v>
      </c>
      <c r="H418" s="14" t="s">
        <v>35</v>
      </c>
      <c r="I418" s="14" t="s">
        <v>108</v>
      </c>
      <c r="J418" s="14">
        <v>200</v>
      </c>
      <c r="K418" s="14">
        <v>0</v>
      </c>
      <c r="L418" s="14">
        <v>0.28000000000000003</v>
      </c>
      <c r="M418" s="14">
        <v>3.87</v>
      </c>
      <c r="N418" s="15">
        <v>43132</v>
      </c>
      <c r="O418" s="15">
        <v>43132</v>
      </c>
      <c r="P418" s="15">
        <v>43131</v>
      </c>
      <c r="Q418" s="15">
        <v>43133</v>
      </c>
      <c r="R418" s="15">
        <v>43136</v>
      </c>
      <c r="S418" s="15">
        <v>43131</v>
      </c>
      <c r="T418" s="14" t="b">
        <v>0</v>
      </c>
      <c r="U418" s="14" t="b">
        <v>0</v>
      </c>
      <c r="V418" s="14" t="s">
        <v>0</v>
      </c>
      <c r="W418" s="14" t="b">
        <v>0</v>
      </c>
      <c r="X418" s="14"/>
      <c r="Y418" s="6" t="s">
        <v>0</v>
      </c>
      <c r="Z418" s="7">
        <v>43088</v>
      </c>
      <c r="AA418" s="5"/>
      <c r="AB418" s="23">
        <v>32</v>
      </c>
      <c r="AC418" s="23" t="s">
        <v>0</v>
      </c>
      <c r="AD418" s="23" t="s">
        <v>0</v>
      </c>
      <c r="AE418" s="23" t="s">
        <v>625</v>
      </c>
      <c r="AF418" s="23" t="s">
        <v>0</v>
      </c>
      <c r="AG418" s="23" t="s">
        <v>0</v>
      </c>
      <c r="AH418" s="23" t="s">
        <v>625</v>
      </c>
      <c r="AI418" s="23">
        <v>34</v>
      </c>
      <c r="AJ418" s="23" t="s">
        <v>0</v>
      </c>
      <c r="AK418" s="23" t="s">
        <v>43</v>
      </c>
      <c r="AL418" s="23" t="s">
        <v>626</v>
      </c>
      <c r="AM418" s="23" t="s">
        <v>0</v>
      </c>
      <c r="AN418" s="23" t="s">
        <v>0</v>
      </c>
      <c r="AO418" s="23" t="s">
        <v>0</v>
      </c>
      <c r="AP418" s="23" t="s">
        <v>0</v>
      </c>
    </row>
    <row r="419" spans="2:43" x14ac:dyDescent="0.2">
      <c r="D419" s="13" t="s">
        <v>329</v>
      </c>
      <c r="E419" s="14">
        <v>60</v>
      </c>
      <c r="F419" s="14" t="s">
        <v>330</v>
      </c>
      <c r="G419" s="14" t="s">
        <v>331</v>
      </c>
      <c r="H419" s="14" t="s">
        <v>67</v>
      </c>
      <c r="I419" s="14" t="s">
        <v>108</v>
      </c>
      <c r="J419" s="14">
        <v>200</v>
      </c>
      <c r="K419" s="14">
        <v>0</v>
      </c>
      <c r="L419" s="14">
        <v>0.25</v>
      </c>
      <c r="M419" s="14">
        <v>0</v>
      </c>
      <c r="N419" s="15">
        <v>43136</v>
      </c>
      <c r="O419" s="15">
        <v>43136</v>
      </c>
      <c r="P419" s="15">
        <v>43132</v>
      </c>
      <c r="Q419" s="15">
        <v>43133</v>
      </c>
      <c r="R419" s="15">
        <v>43136</v>
      </c>
      <c r="S419" s="15">
        <v>43132</v>
      </c>
      <c r="T419" s="14" t="b">
        <v>0</v>
      </c>
      <c r="U419" s="14" t="b">
        <v>0</v>
      </c>
      <c r="V419" s="14" t="s">
        <v>0</v>
      </c>
      <c r="W419" s="14" t="b">
        <v>0</v>
      </c>
      <c r="X419" s="14"/>
      <c r="Y419" s="6" t="s">
        <v>0</v>
      </c>
      <c r="Z419" s="7">
        <v>43088</v>
      </c>
      <c r="AA419" s="5"/>
      <c r="AB419" s="23">
        <v>31</v>
      </c>
      <c r="AC419" s="23" t="s">
        <v>0</v>
      </c>
      <c r="AD419" s="23" t="s">
        <v>0</v>
      </c>
      <c r="AE419" s="23" t="s">
        <v>625</v>
      </c>
      <c r="AF419" s="23" t="s">
        <v>0</v>
      </c>
      <c r="AG419" s="23" t="s">
        <v>0</v>
      </c>
      <c r="AH419" s="23" t="s">
        <v>625</v>
      </c>
      <c r="AI419" s="23">
        <v>34</v>
      </c>
      <c r="AJ419" s="23" t="s">
        <v>0</v>
      </c>
      <c r="AK419" s="23" t="s">
        <v>43</v>
      </c>
      <c r="AL419" s="23" t="s">
        <v>626</v>
      </c>
      <c r="AM419" s="23" t="s">
        <v>0</v>
      </c>
      <c r="AN419" s="23" t="s">
        <v>0</v>
      </c>
      <c r="AO419" s="23" t="s">
        <v>0</v>
      </c>
      <c r="AP419" s="23" t="s">
        <v>0</v>
      </c>
    </row>
    <row r="420" spans="2:43" x14ac:dyDescent="0.2">
      <c r="D420" s="13" t="s">
        <v>329</v>
      </c>
      <c r="E420" s="14">
        <v>70</v>
      </c>
      <c r="F420" s="14" t="s">
        <v>330</v>
      </c>
      <c r="G420" s="14" t="s">
        <v>331</v>
      </c>
      <c r="H420" s="14" t="s">
        <v>65</v>
      </c>
      <c r="I420" s="14" t="s">
        <v>108</v>
      </c>
      <c r="J420" s="14">
        <v>200</v>
      </c>
      <c r="K420" s="14">
        <v>0</v>
      </c>
      <c r="L420" s="14">
        <v>0.08</v>
      </c>
      <c r="M420" s="14">
        <v>0</v>
      </c>
      <c r="N420" s="15">
        <v>43136</v>
      </c>
      <c r="O420" s="15">
        <v>43136</v>
      </c>
      <c r="P420" s="15">
        <v>43132</v>
      </c>
      <c r="Q420" s="15">
        <v>43133</v>
      </c>
      <c r="R420" s="15">
        <v>43136</v>
      </c>
      <c r="S420" s="15">
        <v>43132</v>
      </c>
      <c r="T420" s="14" t="b">
        <v>0</v>
      </c>
      <c r="U420" s="14" t="b">
        <v>0</v>
      </c>
      <c r="V420" s="14" t="s">
        <v>0</v>
      </c>
      <c r="W420" s="14" t="b">
        <v>0</v>
      </c>
      <c r="X420" s="14"/>
      <c r="Y420" s="6" t="s">
        <v>0</v>
      </c>
      <c r="Z420" s="7">
        <v>43088</v>
      </c>
      <c r="AA420" s="5"/>
      <c r="AB420" s="23">
        <v>31</v>
      </c>
      <c r="AC420" s="23" t="s">
        <v>0</v>
      </c>
      <c r="AD420" s="23" t="s">
        <v>0</v>
      </c>
      <c r="AE420" s="23" t="s">
        <v>625</v>
      </c>
      <c r="AF420" s="23" t="s">
        <v>0</v>
      </c>
      <c r="AG420" s="23" t="s">
        <v>0</v>
      </c>
      <c r="AH420" s="23" t="s">
        <v>625</v>
      </c>
      <c r="AI420" s="23">
        <v>34</v>
      </c>
      <c r="AJ420" s="23" t="s">
        <v>0</v>
      </c>
      <c r="AK420" s="23" t="s">
        <v>43</v>
      </c>
      <c r="AL420" s="23" t="s">
        <v>626</v>
      </c>
      <c r="AM420" s="23" t="s">
        <v>0</v>
      </c>
      <c r="AN420" s="23" t="s">
        <v>0</v>
      </c>
      <c r="AO420" s="23" t="s">
        <v>0</v>
      </c>
      <c r="AP420" s="23" t="s">
        <v>0</v>
      </c>
    </row>
    <row r="421" spans="2:43" collapsed="1" x14ac:dyDescent="0.2">
      <c r="AB421" s="23" t="s">
        <v>0</v>
      </c>
      <c r="AC421" s="23" t="s">
        <v>0</v>
      </c>
      <c r="AD421" s="23" t="s">
        <v>0</v>
      </c>
      <c r="AE421" s="23" t="s">
        <v>0</v>
      </c>
      <c r="AF421" s="23" t="s">
        <v>0</v>
      </c>
      <c r="AG421" s="23" t="s">
        <v>0</v>
      </c>
      <c r="AH421" s="23" t="s">
        <v>0</v>
      </c>
      <c r="AI421" s="23">
        <v>34</v>
      </c>
      <c r="AJ421" s="23" t="s">
        <v>0</v>
      </c>
      <c r="AK421" s="23" t="s">
        <v>43</v>
      </c>
      <c r="AL421" s="23" t="s">
        <v>0</v>
      </c>
      <c r="AM421" s="23" t="s">
        <v>0</v>
      </c>
      <c r="AN421" s="23" t="s">
        <v>0</v>
      </c>
      <c r="AO421" s="23" t="s">
        <v>0</v>
      </c>
      <c r="AP421" s="23" t="s">
        <v>0</v>
      </c>
    </row>
    <row r="422" spans="2:43" collapsed="1" x14ac:dyDescent="0.2">
      <c r="B422" s="3"/>
      <c r="AB422" s="23" t="s">
        <v>0</v>
      </c>
      <c r="AC422" s="23" t="s">
        <v>0</v>
      </c>
      <c r="AD422" s="23" t="s">
        <v>0</v>
      </c>
      <c r="AE422" s="23" t="s">
        <v>0</v>
      </c>
      <c r="AF422" s="23" t="s">
        <v>0</v>
      </c>
      <c r="AG422" s="23" t="s">
        <v>0</v>
      </c>
      <c r="AH422" s="23" t="s">
        <v>0</v>
      </c>
      <c r="AI422" s="23">
        <v>34</v>
      </c>
      <c r="AJ422" s="23" t="s">
        <v>0</v>
      </c>
      <c r="AK422" s="23" t="s">
        <v>43</v>
      </c>
      <c r="AL422" s="23" t="s">
        <v>0</v>
      </c>
      <c r="AM422" s="23" t="s">
        <v>0</v>
      </c>
      <c r="AN422" s="23" t="s">
        <v>0</v>
      </c>
      <c r="AO422" s="23" t="s">
        <v>0</v>
      </c>
      <c r="AP422" s="23" t="s">
        <v>0</v>
      </c>
    </row>
    <row r="423" spans="2:43" x14ac:dyDescent="0.2">
      <c r="B423" s="2" t="s">
        <v>332</v>
      </c>
      <c r="AB423" s="23" t="s">
        <v>0</v>
      </c>
      <c r="AC423" s="23" t="s">
        <v>0</v>
      </c>
      <c r="AD423" s="23" t="s">
        <v>0</v>
      </c>
      <c r="AE423" s="23" t="s">
        <v>0</v>
      </c>
      <c r="AF423" s="23" t="s">
        <v>0</v>
      </c>
      <c r="AG423" s="23" t="s">
        <v>0</v>
      </c>
      <c r="AH423" s="23" t="s">
        <v>0</v>
      </c>
      <c r="AI423" s="23">
        <v>34</v>
      </c>
      <c r="AJ423" s="23" t="s">
        <v>0</v>
      </c>
      <c r="AK423" s="23" t="s">
        <v>43</v>
      </c>
      <c r="AL423" s="23" t="s">
        <v>0</v>
      </c>
      <c r="AM423" s="23" t="s">
        <v>0</v>
      </c>
      <c r="AN423" s="23" t="s">
        <v>0</v>
      </c>
      <c r="AO423" s="23" t="s">
        <v>0</v>
      </c>
      <c r="AP423" s="23" t="s">
        <v>0</v>
      </c>
    </row>
    <row r="424" spans="2:43" x14ac:dyDescent="0.2">
      <c r="C424" s="3"/>
      <c r="AB424" s="23" t="s">
        <v>0</v>
      </c>
      <c r="AC424" s="23" t="s">
        <v>0</v>
      </c>
      <c r="AD424" s="23" t="s">
        <v>0</v>
      </c>
      <c r="AE424" s="23" t="s">
        <v>0</v>
      </c>
      <c r="AF424" s="23" t="s">
        <v>0</v>
      </c>
      <c r="AG424" s="23" t="s">
        <v>0</v>
      </c>
      <c r="AH424" s="23" t="s">
        <v>0</v>
      </c>
      <c r="AI424" s="23">
        <v>34</v>
      </c>
      <c r="AJ424" s="23" t="s">
        <v>0</v>
      </c>
      <c r="AK424" s="23" t="s">
        <v>43</v>
      </c>
      <c r="AL424" s="23" t="s">
        <v>0</v>
      </c>
      <c r="AM424" s="23" t="s">
        <v>0</v>
      </c>
      <c r="AN424" s="23" t="s">
        <v>0</v>
      </c>
      <c r="AO424" s="23" t="s">
        <v>0</v>
      </c>
      <c r="AP424" s="23" t="s">
        <v>0</v>
      </c>
    </row>
    <row r="425" spans="2:43" x14ac:dyDescent="0.2">
      <c r="C425" s="2" t="s">
        <v>5</v>
      </c>
      <c r="AB425" s="23" t="s">
        <v>0</v>
      </c>
      <c r="AC425" s="23" t="s">
        <v>0</v>
      </c>
      <c r="AD425" s="23" t="s">
        <v>0</v>
      </c>
      <c r="AE425" s="23" t="s">
        <v>0</v>
      </c>
      <c r="AF425" s="23" t="s">
        <v>0</v>
      </c>
      <c r="AG425" s="23" t="s">
        <v>0</v>
      </c>
      <c r="AH425" s="23" t="s">
        <v>0</v>
      </c>
      <c r="AI425" s="23">
        <v>35</v>
      </c>
      <c r="AJ425" s="23" t="s">
        <v>61</v>
      </c>
      <c r="AK425" s="23" t="s">
        <v>61</v>
      </c>
      <c r="AL425" s="23" t="s">
        <v>0</v>
      </c>
      <c r="AM425" s="23" t="s">
        <v>0</v>
      </c>
      <c r="AN425" s="23" t="s">
        <v>0</v>
      </c>
      <c r="AO425" s="23" t="s">
        <v>0</v>
      </c>
      <c r="AP425" s="23" t="s">
        <v>0</v>
      </c>
    </row>
    <row r="426" spans="2:43" x14ac:dyDescent="0.2">
      <c r="D426" s="12"/>
      <c r="AB426" s="23" t="s">
        <v>0</v>
      </c>
      <c r="AC426" s="23" t="s">
        <v>0</v>
      </c>
      <c r="AD426" s="23" t="s">
        <v>0</v>
      </c>
      <c r="AE426" s="23" t="s">
        <v>0</v>
      </c>
      <c r="AF426" s="23" t="s">
        <v>0</v>
      </c>
      <c r="AG426" s="23" t="s">
        <v>0</v>
      </c>
      <c r="AH426" s="23" t="s">
        <v>0</v>
      </c>
      <c r="AI426" s="23">
        <v>35</v>
      </c>
      <c r="AJ426" s="23" t="s">
        <v>0</v>
      </c>
      <c r="AK426" s="23" t="s">
        <v>61</v>
      </c>
      <c r="AL426" s="23" t="s">
        <v>0</v>
      </c>
      <c r="AM426" s="23" t="s">
        <v>0</v>
      </c>
      <c r="AN426" s="23" t="s">
        <v>0</v>
      </c>
      <c r="AO426" s="23" t="s">
        <v>0</v>
      </c>
      <c r="AP426" s="23" t="s">
        <v>0</v>
      </c>
    </row>
    <row r="427" spans="2:43" ht="16.5" customHeight="1" x14ac:dyDescent="0.2">
      <c r="D427" s="4" t="s">
        <v>14</v>
      </c>
      <c r="E427" s="4" t="s">
        <v>100</v>
      </c>
      <c r="F427" s="4" t="s">
        <v>48</v>
      </c>
      <c r="G427" s="4" t="s">
        <v>22</v>
      </c>
      <c r="H427" s="4" t="s">
        <v>45</v>
      </c>
      <c r="I427" s="4" t="s">
        <v>12</v>
      </c>
      <c r="J427" s="4" t="s">
        <v>24</v>
      </c>
      <c r="K427" s="4" t="s">
        <v>57</v>
      </c>
      <c r="L427" s="4" t="s">
        <v>55</v>
      </c>
      <c r="M427" s="4" t="s">
        <v>54</v>
      </c>
      <c r="N427" s="4" t="s">
        <v>63</v>
      </c>
      <c r="O427" s="4" t="s">
        <v>23</v>
      </c>
      <c r="P427" s="4" t="s">
        <v>17</v>
      </c>
      <c r="Q427" s="4" t="s">
        <v>19</v>
      </c>
      <c r="R427" s="4" t="s">
        <v>20</v>
      </c>
      <c r="S427" s="4" t="s">
        <v>64</v>
      </c>
      <c r="T427" s="4" t="s">
        <v>58</v>
      </c>
      <c r="U427" s="4" t="s">
        <v>13</v>
      </c>
      <c r="V427" s="4" t="s">
        <v>16</v>
      </c>
      <c r="W427" s="4" t="s">
        <v>56</v>
      </c>
      <c r="X427" s="4" t="s">
        <v>18</v>
      </c>
      <c r="Y427" s="4" t="s">
        <v>53</v>
      </c>
      <c r="Z427" s="4" t="s">
        <v>21</v>
      </c>
      <c r="AA427" s="4" t="s">
        <v>101</v>
      </c>
      <c r="AB427" s="23" t="s">
        <v>0</v>
      </c>
      <c r="AC427" s="23" t="s">
        <v>0</v>
      </c>
      <c r="AD427" s="23" t="s">
        <v>0</v>
      </c>
      <c r="AE427" s="23" t="s">
        <v>0</v>
      </c>
      <c r="AF427" s="23" t="s">
        <v>0</v>
      </c>
      <c r="AG427" s="23" t="s">
        <v>0</v>
      </c>
      <c r="AH427" s="23" t="s">
        <v>0</v>
      </c>
      <c r="AI427" s="23">
        <v>35</v>
      </c>
      <c r="AJ427" s="23" t="s">
        <v>0</v>
      </c>
      <c r="AK427" s="23" t="s">
        <v>61</v>
      </c>
      <c r="AL427" s="23" t="s">
        <v>0</v>
      </c>
      <c r="AM427" s="23" t="s">
        <v>0</v>
      </c>
      <c r="AN427" s="23" t="s">
        <v>0</v>
      </c>
      <c r="AO427" s="23" t="s">
        <v>0</v>
      </c>
      <c r="AP427" s="23" t="s">
        <v>0</v>
      </c>
    </row>
    <row r="428" spans="2:43" x14ac:dyDescent="0.2">
      <c r="D428" s="13" t="s">
        <v>333</v>
      </c>
      <c r="E428" s="14">
        <v>70</v>
      </c>
      <c r="F428" s="14" t="s">
        <v>334</v>
      </c>
      <c r="G428" s="14" t="s">
        <v>335</v>
      </c>
      <c r="H428" s="47" t="s">
        <v>61</v>
      </c>
      <c r="I428" s="14" t="s">
        <v>108</v>
      </c>
      <c r="J428" s="14">
        <v>175</v>
      </c>
      <c r="K428" s="14">
        <v>0</v>
      </c>
      <c r="L428" s="14">
        <v>0</v>
      </c>
      <c r="M428" s="14">
        <v>0</v>
      </c>
      <c r="N428" s="15">
        <v>43125</v>
      </c>
      <c r="O428" s="15">
        <v>43132</v>
      </c>
      <c r="P428" s="15">
        <v>43122</v>
      </c>
      <c r="Q428" s="15">
        <v>43133</v>
      </c>
      <c r="R428" s="15">
        <v>43136</v>
      </c>
      <c r="S428" s="15">
        <v>43122</v>
      </c>
      <c r="T428" s="14" t="b">
        <v>0</v>
      </c>
      <c r="U428" s="14" t="b">
        <v>0</v>
      </c>
      <c r="V428" s="14" t="s">
        <v>0</v>
      </c>
      <c r="W428" s="14" t="b">
        <v>1</v>
      </c>
      <c r="X428" s="15">
        <v>43132</v>
      </c>
      <c r="Y428" s="6" t="s">
        <v>0</v>
      </c>
      <c r="Z428" s="7">
        <v>43088</v>
      </c>
      <c r="AA428" s="5"/>
      <c r="AB428" s="23">
        <v>41</v>
      </c>
      <c r="AC428" s="23" t="s">
        <v>625</v>
      </c>
      <c r="AD428" s="23" t="s">
        <v>0</v>
      </c>
      <c r="AE428" s="23" t="s">
        <v>625</v>
      </c>
      <c r="AF428" s="23" t="s">
        <v>0</v>
      </c>
      <c r="AG428" s="23" t="s">
        <v>0</v>
      </c>
      <c r="AH428" s="23" t="s">
        <v>625</v>
      </c>
      <c r="AI428" s="23">
        <v>35</v>
      </c>
      <c r="AJ428" s="23" t="s">
        <v>0</v>
      </c>
      <c r="AK428" s="23" t="s">
        <v>61</v>
      </c>
      <c r="AL428" s="23" t="s">
        <v>626</v>
      </c>
      <c r="AM428" s="23" t="s">
        <v>0</v>
      </c>
      <c r="AN428" s="23" t="s">
        <v>0</v>
      </c>
      <c r="AO428" s="23" t="s">
        <v>0</v>
      </c>
      <c r="AP428" s="23" t="s">
        <v>0</v>
      </c>
      <c r="AQ428" t="s">
        <v>625</v>
      </c>
    </row>
    <row r="429" spans="2:43" x14ac:dyDescent="0.2">
      <c r="D429" s="13" t="s">
        <v>333</v>
      </c>
      <c r="E429" s="14">
        <v>80</v>
      </c>
      <c r="F429" s="14" t="s">
        <v>334</v>
      </c>
      <c r="G429" s="14" t="s">
        <v>335</v>
      </c>
      <c r="H429" s="14" t="s">
        <v>39</v>
      </c>
      <c r="I429" s="14" t="s">
        <v>108</v>
      </c>
      <c r="J429" s="14">
        <v>175</v>
      </c>
      <c r="K429" s="14">
        <v>0</v>
      </c>
      <c r="L429" s="14">
        <v>0.25</v>
      </c>
      <c r="M429" s="14">
        <v>0</v>
      </c>
      <c r="N429" s="15">
        <v>43136</v>
      </c>
      <c r="O429" s="15">
        <v>43136</v>
      </c>
      <c r="P429" s="15">
        <v>43132</v>
      </c>
      <c r="Q429" s="15">
        <v>43133</v>
      </c>
      <c r="R429" s="15">
        <v>43136</v>
      </c>
      <c r="S429" s="15">
        <v>43132</v>
      </c>
      <c r="T429" s="14" t="b">
        <v>0</v>
      </c>
      <c r="U429" s="14" t="b">
        <v>0</v>
      </c>
      <c r="V429" s="14" t="s">
        <v>0</v>
      </c>
      <c r="W429" s="14" t="b">
        <v>0</v>
      </c>
      <c r="X429" s="14"/>
      <c r="Y429" s="6" t="s">
        <v>0</v>
      </c>
      <c r="Z429" s="7">
        <v>43088</v>
      </c>
      <c r="AA429" s="5"/>
      <c r="AB429" s="23">
        <v>31</v>
      </c>
      <c r="AC429" s="23" t="s">
        <v>0</v>
      </c>
      <c r="AD429" s="23" t="s">
        <v>0</v>
      </c>
      <c r="AE429" s="23" t="s">
        <v>625</v>
      </c>
      <c r="AF429" s="23" t="s">
        <v>0</v>
      </c>
      <c r="AG429" s="23" t="s">
        <v>0</v>
      </c>
      <c r="AH429" s="23" t="s">
        <v>625</v>
      </c>
      <c r="AI429" s="23">
        <v>35</v>
      </c>
      <c r="AJ429" s="23" t="s">
        <v>0</v>
      </c>
      <c r="AK429" s="23" t="s">
        <v>61</v>
      </c>
      <c r="AL429" s="23" t="s">
        <v>626</v>
      </c>
      <c r="AM429" s="23" t="s">
        <v>0</v>
      </c>
      <c r="AN429" s="23" t="s">
        <v>0</v>
      </c>
      <c r="AO429" s="23" t="s">
        <v>0</v>
      </c>
      <c r="AP429" s="23" t="s">
        <v>0</v>
      </c>
    </row>
    <row r="430" spans="2:43" x14ac:dyDescent="0.2">
      <c r="D430" s="13" t="s">
        <v>333</v>
      </c>
      <c r="E430" s="14">
        <v>90</v>
      </c>
      <c r="F430" s="14" t="s">
        <v>334</v>
      </c>
      <c r="G430" s="14" t="s">
        <v>335</v>
      </c>
      <c r="H430" s="14" t="s">
        <v>65</v>
      </c>
      <c r="I430" s="14" t="s">
        <v>108</v>
      </c>
      <c r="J430" s="14">
        <v>175</v>
      </c>
      <c r="K430" s="14">
        <v>0</v>
      </c>
      <c r="L430" s="14">
        <v>0.08</v>
      </c>
      <c r="M430" s="14">
        <v>0</v>
      </c>
      <c r="N430" s="15">
        <v>43136</v>
      </c>
      <c r="O430" s="15">
        <v>43136</v>
      </c>
      <c r="P430" s="15">
        <v>43132</v>
      </c>
      <c r="Q430" s="15">
        <v>43133</v>
      </c>
      <c r="R430" s="15">
        <v>43136</v>
      </c>
      <c r="S430" s="15">
        <v>43132</v>
      </c>
      <c r="T430" s="14" t="b">
        <v>0</v>
      </c>
      <c r="U430" s="14" t="b">
        <v>0</v>
      </c>
      <c r="V430" s="14" t="s">
        <v>0</v>
      </c>
      <c r="W430" s="14" t="b">
        <v>0</v>
      </c>
      <c r="X430" s="14"/>
      <c r="Y430" s="6" t="s">
        <v>0</v>
      </c>
      <c r="Z430" s="7">
        <v>43088</v>
      </c>
      <c r="AA430" s="5"/>
      <c r="AB430" s="23">
        <v>31</v>
      </c>
      <c r="AC430" s="23" t="s">
        <v>0</v>
      </c>
      <c r="AD430" s="23" t="s">
        <v>0</v>
      </c>
      <c r="AE430" s="23" t="s">
        <v>625</v>
      </c>
      <c r="AF430" s="23" t="s">
        <v>0</v>
      </c>
      <c r="AG430" s="23" t="s">
        <v>0</v>
      </c>
      <c r="AH430" s="23" t="s">
        <v>625</v>
      </c>
      <c r="AI430" s="23">
        <v>35</v>
      </c>
      <c r="AJ430" s="23" t="s">
        <v>0</v>
      </c>
      <c r="AK430" s="23" t="s">
        <v>61</v>
      </c>
      <c r="AL430" s="23" t="s">
        <v>626</v>
      </c>
      <c r="AM430" s="23" t="s">
        <v>0</v>
      </c>
      <c r="AN430" s="23" t="s">
        <v>0</v>
      </c>
      <c r="AO430" s="23" t="s">
        <v>0</v>
      </c>
      <c r="AP430" s="23" t="s">
        <v>0</v>
      </c>
    </row>
    <row r="431" spans="2:43" collapsed="1" x14ac:dyDescent="0.2">
      <c r="AB431" s="23" t="s">
        <v>0</v>
      </c>
      <c r="AC431" s="23" t="s">
        <v>0</v>
      </c>
      <c r="AD431" s="23" t="s">
        <v>0</v>
      </c>
      <c r="AE431" s="23" t="s">
        <v>0</v>
      </c>
      <c r="AF431" s="23" t="s">
        <v>0</v>
      </c>
      <c r="AG431" s="23" t="s">
        <v>0</v>
      </c>
      <c r="AH431" s="23" t="s">
        <v>0</v>
      </c>
      <c r="AI431" s="23">
        <v>35</v>
      </c>
      <c r="AJ431" s="23" t="s">
        <v>0</v>
      </c>
      <c r="AK431" s="23" t="s">
        <v>61</v>
      </c>
      <c r="AL431" s="23" t="s">
        <v>0</v>
      </c>
      <c r="AM431" s="23" t="s">
        <v>0</v>
      </c>
      <c r="AN431" s="23" t="s">
        <v>0</v>
      </c>
      <c r="AO431" s="23" t="s">
        <v>0</v>
      </c>
      <c r="AP431" s="23" t="s">
        <v>0</v>
      </c>
    </row>
    <row r="432" spans="2:43" collapsed="1" x14ac:dyDescent="0.2">
      <c r="B432" s="3"/>
      <c r="AB432" s="23" t="s">
        <v>0</v>
      </c>
      <c r="AC432" s="23" t="s">
        <v>0</v>
      </c>
      <c r="AD432" s="23" t="s">
        <v>0</v>
      </c>
      <c r="AE432" s="23" t="s">
        <v>0</v>
      </c>
      <c r="AF432" s="23" t="s">
        <v>0</v>
      </c>
      <c r="AG432" s="23" t="s">
        <v>0</v>
      </c>
      <c r="AH432" s="23" t="s">
        <v>0</v>
      </c>
      <c r="AI432" s="23">
        <v>35</v>
      </c>
      <c r="AJ432" s="23" t="s">
        <v>0</v>
      </c>
      <c r="AK432" s="23" t="s">
        <v>61</v>
      </c>
      <c r="AL432" s="23" t="s">
        <v>0</v>
      </c>
      <c r="AM432" s="23" t="s">
        <v>0</v>
      </c>
      <c r="AN432" s="23" t="s">
        <v>0</v>
      </c>
      <c r="AO432" s="23" t="s">
        <v>0</v>
      </c>
      <c r="AP432" s="23" t="s">
        <v>0</v>
      </c>
    </row>
    <row r="433" spans="2:43" x14ac:dyDescent="0.2">
      <c r="B433" s="2" t="s">
        <v>336</v>
      </c>
      <c r="AB433" s="23" t="s">
        <v>0</v>
      </c>
      <c r="AC433" s="23" t="s">
        <v>0</v>
      </c>
      <c r="AD433" s="23" t="s">
        <v>0</v>
      </c>
      <c r="AE433" s="23" t="s">
        <v>0</v>
      </c>
      <c r="AF433" s="23" t="s">
        <v>0</v>
      </c>
      <c r="AG433" s="23" t="s">
        <v>0</v>
      </c>
      <c r="AH433" s="23" t="s">
        <v>0</v>
      </c>
      <c r="AI433" s="23">
        <v>35</v>
      </c>
      <c r="AJ433" s="23" t="s">
        <v>0</v>
      </c>
      <c r="AK433" s="23" t="s">
        <v>61</v>
      </c>
      <c r="AL433" s="23" t="s">
        <v>0</v>
      </c>
      <c r="AM433" s="23" t="s">
        <v>0</v>
      </c>
      <c r="AN433" s="23" t="s">
        <v>0</v>
      </c>
      <c r="AO433" s="23" t="s">
        <v>0</v>
      </c>
      <c r="AP433" s="23" t="s">
        <v>0</v>
      </c>
    </row>
    <row r="434" spans="2:43" x14ac:dyDescent="0.2">
      <c r="C434" s="3"/>
      <c r="AB434" s="23" t="s">
        <v>0</v>
      </c>
      <c r="AC434" s="23" t="s">
        <v>0</v>
      </c>
      <c r="AD434" s="23" t="s">
        <v>0</v>
      </c>
      <c r="AE434" s="23" t="s">
        <v>0</v>
      </c>
      <c r="AF434" s="23" t="s">
        <v>0</v>
      </c>
      <c r="AG434" s="23" t="s">
        <v>0</v>
      </c>
      <c r="AH434" s="23" t="s">
        <v>0</v>
      </c>
      <c r="AI434" s="23">
        <v>35</v>
      </c>
      <c r="AJ434" s="23" t="s">
        <v>0</v>
      </c>
      <c r="AK434" s="23" t="s">
        <v>61</v>
      </c>
      <c r="AL434" s="23" t="s">
        <v>0</v>
      </c>
      <c r="AM434" s="23" t="s">
        <v>0</v>
      </c>
      <c r="AN434" s="23" t="s">
        <v>0</v>
      </c>
      <c r="AO434" s="23" t="s">
        <v>0</v>
      </c>
      <c r="AP434" s="23" t="s">
        <v>0</v>
      </c>
    </row>
    <row r="435" spans="2:43" x14ac:dyDescent="0.2">
      <c r="C435" s="2" t="s">
        <v>4</v>
      </c>
      <c r="AB435" s="23" t="s">
        <v>0</v>
      </c>
      <c r="AC435" s="23" t="s">
        <v>0</v>
      </c>
      <c r="AD435" s="23" t="s">
        <v>0</v>
      </c>
      <c r="AE435" s="23" t="s">
        <v>0</v>
      </c>
      <c r="AF435" s="23" t="s">
        <v>0</v>
      </c>
      <c r="AG435" s="23" t="s">
        <v>0</v>
      </c>
      <c r="AH435" s="23" t="s">
        <v>0</v>
      </c>
      <c r="AI435" s="23">
        <v>36</v>
      </c>
      <c r="AJ435" s="23" t="s">
        <v>32</v>
      </c>
      <c r="AK435" s="23" t="s">
        <v>32</v>
      </c>
      <c r="AL435" s="23" t="s">
        <v>0</v>
      </c>
      <c r="AM435" s="23" t="s">
        <v>0</v>
      </c>
      <c r="AN435" s="23" t="s">
        <v>0</v>
      </c>
      <c r="AO435" s="23" t="s">
        <v>0</v>
      </c>
      <c r="AP435" s="23" t="s">
        <v>0</v>
      </c>
    </row>
    <row r="436" spans="2:43" x14ac:dyDescent="0.2">
      <c r="D436" s="12"/>
      <c r="AB436" s="23" t="s">
        <v>0</v>
      </c>
      <c r="AC436" s="23" t="s">
        <v>0</v>
      </c>
      <c r="AD436" s="23" t="s">
        <v>0</v>
      </c>
      <c r="AE436" s="23" t="s">
        <v>0</v>
      </c>
      <c r="AF436" s="23" t="s">
        <v>0</v>
      </c>
      <c r="AG436" s="23" t="s">
        <v>0</v>
      </c>
      <c r="AH436" s="23" t="s">
        <v>0</v>
      </c>
      <c r="AI436" s="23">
        <v>36</v>
      </c>
      <c r="AJ436" s="23" t="s">
        <v>0</v>
      </c>
      <c r="AK436" s="23" t="s">
        <v>32</v>
      </c>
      <c r="AL436" s="23" t="s">
        <v>0</v>
      </c>
      <c r="AM436" s="23" t="s">
        <v>0</v>
      </c>
      <c r="AN436" s="23" t="s">
        <v>0</v>
      </c>
      <c r="AO436" s="23" t="s">
        <v>0</v>
      </c>
      <c r="AP436" s="23" t="s">
        <v>0</v>
      </c>
    </row>
    <row r="437" spans="2:43" ht="16.5" customHeight="1" x14ac:dyDescent="0.2">
      <c r="D437" s="4" t="s">
        <v>14</v>
      </c>
      <c r="E437" s="4" t="s">
        <v>100</v>
      </c>
      <c r="F437" s="4" t="s">
        <v>48</v>
      </c>
      <c r="G437" s="4" t="s">
        <v>22</v>
      </c>
      <c r="H437" s="4" t="s">
        <v>45</v>
      </c>
      <c r="I437" s="4" t="s">
        <v>12</v>
      </c>
      <c r="J437" s="4" t="s">
        <v>24</v>
      </c>
      <c r="K437" s="4" t="s">
        <v>57</v>
      </c>
      <c r="L437" s="4" t="s">
        <v>55</v>
      </c>
      <c r="M437" s="4" t="s">
        <v>54</v>
      </c>
      <c r="N437" s="4" t="s">
        <v>63</v>
      </c>
      <c r="O437" s="4" t="s">
        <v>23</v>
      </c>
      <c r="P437" s="4" t="s">
        <v>17</v>
      </c>
      <c r="Q437" s="4" t="s">
        <v>19</v>
      </c>
      <c r="R437" s="4" t="s">
        <v>20</v>
      </c>
      <c r="S437" s="4" t="s">
        <v>64</v>
      </c>
      <c r="T437" s="4" t="s">
        <v>58</v>
      </c>
      <c r="U437" s="4" t="s">
        <v>13</v>
      </c>
      <c r="V437" s="4" t="s">
        <v>16</v>
      </c>
      <c r="W437" s="4" t="s">
        <v>56</v>
      </c>
      <c r="X437" s="4" t="s">
        <v>18</v>
      </c>
      <c r="Y437" s="4" t="s">
        <v>53</v>
      </c>
      <c r="Z437" s="4" t="s">
        <v>21</v>
      </c>
      <c r="AA437" s="4" t="s">
        <v>101</v>
      </c>
      <c r="AB437" s="23" t="s">
        <v>0</v>
      </c>
      <c r="AC437" s="23" t="s">
        <v>0</v>
      </c>
      <c r="AD437" s="23" t="s">
        <v>0</v>
      </c>
      <c r="AE437" s="23" t="s">
        <v>0</v>
      </c>
      <c r="AF437" s="23" t="s">
        <v>0</v>
      </c>
      <c r="AG437" s="23" t="s">
        <v>0</v>
      </c>
      <c r="AH437" s="23" t="s">
        <v>0</v>
      </c>
      <c r="AI437" s="23">
        <v>36</v>
      </c>
      <c r="AJ437" s="23" t="s">
        <v>0</v>
      </c>
      <c r="AK437" s="23" t="s">
        <v>32</v>
      </c>
      <c r="AL437" s="23" t="s">
        <v>0</v>
      </c>
      <c r="AM437" s="23" t="s">
        <v>0</v>
      </c>
      <c r="AN437" s="23" t="s">
        <v>0</v>
      </c>
      <c r="AO437" s="23" t="s">
        <v>0</v>
      </c>
      <c r="AP437" s="23" t="s">
        <v>0</v>
      </c>
    </row>
    <row r="438" spans="2:43" x14ac:dyDescent="0.2">
      <c r="D438" s="13" t="s">
        <v>337</v>
      </c>
      <c r="E438" s="14">
        <v>60</v>
      </c>
      <c r="F438" s="14" t="s">
        <v>338</v>
      </c>
      <c r="G438" s="14" t="s">
        <v>339</v>
      </c>
      <c r="H438" s="14" t="s">
        <v>32</v>
      </c>
      <c r="I438" s="14" t="s">
        <v>108</v>
      </c>
      <c r="J438" s="14">
        <v>200</v>
      </c>
      <c r="K438" s="14">
        <v>0</v>
      </c>
      <c r="L438" s="14">
        <v>0.22</v>
      </c>
      <c r="M438" s="14">
        <v>0.28000000000000003</v>
      </c>
      <c r="N438" s="15">
        <v>43131</v>
      </c>
      <c r="O438" s="15">
        <v>43131</v>
      </c>
      <c r="P438" s="15">
        <v>43130</v>
      </c>
      <c r="Q438" s="15">
        <v>43133</v>
      </c>
      <c r="R438" s="15">
        <v>43136</v>
      </c>
      <c r="S438" s="15">
        <v>43130</v>
      </c>
      <c r="T438" s="14" t="b">
        <v>0</v>
      </c>
      <c r="U438" s="14" t="b">
        <v>0</v>
      </c>
      <c r="V438" s="14" t="s">
        <v>0</v>
      </c>
      <c r="W438" s="14" t="b">
        <v>1</v>
      </c>
      <c r="X438" s="14"/>
      <c r="Y438" s="6" t="s">
        <v>107</v>
      </c>
      <c r="Z438" s="7">
        <v>43088</v>
      </c>
      <c r="AA438" s="5">
        <v>0</v>
      </c>
      <c r="AB438" s="23">
        <v>33</v>
      </c>
      <c r="AC438" s="23" t="s">
        <v>0</v>
      </c>
      <c r="AD438" s="23" t="s">
        <v>0</v>
      </c>
      <c r="AE438" s="23" t="s">
        <v>625</v>
      </c>
      <c r="AF438" s="23" t="s">
        <v>0</v>
      </c>
      <c r="AG438" s="23" t="s">
        <v>0</v>
      </c>
      <c r="AH438" s="23" t="s">
        <v>625</v>
      </c>
      <c r="AI438" s="23">
        <v>36</v>
      </c>
      <c r="AJ438" s="23" t="s">
        <v>0</v>
      </c>
      <c r="AK438" s="23" t="s">
        <v>32</v>
      </c>
      <c r="AL438" s="23" t="s">
        <v>626</v>
      </c>
      <c r="AM438" s="23" t="s">
        <v>0</v>
      </c>
      <c r="AN438" s="23" t="s">
        <v>0</v>
      </c>
      <c r="AO438" s="23" t="s">
        <v>0</v>
      </c>
      <c r="AP438" s="23" t="s">
        <v>0</v>
      </c>
      <c r="AQ438" t="s">
        <v>625</v>
      </c>
    </row>
    <row r="439" spans="2:43" x14ac:dyDescent="0.2">
      <c r="D439" s="13" t="s">
        <v>337</v>
      </c>
      <c r="E439" s="14">
        <v>70</v>
      </c>
      <c r="F439" s="14" t="s">
        <v>338</v>
      </c>
      <c r="G439" s="14" t="s">
        <v>339</v>
      </c>
      <c r="H439" s="14" t="s">
        <v>66</v>
      </c>
      <c r="I439" s="14" t="s">
        <v>108</v>
      </c>
      <c r="J439" s="14">
        <v>200</v>
      </c>
      <c r="K439" s="14">
        <v>0</v>
      </c>
      <c r="L439" s="14">
        <v>0.08</v>
      </c>
      <c r="M439" s="14">
        <v>0</v>
      </c>
      <c r="N439" s="15">
        <v>43136</v>
      </c>
      <c r="O439" s="15">
        <v>43136</v>
      </c>
      <c r="P439" s="15">
        <v>43132</v>
      </c>
      <c r="Q439" s="15">
        <v>43133</v>
      </c>
      <c r="R439" s="15">
        <v>43136</v>
      </c>
      <c r="S439" s="15">
        <v>43132</v>
      </c>
      <c r="T439" s="14" t="b">
        <v>0</v>
      </c>
      <c r="U439" s="14" t="b">
        <v>0</v>
      </c>
      <c r="V439" s="14" t="s">
        <v>0</v>
      </c>
      <c r="W439" s="14" t="b">
        <v>0</v>
      </c>
      <c r="X439" s="14"/>
      <c r="Y439" s="6" t="s">
        <v>0</v>
      </c>
      <c r="Z439" s="7">
        <v>43088</v>
      </c>
      <c r="AA439" s="5"/>
      <c r="AB439" s="23">
        <v>31</v>
      </c>
      <c r="AC439" s="23" t="s">
        <v>0</v>
      </c>
      <c r="AD439" s="23" t="s">
        <v>0</v>
      </c>
      <c r="AE439" s="23" t="s">
        <v>625</v>
      </c>
      <c r="AF439" s="23" t="s">
        <v>0</v>
      </c>
      <c r="AG439" s="23" t="s">
        <v>0</v>
      </c>
      <c r="AH439" s="23" t="s">
        <v>625</v>
      </c>
      <c r="AI439" s="23">
        <v>36</v>
      </c>
      <c r="AJ439" s="23" t="s">
        <v>0</v>
      </c>
      <c r="AK439" s="23" t="s">
        <v>32</v>
      </c>
      <c r="AL439" s="23" t="s">
        <v>626</v>
      </c>
      <c r="AM439" s="23" t="s">
        <v>0</v>
      </c>
      <c r="AN439" s="23" t="s">
        <v>0</v>
      </c>
      <c r="AO439" s="23" t="s">
        <v>0</v>
      </c>
      <c r="AP439" s="23" t="s">
        <v>0</v>
      </c>
    </row>
    <row r="440" spans="2:43" collapsed="1" x14ac:dyDescent="0.2">
      <c r="AB440" s="23" t="s">
        <v>0</v>
      </c>
      <c r="AC440" s="23" t="s">
        <v>0</v>
      </c>
      <c r="AD440" s="23" t="s">
        <v>0</v>
      </c>
      <c r="AE440" s="23" t="s">
        <v>0</v>
      </c>
      <c r="AF440" s="23" t="s">
        <v>0</v>
      </c>
      <c r="AG440" s="23" t="s">
        <v>0</v>
      </c>
      <c r="AH440" s="23" t="s">
        <v>0</v>
      </c>
      <c r="AI440" s="23">
        <v>36</v>
      </c>
      <c r="AJ440" s="23" t="s">
        <v>0</v>
      </c>
      <c r="AK440" s="23" t="s">
        <v>32</v>
      </c>
      <c r="AL440" s="23" t="s">
        <v>0</v>
      </c>
      <c r="AM440" s="23" t="s">
        <v>0</v>
      </c>
      <c r="AN440" s="23" t="s">
        <v>0</v>
      </c>
      <c r="AO440" s="23" t="s">
        <v>0</v>
      </c>
      <c r="AP440" s="23" t="s">
        <v>0</v>
      </c>
    </row>
    <row r="441" spans="2:43" collapsed="1" x14ac:dyDescent="0.2">
      <c r="B441" s="3"/>
      <c r="AB441" s="23" t="s">
        <v>0</v>
      </c>
      <c r="AC441" s="23" t="s">
        <v>0</v>
      </c>
      <c r="AD441" s="23" t="s">
        <v>0</v>
      </c>
      <c r="AE441" s="23" t="s">
        <v>0</v>
      </c>
      <c r="AF441" s="23" t="s">
        <v>0</v>
      </c>
      <c r="AG441" s="23" t="s">
        <v>0</v>
      </c>
      <c r="AH441" s="23" t="s">
        <v>0</v>
      </c>
      <c r="AI441" s="23">
        <v>36</v>
      </c>
      <c r="AJ441" s="23" t="s">
        <v>0</v>
      </c>
      <c r="AK441" s="23" t="s">
        <v>32</v>
      </c>
      <c r="AL441" s="23" t="s">
        <v>0</v>
      </c>
      <c r="AM441" s="23" t="s">
        <v>0</v>
      </c>
      <c r="AN441" s="23" t="s">
        <v>0</v>
      </c>
      <c r="AO441" s="23" t="s">
        <v>0</v>
      </c>
      <c r="AP441" s="23" t="s">
        <v>0</v>
      </c>
    </row>
    <row r="442" spans="2:43" x14ac:dyDescent="0.2">
      <c r="B442" s="2" t="s">
        <v>340</v>
      </c>
      <c r="AB442" s="23" t="s">
        <v>0</v>
      </c>
      <c r="AC442" s="23" t="s">
        <v>0</v>
      </c>
      <c r="AD442" s="23" t="s">
        <v>0</v>
      </c>
      <c r="AE442" s="23" t="s">
        <v>0</v>
      </c>
      <c r="AF442" s="23" t="s">
        <v>0</v>
      </c>
      <c r="AG442" s="23" t="s">
        <v>0</v>
      </c>
      <c r="AH442" s="23" t="s">
        <v>0</v>
      </c>
      <c r="AI442" s="23">
        <v>36</v>
      </c>
      <c r="AJ442" s="23" t="s">
        <v>0</v>
      </c>
      <c r="AK442" s="23" t="s">
        <v>32</v>
      </c>
      <c r="AL442" s="23" t="s">
        <v>0</v>
      </c>
      <c r="AM442" s="23" t="s">
        <v>0</v>
      </c>
      <c r="AN442" s="23" t="s">
        <v>0</v>
      </c>
      <c r="AO442" s="23" t="s">
        <v>0</v>
      </c>
      <c r="AP442" s="23" t="s">
        <v>0</v>
      </c>
    </row>
    <row r="443" spans="2:43" x14ac:dyDescent="0.2">
      <c r="C443" s="3"/>
      <c r="AB443" s="23" t="s">
        <v>0</v>
      </c>
      <c r="AC443" s="23" t="s">
        <v>0</v>
      </c>
      <c r="AD443" s="23" t="s">
        <v>0</v>
      </c>
      <c r="AE443" s="23" t="s">
        <v>0</v>
      </c>
      <c r="AF443" s="23" t="s">
        <v>0</v>
      </c>
      <c r="AG443" s="23" t="s">
        <v>0</v>
      </c>
      <c r="AH443" s="23" t="s">
        <v>0</v>
      </c>
      <c r="AI443" s="23">
        <v>36</v>
      </c>
      <c r="AJ443" s="23" t="s">
        <v>0</v>
      </c>
      <c r="AK443" s="23" t="s">
        <v>32</v>
      </c>
      <c r="AL443" s="23" t="s">
        <v>0</v>
      </c>
      <c r="AM443" s="23" t="s">
        <v>0</v>
      </c>
      <c r="AN443" s="23" t="s">
        <v>0</v>
      </c>
      <c r="AO443" s="23" t="s">
        <v>0</v>
      </c>
      <c r="AP443" s="23" t="s">
        <v>0</v>
      </c>
    </row>
    <row r="444" spans="2:43" x14ac:dyDescent="0.2">
      <c r="C444" s="2" t="s">
        <v>7</v>
      </c>
      <c r="AB444" s="23" t="s">
        <v>0</v>
      </c>
      <c r="AC444" s="23" t="s">
        <v>0</v>
      </c>
      <c r="AD444" s="23" t="s">
        <v>0</v>
      </c>
      <c r="AE444" s="23" t="s">
        <v>0</v>
      </c>
      <c r="AF444" s="23" t="s">
        <v>0</v>
      </c>
      <c r="AG444" s="23" t="s">
        <v>0</v>
      </c>
      <c r="AH444" s="23" t="s">
        <v>0</v>
      </c>
      <c r="AI444" s="23">
        <v>37</v>
      </c>
      <c r="AJ444" s="23" t="s">
        <v>43</v>
      </c>
      <c r="AK444" s="23" t="s">
        <v>43</v>
      </c>
      <c r="AL444" s="23" t="s">
        <v>0</v>
      </c>
      <c r="AM444" s="23" t="s">
        <v>0</v>
      </c>
      <c r="AN444" s="23" t="s">
        <v>0</v>
      </c>
      <c r="AO444" s="23" t="s">
        <v>0</v>
      </c>
      <c r="AP444" s="23" t="s">
        <v>0</v>
      </c>
    </row>
    <row r="445" spans="2:43" x14ac:dyDescent="0.2">
      <c r="D445" s="12"/>
      <c r="AB445" s="23" t="s">
        <v>0</v>
      </c>
      <c r="AC445" s="23" t="s">
        <v>0</v>
      </c>
      <c r="AD445" s="23" t="s">
        <v>0</v>
      </c>
      <c r="AE445" s="23" t="s">
        <v>0</v>
      </c>
      <c r="AF445" s="23" t="s">
        <v>0</v>
      </c>
      <c r="AG445" s="23" t="s">
        <v>0</v>
      </c>
      <c r="AH445" s="23" t="s">
        <v>0</v>
      </c>
      <c r="AI445" s="23">
        <v>37</v>
      </c>
      <c r="AJ445" s="23" t="s">
        <v>0</v>
      </c>
      <c r="AK445" s="23" t="s">
        <v>43</v>
      </c>
      <c r="AL445" s="23" t="s">
        <v>0</v>
      </c>
      <c r="AM445" s="23" t="s">
        <v>0</v>
      </c>
      <c r="AN445" s="23" t="s">
        <v>0</v>
      </c>
      <c r="AO445" s="23" t="s">
        <v>0</v>
      </c>
      <c r="AP445" s="23" t="s">
        <v>0</v>
      </c>
    </row>
    <row r="446" spans="2:43" ht="16.5" customHeight="1" x14ac:dyDescent="0.2">
      <c r="D446" s="4" t="s">
        <v>14</v>
      </c>
      <c r="E446" s="4" t="s">
        <v>100</v>
      </c>
      <c r="F446" s="4" t="s">
        <v>48</v>
      </c>
      <c r="G446" s="4" t="s">
        <v>22</v>
      </c>
      <c r="H446" s="4" t="s">
        <v>45</v>
      </c>
      <c r="I446" s="4" t="s">
        <v>12</v>
      </c>
      <c r="J446" s="4" t="s">
        <v>24</v>
      </c>
      <c r="K446" s="4" t="s">
        <v>57</v>
      </c>
      <c r="L446" s="4" t="s">
        <v>55</v>
      </c>
      <c r="M446" s="4" t="s">
        <v>54</v>
      </c>
      <c r="N446" s="4" t="s">
        <v>63</v>
      </c>
      <c r="O446" s="4" t="s">
        <v>23</v>
      </c>
      <c r="P446" s="4" t="s">
        <v>17</v>
      </c>
      <c r="Q446" s="4" t="s">
        <v>19</v>
      </c>
      <c r="R446" s="4" t="s">
        <v>20</v>
      </c>
      <c r="S446" s="4" t="s">
        <v>64</v>
      </c>
      <c r="T446" s="4" t="s">
        <v>58</v>
      </c>
      <c r="U446" s="4" t="s">
        <v>13</v>
      </c>
      <c r="V446" s="4" t="s">
        <v>16</v>
      </c>
      <c r="W446" s="4" t="s">
        <v>56</v>
      </c>
      <c r="X446" s="4" t="s">
        <v>18</v>
      </c>
      <c r="Y446" s="4" t="s">
        <v>53</v>
      </c>
      <c r="Z446" s="4" t="s">
        <v>21</v>
      </c>
      <c r="AA446" s="4" t="s">
        <v>101</v>
      </c>
      <c r="AB446" s="23" t="s">
        <v>0</v>
      </c>
      <c r="AC446" s="23" t="s">
        <v>0</v>
      </c>
      <c r="AD446" s="23" t="s">
        <v>0</v>
      </c>
      <c r="AE446" s="23" t="s">
        <v>0</v>
      </c>
      <c r="AF446" s="23" t="s">
        <v>0</v>
      </c>
      <c r="AG446" s="23" t="s">
        <v>0</v>
      </c>
      <c r="AH446" s="23" t="s">
        <v>0</v>
      </c>
      <c r="AI446" s="23">
        <v>37</v>
      </c>
      <c r="AJ446" s="23" t="s">
        <v>0</v>
      </c>
      <c r="AK446" s="23" t="s">
        <v>43</v>
      </c>
      <c r="AL446" s="23" t="s">
        <v>0</v>
      </c>
      <c r="AM446" s="23" t="s">
        <v>0</v>
      </c>
      <c r="AN446" s="23" t="s">
        <v>0</v>
      </c>
      <c r="AO446" s="23" t="s">
        <v>0</v>
      </c>
      <c r="AP446" s="23" t="s">
        <v>0</v>
      </c>
    </row>
    <row r="447" spans="2:43" x14ac:dyDescent="0.2">
      <c r="D447" s="13" t="s">
        <v>341</v>
      </c>
      <c r="E447" s="14">
        <v>40</v>
      </c>
      <c r="F447" s="14" t="s">
        <v>342</v>
      </c>
      <c r="G447" s="14" t="s">
        <v>343</v>
      </c>
      <c r="H447" s="14" t="s">
        <v>43</v>
      </c>
      <c r="I447" s="14" t="s">
        <v>108</v>
      </c>
      <c r="J447" s="14">
        <v>150</v>
      </c>
      <c r="K447" s="14">
        <v>0</v>
      </c>
      <c r="L447" s="14">
        <v>0.1</v>
      </c>
      <c r="M447" s="14">
        <v>0.13</v>
      </c>
      <c r="N447" s="15">
        <v>43131</v>
      </c>
      <c r="O447" s="15">
        <v>43131</v>
      </c>
      <c r="P447" s="15">
        <v>43129</v>
      </c>
      <c r="Q447" s="15">
        <v>43133</v>
      </c>
      <c r="R447" s="15">
        <v>43137</v>
      </c>
      <c r="S447" s="15">
        <v>43129</v>
      </c>
      <c r="T447" s="14" t="b">
        <v>0</v>
      </c>
      <c r="U447" s="14" t="b">
        <v>0</v>
      </c>
      <c r="V447" s="14" t="s">
        <v>0</v>
      </c>
      <c r="W447" s="14" t="b">
        <v>1</v>
      </c>
      <c r="X447" s="14"/>
      <c r="Y447" s="6" t="s">
        <v>0</v>
      </c>
      <c r="Z447" s="7">
        <v>43088</v>
      </c>
      <c r="AA447" s="5"/>
      <c r="AB447" s="23">
        <v>34</v>
      </c>
      <c r="AC447" s="23" t="s">
        <v>0</v>
      </c>
      <c r="AD447" s="23" t="s">
        <v>0</v>
      </c>
      <c r="AE447" s="23" t="s">
        <v>625</v>
      </c>
      <c r="AF447" s="23" t="s">
        <v>0</v>
      </c>
      <c r="AG447" s="23" t="s">
        <v>0</v>
      </c>
      <c r="AH447" s="23" t="s">
        <v>625</v>
      </c>
      <c r="AI447" s="23">
        <v>37</v>
      </c>
      <c r="AJ447" s="23" t="s">
        <v>0</v>
      </c>
      <c r="AK447" s="23" t="s">
        <v>43</v>
      </c>
      <c r="AL447" s="23" t="s">
        <v>626</v>
      </c>
      <c r="AM447" s="23" t="s">
        <v>0</v>
      </c>
      <c r="AN447" s="23" t="s">
        <v>0</v>
      </c>
      <c r="AO447" s="23" t="s">
        <v>0</v>
      </c>
      <c r="AP447" s="23" t="s">
        <v>0</v>
      </c>
      <c r="AQ447" t="s">
        <v>625</v>
      </c>
    </row>
    <row r="448" spans="2:43" x14ac:dyDescent="0.2">
      <c r="D448" s="13" t="s">
        <v>341</v>
      </c>
      <c r="E448" s="14">
        <v>50</v>
      </c>
      <c r="F448" s="14" t="s">
        <v>342</v>
      </c>
      <c r="G448" s="14" t="s">
        <v>343</v>
      </c>
      <c r="H448" s="14" t="s">
        <v>40</v>
      </c>
      <c r="I448" s="14" t="s">
        <v>108</v>
      </c>
      <c r="J448" s="14">
        <v>150</v>
      </c>
      <c r="K448" s="14">
        <v>0</v>
      </c>
      <c r="L448" s="14">
        <v>0.22</v>
      </c>
      <c r="M448" s="14">
        <v>0.42</v>
      </c>
      <c r="N448" s="15">
        <v>43132</v>
      </c>
      <c r="O448" s="15">
        <v>43132</v>
      </c>
      <c r="P448" s="15">
        <v>43130</v>
      </c>
      <c r="Q448" s="15">
        <v>43133</v>
      </c>
      <c r="R448" s="15">
        <v>43137</v>
      </c>
      <c r="S448" s="15">
        <v>43130</v>
      </c>
      <c r="T448" s="14" t="b">
        <v>0</v>
      </c>
      <c r="U448" s="14" t="b">
        <v>0</v>
      </c>
      <c r="V448" s="14" t="s">
        <v>0</v>
      </c>
      <c r="W448" s="14" t="b">
        <v>0</v>
      </c>
      <c r="X448" s="14"/>
      <c r="Y448" s="6" t="s">
        <v>0</v>
      </c>
      <c r="Z448" s="7">
        <v>43088</v>
      </c>
      <c r="AA448" s="5"/>
      <c r="AB448" s="23">
        <v>33</v>
      </c>
      <c r="AC448" s="23" t="s">
        <v>0</v>
      </c>
      <c r="AD448" s="23" t="s">
        <v>0</v>
      </c>
      <c r="AE448" s="23" t="s">
        <v>625</v>
      </c>
      <c r="AF448" s="23" t="s">
        <v>0</v>
      </c>
      <c r="AG448" s="23" t="s">
        <v>0</v>
      </c>
      <c r="AH448" s="23" t="s">
        <v>625</v>
      </c>
      <c r="AI448" s="23">
        <v>37</v>
      </c>
      <c r="AJ448" s="23" t="s">
        <v>0</v>
      </c>
      <c r="AK448" s="23" t="s">
        <v>43</v>
      </c>
      <c r="AL448" s="23" t="s">
        <v>626</v>
      </c>
      <c r="AM448" s="23" t="s">
        <v>0</v>
      </c>
      <c r="AN448" s="23" t="s">
        <v>0</v>
      </c>
      <c r="AO448" s="23" t="s">
        <v>0</v>
      </c>
      <c r="AP448" s="23" t="s">
        <v>0</v>
      </c>
    </row>
    <row r="449" spans="2:43" x14ac:dyDescent="0.2">
      <c r="D449" s="13" t="s">
        <v>341</v>
      </c>
      <c r="E449" s="14">
        <v>60</v>
      </c>
      <c r="F449" s="14" t="s">
        <v>342</v>
      </c>
      <c r="G449" s="14" t="s">
        <v>343</v>
      </c>
      <c r="H449" s="14" t="s">
        <v>35</v>
      </c>
      <c r="I449" s="14" t="s">
        <v>108</v>
      </c>
      <c r="J449" s="14">
        <v>150</v>
      </c>
      <c r="K449" s="14">
        <v>0</v>
      </c>
      <c r="L449" s="14">
        <v>0.22</v>
      </c>
      <c r="M449" s="14">
        <v>1.54</v>
      </c>
      <c r="N449" s="15">
        <v>43136</v>
      </c>
      <c r="O449" s="15">
        <v>43136</v>
      </c>
      <c r="P449" s="15">
        <v>43131</v>
      </c>
      <c r="Q449" s="15">
        <v>43133</v>
      </c>
      <c r="R449" s="15">
        <v>43137</v>
      </c>
      <c r="S449" s="15">
        <v>43131</v>
      </c>
      <c r="T449" s="14" t="b">
        <v>0</v>
      </c>
      <c r="U449" s="14" t="b">
        <v>0</v>
      </c>
      <c r="V449" s="14" t="s">
        <v>0</v>
      </c>
      <c r="W449" s="14" t="b">
        <v>0</v>
      </c>
      <c r="X449" s="14"/>
      <c r="Y449" s="6" t="s">
        <v>0</v>
      </c>
      <c r="Z449" s="7">
        <v>43088</v>
      </c>
      <c r="AA449" s="5"/>
      <c r="AB449" s="23">
        <v>32</v>
      </c>
      <c r="AC449" s="23" t="s">
        <v>0</v>
      </c>
      <c r="AD449" s="23" t="s">
        <v>0</v>
      </c>
      <c r="AE449" s="23" t="s">
        <v>625</v>
      </c>
      <c r="AF449" s="23" t="s">
        <v>0</v>
      </c>
      <c r="AG449" s="23" t="s">
        <v>0</v>
      </c>
      <c r="AH449" s="23" t="s">
        <v>625</v>
      </c>
      <c r="AI449" s="23">
        <v>37</v>
      </c>
      <c r="AJ449" s="23" t="s">
        <v>0</v>
      </c>
      <c r="AK449" s="23" t="s">
        <v>43</v>
      </c>
      <c r="AL449" s="23" t="s">
        <v>626</v>
      </c>
      <c r="AM449" s="23" t="s">
        <v>0</v>
      </c>
      <c r="AN449" s="23" t="s">
        <v>0</v>
      </c>
      <c r="AO449" s="23" t="s">
        <v>0</v>
      </c>
      <c r="AP449" s="23" t="s">
        <v>0</v>
      </c>
    </row>
    <row r="450" spans="2:43" x14ac:dyDescent="0.2">
      <c r="D450" s="13" t="s">
        <v>341</v>
      </c>
      <c r="E450" s="14">
        <v>70</v>
      </c>
      <c r="F450" s="14" t="s">
        <v>342</v>
      </c>
      <c r="G450" s="14" t="s">
        <v>343</v>
      </c>
      <c r="H450" s="14" t="s">
        <v>67</v>
      </c>
      <c r="I450" s="14" t="s">
        <v>108</v>
      </c>
      <c r="J450" s="14">
        <v>150</v>
      </c>
      <c r="K450" s="14">
        <v>0</v>
      </c>
      <c r="L450" s="14">
        <v>0.25</v>
      </c>
      <c r="M450" s="14">
        <v>0</v>
      </c>
      <c r="N450" s="15">
        <v>43137</v>
      </c>
      <c r="O450" s="15">
        <v>43137</v>
      </c>
      <c r="P450" s="15">
        <v>43132</v>
      </c>
      <c r="Q450" s="15">
        <v>43133</v>
      </c>
      <c r="R450" s="15">
        <v>43137</v>
      </c>
      <c r="S450" s="15">
        <v>43132</v>
      </c>
      <c r="T450" s="14" t="b">
        <v>0</v>
      </c>
      <c r="U450" s="14" t="b">
        <v>0</v>
      </c>
      <c r="V450" s="14" t="s">
        <v>0</v>
      </c>
      <c r="W450" s="14" t="b">
        <v>0</v>
      </c>
      <c r="X450" s="14"/>
      <c r="Y450" s="6" t="s">
        <v>0</v>
      </c>
      <c r="Z450" s="7">
        <v>43088</v>
      </c>
      <c r="AA450" s="5"/>
      <c r="AB450" s="23">
        <v>31</v>
      </c>
      <c r="AC450" s="23" t="s">
        <v>0</v>
      </c>
      <c r="AD450" s="23" t="s">
        <v>0</v>
      </c>
      <c r="AE450" s="23" t="s">
        <v>625</v>
      </c>
      <c r="AF450" s="23" t="s">
        <v>0</v>
      </c>
      <c r="AG450" s="23" t="s">
        <v>0</v>
      </c>
      <c r="AH450" s="23" t="s">
        <v>625</v>
      </c>
      <c r="AI450" s="23">
        <v>37</v>
      </c>
      <c r="AJ450" s="23" t="s">
        <v>0</v>
      </c>
      <c r="AK450" s="23" t="s">
        <v>43</v>
      </c>
      <c r="AL450" s="23" t="s">
        <v>626</v>
      </c>
      <c r="AM450" s="23" t="s">
        <v>0</v>
      </c>
      <c r="AN450" s="23" t="s">
        <v>0</v>
      </c>
      <c r="AO450" s="23" t="s">
        <v>0</v>
      </c>
      <c r="AP450" s="23" t="s">
        <v>0</v>
      </c>
    </row>
    <row r="451" spans="2:43" x14ac:dyDescent="0.2">
      <c r="D451" s="13" t="s">
        <v>341</v>
      </c>
      <c r="E451" s="14">
        <v>80</v>
      </c>
      <c r="F451" s="14" t="s">
        <v>342</v>
      </c>
      <c r="G451" s="14" t="s">
        <v>343</v>
      </c>
      <c r="H451" s="14" t="s">
        <v>65</v>
      </c>
      <c r="I451" s="14" t="s">
        <v>108</v>
      </c>
      <c r="J451" s="14">
        <v>150</v>
      </c>
      <c r="K451" s="14">
        <v>0</v>
      </c>
      <c r="L451" s="14">
        <v>0.08</v>
      </c>
      <c r="M451" s="14">
        <v>0</v>
      </c>
      <c r="N451" s="15">
        <v>43137</v>
      </c>
      <c r="O451" s="15">
        <v>43137</v>
      </c>
      <c r="P451" s="15">
        <v>43132</v>
      </c>
      <c r="Q451" s="15">
        <v>43133</v>
      </c>
      <c r="R451" s="15">
        <v>43137</v>
      </c>
      <c r="S451" s="15">
        <v>43132</v>
      </c>
      <c r="T451" s="14" t="b">
        <v>0</v>
      </c>
      <c r="U451" s="14" t="b">
        <v>0</v>
      </c>
      <c r="V451" s="14" t="s">
        <v>0</v>
      </c>
      <c r="W451" s="14" t="b">
        <v>0</v>
      </c>
      <c r="X451" s="14"/>
      <c r="Y451" s="6" t="s">
        <v>0</v>
      </c>
      <c r="Z451" s="7">
        <v>43088</v>
      </c>
      <c r="AA451" s="5"/>
      <c r="AB451" s="23">
        <v>31</v>
      </c>
      <c r="AC451" s="23" t="s">
        <v>0</v>
      </c>
      <c r="AD451" s="23" t="s">
        <v>0</v>
      </c>
      <c r="AE451" s="23" t="s">
        <v>625</v>
      </c>
      <c r="AF451" s="23" t="s">
        <v>0</v>
      </c>
      <c r="AG451" s="23" t="s">
        <v>0</v>
      </c>
      <c r="AH451" s="23" t="s">
        <v>625</v>
      </c>
      <c r="AI451" s="23">
        <v>37</v>
      </c>
      <c r="AJ451" s="23" t="s">
        <v>0</v>
      </c>
      <c r="AK451" s="23" t="s">
        <v>43</v>
      </c>
      <c r="AL451" s="23" t="s">
        <v>626</v>
      </c>
      <c r="AM451" s="23" t="s">
        <v>0</v>
      </c>
      <c r="AN451" s="23" t="s">
        <v>0</v>
      </c>
      <c r="AO451" s="23" t="s">
        <v>0</v>
      </c>
      <c r="AP451" s="23" t="s">
        <v>0</v>
      </c>
    </row>
    <row r="452" spans="2:43" collapsed="1" x14ac:dyDescent="0.2">
      <c r="AB452" s="23" t="s">
        <v>0</v>
      </c>
      <c r="AC452" s="23" t="s">
        <v>0</v>
      </c>
      <c r="AD452" s="23" t="s">
        <v>0</v>
      </c>
      <c r="AE452" s="23" t="s">
        <v>0</v>
      </c>
      <c r="AF452" s="23" t="s">
        <v>0</v>
      </c>
      <c r="AG452" s="23" t="s">
        <v>0</v>
      </c>
      <c r="AH452" s="23" t="s">
        <v>0</v>
      </c>
      <c r="AI452" s="23">
        <v>37</v>
      </c>
      <c r="AJ452" s="23" t="s">
        <v>0</v>
      </c>
      <c r="AK452" s="23" t="s">
        <v>43</v>
      </c>
      <c r="AL452" s="23" t="s">
        <v>0</v>
      </c>
      <c r="AM452" s="23" t="s">
        <v>0</v>
      </c>
      <c r="AN452" s="23" t="s">
        <v>0</v>
      </c>
      <c r="AO452" s="23" t="s">
        <v>0</v>
      </c>
      <c r="AP452" s="23" t="s">
        <v>0</v>
      </c>
    </row>
    <row r="453" spans="2:43" collapsed="1" x14ac:dyDescent="0.2">
      <c r="B453" s="3"/>
      <c r="AB453" s="23" t="s">
        <v>0</v>
      </c>
      <c r="AC453" s="23" t="s">
        <v>0</v>
      </c>
      <c r="AD453" s="23" t="s">
        <v>0</v>
      </c>
      <c r="AE453" s="23" t="s">
        <v>0</v>
      </c>
      <c r="AF453" s="23" t="s">
        <v>0</v>
      </c>
      <c r="AG453" s="23" t="s">
        <v>0</v>
      </c>
      <c r="AH453" s="23" t="s">
        <v>0</v>
      </c>
      <c r="AI453" s="23">
        <v>37</v>
      </c>
      <c r="AJ453" s="23" t="s">
        <v>0</v>
      </c>
      <c r="AK453" s="23" t="s">
        <v>43</v>
      </c>
      <c r="AL453" s="23" t="s">
        <v>0</v>
      </c>
      <c r="AM453" s="23" t="s">
        <v>0</v>
      </c>
      <c r="AN453" s="23" t="s">
        <v>0</v>
      </c>
      <c r="AO453" s="23" t="s">
        <v>0</v>
      </c>
      <c r="AP453" s="23" t="s">
        <v>0</v>
      </c>
    </row>
    <row r="454" spans="2:43" x14ac:dyDescent="0.2">
      <c r="B454" s="2" t="s">
        <v>344</v>
      </c>
      <c r="AB454" s="23" t="s">
        <v>0</v>
      </c>
      <c r="AC454" s="23" t="s">
        <v>0</v>
      </c>
      <c r="AD454" s="23" t="s">
        <v>0</v>
      </c>
      <c r="AE454" s="23" t="s">
        <v>0</v>
      </c>
      <c r="AF454" s="23" t="s">
        <v>0</v>
      </c>
      <c r="AG454" s="23" t="s">
        <v>0</v>
      </c>
      <c r="AH454" s="23" t="s">
        <v>0</v>
      </c>
      <c r="AI454" s="23">
        <v>37</v>
      </c>
      <c r="AJ454" s="23" t="s">
        <v>0</v>
      </c>
      <c r="AK454" s="23" t="s">
        <v>43</v>
      </c>
      <c r="AL454" s="23" t="s">
        <v>0</v>
      </c>
      <c r="AM454" s="23" t="s">
        <v>0</v>
      </c>
      <c r="AN454" s="23" t="s">
        <v>0</v>
      </c>
      <c r="AO454" s="23" t="s">
        <v>0</v>
      </c>
      <c r="AP454" s="23" t="s">
        <v>0</v>
      </c>
    </row>
    <row r="455" spans="2:43" x14ac:dyDescent="0.2">
      <c r="C455" s="3"/>
      <c r="AB455" s="23" t="s">
        <v>0</v>
      </c>
      <c r="AC455" s="23" t="s">
        <v>0</v>
      </c>
      <c r="AD455" s="23" t="s">
        <v>0</v>
      </c>
      <c r="AE455" s="23" t="s">
        <v>0</v>
      </c>
      <c r="AF455" s="23" t="s">
        <v>0</v>
      </c>
      <c r="AG455" s="23" t="s">
        <v>0</v>
      </c>
      <c r="AH455" s="23" t="s">
        <v>0</v>
      </c>
      <c r="AI455" s="23">
        <v>37</v>
      </c>
      <c r="AJ455" s="23" t="s">
        <v>0</v>
      </c>
      <c r="AK455" s="23" t="s">
        <v>43</v>
      </c>
      <c r="AL455" s="23" t="s">
        <v>0</v>
      </c>
      <c r="AM455" s="23" t="s">
        <v>0</v>
      </c>
      <c r="AN455" s="23" t="s">
        <v>0</v>
      </c>
      <c r="AO455" s="23" t="s">
        <v>0</v>
      </c>
      <c r="AP455" s="23" t="s">
        <v>0</v>
      </c>
    </row>
    <row r="456" spans="2:43" x14ac:dyDescent="0.2">
      <c r="C456" s="2" t="s">
        <v>9</v>
      </c>
      <c r="AB456" s="23" t="s">
        <v>0</v>
      </c>
      <c r="AC456" s="23" t="s">
        <v>0</v>
      </c>
      <c r="AD456" s="23" t="s">
        <v>0</v>
      </c>
      <c r="AE456" s="23" t="s">
        <v>0</v>
      </c>
      <c r="AF456" s="23" t="s">
        <v>0</v>
      </c>
      <c r="AG456" s="23" t="s">
        <v>0</v>
      </c>
      <c r="AH456" s="23" t="s">
        <v>0</v>
      </c>
      <c r="AI456" s="23">
        <v>38</v>
      </c>
      <c r="AJ456" s="23" t="s">
        <v>37</v>
      </c>
      <c r="AK456" s="23" t="s">
        <v>37</v>
      </c>
      <c r="AL456" s="23" t="s">
        <v>0</v>
      </c>
      <c r="AM456" s="23" t="s">
        <v>0</v>
      </c>
      <c r="AN456" s="23" t="s">
        <v>0</v>
      </c>
      <c r="AO456" s="23" t="s">
        <v>0</v>
      </c>
      <c r="AP456" s="23" t="s">
        <v>0</v>
      </c>
    </row>
    <row r="457" spans="2:43" x14ac:dyDescent="0.2">
      <c r="D457" s="12"/>
      <c r="AB457" s="23" t="s">
        <v>0</v>
      </c>
      <c r="AC457" s="23" t="s">
        <v>0</v>
      </c>
      <c r="AD457" s="23" t="s">
        <v>0</v>
      </c>
      <c r="AE457" s="23" t="s">
        <v>0</v>
      </c>
      <c r="AF457" s="23" t="s">
        <v>0</v>
      </c>
      <c r="AG457" s="23" t="s">
        <v>0</v>
      </c>
      <c r="AH457" s="23" t="s">
        <v>0</v>
      </c>
      <c r="AI457" s="23">
        <v>38</v>
      </c>
      <c r="AJ457" s="23" t="s">
        <v>0</v>
      </c>
      <c r="AK457" s="23" t="s">
        <v>37</v>
      </c>
      <c r="AL457" s="23" t="s">
        <v>0</v>
      </c>
      <c r="AM457" s="23" t="s">
        <v>0</v>
      </c>
      <c r="AN457" s="23" t="s">
        <v>0</v>
      </c>
      <c r="AO457" s="23" t="s">
        <v>0</v>
      </c>
      <c r="AP457" s="23" t="s">
        <v>0</v>
      </c>
    </row>
    <row r="458" spans="2:43" ht="16.5" customHeight="1" x14ac:dyDescent="0.2">
      <c r="D458" s="4" t="s">
        <v>14</v>
      </c>
      <c r="E458" s="4" t="s">
        <v>100</v>
      </c>
      <c r="F458" s="4" t="s">
        <v>48</v>
      </c>
      <c r="G458" s="4" t="s">
        <v>22</v>
      </c>
      <c r="H458" s="4" t="s">
        <v>45</v>
      </c>
      <c r="I458" s="4" t="s">
        <v>12</v>
      </c>
      <c r="J458" s="4" t="s">
        <v>24</v>
      </c>
      <c r="K458" s="4" t="s">
        <v>57</v>
      </c>
      <c r="L458" s="4" t="s">
        <v>55</v>
      </c>
      <c r="M458" s="4" t="s">
        <v>54</v>
      </c>
      <c r="N458" s="4" t="s">
        <v>63</v>
      </c>
      <c r="O458" s="4" t="s">
        <v>23</v>
      </c>
      <c r="P458" s="4" t="s">
        <v>17</v>
      </c>
      <c r="Q458" s="4" t="s">
        <v>19</v>
      </c>
      <c r="R458" s="4" t="s">
        <v>20</v>
      </c>
      <c r="S458" s="4" t="s">
        <v>64</v>
      </c>
      <c r="T458" s="4" t="s">
        <v>58</v>
      </c>
      <c r="U458" s="4" t="s">
        <v>13</v>
      </c>
      <c r="V458" s="4" t="s">
        <v>16</v>
      </c>
      <c r="W458" s="4" t="s">
        <v>56</v>
      </c>
      <c r="X458" s="4" t="s">
        <v>18</v>
      </c>
      <c r="Y458" s="4" t="s">
        <v>53</v>
      </c>
      <c r="Z458" s="4" t="s">
        <v>21</v>
      </c>
      <c r="AA458" s="4" t="s">
        <v>101</v>
      </c>
      <c r="AB458" s="23" t="s">
        <v>0</v>
      </c>
      <c r="AC458" s="23" t="s">
        <v>0</v>
      </c>
      <c r="AD458" s="23" t="s">
        <v>0</v>
      </c>
      <c r="AE458" s="23" t="s">
        <v>0</v>
      </c>
      <c r="AF458" s="23" t="s">
        <v>0</v>
      </c>
      <c r="AG458" s="23" t="s">
        <v>0</v>
      </c>
      <c r="AH458" s="23" t="s">
        <v>0</v>
      </c>
      <c r="AI458" s="23">
        <v>38</v>
      </c>
      <c r="AJ458" s="23" t="s">
        <v>0</v>
      </c>
      <c r="AK458" s="23" t="s">
        <v>37</v>
      </c>
      <c r="AL458" s="23" t="s">
        <v>0</v>
      </c>
      <c r="AM458" s="23" t="s">
        <v>0</v>
      </c>
      <c r="AN458" s="23" t="s">
        <v>0</v>
      </c>
      <c r="AO458" s="23" t="s">
        <v>0</v>
      </c>
      <c r="AP458" s="23" t="s">
        <v>0</v>
      </c>
    </row>
    <row r="459" spans="2:43" x14ac:dyDescent="0.2">
      <c r="D459" s="13" t="s">
        <v>345</v>
      </c>
      <c r="E459" s="14">
        <v>20</v>
      </c>
      <c r="F459" s="14" t="s">
        <v>346</v>
      </c>
      <c r="G459" s="14" t="s">
        <v>347</v>
      </c>
      <c r="H459" s="14" t="s">
        <v>37</v>
      </c>
      <c r="I459" s="14" t="s">
        <v>108</v>
      </c>
      <c r="J459" s="14">
        <v>155</v>
      </c>
      <c r="K459" s="14">
        <v>0</v>
      </c>
      <c r="L459" s="14">
        <v>0.25</v>
      </c>
      <c r="M459" s="14">
        <v>0</v>
      </c>
      <c r="N459" s="15">
        <v>43131</v>
      </c>
      <c r="O459" s="15">
        <v>43131</v>
      </c>
      <c r="P459" s="15">
        <v>43131</v>
      </c>
      <c r="Q459" s="15">
        <v>43140</v>
      </c>
      <c r="R459" s="15">
        <v>43143</v>
      </c>
      <c r="S459" s="15">
        <v>43131</v>
      </c>
      <c r="T459" s="14" t="b">
        <v>0</v>
      </c>
      <c r="U459" s="14" t="b">
        <v>0</v>
      </c>
      <c r="V459" s="14" t="s">
        <v>0</v>
      </c>
      <c r="W459" s="14" t="b">
        <v>1</v>
      </c>
      <c r="X459" s="14"/>
      <c r="Y459" s="6" t="s">
        <v>0</v>
      </c>
      <c r="Z459" s="7">
        <v>43089</v>
      </c>
      <c r="AA459" s="5"/>
      <c r="AB459" s="23">
        <v>32</v>
      </c>
      <c r="AC459" s="23" t="s">
        <v>0</v>
      </c>
      <c r="AD459" s="23" t="s">
        <v>0</v>
      </c>
      <c r="AE459" s="23" t="s">
        <v>625</v>
      </c>
      <c r="AF459" s="23" t="s">
        <v>0</v>
      </c>
      <c r="AG459" s="23" t="s">
        <v>0</v>
      </c>
      <c r="AH459" s="23" t="s">
        <v>625</v>
      </c>
      <c r="AI459" s="23">
        <v>38</v>
      </c>
      <c r="AJ459" s="23" t="s">
        <v>0</v>
      </c>
      <c r="AK459" s="23" t="s">
        <v>37</v>
      </c>
      <c r="AL459" s="23" t="s">
        <v>626</v>
      </c>
      <c r="AM459" s="23" t="s">
        <v>0</v>
      </c>
      <c r="AN459" s="23" t="s">
        <v>0</v>
      </c>
      <c r="AO459" s="23" t="s">
        <v>0</v>
      </c>
      <c r="AP459" s="23" t="s">
        <v>0</v>
      </c>
      <c r="AQ459" t="s">
        <v>625</v>
      </c>
    </row>
    <row r="460" spans="2:43" x14ac:dyDescent="0.2">
      <c r="D460" s="13" t="s">
        <v>345</v>
      </c>
      <c r="E460" s="14">
        <v>30</v>
      </c>
      <c r="F460" s="14" t="s">
        <v>346</v>
      </c>
      <c r="G460" s="14" t="s">
        <v>347</v>
      </c>
      <c r="H460" s="14" t="s">
        <v>30</v>
      </c>
      <c r="I460" s="14" t="s">
        <v>108</v>
      </c>
      <c r="J460" s="14">
        <v>155</v>
      </c>
      <c r="K460" s="14">
        <v>0</v>
      </c>
      <c r="L460" s="14">
        <v>0</v>
      </c>
      <c r="M460" s="14">
        <v>0.43</v>
      </c>
      <c r="N460" s="15">
        <v>43132</v>
      </c>
      <c r="O460" s="15">
        <v>43132</v>
      </c>
      <c r="P460" s="15">
        <v>43132</v>
      </c>
      <c r="Q460" s="15">
        <v>43140</v>
      </c>
      <c r="R460" s="15">
        <v>43143</v>
      </c>
      <c r="S460" s="15">
        <v>43132</v>
      </c>
      <c r="T460" s="14" t="b">
        <v>0</v>
      </c>
      <c r="U460" s="14" t="b">
        <v>0</v>
      </c>
      <c r="V460" s="14" t="s">
        <v>0</v>
      </c>
      <c r="W460" s="14" t="b">
        <v>0</v>
      </c>
      <c r="X460" s="14"/>
      <c r="Y460" s="6" t="s">
        <v>0</v>
      </c>
      <c r="Z460" s="7">
        <v>43089</v>
      </c>
      <c r="AA460" s="5"/>
      <c r="AB460" s="23">
        <v>31</v>
      </c>
      <c r="AC460" s="23" t="s">
        <v>0</v>
      </c>
      <c r="AD460" s="23" t="s">
        <v>0</v>
      </c>
      <c r="AE460" s="23" t="s">
        <v>625</v>
      </c>
      <c r="AF460" s="23" t="s">
        <v>0</v>
      </c>
      <c r="AG460" s="23" t="s">
        <v>0</v>
      </c>
      <c r="AH460" s="23" t="s">
        <v>625</v>
      </c>
      <c r="AI460" s="23">
        <v>38</v>
      </c>
      <c r="AJ460" s="23" t="s">
        <v>0</v>
      </c>
      <c r="AK460" s="23" t="s">
        <v>37</v>
      </c>
      <c r="AL460" s="23" t="s">
        <v>626</v>
      </c>
      <c r="AM460" s="23" t="s">
        <v>0</v>
      </c>
      <c r="AN460" s="23" t="s">
        <v>0</v>
      </c>
      <c r="AO460" s="23" t="s">
        <v>0</v>
      </c>
      <c r="AP460" s="23" t="s">
        <v>0</v>
      </c>
    </row>
    <row r="461" spans="2:43" x14ac:dyDescent="0.2">
      <c r="D461" s="13" t="s">
        <v>345</v>
      </c>
      <c r="E461" s="14">
        <v>40</v>
      </c>
      <c r="F461" s="14" t="s">
        <v>346</v>
      </c>
      <c r="G461" s="14" t="s">
        <v>347</v>
      </c>
      <c r="H461" s="14" t="s">
        <v>178</v>
      </c>
      <c r="I461" s="14" t="s">
        <v>108</v>
      </c>
      <c r="J461" s="14">
        <v>155</v>
      </c>
      <c r="K461" s="14">
        <v>0</v>
      </c>
      <c r="L461" s="14">
        <v>0.1</v>
      </c>
      <c r="M461" s="14">
        <v>0.06</v>
      </c>
      <c r="N461" s="15">
        <v>43136</v>
      </c>
      <c r="O461" s="15">
        <v>43136</v>
      </c>
      <c r="P461" s="15">
        <v>43136</v>
      </c>
      <c r="Q461" s="15">
        <v>43140</v>
      </c>
      <c r="R461" s="15">
        <v>43143</v>
      </c>
      <c r="S461" s="15">
        <v>43136</v>
      </c>
      <c r="T461" s="14" t="b">
        <v>0</v>
      </c>
      <c r="U461" s="14" t="b">
        <v>0</v>
      </c>
      <c r="V461" s="14" t="s">
        <v>0</v>
      </c>
      <c r="W461" s="14" t="b">
        <v>0</v>
      </c>
      <c r="X461" s="14"/>
      <c r="Y461" s="6" t="s">
        <v>0</v>
      </c>
      <c r="Z461" s="7">
        <v>43089</v>
      </c>
      <c r="AA461" s="5"/>
      <c r="AB461" s="23">
        <v>27</v>
      </c>
      <c r="AC461" s="23" t="s">
        <v>0</v>
      </c>
      <c r="AD461" s="23" t="s">
        <v>0</v>
      </c>
      <c r="AE461" s="23" t="s">
        <v>625</v>
      </c>
      <c r="AF461" s="23" t="s">
        <v>0</v>
      </c>
      <c r="AG461" s="23" t="s">
        <v>0</v>
      </c>
      <c r="AH461" s="23" t="s">
        <v>625</v>
      </c>
      <c r="AI461" s="23">
        <v>38</v>
      </c>
      <c r="AJ461" s="23" t="s">
        <v>0</v>
      </c>
      <c r="AK461" s="23" t="s">
        <v>37</v>
      </c>
      <c r="AL461" s="23" t="s">
        <v>626</v>
      </c>
      <c r="AM461" s="23" t="s">
        <v>0</v>
      </c>
      <c r="AN461" s="23" t="s">
        <v>0</v>
      </c>
      <c r="AO461" s="23" t="s">
        <v>0</v>
      </c>
      <c r="AP461" s="23" t="s">
        <v>0</v>
      </c>
    </row>
    <row r="462" spans="2:43" x14ac:dyDescent="0.2">
      <c r="D462" s="13" t="s">
        <v>345</v>
      </c>
      <c r="E462" s="14">
        <v>50</v>
      </c>
      <c r="F462" s="14" t="s">
        <v>346</v>
      </c>
      <c r="G462" s="14" t="s">
        <v>347</v>
      </c>
      <c r="H462" s="14" t="s">
        <v>40</v>
      </c>
      <c r="I462" s="14" t="s">
        <v>108</v>
      </c>
      <c r="J462" s="14">
        <v>155</v>
      </c>
      <c r="K462" s="14">
        <v>0</v>
      </c>
      <c r="L462" s="14">
        <v>0.22</v>
      </c>
      <c r="M462" s="14">
        <v>0.43</v>
      </c>
      <c r="N462" s="15">
        <v>43137</v>
      </c>
      <c r="O462" s="15">
        <v>43137</v>
      </c>
      <c r="P462" s="15">
        <v>43137</v>
      </c>
      <c r="Q462" s="15">
        <v>43140</v>
      </c>
      <c r="R462" s="15">
        <v>43143</v>
      </c>
      <c r="S462" s="15">
        <v>43137</v>
      </c>
      <c r="T462" s="14" t="b">
        <v>0</v>
      </c>
      <c r="U462" s="14" t="b">
        <v>0</v>
      </c>
      <c r="V462" s="14" t="s">
        <v>0</v>
      </c>
      <c r="W462" s="14" t="b">
        <v>0</v>
      </c>
      <c r="X462" s="14"/>
      <c r="Y462" s="6" t="s">
        <v>0</v>
      </c>
      <c r="Z462" s="7">
        <v>43089</v>
      </c>
      <c r="AA462" s="5"/>
      <c r="AB462" s="23">
        <v>26</v>
      </c>
      <c r="AC462" s="23" t="s">
        <v>0</v>
      </c>
      <c r="AD462" s="23" t="s">
        <v>0</v>
      </c>
      <c r="AE462" s="23" t="s">
        <v>625</v>
      </c>
      <c r="AF462" s="23" t="s">
        <v>0</v>
      </c>
      <c r="AG462" s="23" t="s">
        <v>0</v>
      </c>
      <c r="AH462" s="23" t="s">
        <v>625</v>
      </c>
      <c r="AI462" s="23">
        <v>38</v>
      </c>
      <c r="AJ462" s="23" t="s">
        <v>0</v>
      </c>
      <c r="AK462" s="23" t="s">
        <v>37</v>
      </c>
      <c r="AL462" s="23" t="s">
        <v>626</v>
      </c>
      <c r="AM462" s="23" t="s">
        <v>0</v>
      </c>
      <c r="AN462" s="23" t="s">
        <v>0</v>
      </c>
      <c r="AO462" s="23" t="s">
        <v>0</v>
      </c>
      <c r="AP462" s="23" t="s">
        <v>0</v>
      </c>
    </row>
    <row r="463" spans="2:43" x14ac:dyDescent="0.2">
      <c r="D463" s="13" t="s">
        <v>345</v>
      </c>
      <c r="E463" s="14">
        <v>60</v>
      </c>
      <c r="F463" s="14" t="s">
        <v>346</v>
      </c>
      <c r="G463" s="14" t="s">
        <v>347</v>
      </c>
      <c r="H463" s="14" t="s">
        <v>35</v>
      </c>
      <c r="I463" s="14" t="s">
        <v>108</v>
      </c>
      <c r="J463" s="14">
        <v>155</v>
      </c>
      <c r="K463" s="14">
        <v>0</v>
      </c>
      <c r="L463" s="14">
        <v>0.2</v>
      </c>
      <c r="M463" s="14">
        <v>1.03</v>
      </c>
      <c r="N463" s="15">
        <v>43138</v>
      </c>
      <c r="O463" s="15">
        <v>43139</v>
      </c>
      <c r="P463" s="15">
        <v>43138</v>
      </c>
      <c r="Q463" s="15">
        <v>43140</v>
      </c>
      <c r="R463" s="15">
        <v>43143</v>
      </c>
      <c r="S463" s="15">
        <v>43138</v>
      </c>
      <c r="T463" s="14" t="b">
        <v>0</v>
      </c>
      <c r="U463" s="14" t="b">
        <v>0</v>
      </c>
      <c r="V463" s="14" t="s">
        <v>0</v>
      </c>
      <c r="W463" s="14" t="b">
        <v>0</v>
      </c>
      <c r="X463" s="14"/>
      <c r="Y463" s="6" t="s">
        <v>0</v>
      </c>
      <c r="Z463" s="7">
        <v>43089</v>
      </c>
      <c r="AA463" s="5"/>
      <c r="AB463" s="23">
        <v>25</v>
      </c>
      <c r="AC463" s="23" t="s">
        <v>0</v>
      </c>
      <c r="AD463" s="23" t="s">
        <v>0</v>
      </c>
      <c r="AE463" s="23" t="s">
        <v>625</v>
      </c>
      <c r="AF463" s="23" t="s">
        <v>0</v>
      </c>
      <c r="AG463" s="23" t="s">
        <v>0</v>
      </c>
      <c r="AH463" s="23" t="s">
        <v>625</v>
      </c>
      <c r="AI463" s="23">
        <v>38</v>
      </c>
      <c r="AJ463" s="23" t="s">
        <v>0</v>
      </c>
      <c r="AK463" s="23" t="s">
        <v>37</v>
      </c>
      <c r="AL463" s="23" t="s">
        <v>626</v>
      </c>
      <c r="AM463" s="23" t="s">
        <v>0</v>
      </c>
      <c r="AN463" s="23" t="s">
        <v>0</v>
      </c>
      <c r="AO463" s="23" t="s">
        <v>0</v>
      </c>
      <c r="AP463" s="23" t="s">
        <v>0</v>
      </c>
    </row>
    <row r="464" spans="2:43" x14ac:dyDescent="0.2">
      <c r="D464" s="13" t="s">
        <v>345</v>
      </c>
      <c r="E464" s="14">
        <v>70</v>
      </c>
      <c r="F464" s="14" t="s">
        <v>346</v>
      </c>
      <c r="G464" s="14" t="s">
        <v>347</v>
      </c>
      <c r="H464" s="14" t="s">
        <v>67</v>
      </c>
      <c r="I464" s="14" t="s">
        <v>108</v>
      </c>
      <c r="J464" s="14">
        <v>155</v>
      </c>
      <c r="K464" s="14">
        <v>0</v>
      </c>
      <c r="L464" s="14">
        <v>0.25</v>
      </c>
      <c r="M464" s="14">
        <v>0</v>
      </c>
      <c r="N464" s="15">
        <v>43143</v>
      </c>
      <c r="O464" s="15">
        <v>43143</v>
      </c>
      <c r="P464" s="15">
        <v>43139</v>
      </c>
      <c r="Q464" s="15">
        <v>43140</v>
      </c>
      <c r="R464" s="15">
        <v>43143</v>
      </c>
      <c r="S464" s="15">
        <v>43139</v>
      </c>
      <c r="T464" s="14" t="b">
        <v>0</v>
      </c>
      <c r="U464" s="14" t="b">
        <v>0</v>
      </c>
      <c r="V464" s="14" t="s">
        <v>0</v>
      </c>
      <c r="W464" s="14" t="b">
        <v>0</v>
      </c>
      <c r="X464" s="14"/>
      <c r="Y464" s="6" t="s">
        <v>0</v>
      </c>
      <c r="Z464" s="7">
        <v>43089</v>
      </c>
      <c r="AA464" s="5"/>
      <c r="AB464" s="23">
        <v>24</v>
      </c>
      <c r="AC464" s="23" t="s">
        <v>0</v>
      </c>
      <c r="AD464" s="23" t="s">
        <v>0</v>
      </c>
      <c r="AE464" s="23" t="s">
        <v>625</v>
      </c>
      <c r="AF464" s="23" t="s">
        <v>0</v>
      </c>
      <c r="AG464" s="23" t="s">
        <v>0</v>
      </c>
      <c r="AH464" s="23" t="s">
        <v>625</v>
      </c>
      <c r="AI464" s="23">
        <v>38</v>
      </c>
      <c r="AJ464" s="23" t="s">
        <v>0</v>
      </c>
      <c r="AK464" s="23" t="s">
        <v>37</v>
      </c>
      <c r="AL464" s="23" t="s">
        <v>626</v>
      </c>
      <c r="AM464" s="23" t="s">
        <v>0</v>
      </c>
      <c r="AN464" s="23" t="s">
        <v>0</v>
      </c>
      <c r="AO464" s="23" t="s">
        <v>0</v>
      </c>
      <c r="AP464" s="23" t="s">
        <v>0</v>
      </c>
    </row>
    <row r="465" spans="2:43" x14ac:dyDescent="0.2">
      <c r="D465" s="13" t="s">
        <v>345</v>
      </c>
      <c r="E465" s="14">
        <v>80</v>
      </c>
      <c r="F465" s="14" t="s">
        <v>346</v>
      </c>
      <c r="G465" s="14" t="s">
        <v>347</v>
      </c>
      <c r="H465" s="14" t="s">
        <v>65</v>
      </c>
      <c r="I465" s="14" t="s">
        <v>108</v>
      </c>
      <c r="J465" s="14">
        <v>155</v>
      </c>
      <c r="K465" s="14">
        <v>0</v>
      </c>
      <c r="L465" s="14">
        <v>0.08</v>
      </c>
      <c r="M465" s="14">
        <v>0</v>
      </c>
      <c r="N465" s="15">
        <v>43143</v>
      </c>
      <c r="O465" s="15">
        <v>43143</v>
      </c>
      <c r="P465" s="15">
        <v>43139</v>
      </c>
      <c r="Q465" s="15">
        <v>43140</v>
      </c>
      <c r="R465" s="15">
        <v>43143</v>
      </c>
      <c r="S465" s="15">
        <v>43139</v>
      </c>
      <c r="T465" s="14" t="b">
        <v>0</v>
      </c>
      <c r="U465" s="14" t="b">
        <v>0</v>
      </c>
      <c r="V465" s="14" t="s">
        <v>0</v>
      </c>
      <c r="W465" s="14" t="b">
        <v>0</v>
      </c>
      <c r="X465" s="14"/>
      <c r="Y465" s="6" t="s">
        <v>0</v>
      </c>
      <c r="Z465" s="7">
        <v>43089</v>
      </c>
      <c r="AA465" s="5"/>
      <c r="AB465" s="23">
        <v>24</v>
      </c>
      <c r="AC465" s="23" t="s">
        <v>0</v>
      </c>
      <c r="AD465" s="23" t="s">
        <v>0</v>
      </c>
      <c r="AE465" s="23" t="s">
        <v>625</v>
      </c>
      <c r="AF465" s="23" t="s">
        <v>0</v>
      </c>
      <c r="AG465" s="23" t="s">
        <v>0</v>
      </c>
      <c r="AH465" s="23" t="s">
        <v>625</v>
      </c>
      <c r="AI465" s="23">
        <v>38</v>
      </c>
      <c r="AJ465" s="23" t="s">
        <v>0</v>
      </c>
      <c r="AK465" s="23" t="s">
        <v>37</v>
      </c>
      <c r="AL465" s="23" t="s">
        <v>626</v>
      </c>
      <c r="AM465" s="23" t="s">
        <v>0</v>
      </c>
      <c r="AN465" s="23" t="s">
        <v>0</v>
      </c>
      <c r="AO465" s="23" t="s">
        <v>0</v>
      </c>
      <c r="AP465" s="23" t="s">
        <v>0</v>
      </c>
    </row>
    <row r="466" spans="2:43" collapsed="1" x14ac:dyDescent="0.2">
      <c r="AB466" s="23" t="s">
        <v>0</v>
      </c>
      <c r="AC466" s="23" t="s">
        <v>0</v>
      </c>
      <c r="AD466" s="23" t="s">
        <v>0</v>
      </c>
      <c r="AE466" s="23" t="s">
        <v>0</v>
      </c>
      <c r="AF466" s="23" t="s">
        <v>0</v>
      </c>
      <c r="AG466" s="23" t="s">
        <v>0</v>
      </c>
      <c r="AH466" s="23" t="s">
        <v>0</v>
      </c>
      <c r="AI466" s="23">
        <v>38</v>
      </c>
      <c r="AJ466" s="23" t="s">
        <v>0</v>
      </c>
      <c r="AK466" s="23" t="s">
        <v>37</v>
      </c>
      <c r="AL466" s="23" t="s">
        <v>0</v>
      </c>
      <c r="AM466" s="23" t="s">
        <v>0</v>
      </c>
      <c r="AN466" s="23" t="s">
        <v>0</v>
      </c>
      <c r="AO466" s="23" t="s">
        <v>0</v>
      </c>
      <c r="AP466" s="23" t="s">
        <v>0</v>
      </c>
    </row>
    <row r="467" spans="2:43" collapsed="1" x14ac:dyDescent="0.2">
      <c r="B467" s="3"/>
      <c r="AB467" s="23" t="s">
        <v>0</v>
      </c>
      <c r="AC467" s="23" t="s">
        <v>0</v>
      </c>
      <c r="AD467" s="23" t="s">
        <v>0</v>
      </c>
      <c r="AE467" s="23" t="s">
        <v>0</v>
      </c>
      <c r="AF467" s="23" t="s">
        <v>0</v>
      </c>
      <c r="AG467" s="23" t="s">
        <v>0</v>
      </c>
      <c r="AH467" s="23" t="s">
        <v>0</v>
      </c>
      <c r="AI467" s="23">
        <v>38</v>
      </c>
      <c r="AJ467" s="23" t="s">
        <v>0</v>
      </c>
      <c r="AK467" s="23" t="s">
        <v>37</v>
      </c>
      <c r="AL467" s="23" t="s">
        <v>0</v>
      </c>
      <c r="AM467" s="23" t="s">
        <v>0</v>
      </c>
      <c r="AN467" s="23" t="s">
        <v>0</v>
      </c>
      <c r="AO467" s="23" t="s">
        <v>0</v>
      </c>
      <c r="AP467" s="23" t="s">
        <v>0</v>
      </c>
    </row>
    <row r="468" spans="2:43" x14ac:dyDescent="0.2">
      <c r="B468" s="2" t="s">
        <v>348</v>
      </c>
      <c r="AB468" s="23" t="s">
        <v>0</v>
      </c>
      <c r="AC468" s="23" t="s">
        <v>0</v>
      </c>
      <c r="AD468" s="23" t="s">
        <v>0</v>
      </c>
      <c r="AE468" s="23" t="s">
        <v>0</v>
      </c>
      <c r="AF468" s="23" t="s">
        <v>0</v>
      </c>
      <c r="AG468" s="23" t="s">
        <v>0</v>
      </c>
      <c r="AH468" s="23" t="s">
        <v>0</v>
      </c>
      <c r="AI468" s="23">
        <v>38</v>
      </c>
      <c r="AJ468" s="23" t="s">
        <v>0</v>
      </c>
      <c r="AK468" s="23" t="s">
        <v>37</v>
      </c>
      <c r="AL468" s="23" t="s">
        <v>0</v>
      </c>
      <c r="AM468" s="23" t="s">
        <v>0</v>
      </c>
      <c r="AN468" s="23" t="s">
        <v>0</v>
      </c>
      <c r="AO468" s="23" t="s">
        <v>0</v>
      </c>
      <c r="AP468" s="23" t="s">
        <v>0</v>
      </c>
    </row>
    <row r="469" spans="2:43" x14ac:dyDescent="0.2">
      <c r="C469" s="3"/>
      <c r="AB469" s="23" t="s">
        <v>0</v>
      </c>
      <c r="AC469" s="23" t="s">
        <v>0</v>
      </c>
      <c r="AD469" s="23" t="s">
        <v>0</v>
      </c>
      <c r="AE469" s="23" t="s">
        <v>0</v>
      </c>
      <c r="AF469" s="23" t="s">
        <v>0</v>
      </c>
      <c r="AG469" s="23" t="s">
        <v>0</v>
      </c>
      <c r="AH469" s="23" t="s">
        <v>0</v>
      </c>
      <c r="AI469" s="23">
        <v>38</v>
      </c>
      <c r="AJ469" s="23" t="s">
        <v>0</v>
      </c>
      <c r="AK469" s="23" t="s">
        <v>37</v>
      </c>
      <c r="AL469" s="23" t="s">
        <v>0</v>
      </c>
      <c r="AM469" s="23" t="s">
        <v>0</v>
      </c>
      <c r="AN469" s="23" t="s">
        <v>0</v>
      </c>
      <c r="AO469" s="23" t="s">
        <v>0</v>
      </c>
      <c r="AP469" s="23" t="s">
        <v>0</v>
      </c>
    </row>
    <row r="470" spans="2:43" x14ac:dyDescent="0.2">
      <c r="C470" s="2" t="s">
        <v>9</v>
      </c>
      <c r="AB470" s="23" t="s">
        <v>0</v>
      </c>
      <c r="AC470" s="23" t="s">
        <v>0</v>
      </c>
      <c r="AD470" s="23" t="s">
        <v>0</v>
      </c>
      <c r="AE470" s="23" t="s">
        <v>0</v>
      </c>
      <c r="AF470" s="23" t="s">
        <v>0</v>
      </c>
      <c r="AG470" s="23" t="s">
        <v>0</v>
      </c>
      <c r="AH470" s="23" t="s">
        <v>0</v>
      </c>
      <c r="AI470" s="23">
        <v>39</v>
      </c>
      <c r="AJ470" s="23" t="s">
        <v>30</v>
      </c>
      <c r="AK470" s="23" t="s">
        <v>30</v>
      </c>
      <c r="AL470" s="23" t="s">
        <v>0</v>
      </c>
      <c r="AM470" s="23" t="s">
        <v>0</v>
      </c>
      <c r="AN470" s="23" t="s">
        <v>0</v>
      </c>
      <c r="AO470" s="23" t="s">
        <v>0</v>
      </c>
      <c r="AP470" s="23" t="s">
        <v>0</v>
      </c>
    </row>
    <row r="471" spans="2:43" x14ac:dyDescent="0.2">
      <c r="D471" s="12"/>
      <c r="AB471" s="23" t="s">
        <v>0</v>
      </c>
      <c r="AC471" s="23" t="s">
        <v>0</v>
      </c>
      <c r="AD471" s="23" t="s">
        <v>0</v>
      </c>
      <c r="AE471" s="23" t="s">
        <v>0</v>
      </c>
      <c r="AF471" s="23" t="s">
        <v>0</v>
      </c>
      <c r="AG471" s="23" t="s">
        <v>0</v>
      </c>
      <c r="AH471" s="23" t="s">
        <v>0</v>
      </c>
      <c r="AI471" s="23">
        <v>39</v>
      </c>
      <c r="AJ471" s="23" t="s">
        <v>0</v>
      </c>
      <c r="AK471" s="23" t="s">
        <v>30</v>
      </c>
      <c r="AL471" s="23" t="s">
        <v>0</v>
      </c>
      <c r="AM471" s="23" t="s">
        <v>0</v>
      </c>
      <c r="AN471" s="23" t="s">
        <v>0</v>
      </c>
      <c r="AO471" s="23" t="s">
        <v>0</v>
      </c>
      <c r="AP471" s="23" t="s">
        <v>0</v>
      </c>
    </row>
    <row r="472" spans="2:43" ht="16.5" customHeight="1" x14ac:dyDescent="0.2">
      <c r="D472" s="4" t="s">
        <v>14</v>
      </c>
      <c r="E472" s="4" t="s">
        <v>100</v>
      </c>
      <c r="F472" s="4" t="s">
        <v>48</v>
      </c>
      <c r="G472" s="4" t="s">
        <v>22</v>
      </c>
      <c r="H472" s="4" t="s">
        <v>45</v>
      </c>
      <c r="I472" s="4" t="s">
        <v>12</v>
      </c>
      <c r="J472" s="4" t="s">
        <v>24</v>
      </c>
      <c r="K472" s="4" t="s">
        <v>57</v>
      </c>
      <c r="L472" s="4" t="s">
        <v>55</v>
      </c>
      <c r="M472" s="4" t="s">
        <v>54</v>
      </c>
      <c r="N472" s="4" t="s">
        <v>63</v>
      </c>
      <c r="O472" s="4" t="s">
        <v>23</v>
      </c>
      <c r="P472" s="4" t="s">
        <v>17</v>
      </c>
      <c r="Q472" s="4" t="s">
        <v>19</v>
      </c>
      <c r="R472" s="4" t="s">
        <v>20</v>
      </c>
      <c r="S472" s="4" t="s">
        <v>64</v>
      </c>
      <c r="T472" s="4" t="s">
        <v>58</v>
      </c>
      <c r="U472" s="4" t="s">
        <v>13</v>
      </c>
      <c r="V472" s="4" t="s">
        <v>16</v>
      </c>
      <c r="W472" s="4" t="s">
        <v>56</v>
      </c>
      <c r="X472" s="4" t="s">
        <v>18</v>
      </c>
      <c r="Y472" s="4" t="s">
        <v>53</v>
      </c>
      <c r="Z472" s="4" t="s">
        <v>21</v>
      </c>
      <c r="AA472" s="4" t="s">
        <v>101</v>
      </c>
      <c r="AB472" s="23" t="s">
        <v>0</v>
      </c>
      <c r="AC472" s="23" t="s">
        <v>0</v>
      </c>
      <c r="AD472" s="23" t="s">
        <v>0</v>
      </c>
      <c r="AE472" s="23" t="s">
        <v>0</v>
      </c>
      <c r="AF472" s="23" t="s">
        <v>0</v>
      </c>
      <c r="AG472" s="23" t="s">
        <v>0</v>
      </c>
      <c r="AH472" s="23" t="s">
        <v>0</v>
      </c>
      <c r="AI472" s="23">
        <v>39</v>
      </c>
      <c r="AJ472" s="23" t="s">
        <v>0</v>
      </c>
      <c r="AK472" s="23" t="s">
        <v>30</v>
      </c>
      <c r="AL472" s="23" t="s">
        <v>0</v>
      </c>
      <c r="AM472" s="23" t="s">
        <v>0</v>
      </c>
      <c r="AN472" s="23" t="s">
        <v>0</v>
      </c>
      <c r="AO472" s="23" t="s">
        <v>0</v>
      </c>
      <c r="AP472" s="23" t="s">
        <v>0</v>
      </c>
    </row>
    <row r="473" spans="2:43" x14ac:dyDescent="0.2">
      <c r="D473" s="13" t="s">
        <v>349</v>
      </c>
      <c r="E473" s="14">
        <v>30</v>
      </c>
      <c r="F473" s="14" t="s">
        <v>350</v>
      </c>
      <c r="G473" s="14" t="s">
        <v>351</v>
      </c>
      <c r="H473" s="14" t="s">
        <v>30</v>
      </c>
      <c r="I473" s="14" t="s">
        <v>108</v>
      </c>
      <c r="J473" s="14">
        <v>200</v>
      </c>
      <c r="K473" s="14">
        <v>0</v>
      </c>
      <c r="L473" s="14">
        <v>0</v>
      </c>
      <c r="M473" s="14">
        <v>0.83</v>
      </c>
      <c r="N473" s="15">
        <v>43131</v>
      </c>
      <c r="O473" s="15">
        <v>43131</v>
      </c>
      <c r="P473" s="15">
        <v>43130</v>
      </c>
      <c r="Q473" s="15">
        <v>43140</v>
      </c>
      <c r="R473" s="15">
        <v>43143</v>
      </c>
      <c r="S473" s="15">
        <v>43130</v>
      </c>
      <c r="T473" s="14" t="b">
        <v>0</v>
      </c>
      <c r="U473" s="14" t="b">
        <v>0</v>
      </c>
      <c r="V473" s="14" t="s">
        <v>0</v>
      </c>
      <c r="W473" s="14" t="b">
        <v>1</v>
      </c>
      <c r="X473" s="14"/>
      <c r="Y473" s="6" t="s">
        <v>0</v>
      </c>
      <c r="Z473" s="7">
        <v>43088</v>
      </c>
      <c r="AA473" s="5"/>
      <c r="AB473" s="23">
        <v>33</v>
      </c>
      <c r="AC473" s="23" t="s">
        <v>0</v>
      </c>
      <c r="AD473" s="23" t="s">
        <v>0</v>
      </c>
      <c r="AE473" s="23" t="s">
        <v>625</v>
      </c>
      <c r="AF473" s="23" t="s">
        <v>0</v>
      </c>
      <c r="AG473" s="23" t="s">
        <v>0</v>
      </c>
      <c r="AH473" s="23" t="s">
        <v>625</v>
      </c>
      <c r="AI473" s="23">
        <v>39</v>
      </c>
      <c r="AJ473" s="23" t="s">
        <v>0</v>
      </c>
      <c r="AK473" s="23" t="s">
        <v>30</v>
      </c>
      <c r="AL473" s="23" t="s">
        <v>626</v>
      </c>
      <c r="AM473" s="23" t="s">
        <v>0</v>
      </c>
      <c r="AN473" s="23" t="s">
        <v>0</v>
      </c>
      <c r="AO473" s="23" t="s">
        <v>0</v>
      </c>
      <c r="AP473" s="23" t="s">
        <v>0</v>
      </c>
      <c r="AQ473" t="s">
        <v>625</v>
      </c>
    </row>
    <row r="474" spans="2:43" x14ac:dyDescent="0.2">
      <c r="D474" s="13" t="s">
        <v>349</v>
      </c>
      <c r="E474" s="14">
        <v>40</v>
      </c>
      <c r="F474" s="14" t="s">
        <v>350</v>
      </c>
      <c r="G474" s="14" t="s">
        <v>351</v>
      </c>
      <c r="H474" s="14" t="s">
        <v>43</v>
      </c>
      <c r="I474" s="14" t="s">
        <v>108</v>
      </c>
      <c r="J474" s="14">
        <v>200</v>
      </c>
      <c r="K474" s="14">
        <v>0</v>
      </c>
      <c r="L474" s="14">
        <v>0.1</v>
      </c>
      <c r="M474" s="14">
        <v>0.5</v>
      </c>
      <c r="N474" s="15">
        <v>43132</v>
      </c>
      <c r="O474" s="15">
        <v>43132</v>
      </c>
      <c r="P474" s="15">
        <v>43131</v>
      </c>
      <c r="Q474" s="15">
        <v>43140</v>
      </c>
      <c r="R474" s="15">
        <v>43143</v>
      </c>
      <c r="S474" s="15">
        <v>43131</v>
      </c>
      <c r="T474" s="14" t="b">
        <v>0</v>
      </c>
      <c r="U474" s="14" t="b">
        <v>0</v>
      </c>
      <c r="V474" s="14" t="s">
        <v>0</v>
      </c>
      <c r="W474" s="14" t="b">
        <v>0</v>
      </c>
      <c r="X474" s="14"/>
      <c r="Y474" s="6" t="s">
        <v>0</v>
      </c>
      <c r="Z474" s="7">
        <v>43088</v>
      </c>
      <c r="AA474" s="5"/>
      <c r="AB474" s="23">
        <v>32</v>
      </c>
      <c r="AC474" s="23" t="s">
        <v>0</v>
      </c>
      <c r="AD474" s="23" t="s">
        <v>0</v>
      </c>
      <c r="AE474" s="23" t="s">
        <v>625</v>
      </c>
      <c r="AF474" s="23" t="s">
        <v>0</v>
      </c>
      <c r="AG474" s="23" t="s">
        <v>0</v>
      </c>
      <c r="AH474" s="23" t="s">
        <v>625</v>
      </c>
      <c r="AI474" s="23">
        <v>39</v>
      </c>
      <c r="AJ474" s="23" t="s">
        <v>0</v>
      </c>
      <c r="AK474" s="23" t="s">
        <v>30</v>
      </c>
      <c r="AL474" s="23" t="s">
        <v>626</v>
      </c>
      <c r="AM474" s="23" t="s">
        <v>0</v>
      </c>
      <c r="AN474" s="23" t="s">
        <v>0</v>
      </c>
      <c r="AO474" s="23" t="s">
        <v>0</v>
      </c>
      <c r="AP474" s="23" t="s">
        <v>0</v>
      </c>
    </row>
    <row r="475" spans="2:43" x14ac:dyDescent="0.2">
      <c r="D475" s="13" t="s">
        <v>349</v>
      </c>
      <c r="E475" s="14">
        <v>50</v>
      </c>
      <c r="F475" s="14" t="s">
        <v>350</v>
      </c>
      <c r="G475" s="14" t="s">
        <v>351</v>
      </c>
      <c r="H475" s="14" t="s">
        <v>35</v>
      </c>
      <c r="I475" s="14" t="s">
        <v>108</v>
      </c>
      <c r="J475" s="14">
        <v>200</v>
      </c>
      <c r="K475" s="14">
        <v>0</v>
      </c>
      <c r="L475" s="14">
        <v>0.3</v>
      </c>
      <c r="M475" s="14">
        <v>1.7</v>
      </c>
      <c r="N475" s="15">
        <v>43136</v>
      </c>
      <c r="O475" s="15">
        <v>43136</v>
      </c>
      <c r="P475" s="15">
        <v>43132</v>
      </c>
      <c r="Q475" s="15">
        <v>43140</v>
      </c>
      <c r="R475" s="15">
        <v>43143</v>
      </c>
      <c r="S475" s="15">
        <v>43132</v>
      </c>
      <c r="T475" s="14" t="b">
        <v>0</v>
      </c>
      <c r="U475" s="14" t="b">
        <v>0</v>
      </c>
      <c r="V475" s="14" t="s">
        <v>0</v>
      </c>
      <c r="W475" s="14" t="b">
        <v>0</v>
      </c>
      <c r="X475" s="14"/>
      <c r="Y475" s="6" t="s">
        <v>0</v>
      </c>
      <c r="Z475" s="7">
        <v>43088</v>
      </c>
      <c r="AA475" s="5"/>
      <c r="AB475" s="23">
        <v>31</v>
      </c>
      <c r="AC475" s="23" t="s">
        <v>0</v>
      </c>
      <c r="AD475" s="23" t="s">
        <v>0</v>
      </c>
      <c r="AE475" s="23" t="s">
        <v>625</v>
      </c>
      <c r="AF475" s="23" t="s">
        <v>0</v>
      </c>
      <c r="AG475" s="23" t="s">
        <v>0</v>
      </c>
      <c r="AH475" s="23" t="s">
        <v>625</v>
      </c>
      <c r="AI475" s="23">
        <v>39</v>
      </c>
      <c r="AJ475" s="23" t="s">
        <v>0</v>
      </c>
      <c r="AK475" s="23" t="s">
        <v>30</v>
      </c>
      <c r="AL475" s="23" t="s">
        <v>626</v>
      </c>
      <c r="AM475" s="23" t="s">
        <v>0</v>
      </c>
      <c r="AN475" s="23" t="s">
        <v>0</v>
      </c>
      <c r="AO475" s="23" t="s">
        <v>0</v>
      </c>
      <c r="AP475" s="23" t="s">
        <v>0</v>
      </c>
    </row>
    <row r="476" spans="2:43" x14ac:dyDescent="0.2">
      <c r="D476" s="13" t="s">
        <v>349</v>
      </c>
      <c r="E476" s="14">
        <v>60</v>
      </c>
      <c r="F476" s="14" t="s">
        <v>350</v>
      </c>
      <c r="G476" s="14" t="s">
        <v>351</v>
      </c>
      <c r="H476" s="14" t="s">
        <v>42</v>
      </c>
      <c r="I476" s="14" t="s">
        <v>108</v>
      </c>
      <c r="J476" s="14">
        <v>200</v>
      </c>
      <c r="K476" s="14">
        <v>0</v>
      </c>
      <c r="L476" s="14">
        <v>0.3</v>
      </c>
      <c r="M476" s="14">
        <v>3.71</v>
      </c>
      <c r="N476" s="15">
        <v>43137</v>
      </c>
      <c r="O476" s="15">
        <v>43137</v>
      </c>
      <c r="P476" s="15">
        <v>43136</v>
      </c>
      <c r="Q476" s="15">
        <v>43140</v>
      </c>
      <c r="R476" s="15">
        <v>43143</v>
      </c>
      <c r="S476" s="15">
        <v>43136</v>
      </c>
      <c r="T476" s="14" t="b">
        <v>0</v>
      </c>
      <c r="U476" s="14" t="b">
        <v>0</v>
      </c>
      <c r="V476" s="14" t="s">
        <v>0</v>
      </c>
      <c r="W476" s="14" t="b">
        <v>0</v>
      </c>
      <c r="X476" s="14"/>
      <c r="Y476" s="6" t="s">
        <v>0</v>
      </c>
      <c r="Z476" s="7">
        <v>43088</v>
      </c>
      <c r="AA476" s="5"/>
      <c r="AB476" s="23">
        <v>27</v>
      </c>
      <c r="AC476" s="23" t="s">
        <v>0</v>
      </c>
      <c r="AD476" s="23" t="s">
        <v>0</v>
      </c>
      <c r="AE476" s="23" t="s">
        <v>625</v>
      </c>
      <c r="AF476" s="23" t="s">
        <v>0</v>
      </c>
      <c r="AG476" s="23" t="s">
        <v>0</v>
      </c>
      <c r="AH476" s="23" t="s">
        <v>625</v>
      </c>
      <c r="AI476" s="23">
        <v>39</v>
      </c>
      <c r="AJ476" s="23" t="s">
        <v>0</v>
      </c>
      <c r="AK476" s="23" t="s">
        <v>30</v>
      </c>
      <c r="AL476" s="23" t="s">
        <v>626</v>
      </c>
      <c r="AM476" s="23" t="s">
        <v>0</v>
      </c>
      <c r="AN476" s="23" t="s">
        <v>0</v>
      </c>
      <c r="AO476" s="23" t="s">
        <v>0</v>
      </c>
      <c r="AP476" s="23" t="s">
        <v>0</v>
      </c>
    </row>
    <row r="477" spans="2:43" x14ac:dyDescent="0.2">
      <c r="D477" s="13" t="s">
        <v>349</v>
      </c>
      <c r="E477" s="14">
        <v>70</v>
      </c>
      <c r="F477" s="14" t="s">
        <v>350</v>
      </c>
      <c r="G477" s="14" t="s">
        <v>351</v>
      </c>
      <c r="H477" s="14" t="s">
        <v>41</v>
      </c>
      <c r="I477" s="14" t="s">
        <v>108</v>
      </c>
      <c r="J477" s="14">
        <v>200</v>
      </c>
      <c r="K477" s="14">
        <v>0</v>
      </c>
      <c r="L477" s="14">
        <v>0.17</v>
      </c>
      <c r="M477" s="14">
        <v>6.67</v>
      </c>
      <c r="N477" s="15">
        <v>43138</v>
      </c>
      <c r="O477" s="15">
        <v>43138</v>
      </c>
      <c r="P477" s="15">
        <v>43137</v>
      </c>
      <c r="Q477" s="15">
        <v>43140</v>
      </c>
      <c r="R477" s="15">
        <v>43143</v>
      </c>
      <c r="S477" s="15">
        <v>43137</v>
      </c>
      <c r="T477" s="14" t="b">
        <v>0</v>
      </c>
      <c r="U477" s="14" t="b">
        <v>0</v>
      </c>
      <c r="V477" s="14" t="s">
        <v>0</v>
      </c>
      <c r="W477" s="14" t="b">
        <v>0</v>
      </c>
      <c r="X477" s="14"/>
      <c r="Y477" s="6" t="s">
        <v>0</v>
      </c>
      <c r="Z477" s="7">
        <v>43088</v>
      </c>
      <c r="AA477" s="5"/>
      <c r="AB477" s="23">
        <v>26</v>
      </c>
      <c r="AC477" s="23" t="s">
        <v>0</v>
      </c>
      <c r="AD477" s="23" t="s">
        <v>0</v>
      </c>
      <c r="AE477" s="23" t="s">
        <v>625</v>
      </c>
      <c r="AF477" s="23" t="s">
        <v>0</v>
      </c>
      <c r="AG477" s="23" t="s">
        <v>0</v>
      </c>
      <c r="AH477" s="23" t="s">
        <v>625</v>
      </c>
      <c r="AI477" s="23">
        <v>39</v>
      </c>
      <c r="AJ477" s="23" t="s">
        <v>0</v>
      </c>
      <c r="AK477" s="23" t="s">
        <v>30</v>
      </c>
      <c r="AL477" s="23" t="s">
        <v>626</v>
      </c>
      <c r="AM477" s="23" t="s">
        <v>0</v>
      </c>
      <c r="AN477" s="23" t="s">
        <v>0</v>
      </c>
      <c r="AO477" s="23" t="s">
        <v>0</v>
      </c>
      <c r="AP477" s="23" t="s">
        <v>0</v>
      </c>
    </row>
    <row r="478" spans="2:43" x14ac:dyDescent="0.2">
      <c r="D478" s="13" t="s">
        <v>349</v>
      </c>
      <c r="E478" s="14">
        <v>80</v>
      </c>
      <c r="F478" s="14" t="s">
        <v>350</v>
      </c>
      <c r="G478" s="14" t="s">
        <v>351</v>
      </c>
      <c r="H478" s="14" t="s">
        <v>67</v>
      </c>
      <c r="I478" s="14" t="s">
        <v>108</v>
      </c>
      <c r="J478" s="14">
        <v>200</v>
      </c>
      <c r="K478" s="14">
        <v>0</v>
      </c>
      <c r="L478" s="14">
        <v>0.25</v>
      </c>
      <c r="M478" s="14">
        <v>0</v>
      </c>
      <c r="N478" s="15">
        <v>43143</v>
      </c>
      <c r="O478" s="15">
        <v>43143</v>
      </c>
      <c r="P478" s="15">
        <v>43139</v>
      </c>
      <c r="Q478" s="15">
        <v>43140</v>
      </c>
      <c r="R478" s="15">
        <v>43143</v>
      </c>
      <c r="S478" s="15">
        <v>43139</v>
      </c>
      <c r="T478" s="14" t="b">
        <v>0</v>
      </c>
      <c r="U478" s="14" t="b">
        <v>0</v>
      </c>
      <c r="V478" s="14" t="s">
        <v>0</v>
      </c>
      <c r="W478" s="14" t="b">
        <v>0</v>
      </c>
      <c r="X478" s="14"/>
      <c r="Y478" s="6" t="s">
        <v>0</v>
      </c>
      <c r="Z478" s="7">
        <v>43088</v>
      </c>
      <c r="AA478" s="5"/>
      <c r="AB478" s="23">
        <v>24</v>
      </c>
      <c r="AC478" s="23" t="s">
        <v>0</v>
      </c>
      <c r="AD478" s="23" t="s">
        <v>0</v>
      </c>
      <c r="AE478" s="23" t="s">
        <v>625</v>
      </c>
      <c r="AF478" s="23" t="s">
        <v>0</v>
      </c>
      <c r="AG478" s="23" t="s">
        <v>0</v>
      </c>
      <c r="AH478" s="23" t="s">
        <v>625</v>
      </c>
      <c r="AI478" s="23">
        <v>39</v>
      </c>
      <c r="AJ478" s="23" t="s">
        <v>0</v>
      </c>
      <c r="AK478" s="23" t="s">
        <v>30</v>
      </c>
      <c r="AL478" s="23" t="s">
        <v>626</v>
      </c>
      <c r="AM478" s="23" t="s">
        <v>0</v>
      </c>
      <c r="AN478" s="23" t="s">
        <v>0</v>
      </c>
      <c r="AO478" s="23" t="s">
        <v>0</v>
      </c>
      <c r="AP478" s="23" t="s">
        <v>0</v>
      </c>
    </row>
    <row r="479" spans="2:43" x14ac:dyDescent="0.2">
      <c r="D479" s="13" t="s">
        <v>349</v>
      </c>
      <c r="E479" s="14">
        <v>90</v>
      </c>
      <c r="F479" s="14" t="s">
        <v>350</v>
      </c>
      <c r="G479" s="14" t="s">
        <v>351</v>
      </c>
      <c r="H479" s="14" t="s">
        <v>65</v>
      </c>
      <c r="I479" s="14" t="s">
        <v>108</v>
      </c>
      <c r="J479" s="14">
        <v>200</v>
      </c>
      <c r="K479" s="14">
        <v>0</v>
      </c>
      <c r="L479" s="14">
        <v>0.08</v>
      </c>
      <c r="M479" s="14">
        <v>0</v>
      </c>
      <c r="N479" s="15">
        <v>43143</v>
      </c>
      <c r="O479" s="15">
        <v>43143</v>
      </c>
      <c r="P479" s="15">
        <v>43139</v>
      </c>
      <c r="Q479" s="15">
        <v>43140</v>
      </c>
      <c r="R479" s="15">
        <v>43143</v>
      </c>
      <c r="S479" s="15">
        <v>43139</v>
      </c>
      <c r="T479" s="14" t="b">
        <v>0</v>
      </c>
      <c r="U479" s="14" t="b">
        <v>0</v>
      </c>
      <c r="V479" s="14" t="s">
        <v>0</v>
      </c>
      <c r="W479" s="14" t="b">
        <v>0</v>
      </c>
      <c r="X479" s="14"/>
      <c r="Y479" s="6" t="s">
        <v>0</v>
      </c>
      <c r="Z479" s="7">
        <v>43088</v>
      </c>
      <c r="AA479" s="5"/>
      <c r="AB479" s="23">
        <v>24</v>
      </c>
      <c r="AC479" s="23" t="s">
        <v>0</v>
      </c>
      <c r="AD479" s="23" t="s">
        <v>0</v>
      </c>
      <c r="AE479" s="23" t="s">
        <v>625</v>
      </c>
      <c r="AF479" s="23" t="s">
        <v>0</v>
      </c>
      <c r="AG479" s="23" t="s">
        <v>0</v>
      </c>
      <c r="AH479" s="23" t="s">
        <v>625</v>
      </c>
      <c r="AI479" s="23">
        <v>39</v>
      </c>
      <c r="AJ479" s="23" t="s">
        <v>0</v>
      </c>
      <c r="AK479" s="23" t="s">
        <v>30</v>
      </c>
      <c r="AL479" s="23" t="s">
        <v>626</v>
      </c>
      <c r="AM479" s="23" t="s">
        <v>0</v>
      </c>
      <c r="AN479" s="23" t="s">
        <v>0</v>
      </c>
      <c r="AO479" s="23" t="s">
        <v>0</v>
      </c>
      <c r="AP479" s="23" t="s">
        <v>0</v>
      </c>
    </row>
    <row r="480" spans="2:43" collapsed="1" x14ac:dyDescent="0.2">
      <c r="AB480" s="23" t="s">
        <v>0</v>
      </c>
      <c r="AC480" s="23" t="s">
        <v>0</v>
      </c>
      <c r="AD480" s="23" t="s">
        <v>0</v>
      </c>
      <c r="AE480" s="23" t="s">
        <v>0</v>
      </c>
      <c r="AF480" s="23" t="s">
        <v>0</v>
      </c>
      <c r="AG480" s="23" t="s">
        <v>0</v>
      </c>
      <c r="AH480" s="23" t="s">
        <v>0</v>
      </c>
      <c r="AI480" s="23">
        <v>39</v>
      </c>
      <c r="AJ480" s="23" t="s">
        <v>0</v>
      </c>
      <c r="AK480" s="23" t="s">
        <v>30</v>
      </c>
      <c r="AL480" s="23" t="s">
        <v>0</v>
      </c>
      <c r="AM480" s="23" t="s">
        <v>0</v>
      </c>
      <c r="AN480" s="23" t="s">
        <v>0</v>
      </c>
      <c r="AO480" s="23" t="s">
        <v>0</v>
      </c>
      <c r="AP480" s="23" t="s">
        <v>0</v>
      </c>
    </row>
    <row r="481" spans="2:43" collapsed="1" x14ac:dyDescent="0.2">
      <c r="B481" s="3"/>
      <c r="AB481" s="23" t="s">
        <v>0</v>
      </c>
      <c r="AC481" s="23" t="s">
        <v>0</v>
      </c>
      <c r="AD481" s="23" t="s">
        <v>0</v>
      </c>
      <c r="AE481" s="23" t="s">
        <v>0</v>
      </c>
      <c r="AF481" s="23" t="s">
        <v>0</v>
      </c>
      <c r="AG481" s="23" t="s">
        <v>0</v>
      </c>
      <c r="AH481" s="23" t="s">
        <v>0</v>
      </c>
      <c r="AI481" s="23">
        <v>39</v>
      </c>
      <c r="AJ481" s="23" t="s">
        <v>0</v>
      </c>
      <c r="AK481" s="23" t="s">
        <v>30</v>
      </c>
      <c r="AL481" s="23" t="s">
        <v>0</v>
      </c>
      <c r="AM481" s="23" t="s">
        <v>0</v>
      </c>
      <c r="AN481" s="23" t="s">
        <v>0</v>
      </c>
      <c r="AO481" s="23" t="s">
        <v>0</v>
      </c>
      <c r="AP481" s="23" t="s">
        <v>0</v>
      </c>
    </row>
    <row r="482" spans="2:43" x14ac:dyDescent="0.2">
      <c r="B482" s="2" t="s">
        <v>352</v>
      </c>
      <c r="AB482" s="23" t="s">
        <v>0</v>
      </c>
      <c r="AC482" s="23" t="s">
        <v>0</v>
      </c>
      <c r="AD482" s="23" t="s">
        <v>0</v>
      </c>
      <c r="AE482" s="23" t="s">
        <v>0</v>
      </c>
      <c r="AF482" s="23" t="s">
        <v>0</v>
      </c>
      <c r="AG482" s="23" t="s">
        <v>0</v>
      </c>
      <c r="AH482" s="23" t="s">
        <v>0</v>
      </c>
      <c r="AI482" s="23">
        <v>39</v>
      </c>
      <c r="AJ482" s="23" t="s">
        <v>0</v>
      </c>
      <c r="AK482" s="23" t="s">
        <v>30</v>
      </c>
      <c r="AL482" s="23" t="s">
        <v>0</v>
      </c>
      <c r="AM482" s="23" t="s">
        <v>0</v>
      </c>
      <c r="AN482" s="23" t="s">
        <v>0</v>
      </c>
      <c r="AO482" s="23" t="s">
        <v>0</v>
      </c>
      <c r="AP482" s="23" t="s">
        <v>0</v>
      </c>
    </row>
    <row r="483" spans="2:43" x14ac:dyDescent="0.2">
      <c r="C483" s="3"/>
      <c r="AB483" s="23" t="s">
        <v>0</v>
      </c>
      <c r="AC483" s="23" t="s">
        <v>0</v>
      </c>
      <c r="AD483" s="23" t="s">
        <v>0</v>
      </c>
      <c r="AE483" s="23" t="s">
        <v>0</v>
      </c>
      <c r="AF483" s="23" t="s">
        <v>0</v>
      </c>
      <c r="AG483" s="23" t="s">
        <v>0</v>
      </c>
      <c r="AH483" s="23" t="s">
        <v>0</v>
      </c>
      <c r="AI483" s="23">
        <v>39</v>
      </c>
      <c r="AJ483" s="23" t="s">
        <v>0</v>
      </c>
      <c r="AK483" s="23" t="s">
        <v>30</v>
      </c>
      <c r="AL483" s="23" t="s">
        <v>0</v>
      </c>
      <c r="AM483" s="23" t="s">
        <v>0</v>
      </c>
      <c r="AN483" s="23" t="s">
        <v>0</v>
      </c>
      <c r="AO483" s="23" t="s">
        <v>0</v>
      </c>
      <c r="AP483" s="23" t="s">
        <v>0</v>
      </c>
    </row>
    <row r="484" spans="2:43" x14ac:dyDescent="0.2">
      <c r="C484" s="2" t="s">
        <v>353</v>
      </c>
      <c r="AB484" s="23" t="s">
        <v>0</v>
      </c>
      <c r="AC484" s="23" t="s">
        <v>0</v>
      </c>
      <c r="AD484" s="23" t="s">
        <v>0</v>
      </c>
      <c r="AE484" s="23" t="s">
        <v>0</v>
      </c>
      <c r="AF484" s="23" t="s">
        <v>0</v>
      </c>
      <c r="AG484" s="23" t="s">
        <v>0</v>
      </c>
      <c r="AH484" s="23" t="s">
        <v>0</v>
      </c>
      <c r="AI484" s="23">
        <v>40</v>
      </c>
      <c r="AJ484" s="23" t="s">
        <v>42</v>
      </c>
      <c r="AK484" s="23" t="s">
        <v>42</v>
      </c>
      <c r="AL484" s="23" t="s">
        <v>0</v>
      </c>
      <c r="AM484" s="23" t="s">
        <v>0</v>
      </c>
      <c r="AN484" s="23" t="s">
        <v>0</v>
      </c>
      <c r="AO484" s="23" t="s">
        <v>0</v>
      </c>
      <c r="AP484" s="23" t="s">
        <v>0</v>
      </c>
    </row>
    <row r="485" spans="2:43" x14ac:dyDescent="0.2">
      <c r="D485" s="12"/>
      <c r="AB485" s="23" t="s">
        <v>0</v>
      </c>
      <c r="AC485" s="23" t="s">
        <v>0</v>
      </c>
      <c r="AD485" s="23" t="s">
        <v>0</v>
      </c>
      <c r="AE485" s="23" t="s">
        <v>0</v>
      </c>
      <c r="AF485" s="23" t="s">
        <v>0</v>
      </c>
      <c r="AG485" s="23" t="s">
        <v>0</v>
      </c>
      <c r="AH485" s="23" t="s">
        <v>0</v>
      </c>
      <c r="AI485" s="23">
        <v>40</v>
      </c>
      <c r="AJ485" s="23" t="s">
        <v>0</v>
      </c>
      <c r="AK485" s="23" t="s">
        <v>42</v>
      </c>
      <c r="AL485" s="23" t="s">
        <v>0</v>
      </c>
      <c r="AM485" s="23" t="s">
        <v>0</v>
      </c>
      <c r="AN485" s="23" t="s">
        <v>0</v>
      </c>
      <c r="AO485" s="23" t="s">
        <v>0</v>
      </c>
      <c r="AP485" s="23" t="s">
        <v>0</v>
      </c>
    </row>
    <row r="486" spans="2:43" ht="16.5" customHeight="1" x14ac:dyDescent="0.2">
      <c r="D486" s="4" t="s">
        <v>14</v>
      </c>
      <c r="E486" s="4" t="s">
        <v>100</v>
      </c>
      <c r="F486" s="4" t="s">
        <v>48</v>
      </c>
      <c r="G486" s="4" t="s">
        <v>22</v>
      </c>
      <c r="H486" s="4" t="s">
        <v>45</v>
      </c>
      <c r="I486" s="4" t="s">
        <v>12</v>
      </c>
      <c r="J486" s="4" t="s">
        <v>24</v>
      </c>
      <c r="K486" s="4" t="s">
        <v>57</v>
      </c>
      <c r="L486" s="4" t="s">
        <v>55</v>
      </c>
      <c r="M486" s="4" t="s">
        <v>54</v>
      </c>
      <c r="N486" s="4" t="s">
        <v>63</v>
      </c>
      <c r="O486" s="4" t="s">
        <v>23</v>
      </c>
      <c r="P486" s="4" t="s">
        <v>17</v>
      </c>
      <c r="Q486" s="4" t="s">
        <v>19</v>
      </c>
      <c r="R486" s="4" t="s">
        <v>20</v>
      </c>
      <c r="S486" s="4" t="s">
        <v>64</v>
      </c>
      <c r="T486" s="4" t="s">
        <v>58</v>
      </c>
      <c r="U486" s="4" t="s">
        <v>13</v>
      </c>
      <c r="V486" s="4" t="s">
        <v>16</v>
      </c>
      <c r="W486" s="4" t="s">
        <v>56</v>
      </c>
      <c r="X486" s="4" t="s">
        <v>18</v>
      </c>
      <c r="Y486" s="4" t="s">
        <v>53</v>
      </c>
      <c r="Z486" s="4" t="s">
        <v>21</v>
      </c>
      <c r="AA486" s="4" t="s">
        <v>101</v>
      </c>
      <c r="AB486" s="23" t="s">
        <v>0</v>
      </c>
      <c r="AC486" s="23" t="s">
        <v>0</v>
      </c>
      <c r="AD486" s="23" t="s">
        <v>0</v>
      </c>
      <c r="AE486" s="23" t="s">
        <v>0</v>
      </c>
      <c r="AF486" s="23" t="s">
        <v>0</v>
      </c>
      <c r="AG486" s="23" t="s">
        <v>0</v>
      </c>
      <c r="AH486" s="23" t="s">
        <v>0</v>
      </c>
      <c r="AI486" s="23">
        <v>40</v>
      </c>
      <c r="AJ486" s="23" t="s">
        <v>0</v>
      </c>
      <c r="AK486" s="23" t="s">
        <v>42</v>
      </c>
      <c r="AL486" s="23" t="s">
        <v>0</v>
      </c>
      <c r="AM486" s="23" t="s">
        <v>0</v>
      </c>
      <c r="AN486" s="23" t="s">
        <v>0</v>
      </c>
      <c r="AO486" s="23" t="s">
        <v>0</v>
      </c>
      <c r="AP486" s="23" t="s">
        <v>0</v>
      </c>
    </row>
    <row r="487" spans="2:43" collapsed="1" x14ac:dyDescent="0.2">
      <c r="C487" s="3"/>
      <c r="AB487" s="23" t="s">
        <v>0</v>
      </c>
      <c r="AC487" s="23" t="s">
        <v>0</v>
      </c>
      <c r="AD487" s="23" t="s">
        <v>0</v>
      </c>
      <c r="AE487" s="23" t="s">
        <v>0</v>
      </c>
      <c r="AF487" s="23" t="s">
        <v>0</v>
      </c>
      <c r="AG487" s="23" t="s">
        <v>0</v>
      </c>
      <c r="AH487" s="23" t="s">
        <v>0</v>
      </c>
      <c r="AI487" s="23">
        <v>40</v>
      </c>
      <c r="AJ487" s="23" t="s">
        <v>0</v>
      </c>
      <c r="AK487" s="23" t="s">
        <v>42</v>
      </c>
      <c r="AL487" s="23" t="s">
        <v>0</v>
      </c>
      <c r="AM487" s="23" t="s">
        <v>0</v>
      </c>
      <c r="AN487" s="23" t="s">
        <v>0</v>
      </c>
      <c r="AO487" s="23" t="s">
        <v>0</v>
      </c>
      <c r="AP487" s="23" t="s">
        <v>0</v>
      </c>
    </row>
    <row r="488" spans="2:43" x14ac:dyDescent="0.2">
      <c r="C488" s="2" t="s">
        <v>153</v>
      </c>
      <c r="AB488" s="23" t="s">
        <v>0</v>
      </c>
      <c r="AC488" s="23" t="s">
        <v>0</v>
      </c>
      <c r="AD488" s="23" t="s">
        <v>0</v>
      </c>
      <c r="AE488" s="23" t="s">
        <v>0</v>
      </c>
      <c r="AF488" s="23" t="s">
        <v>0</v>
      </c>
      <c r="AG488" s="23" t="s">
        <v>0</v>
      </c>
      <c r="AH488" s="23" t="s">
        <v>0</v>
      </c>
      <c r="AI488" s="23">
        <v>41</v>
      </c>
      <c r="AJ488" s="23" t="s">
        <v>35</v>
      </c>
      <c r="AK488" s="23" t="s">
        <v>35</v>
      </c>
      <c r="AL488" s="23" t="s">
        <v>0</v>
      </c>
      <c r="AM488" s="23" t="s">
        <v>0</v>
      </c>
      <c r="AN488" s="23" t="s">
        <v>0</v>
      </c>
      <c r="AO488" s="23" t="s">
        <v>0</v>
      </c>
      <c r="AP488" s="23" t="s">
        <v>0</v>
      </c>
    </row>
    <row r="489" spans="2:43" x14ac:dyDescent="0.2">
      <c r="D489" s="12"/>
      <c r="AB489" s="23" t="s">
        <v>0</v>
      </c>
      <c r="AC489" s="23" t="s">
        <v>0</v>
      </c>
      <c r="AD489" s="23" t="s">
        <v>0</v>
      </c>
      <c r="AE489" s="23" t="s">
        <v>0</v>
      </c>
      <c r="AF489" s="23" t="s">
        <v>0</v>
      </c>
      <c r="AG489" s="23" t="s">
        <v>0</v>
      </c>
      <c r="AH489" s="23" t="s">
        <v>0</v>
      </c>
      <c r="AI489" s="23">
        <v>41</v>
      </c>
      <c r="AJ489" s="23" t="s">
        <v>0</v>
      </c>
      <c r="AK489" s="23" t="s">
        <v>35</v>
      </c>
      <c r="AL489" s="23" t="s">
        <v>0</v>
      </c>
      <c r="AM489" s="23" t="s">
        <v>0</v>
      </c>
      <c r="AN489" s="23" t="s">
        <v>0</v>
      </c>
      <c r="AO489" s="23" t="s">
        <v>0</v>
      </c>
      <c r="AP489" s="23" t="s">
        <v>0</v>
      </c>
    </row>
    <row r="490" spans="2:43" ht="16.5" customHeight="1" x14ac:dyDescent="0.2">
      <c r="D490" s="4" t="s">
        <v>14</v>
      </c>
      <c r="E490" s="4" t="s">
        <v>100</v>
      </c>
      <c r="F490" s="4" t="s">
        <v>48</v>
      </c>
      <c r="G490" s="4" t="s">
        <v>22</v>
      </c>
      <c r="H490" s="4" t="s">
        <v>45</v>
      </c>
      <c r="I490" s="4" t="s">
        <v>12</v>
      </c>
      <c r="J490" s="4" t="s">
        <v>24</v>
      </c>
      <c r="K490" s="4" t="s">
        <v>57</v>
      </c>
      <c r="L490" s="4" t="s">
        <v>55</v>
      </c>
      <c r="M490" s="4" t="s">
        <v>54</v>
      </c>
      <c r="N490" s="4" t="s">
        <v>63</v>
      </c>
      <c r="O490" s="4" t="s">
        <v>23</v>
      </c>
      <c r="P490" s="4" t="s">
        <v>17</v>
      </c>
      <c r="Q490" s="4" t="s">
        <v>19</v>
      </c>
      <c r="R490" s="4" t="s">
        <v>20</v>
      </c>
      <c r="S490" s="4" t="s">
        <v>64</v>
      </c>
      <c r="T490" s="4" t="s">
        <v>58</v>
      </c>
      <c r="U490" s="4" t="s">
        <v>13</v>
      </c>
      <c r="V490" s="4" t="s">
        <v>16</v>
      </c>
      <c r="W490" s="4" t="s">
        <v>56</v>
      </c>
      <c r="X490" s="4" t="s">
        <v>18</v>
      </c>
      <c r="Y490" s="4" t="s">
        <v>53</v>
      </c>
      <c r="Z490" s="4" t="s">
        <v>21</v>
      </c>
      <c r="AA490" s="4" t="s">
        <v>101</v>
      </c>
      <c r="AB490" s="23" t="s">
        <v>0</v>
      </c>
      <c r="AC490" s="23" t="s">
        <v>0</v>
      </c>
      <c r="AD490" s="23" t="s">
        <v>0</v>
      </c>
      <c r="AE490" s="23" t="s">
        <v>0</v>
      </c>
      <c r="AF490" s="23" t="s">
        <v>0</v>
      </c>
      <c r="AG490" s="23" t="s">
        <v>0</v>
      </c>
      <c r="AH490" s="23" t="s">
        <v>0</v>
      </c>
      <c r="AI490" s="23">
        <v>41</v>
      </c>
      <c r="AJ490" s="23" t="s">
        <v>0</v>
      </c>
      <c r="AK490" s="23" t="s">
        <v>35</v>
      </c>
      <c r="AL490" s="23" t="s">
        <v>0</v>
      </c>
      <c r="AM490" s="23" t="s">
        <v>0</v>
      </c>
      <c r="AN490" s="23" t="s">
        <v>0</v>
      </c>
      <c r="AO490" s="23" t="s">
        <v>0</v>
      </c>
      <c r="AP490" s="23" t="s">
        <v>0</v>
      </c>
    </row>
    <row r="491" spans="2:43" x14ac:dyDescent="0.2">
      <c r="D491" s="13" t="s">
        <v>357</v>
      </c>
      <c r="E491" s="14">
        <v>40</v>
      </c>
      <c r="F491" s="14" t="s">
        <v>363</v>
      </c>
      <c r="G491" s="14" t="s">
        <v>109</v>
      </c>
      <c r="H491" s="14" t="s">
        <v>35</v>
      </c>
      <c r="I491" s="14" t="s">
        <v>358</v>
      </c>
      <c r="J491" s="14">
        <v>48</v>
      </c>
      <c r="K491" s="14">
        <v>0</v>
      </c>
      <c r="L491" s="14">
        <v>0.54</v>
      </c>
      <c r="M491" s="14">
        <v>0.55000000000000004</v>
      </c>
      <c r="N491" s="15">
        <v>43131</v>
      </c>
      <c r="O491" s="15">
        <v>43132</v>
      </c>
      <c r="P491" s="15">
        <v>43130</v>
      </c>
      <c r="Q491" s="15">
        <v>43145</v>
      </c>
      <c r="R491" s="15">
        <v>43150</v>
      </c>
      <c r="S491" s="15">
        <v>43130</v>
      </c>
      <c r="T491" s="14" t="b">
        <v>0</v>
      </c>
      <c r="U491" s="14" t="b">
        <v>0</v>
      </c>
      <c r="V491" s="14" t="s">
        <v>0</v>
      </c>
      <c r="W491" s="14" t="b">
        <v>1</v>
      </c>
      <c r="X491" s="14"/>
      <c r="Y491" s="6" t="s">
        <v>0</v>
      </c>
      <c r="Z491" s="7">
        <v>43118</v>
      </c>
      <c r="AA491" s="5"/>
      <c r="AB491" s="23">
        <v>33</v>
      </c>
      <c r="AC491" s="23" t="s">
        <v>0</v>
      </c>
      <c r="AD491" s="23" t="s">
        <v>0</v>
      </c>
      <c r="AE491" s="23" t="s">
        <v>625</v>
      </c>
      <c r="AF491" s="23" t="s">
        <v>0</v>
      </c>
      <c r="AG491" s="23" t="s">
        <v>0</v>
      </c>
      <c r="AH491" s="23" t="s">
        <v>625</v>
      </c>
      <c r="AI491" s="23">
        <v>41</v>
      </c>
      <c r="AJ491" s="23" t="s">
        <v>0</v>
      </c>
      <c r="AK491" s="23" t="s">
        <v>35</v>
      </c>
      <c r="AL491" s="23" t="s">
        <v>626</v>
      </c>
      <c r="AM491" s="23" t="s">
        <v>0</v>
      </c>
      <c r="AN491" s="23" t="s">
        <v>0</v>
      </c>
      <c r="AO491" s="23" t="s">
        <v>0</v>
      </c>
      <c r="AP491" s="23" t="s">
        <v>0</v>
      </c>
      <c r="AQ491" t="s">
        <v>625</v>
      </c>
    </row>
    <row r="492" spans="2:43" x14ac:dyDescent="0.2">
      <c r="D492" s="13" t="s">
        <v>359</v>
      </c>
      <c r="E492" s="14">
        <v>40</v>
      </c>
      <c r="F492" s="14" t="s">
        <v>363</v>
      </c>
      <c r="G492" s="14" t="s">
        <v>109</v>
      </c>
      <c r="H492" s="14" t="s">
        <v>35</v>
      </c>
      <c r="I492" s="14" t="s">
        <v>360</v>
      </c>
      <c r="J492" s="14">
        <v>48</v>
      </c>
      <c r="K492" s="14">
        <v>0</v>
      </c>
      <c r="L492" s="14">
        <v>0.54</v>
      </c>
      <c r="M492" s="14">
        <v>0.55000000000000004</v>
      </c>
      <c r="N492" s="15">
        <v>43131</v>
      </c>
      <c r="O492" s="15">
        <v>43132</v>
      </c>
      <c r="P492" s="15">
        <v>43131</v>
      </c>
      <c r="Q492" s="15">
        <v>43150</v>
      </c>
      <c r="R492" s="15">
        <v>43151</v>
      </c>
      <c r="S492" s="15">
        <v>43131</v>
      </c>
      <c r="T492" s="14" t="b">
        <v>0</v>
      </c>
      <c r="U492" s="14" t="b">
        <v>0</v>
      </c>
      <c r="V492" s="14" t="s">
        <v>0</v>
      </c>
      <c r="W492" s="14" t="b">
        <v>1</v>
      </c>
      <c r="X492" s="14"/>
      <c r="Y492" s="6" t="s">
        <v>0</v>
      </c>
      <c r="Z492" s="7">
        <v>43118</v>
      </c>
      <c r="AA492" s="5"/>
      <c r="AB492" s="23">
        <v>32</v>
      </c>
      <c r="AC492" s="23" t="s">
        <v>0</v>
      </c>
      <c r="AD492" s="23" t="s">
        <v>0</v>
      </c>
      <c r="AE492" s="23" t="s">
        <v>625</v>
      </c>
      <c r="AF492" s="23" t="s">
        <v>0</v>
      </c>
      <c r="AG492" s="23" t="s">
        <v>0</v>
      </c>
      <c r="AH492" s="23" t="s">
        <v>625</v>
      </c>
      <c r="AI492" s="23">
        <v>41</v>
      </c>
      <c r="AJ492" s="23" t="s">
        <v>0</v>
      </c>
      <c r="AK492" s="23" t="s">
        <v>35</v>
      </c>
      <c r="AL492" s="23" t="s">
        <v>626</v>
      </c>
      <c r="AM492" s="23" t="s">
        <v>0</v>
      </c>
      <c r="AN492" s="23" t="s">
        <v>0</v>
      </c>
      <c r="AO492" s="23" t="s">
        <v>0</v>
      </c>
      <c r="AP492" s="23" t="s">
        <v>0</v>
      </c>
    </row>
    <row r="493" spans="2:43" x14ac:dyDescent="0.2">
      <c r="D493" s="13" t="s">
        <v>357</v>
      </c>
      <c r="E493" s="14">
        <v>50</v>
      </c>
      <c r="F493" s="14" t="s">
        <v>363</v>
      </c>
      <c r="G493" s="14" t="s">
        <v>109</v>
      </c>
      <c r="H493" s="14" t="s">
        <v>33</v>
      </c>
      <c r="I493" s="14" t="s">
        <v>358</v>
      </c>
      <c r="J493" s="14">
        <v>48</v>
      </c>
      <c r="K493" s="14">
        <v>0</v>
      </c>
      <c r="L493" s="14">
        <v>0.27</v>
      </c>
      <c r="M493" s="14">
        <v>0.48</v>
      </c>
      <c r="N493" s="15">
        <v>43136</v>
      </c>
      <c r="O493" s="15">
        <v>43136</v>
      </c>
      <c r="P493" s="15">
        <v>43131</v>
      </c>
      <c r="Q493" s="15">
        <v>43145</v>
      </c>
      <c r="R493" s="15">
        <v>43150</v>
      </c>
      <c r="S493" s="15">
        <v>43131</v>
      </c>
      <c r="T493" s="14" t="b">
        <v>0</v>
      </c>
      <c r="U493" s="14" t="b">
        <v>0</v>
      </c>
      <c r="V493" s="14" t="s">
        <v>0</v>
      </c>
      <c r="W493" s="14" t="b">
        <v>0</v>
      </c>
      <c r="X493" s="14"/>
      <c r="Y493" s="6" t="s">
        <v>0</v>
      </c>
      <c r="Z493" s="7">
        <v>43118</v>
      </c>
      <c r="AA493" s="5"/>
      <c r="AB493" s="23">
        <v>32</v>
      </c>
      <c r="AC493" s="23" t="s">
        <v>0</v>
      </c>
      <c r="AD493" s="23" t="s">
        <v>0</v>
      </c>
      <c r="AE493" s="23" t="s">
        <v>625</v>
      </c>
      <c r="AF493" s="23" t="s">
        <v>0</v>
      </c>
      <c r="AG493" s="23" t="s">
        <v>0</v>
      </c>
      <c r="AH493" s="23" t="s">
        <v>625</v>
      </c>
      <c r="AI493" s="23">
        <v>41</v>
      </c>
      <c r="AJ493" s="23" t="s">
        <v>0</v>
      </c>
      <c r="AK493" s="23" t="s">
        <v>35</v>
      </c>
      <c r="AL493" s="23" t="s">
        <v>626</v>
      </c>
      <c r="AM493" s="23" t="s">
        <v>0</v>
      </c>
      <c r="AN493" s="23" t="s">
        <v>0</v>
      </c>
      <c r="AO493" s="23" t="s">
        <v>0</v>
      </c>
      <c r="AP493" s="23" t="s">
        <v>0</v>
      </c>
    </row>
    <row r="494" spans="2:43" x14ac:dyDescent="0.2">
      <c r="D494" s="13" t="s">
        <v>359</v>
      </c>
      <c r="E494" s="14">
        <v>50</v>
      </c>
      <c r="F494" s="14" t="s">
        <v>363</v>
      </c>
      <c r="G494" s="14" t="s">
        <v>109</v>
      </c>
      <c r="H494" s="14" t="s">
        <v>33</v>
      </c>
      <c r="I494" s="14" t="s">
        <v>360</v>
      </c>
      <c r="J494" s="14">
        <v>48</v>
      </c>
      <c r="K494" s="14">
        <v>0</v>
      </c>
      <c r="L494" s="14">
        <v>0.27</v>
      </c>
      <c r="M494" s="14">
        <v>0.48</v>
      </c>
      <c r="N494" s="15">
        <v>43136</v>
      </c>
      <c r="O494" s="15">
        <v>43136</v>
      </c>
      <c r="P494" s="15">
        <v>43136</v>
      </c>
      <c r="Q494" s="15">
        <v>43150</v>
      </c>
      <c r="R494" s="15">
        <v>43151</v>
      </c>
      <c r="S494" s="15">
        <v>43136</v>
      </c>
      <c r="T494" s="14" t="b">
        <v>0</v>
      </c>
      <c r="U494" s="14" t="b">
        <v>0</v>
      </c>
      <c r="V494" s="14" t="s">
        <v>0</v>
      </c>
      <c r="W494" s="14" t="b">
        <v>0</v>
      </c>
      <c r="X494" s="14"/>
      <c r="Y494" s="6" t="s">
        <v>0</v>
      </c>
      <c r="Z494" s="7">
        <v>43118</v>
      </c>
      <c r="AA494" s="5"/>
      <c r="AB494" s="23">
        <v>27</v>
      </c>
      <c r="AC494" s="23" t="s">
        <v>0</v>
      </c>
      <c r="AD494" s="23" t="s">
        <v>0</v>
      </c>
      <c r="AE494" s="23" t="s">
        <v>625</v>
      </c>
      <c r="AF494" s="23" t="s">
        <v>0</v>
      </c>
      <c r="AG494" s="23" t="s">
        <v>0</v>
      </c>
      <c r="AH494" s="23" t="s">
        <v>625</v>
      </c>
      <c r="AI494" s="23">
        <v>41</v>
      </c>
      <c r="AJ494" s="23" t="s">
        <v>0</v>
      </c>
      <c r="AK494" s="23" t="s">
        <v>35</v>
      </c>
      <c r="AL494" s="23" t="s">
        <v>626</v>
      </c>
      <c r="AM494" s="23" t="s">
        <v>0</v>
      </c>
      <c r="AN494" s="23" t="s">
        <v>0</v>
      </c>
      <c r="AO494" s="23" t="s">
        <v>0</v>
      </c>
      <c r="AP494" s="23" t="s">
        <v>0</v>
      </c>
    </row>
    <row r="495" spans="2:43" collapsed="1" x14ac:dyDescent="0.2">
      <c r="C495" s="3"/>
      <c r="AB495" s="23" t="s">
        <v>0</v>
      </c>
      <c r="AC495" s="23" t="s">
        <v>0</v>
      </c>
      <c r="AD495" s="23" t="s">
        <v>0</v>
      </c>
      <c r="AE495" s="23" t="s">
        <v>0</v>
      </c>
      <c r="AF495" s="23" t="s">
        <v>0</v>
      </c>
      <c r="AG495" s="23" t="s">
        <v>0</v>
      </c>
      <c r="AH495" s="23" t="s">
        <v>0</v>
      </c>
      <c r="AI495" s="23">
        <v>41</v>
      </c>
      <c r="AJ495" s="23" t="s">
        <v>0</v>
      </c>
      <c r="AK495" s="23" t="s">
        <v>35</v>
      </c>
      <c r="AL495" s="23" t="s">
        <v>0</v>
      </c>
      <c r="AM495" s="23" t="s">
        <v>0</v>
      </c>
      <c r="AN495" s="23" t="s">
        <v>0</v>
      </c>
      <c r="AO495" s="23" t="s">
        <v>0</v>
      </c>
      <c r="AP495" s="23" t="s">
        <v>0</v>
      </c>
    </row>
    <row r="496" spans="2:43" x14ac:dyDescent="0.2">
      <c r="C496" s="2" t="s">
        <v>364</v>
      </c>
      <c r="AB496" s="23" t="s">
        <v>0</v>
      </c>
      <c r="AC496" s="23" t="s">
        <v>0</v>
      </c>
      <c r="AD496" s="23" t="s">
        <v>0</v>
      </c>
      <c r="AE496" s="23" t="s">
        <v>0</v>
      </c>
      <c r="AF496" s="23" t="s">
        <v>0</v>
      </c>
      <c r="AG496" s="23" t="s">
        <v>0</v>
      </c>
      <c r="AH496" s="23" t="s">
        <v>0</v>
      </c>
      <c r="AI496" s="23">
        <v>42</v>
      </c>
      <c r="AJ496" s="23" t="s">
        <v>30</v>
      </c>
      <c r="AK496" s="23" t="s">
        <v>30</v>
      </c>
      <c r="AL496" s="23" t="s">
        <v>0</v>
      </c>
      <c r="AM496" s="23" t="s">
        <v>0</v>
      </c>
      <c r="AN496" s="23" t="s">
        <v>0</v>
      </c>
      <c r="AO496" s="23" t="s">
        <v>0</v>
      </c>
      <c r="AP496" s="23" t="s">
        <v>0</v>
      </c>
    </row>
    <row r="497" spans="3:43" x14ac:dyDescent="0.2">
      <c r="D497" s="12"/>
      <c r="AB497" s="23" t="s">
        <v>0</v>
      </c>
      <c r="AC497" s="23" t="s">
        <v>0</v>
      </c>
      <c r="AD497" s="23" t="s">
        <v>0</v>
      </c>
      <c r="AE497" s="23" t="s">
        <v>0</v>
      </c>
      <c r="AF497" s="23" t="s">
        <v>0</v>
      </c>
      <c r="AG497" s="23" t="s">
        <v>0</v>
      </c>
      <c r="AH497" s="23" t="s">
        <v>0</v>
      </c>
      <c r="AI497" s="23">
        <v>42</v>
      </c>
      <c r="AJ497" s="23" t="s">
        <v>0</v>
      </c>
      <c r="AK497" s="23" t="s">
        <v>30</v>
      </c>
      <c r="AL497" s="23" t="s">
        <v>0</v>
      </c>
      <c r="AM497" s="23" t="s">
        <v>0</v>
      </c>
      <c r="AN497" s="23" t="s">
        <v>0</v>
      </c>
      <c r="AO497" s="23" t="s">
        <v>0</v>
      </c>
      <c r="AP497" s="23" t="s">
        <v>0</v>
      </c>
    </row>
    <row r="498" spans="3:43" ht="16.5" customHeight="1" x14ac:dyDescent="0.2">
      <c r="D498" s="4" t="s">
        <v>14</v>
      </c>
      <c r="E498" s="4" t="s">
        <v>100</v>
      </c>
      <c r="F498" s="4" t="s">
        <v>48</v>
      </c>
      <c r="G498" s="4" t="s">
        <v>22</v>
      </c>
      <c r="H498" s="4" t="s">
        <v>45</v>
      </c>
      <c r="I498" s="4" t="s">
        <v>12</v>
      </c>
      <c r="J498" s="4" t="s">
        <v>24</v>
      </c>
      <c r="K498" s="4" t="s">
        <v>57</v>
      </c>
      <c r="L498" s="4" t="s">
        <v>55</v>
      </c>
      <c r="M498" s="4" t="s">
        <v>54</v>
      </c>
      <c r="N498" s="4" t="s">
        <v>63</v>
      </c>
      <c r="O498" s="4" t="s">
        <v>23</v>
      </c>
      <c r="P498" s="4" t="s">
        <v>17</v>
      </c>
      <c r="Q498" s="4" t="s">
        <v>19</v>
      </c>
      <c r="R498" s="4" t="s">
        <v>20</v>
      </c>
      <c r="S498" s="4" t="s">
        <v>64</v>
      </c>
      <c r="T498" s="4" t="s">
        <v>58</v>
      </c>
      <c r="U498" s="4" t="s">
        <v>13</v>
      </c>
      <c r="V498" s="4" t="s">
        <v>16</v>
      </c>
      <c r="W498" s="4" t="s">
        <v>56</v>
      </c>
      <c r="X498" s="4" t="s">
        <v>18</v>
      </c>
      <c r="Y498" s="4" t="s">
        <v>53</v>
      </c>
      <c r="Z498" s="4" t="s">
        <v>21</v>
      </c>
      <c r="AA498" s="4" t="s">
        <v>101</v>
      </c>
      <c r="AB498" s="23" t="s">
        <v>0</v>
      </c>
      <c r="AC498" s="23" t="s">
        <v>0</v>
      </c>
      <c r="AD498" s="23" t="s">
        <v>0</v>
      </c>
      <c r="AE498" s="23" t="s">
        <v>0</v>
      </c>
      <c r="AF498" s="23" t="s">
        <v>0</v>
      </c>
      <c r="AG498" s="23" t="s">
        <v>0</v>
      </c>
      <c r="AH498" s="23" t="s">
        <v>0</v>
      </c>
      <c r="AI498" s="23">
        <v>42</v>
      </c>
      <c r="AJ498" s="23" t="s">
        <v>0</v>
      </c>
      <c r="AK498" s="23" t="s">
        <v>30</v>
      </c>
      <c r="AL498" s="23" t="s">
        <v>0</v>
      </c>
      <c r="AM498" s="23" t="s">
        <v>0</v>
      </c>
      <c r="AN498" s="23" t="s">
        <v>0</v>
      </c>
      <c r="AO498" s="23" t="s">
        <v>0</v>
      </c>
      <c r="AP498" s="23" t="s">
        <v>0</v>
      </c>
    </row>
    <row r="499" spans="3:43" x14ac:dyDescent="0.2">
      <c r="D499" s="13" t="s">
        <v>359</v>
      </c>
      <c r="E499" s="14">
        <v>40</v>
      </c>
      <c r="F499" s="14" t="s">
        <v>154</v>
      </c>
      <c r="G499" s="14" t="s">
        <v>109</v>
      </c>
      <c r="H499" s="14" t="s">
        <v>30</v>
      </c>
      <c r="I499" s="14" t="s">
        <v>360</v>
      </c>
      <c r="J499" s="14">
        <v>48</v>
      </c>
      <c r="K499" s="14">
        <v>0</v>
      </c>
      <c r="L499" s="14">
        <v>0</v>
      </c>
      <c r="M499" s="14">
        <v>0.33</v>
      </c>
      <c r="N499" s="15">
        <v>43131</v>
      </c>
      <c r="O499" s="15">
        <v>43131</v>
      </c>
      <c r="P499" s="15">
        <v>43130</v>
      </c>
      <c r="Q499" s="15">
        <v>43150</v>
      </c>
      <c r="R499" s="15">
        <v>43151</v>
      </c>
      <c r="S499" s="15">
        <v>43130</v>
      </c>
      <c r="T499" s="14" t="b">
        <v>0</v>
      </c>
      <c r="U499" s="14" t="b">
        <v>0</v>
      </c>
      <c r="V499" s="14" t="s">
        <v>0</v>
      </c>
      <c r="W499" s="14" t="b">
        <v>1</v>
      </c>
      <c r="X499" s="14"/>
      <c r="Y499" s="6" t="s">
        <v>0</v>
      </c>
      <c r="Z499" s="7">
        <v>43118</v>
      </c>
      <c r="AA499" s="5"/>
      <c r="AB499" s="23">
        <v>33</v>
      </c>
      <c r="AC499" s="23" t="s">
        <v>0</v>
      </c>
      <c r="AD499" s="23" t="s">
        <v>0</v>
      </c>
      <c r="AE499" s="23" t="s">
        <v>625</v>
      </c>
      <c r="AF499" s="23" t="s">
        <v>0</v>
      </c>
      <c r="AG499" s="23" t="s">
        <v>0</v>
      </c>
      <c r="AH499" s="23" t="s">
        <v>625</v>
      </c>
      <c r="AI499" s="23">
        <v>42</v>
      </c>
      <c r="AJ499" s="23" t="s">
        <v>0</v>
      </c>
      <c r="AK499" s="23" t="s">
        <v>30</v>
      </c>
      <c r="AL499" s="23" t="s">
        <v>626</v>
      </c>
      <c r="AM499" s="23" t="s">
        <v>0</v>
      </c>
      <c r="AN499" s="23" t="s">
        <v>0</v>
      </c>
      <c r="AO499" s="23" t="s">
        <v>0</v>
      </c>
      <c r="AP499" s="23" t="s">
        <v>0</v>
      </c>
      <c r="AQ499" t="s">
        <v>625</v>
      </c>
    </row>
    <row r="500" spans="3:43" x14ac:dyDescent="0.2">
      <c r="D500" s="13" t="s">
        <v>354</v>
      </c>
      <c r="E500" s="14">
        <v>50</v>
      </c>
      <c r="F500" s="14" t="s">
        <v>154</v>
      </c>
      <c r="G500" s="14" t="s">
        <v>109</v>
      </c>
      <c r="H500" s="14" t="s">
        <v>35</v>
      </c>
      <c r="I500" s="14" t="s">
        <v>356</v>
      </c>
      <c r="J500" s="14">
        <v>48</v>
      </c>
      <c r="K500" s="14">
        <v>0</v>
      </c>
      <c r="L500" s="14">
        <v>0.37</v>
      </c>
      <c r="M500" s="14">
        <v>0.52</v>
      </c>
      <c r="N500" s="15">
        <v>43131</v>
      </c>
      <c r="O500" s="15">
        <v>43131</v>
      </c>
      <c r="P500" s="15">
        <v>43130</v>
      </c>
      <c r="Q500" s="15">
        <v>43138</v>
      </c>
      <c r="R500" s="15">
        <v>43150</v>
      </c>
      <c r="S500" s="15">
        <v>43130</v>
      </c>
      <c r="T500" s="14" t="b">
        <v>0</v>
      </c>
      <c r="U500" s="14" t="b">
        <v>0</v>
      </c>
      <c r="V500" s="14" t="s">
        <v>0</v>
      </c>
      <c r="W500" s="14" t="b">
        <v>1</v>
      </c>
      <c r="X500" s="14"/>
      <c r="Y500" s="6" t="s">
        <v>0</v>
      </c>
      <c r="Z500" s="7">
        <v>43108</v>
      </c>
      <c r="AA500" s="5"/>
      <c r="AB500" s="23">
        <v>33</v>
      </c>
      <c r="AC500" s="23" t="s">
        <v>0</v>
      </c>
      <c r="AD500" s="23" t="s">
        <v>0</v>
      </c>
      <c r="AE500" s="23" t="s">
        <v>625</v>
      </c>
      <c r="AF500" s="23" t="s">
        <v>0</v>
      </c>
      <c r="AG500" s="23" t="s">
        <v>0</v>
      </c>
      <c r="AH500" s="23" t="s">
        <v>625</v>
      </c>
      <c r="AI500" s="23">
        <v>42</v>
      </c>
      <c r="AJ500" s="23" t="s">
        <v>0</v>
      </c>
      <c r="AK500" s="23" t="s">
        <v>30</v>
      </c>
      <c r="AL500" s="23" t="s">
        <v>626</v>
      </c>
      <c r="AM500" s="23" t="s">
        <v>0</v>
      </c>
      <c r="AN500" s="23" t="s">
        <v>0</v>
      </c>
      <c r="AO500" s="23" t="s">
        <v>0</v>
      </c>
      <c r="AP500" s="23" t="s">
        <v>0</v>
      </c>
    </row>
    <row r="501" spans="3:43" x14ac:dyDescent="0.2">
      <c r="D501" s="13" t="s">
        <v>357</v>
      </c>
      <c r="E501" s="14">
        <v>50</v>
      </c>
      <c r="F501" s="14" t="s">
        <v>154</v>
      </c>
      <c r="G501" s="14" t="s">
        <v>109</v>
      </c>
      <c r="H501" s="14" t="s">
        <v>35</v>
      </c>
      <c r="I501" s="14" t="s">
        <v>358</v>
      </c>
      <c r="J501" s="14">
        <v>48</v>
      </c>
      <c r="K501" s="14">
        <v>0</v>
      </c>
      <c r="L501" s="14">
        <v>0.37</v>
      </c>
      <c r="M501" s="14">
        <v>0.52</v>
      </c>
      <c r="N501" s="15">
        <v>43131</v>
      </c>
      <c r="O501" s="15">
        <v>43131</v>
      </c>
      <c r="P501" s="15">
        <v>43130</v>
      </c>
      <c r="Q501" s="15">
        <v>43145</v>
      </c>
      <c r="R501" s="15">
        <v>43150</v>
      </c>
      <c r="S501" s="15">
        <v>43130</v>
      </c>
      <c r="T501" s="14" t="b">
        <v>0</v>
      </c>
      <c r="U501" s="14" t="b">
        <v>0</v>
      </c>
      <c r="V501" s="14" t="s">
        <v>0</v>
      </c>
      <c r="W501" s="14" t="b">
        <v>1</v>
      </c>
      <c r="X501" s="14"/>
      <c r="Y501" s="6" t="s">
        <v>0</v>
      </c>
      <c r="Z501" s="7">
        <v>43118</v>
      </c>
      <c r="AA501" s="5"/>
      <c r="AB501" s="23">
        <v>33</v>
      </c>
      <c r="AC501" s="23" t="s">
        <v>0</v>
      </c>
      <c r="AD501" s="23" t="s">
        <v>0</v>
      </c>
      <c r="AE501" s="23" t="s">
        <v>625</v>
      </c>
      <c r="AF501" s="23" t="s">
        <v>0</v>
      </c>
      <c r="AG501" s="23" t="s">
        <v>0</v>
      </c>
      <c r="AH501" s="23" t="s">
        <v>625</v>
      </c>
      <c r="AI501" s="23">
        <v>42</v>
      </c>
      <c r="AJ501" s="23" t="s">
        <v>0</v>
      </c>
      <c r="AK501" s="23" t="s">
        <v>30</v>
      </c>
      <c r="AL501" s="23" t="s">
        <v>626</v>
      </c>
      <c r="AM501" s="23" t="s">
        <v>0</v>
      </c>
      <c r="AN501" s="23" t="s">
        <v>0</v>
      </c>
      <c r="AO501" s="23" t="s">
        <v>0</v>
      </c>
      <c r="AP501" s="23" t="s">
        <v>0</v>
      </c>
    </row>
    <row r="502" spans="3:43" x14ac:dyDescent="0.2">
      <c r="D502" s="13" t="s">
        <v>359</v>
      </c>
      <c r="E502" s="14">
        <v>50</v>
      </c>
      <c r="F502" s="14" t="s">
        <v>154</v>
      </c>
      <c r="G502" s="14" t="s">
        <v>109</v>
      </c>
      <c r="H502" s="14" t="s">
        <v>35</v>
      </c>
      <c r="I502" s="14" t="s">
        <v>360</v>
      </c>
      <c r="J502" s="14">
        <v>48</v>
      </c>
      <c r="K502" s="14">
        <v>0</v>
      </c>
      <c r="L502" s="14">
        <v>0.37</v>
      </c>
      <c r="M502" s="14">
        <v>0.52</v>
      </c>
      <c r="N502" s="15">
        <v>43132</v>
      </c>
      <c r="O502" s="15">
        <v>43132</v>
      </c>
      <c r="P502" s="15">
        <v>43131</v>
      </c>
      <c r="Q502" s="15">
        <v>43150</v>
      </c>
      <c r="R502" s="15">
        <v>43151</v>
      </c>
      <c r="S502" s="15">
        <v>43131</v>
      </c>
      <c r="T502" s="14" t="b">
        <v>0</v>
      </c>
      <c r="U502" s="14" t="b">
        <v>0</v>
      </c>
      <c r="V502" s="14" t="s">
        <v>0</v>
      </c>
      <c r="W502" s="14" t="b">
        <v>0</v>
      </c>
      <c r="X502" s="14"/>
      <c r="Y502" s="6" t="s">
        <v>0</v>
      </c>
      <c r="Z502" s="7">
        <v>43118</v>
      </c>
      <c r="AA502" s="5"/>
      <c r="AB502" s="23">
        <v>32</v>
      </c>
      <c r="AC502" s="23" t="s">
        <v>0</v>
      </c>
      <c r="AD502" s="23" t="s">
        <v>0</v>
      </c>
      <c r="AE502" s="23" t="s">
        <v>625</v>
      </c>
      <c r="AF502" s="23" t="s">
        <v>0</v>
      </c>
      <c r="AG502" s="23" t="s">
        <v>0</v>
      </c>
      <c r="AH502" s="23" t="s">
        <v>625</v>
      </c>
      <c r="AI502" s="23">
        <v>42</v>
      </c>
      <c r="AJ502" s="23" t="s">
        <v>0</v>
      </c>
      <c r="AK502" s="23" t="s">
        <v>30</v>
      </c>
      <c r="AL502" s="23" t="s">
        <v>626</v>
      </c>
      <c r="AM502" s="23" t="s">
        <v>0</v>
      </c>
      <c r="AN502" s="23" t="s">
        <v>0</v>
      </c>
      <c r="AO502" s="23" t="s">
        <v>0</v>
      </c>
      <c r="AP502" s="23" t="s">
        <v>0</v>
      </c>
    </row>
    <row r="503" spans="3:43" x14ac:dyDescent="0.2">
      <c r="D503" s="13" t="s">
        <v>354</v>
      </c>
      <c r="E503" s="14">
        <v>60</v>
      </c>
      <c r="F503" s="14" t="s">
        <v>154</v>
      </c>
      <c r="G503" s="14" t="s">
        <v>109</v>
      </c>
      <c r="H503" s="14" t="s">
        <v>33</v>
      </c>
      <c r="I503" s="14" t="s">
        <v>356</v>
      </c>
      <c r="J503" s="14">
        <v>48</v>
      </c>
      <c r="K503" s="14">
        <v>0</v>
      </c>
      <c r="L503" s="14">
        <v>0.22</v>
      </c>
      <c r="M503" s="14">
        <v>0.37</v>
      </c>
      <c r="N503" s="15">
        <v>43132</v>
      </c>
      <c r="O503" s="15">
        <v>43132</v>
      </c>
      <c r="P503" s="15">
        <v>43131</v>
      </c>
      <c r="Q503" s="15">
        <v>43138</v>
      </c>
      <c r="R503" s="15">
        <v>43150</v>
      </c>
      <c r="S503" s="15">
        <v>43131</v>
      </c>
      <c r="T503" s="14" t="b">
        <v>0</v>
      </c>
      <c r="U503" s="14" t="b">
        <v>0</v>
      </c>
      <c r="V503" s="14" t="s">
        <v>0</v>
      </c>
      <c r="W503" s="14" t="b">
        <v>0</v>
      </c>
      <c r="X503" s="14"/>
      <c r="Y503" s="6" t="s">
        <v>0</v>
      </c>
      <c r="Z503" s="7">
        <v>43108</v>
      </c>
      <c r="AA503" s="5"/>
      <c r="AB503" s="23">
        <v>32</v>
      </c>
      <c r="AC503" s="23" t="s">
        <v>0</v>
      </c>
      <c r="AD503" s="23" t="s">
        <v>0</v>
      </c>
      <c r="AE503" s="23" t="s">
        <v>625</v>
      </c>
      <c r="AF503" s="23" t="s">
        <v>0</v>
      </c>
      <c r="AG503" s="23" t="s">
        <v>0</v>
      </c>
      <c r="AH503" s="23" t="s">
        <v>625</v>
      </c>
      <c r="AI503" s="23">
        <v>42</v>
      </c>
      <c r="AJ503" s="23" t="s">
        <v>0</v>
      </c>
      <c r="AK503" s="23" t="s">
        <v>30</v>
      </c>
      <c r="AL503" s="23" t="s">
        <v>626</v>
      </c>
      <c r="AM503" s="23" t="s">
        <v>0</v>
      </c>
      <c r="AN503" s="23" t="s">
        <v>0</v>
      </c>
      <c r="AO503" s="23" t="s">
        <v>0</v>
      </c>
      <c r="AP503" s="23" t="s">
        <v>0</v>
      </c>
    </row>
    <row r="504" spans="3:43" x14ac:dyDescent="0.2">
      <c r="D504" s="13" t="s">
        <v>357</v>
      </c>
      <c r="E504" s="14">
        <v>60</v>
      </c>
      <c r="F504" s="14" t="s">
        <v>154</v>
      </c>
      <c r="G504" s="14" t="s">
        <v>109</v>
      </c>
      <c r="H504" s="14" t="s">
        <v>33</v>
      </c>
      <c r="I504" s="14" t="s">
        <v>358</v>
      </c>
      <c r="J504" s="14">
        <v>48</v>
      </c>
      <c r="K504" s="14">
        <v>0</v>
      </c>
      <c r="L504" s="14">
        <v>0.22</v>
      </c>
      <c r="M504" s="14">
        <v>0.37</v>
      </c>
      <c r="N504" s="15">
        <v>43132</v>
      </c>
      <c r="O504" s="15">
        <v>43132</v>
      </c>
      <c r="P504" s="15">
        <v>43131</v>
      </c>
      <c r="Q504" s="15">
        <v>43145</v>
      </c>
      <c r="R504" s="15">
        <v>43150</v>
      </c>
      <c r="S504" s="15">
        <v>43131</v>
      </c>
      <c r="T504" s="14" t="b">
        <v>0</v>
      </c>
      <c r="U504" s="14" t="b">
        <v>0</v>
      </c>
      <c r="V504" s="14" t="s">
        <v>0</v>
      </c>
      <c r="W504" s="14" t="b">
        <v>0</v>
      </c>
      <c r="X504" s="14"/>
      <c r="Y504" s="6" t="s">
        <v>0</v>
      </c>
      <c r="Z504" s="7">
        <v>43118</v>
      </c>
      <c r="AA504" s="5"/>
      <c r="AB504" s="23">
        <v>32</v>
      </c>
      <c r="AC504" s="23" t="s">
        <v>0</v>
      </c>
      <c r="AD504" s="23" t="s">
        <v>0</v>
      </c>
      <c r="AE504" s="23" t="s">
        <v>625</v>
      </c>
      <c r="AF504" s="23" t="s">
        <v>0</v>
      </c>
      <c r="AG504" s="23" t="s">
        <v>0</v>
      </c>
      <c r="AH504" s="23" t="s">
        <v>625</v>
      </c>
      <c r="AI504" s="23">
        <v>42</v>
      </c>
      <c r="AJ504" s="23" t="s">
        <v>0</v>
      </c>
      <c r="AK504" s="23" t="s">
        <v>30</v>
      </c>
      <c r="AL504" s="23" t="s">
        <v>626</v>
      </c>
      <c r="AM504" s="23" t="s">
        <v>0</v>
      </c>
      <c r="AN504" s="23" t="s">
        <v>0</v>
      </c>
      <c r="AO504" s="23" t="s">
        <v>0</v>
      </c>
      <c r="AP504" s="23" t="s">
        <v>0</v>
      </c>
    </row>
    <row r="505" spans="3:43" x14ac:dyDescent="0.2">
      <c r="D505" s="13" t="s">
        <v>359</v>
      </c>
      <c r="E505" s="14">
        <v>60</v>
      </c>
      <c r="F505" s="14" t="s">
        <v>154</v>
      </c>
      <c r="G505" s="14" t="s">
        <v>109</v>
      </c>
      <c r="H505" s="14" t="s">
        <v>33</v>
      </c>
      <c r="I505" s="14" t="s">
        <v>360</v>
      </c>
      <c r="J505" s="14">
        <v>48</v>
      </c>
      <c r="K505" s="14">
        <v>0</v>
      </c>
      <c r="L505" s="14">
        <v>0.22</v>
      </c>
      <c r="M505" s="14">
        <v>0.37</v>
      </c>
      <c r="N505" s="15">
        <v>43136</v>
      </c>
      <c r="O505" s="15">
        <v>43136</v>
      </c>
      <c r="P505" s="15">
        <v>43136</v>
      </c>
      <c r="Q505" s="15">
        <v>43150</v>
      </c>
      <c r="R505" s="15">
        <v>43151</v>
      </c>
      <c r="S505" s="15">
        <v>43136</v>
      </c>
      <c r="T505" s="14" t="b">
        <v>0</v>
      </c>
      <c r="U505" s="14" t="b">
        <v>0</v>
      </c>
      <c r="V505" s="14" t="s">
        <v>0</v>
      </c>
      <c r="W505" s="14" t="b">
        <v>0</v>
      </c>
      <c r="X505" s="14"/>
      <c r="Y505" s="6" t="s">
        <v>0</v>
      </c>
      <c r="Z505" s="7">
        <v>43118</v>
      </c>
      <c r="AA505" s="5"/>
      <c r="AB505" s="23">
        <v>27</v>
      </c>
      <c r="AC505" s="23" t="s">
        <v>0</v>
      </c>
      <c r="AD505" s="23" t="s">
        <v>0</v>
      </c>
      <c r="AE505" s="23" t="s">
        <v>625</v>
      </c>
      <c r="AF505" s="23" t="s">
        <v>0</v>
      </c>
      <c r="AG505" s="23" t="s">
        <v>0</v>
      </c>
      <c r="AH505" s="23" t="s">
        <v>625</v>
      </c>
      <c r="AI505" s="23">
        <v>42</v>
      </c>
      <c r="AJ505" s="23" t="s">
        <v>0</v>
      </c>
      <c r="AK505" s="23" t="s">
        <v>30</v>
      </c>
      <c r="AL505" s="23" t="s">
        <v>626</v>
      </c>
      <c r="AM505" s="23" t="s">
        <v>0</v>
      </c>
      <c r="AN505" s="23" t="s">
        <v>0</v>
      </c>
      <c r="AO505" s="23" t="s">
        <v>0</v>
      </c>
      <c r="AP505" s="23" t="s">
        <v>0</v>
      </c>
    </row>
    <row r="506" spans="3:43" collapsed="1" x14ac:dyDescent="0.2">
      <c r="C506" s="3"/>
      <c r="AB506" s="23" t="s">
        <v>0</v>
      </c>
      <c r="AC506" s="23" t="s">
        <v>0</v>
      </c>
      <c r="AD506" s="23" t="s">
        <v>0</v>
      </c>
      <c r="AE506" s="23" t="s">
        <v>0</v>
      </c>
      <c r="AF506" s="23" t="s">
        <v>0</v>
      </c>
      <c r="AG506" s="23" t="s">
        <v>0</v>
      </c>
      <c r="AH506" s="23" t="s">
        <v>0</v>
      </c>
      <c r="AI506" s="23">
        <v>42</v>
      </c>
      <c r="AJ506" s="23" t="s">
        <v>0</v>
      </c>
      <c r="AK506" s="23" t="s">
        <v>30</v>
      </c>
      <c r="AL506" s="23" t="s">
        <v>0</v>
      </c>
      <c r="AM506" s="23" t="s">
        <v>0</v>
      </c>
      <c r="AN506" s="23" t="s">
        <v>0</v>
      </c>
      <c r="AO506" s="23" t="s">
        <v>0</v>
      </c>
      <c r="AP506" s="23" t="s">
        <v>0</v>
      </c>
    </row>
    <row r="507" spans="3:43" x14ac:dyDescent="0.2">
      <c r="C507" s="2" t="s">
        <v>365</v>
      </c>
      <c r="AB507" s="23" t="s">
        <v>0</v>
      </c>
      <c r="AC507" s="23" t="s">
        <v>0</v>
      </c>
      <c r="AD507" s="23" t="s">
        <v>0</v>
      </c>
      <c r="AE507" s="23" t="s">
        <v>0</v>
      </c>
      <c r="AF507" s="23" t="s">
        <v>0</v>
      </c>
      <c r="AG507" s="23" t="s">
        <v>0</v>
      </c>
      <c r="AH507" s="23" t="s">
        <v>0</v>
      </c>
      <c r="AI507" s="23">
        <v>43</v>
      </c>
      <c r="AJ507" s="23" t="s">
        <v>35</v>
      </c>
      <c r="AK507" s="23" t="s">
        <v>35</v>
      </c>
      <c r="AL507" s="23" t="s">
        <v>0</v>
      </c>
      <c r="AM507" s="23" t="s">
        <v>0</v>
      </c>
      <c r="AN507" s="23" t="s">
        <v>0</v>
      </c>
      <c r="AO507" s="23" t="s">
        <v>0</v>
      </c>
      <c r="AP507" s="23" t="s">
        <v>0</v>
      </c>
    </row>
    <row r="508" spans="3:43" x14ac:dyDescent="0.2">
      <c r="D508" s="12"/>
      <c r="AB508" s="23" t="s">
        <v>0</v>
      </c>
      <c r="AC508" s="23" t="s">
        <v>0</v>
      </c>
      <c r="AD508" s="23" t="s">
        <v>0</v>
      </c>
      <c r="AE508" s="23" t="s">
        <v>0</v>
      </c>
      <c r="AF508" s="23" t="s">
        <v>0</v>
      </c>
      <c r="AG508" s="23" t="s">
        <v>0</v>
      </c>
      <c r="AH508" s="23" t="s">
        <v>0</v>
      </c>
      <c r="AI508" s="23">
        <v>43</v>
      </c>
      <c r="AJ508" s="23" t="s">
        <v>0</v>
      </c>
      <c r="AK508" s="23" t="s">
        <v>35</v>
      </c>
      <c r="AL508" s="23" t="s">
        <v>0</v>
      </c>
      <c r="AM508" s="23" t="s">
        <v>0</v>
      </c>
      <c r="AN508" s="23" t="s">
        <v>0</v>
      </c>
      <c r="AO508" s="23" t="s">
        <v>0</v>
      </c>
      <c r="AP508" s="23" t="s">
        <v>0</v>
      </c>
    </row>
    <row r="509" spans="3:43" ht="16.5" customHeight="1" x14ac:dyDescent="0.2">
      <c r="D509" s="4" t="s">
        <v>14</v>
      </c>
      <c r="E509" s="4" t="s">
        <v>100</v>
      </c>
      <c r="F509" s="4" t="s">
        <v>48</v>
      </c>
      <c r="G509" s="4" t="s">
        <v>22</v>
      </c>
      <c r="H509" s="4" t="s">
        <v>45</v>
      </c>
      <c r="I509" s="4" t="s">
        <v>12</v>
      </c>
      <c r="J509" s="4" t="s">
        <v>24</v>
      </c>
      <c r="K509" s="4" t="s">
        <v>57</v>
      </c>
      <c r="L509" s="4" t="s">
        <v>55</v>
      </c>
      <c r="M509" s="4" t="s">
        <v>54</v>
      </c>
      <c r="N509" s="4" t="s">
        <v>63</v>
      </c>
      <c r="O509" s="4" t="s">
        <v>23</v>
      </c>
      <c r="P509" s="4" t="s">
        <v>17</v>
      </c>
      <c r="Q509" s="4" t="s">
        <v>19</v>
      </c>
      <c r="R509" s="4" t="s">
        <v>20</v>
      </c>
      <c r="S509" s="4" t="s">
        <v>64</v>
      </c>
      <c r="T509" s="4" t="s">
        <v>58</v>
      </c>
      <c r="U509" s="4" t="s">
        <v>13</v>
      </c>
      <c r="V509" s="4" t="s">
        <v>16</v>
      </c>
      <c r="W509" s="4" t="s">
        <v>56</v>
      </c>
      <c r="X509" s="4" t="s">
        <v>18</v>
      </c>
      <c r="Y509" s="4" t="s">
        <v>53</v>
      </c>
      <c r="Z509" s="4" t="s">
        <v>21</v>
      </c>
      <c r="AA509" s="4" t="s">
        <v>101</v>
      </c>
      <c r="AB509" s="23" t="s">
        <v>0</v>
      </c>
      <c r="AC509" s="23" t="s">
        <v>0</v>
      </c>
      <c r="AD509" s="23" t="s">
        <v>0</v>
      </c>
      <c r="AE509" s="23" t="s">
        <v>0</v>
      </c>
      <c r="AF509" s="23" t="s">
        <v>0</v>
      </c>
      <c r="AG509" s="23" t="s">
        <v>0</v>
      </c>
      <c r="AH509" s="23" t="s">
        <v>0</v>
      </c>
      <c r="AI509" s="23">
        <v>43</v>
      </c>
      <c r="AJ509" s="23" t="s">
        <v>0</v>
      </c>
      <c r="AK509" s="23" t="s">
        <v>35</v>
      </c>
      <c r="AL509" s="23" t="s">
        <v>0</v>
      </c>
      <c r="AM509" s="23" t="s">
        <v>0</v>
      </c>
      <c r="AN509" s="23" t="s">
        <v>0</v>
      </c>
      <c r="AO509" s="23" t="s">
        <v>0</v>
      </c>
      <c r="AP509" s="23" t="s">
        <v>0</v>
      </c>
    </row>
    <row r="510" spans="3:43" x14ac:dyDescent="0.2">
      <c r="D510" s="13" t="s">
        <v>357</v>
      </c>
      <c r="E510" s="14">
        <v>40</v>
      </c>
      <c r="F510" s="14" t="s">
        <v>366</v>
      </c>
      <c r="G510" s="14" t="s">
        <v>109</v>
      </c>
      <c r="H510" s="14" t="s">
        <v>35</v>
      </c>
      <c r="I510" s="14" t="s">
        <v>358</v>
      </c>
      <c r="J510" s="14">
        <v>48</v>
      </c>
      <c r="K510" s="14">
        <v>0</v>
      </c>
      <c r="L510" s="14">
        <v>0.37</v>
      </c>
      <c r="M510" s="14">
        <v>0.8</v>
      </c>
      <c r="N510" s="15">
        <v>43131</v>
      </c>
      <c r="O510" s="15">
        <v>43132</v>
      </c>
      <c r="P510" s="15">
        <v>43130</v>
      </c>
      <c r="Q510" s="15">
        <v>43145</v>
      </c>
      <c r="R510" s="15">
        <v>43150</v>
      </c>
      <c r="S510" s="15">
        <v>43130</v>
      </c>
      <c r="T510" s="14" t="b">
        <v>0</v>
      </c>
      <c r="U510" s="14" t="b">
        <v>0</v>
      </c>
      <c r="V510" s="14" t="s">
        <v>0</v>
      </c>
      <c r="W510" s="14" t="b">
        <v>1</v>
      </c>
      <c r="X510" s="14"/>
      <c r="Y510" s="6" t="s">
        <v>0</v>
      </c>
      <c r="Z510" s="7">
        <v>43118</v>
      </c>
      <c r="AA510" s="5"/>
      <c r="AB510" s="23">
        <v>33</v>
      </c>
      <c r="AC510" s="23" t="s">
        <v>0</v>
      </c>
      <c r="AD510" s="23" t="s">
        <v>0</v>
      </c>
      <c r="AE510" s="23" t="s">
        <v>625</v>
      </c>
      <c r="AF510" s="23" t="s">
        <v>0</v>
      </c>
      <c r="AG510" s="23" t="s">
        <v>0</v>
      </c>
      <c r="AH510" s="23" t="s">
        <v>625</v>
      </c>
      <c r="AI510" s="23">
        <v>43</v>
      </c>
      <c r="AJ510" s="23" t="s">
        <v>0</v>
      </c>
      <c r="AK510" s="23" t="s">
        <v>35</v>
      </c>
      <c r="AL510" s="23" t="s">
        <v>626</v>
      </c>
      <c r="AM510" s="23" t="s">
        <v>0</v>
      </c>
      <c r="AN510" s="23" t="s">
        <v>0</v>
      </c>
      <c r="AO510" s="23" t="s">
        <v>0</v>
      </c>
      <c r="AP510" s="23" t="s">
        <v>0</v>
      </c>
      <c r="AQ510" t="s">
        <v>625</v>
      </c>
    </row>
    <row r="511" spans="3:43" x14ac:dyDescent="0.2">
      <c r="D511" s="13" t="s">
        <v>359</v>
      </c>
      <c r="E511" s="14">
        <v>40</v>
      </c>
      <c r="F511" s="14" t="s">
        <v>366</v>
      </c>
      <c r="G511" s="14" t="s">
        <v>109</v>
      </c>
      <c r="H511" s="14" t="s">
        <v>35</v>
      </c>
      <c r="I511" s="14" t="s">
        <v>360</v>
      </c>
      <c r="J511" s="14">
        <v>48</v>
      </c>
      <c r="K511" s="14">
        <v>0</v>
      </c>
      <c r="L511" s="14">
        <v>0.37</v>
      </c>
      <c r="M511" s="14">
        <v>0.8</v>
      </c>
      <c r="N511" s="15">
        <v>43131</v>
      </c>
      <c r="O511" s="15">
        <v>43132</v>
      </c>
      <c r="P511" s="15">
        <v>43131</v>
      </c>
      <c r="Q511" s="15">
        <v>43150</v>
      </c>
      <c r="R511" s="15">
        <v>43151</v>
      </c>
      <c r="S511" s="15">
        <v>43131</v>
      </c>
      <c r="T511" s="14" t="b">
        <v>0</v>
      </c>
      <c r="U511" s="14" t="b">
        <v>0</v>
      </c>
      <c r="V511" s="14" t="s">
        <v>0</v>
      </c>
      <c r="W511" s="14" t="b">
        <v>1</v>
      </c>
      <c r="X511" s="14"/>
      <c r="Y511" s="6" t="s">
        <v>0</v>
      </c>
      <c r="Z511" s="7">
        <v>43118</v>
      </c>
      <c r="AA511" s="5"/>
      <c r="AB511" s="23">
        <v>32</v>
      </c>
      <c r="AC511" s="23" t="s">
        <v>0</v>
      </c>
      <c r="AD511" s="23" t="s">
        <v>0</v>
      </c>
      <c r="AE511" s="23" t="s">
        <v>625</v>
      </c>
      <c r="AF511" s="23" t="s">
        <v>0</v>
      </c>
      <c r="AG511" s="23" t="s">
        <v>0</v>
      </c>
      <c r="AH511" s="23" t="s">
        <v>625</v>
      </c>
      <c r="AI511" s="23">
        <v>43</v>
      </c>
      <c r="AJ511" s="23" t="s">
        <v>0</v>
      </c>
      <c r="AK511" s="23" t="s">
        <v>35</v>
      </c>
      <c r="AL511" s="23" t="s">
        <v>626</v>
      </c>
      <c r="AM511" s="23" t="s">
        <v>0</v>
      </c>
      <c r="AN511" s="23" t="s">
        <v>0</v>
      </c>
      <c r="AO511" s="23" t="s">
        <v>0</v>
      </c>
      <c r="AP511" s="23" t="s">
        <v>0</v>
      </c>
    </row>
    <row r="512" spans="3:43" x14ac:dyDescent="0.2">
      <c r="D512" s="13" t="s">
        <v>357</v>
      </c>
      <c r="E512" s="14">
        <v>50</v>
      </c>
      <c r="F512" s="14" t="s">
        <v>366</v>
      </c>
      <c r="G512" s="14" t="s">
        <v>109</v>
      </c>
      <c r="H512" s="14" t="s">
        <v>33</v>
      </c>
      <c r="I512" s="14" t="s">
        <v>358</v>
      </c>
      <c r="J512" s="14">
        <v>48</v>
      </c>
      <c r="K512" s="14">
        <v>0</v>
      </c>
      <c r="L512" s="14">
        <v>0.36</v>
      </c>
      <c r="M512" s="14">
        <v>0.92</v>
      </c>
      <c r="N512" s="15">
        <v>43136</v>
      </c>
      <c r="O512" s="15">
        <v>43136</v>
      </c>
      <c r="P512" s="15">
        <v>43131</v>
      </c>
      <c r="Q512" s="15">
        <v>43145</v>
      </c>
      <c r="R512" s="15">
        <v>43150</v>
      </c>
      <c r="S512" s="15">
        <v>43131</v>
      </c>
      <c r="T512" s="14" t="b">
        <v>0</v>
      </c>
      <c r="U512" s="14" t="b">
        <v>0</v>
      </c>
      <c r="V512" s="14" t="s">
        <v>0</v>
      </c>
      <c r="W512" s="14" t="b">
        <v>0</v>
      </c>
      <c r="X512" s="14"/>
      <c r="Y512" s="6" t="s">
        <v>0</v>
      </c>
      <c r="Z512" s="7">
        <v>43118</v>
      </c>
      <c r="AA512" s="5"/>
      <c r="AB512" s="23">
        <v>32</v>
      </c>
      <c r="AC512" s="23" t="s">
        <v>0</v>
      </c>
      <c r="AD512" s="23" t="s">
        <v>0</v>
      </c>
      <c r="AE512" s="23" t="s">
        <v>625</v>
      </c>
      <c r="AF512" s="23" t="s">
        <v>0</v>
      </c>
      <c r="AG512" s="23" t="s">
        <v>0</v>
      </c>
      <c r="AH512" s="23" t="s">
        <v>625</v>
      </c>
      <c r="AI512" s="23">
        <v>43</v>
      </c>
      <c r="AJ512" s="23" t="s">
        <v>0</v>
      </c>
      <c r="AK512" s="23" t="s">
        <v>35</v>
      </c>
      <c r="AL512" s="23" t="s">
        <v>626</v>
      </c>
      <c r="AM512" s="23" t="s">
        <v>0</v>
      </c>
      <c r="AN512" s="23" t="s">
        <v>0</v>
      </c>
      <c r="AO512" s="23" t="s">
        <v>0</v>
      </c>
      <c r="AP512" s="23" t="s">
        <v>0</v>
      </c>
    </row>
    <row r="513" spans="3:43" x14ac:dyDescent="0.2">
      <c r="D513" s="13" t="s">
        <v>359</v>
      </c>
      <c r="E513" s="14">
        <v>50</v>
      </c>
      <c r="F513" s="14" t="s">
        <v>366</v>
      </c>
      <c r="G513" s="14" t="s">
        <v>109</v>
      </c>
      <c r="H513" s="14" t="s">
        <v>33</v>
      </c>
      <c r="I513" s="14" t="s">
        <v>360</v>
      </c>
      <c r="J513" s="14">
        <v>48</v>
      </c>
      <c r="K513" s="14">
        <v>0</v>
      </c>
      <c r="L513" s="14">
        <v>0.36</v>
      </c>
      <c r="M513" s="14">
        <v>0.92</v>
      </c>
      <c r="N513" s="15">
        <v>43136</v>
      </c>
      <c r="O513" s="15">
        <v>43136</v>
      </c>
      <c r="P513" s="15">
        <v>43136</v>
      </c>
      <c r="Q513" s="15">
        <v>43150</v>
      </c>
      <c r="R513" s="15">
        <v>43151</v>
      </c>
      <c r="S513" s="15">
        <v>43136</v>
      </c>
      <c r="T513" s="14" t="b">
        <v>0</v>
      </c>
      <c r="U513" s="14" t="b">
        <v>0</v>
      </c>
      <c r="V513" s="14" t="s">
        <v>0</v>
      </c>
      <c r="W513" s="14" t="b">
        <v>0</v>
      </c>
      <c r="X513" s="14"/>
      <c r="Y513" s="6" t="s">
        <v>0</v>
      </c>
      <c r="Z513" s="7">
        <v>43118</v>
      </c>
      <c r="AA513" s="5"/>
      <c r="AB513" s="23">
        <v>27</v>
      </c>
      <c r="AC513" s="23" t="s">
        <v>0</v>
      </c>
      <c r="AD513" s="23" t="s">
        <v>0</v>
      </c>
      <c r="AE513" s="23" t="s">
        <v>625</v>
      </c>
      <c r="AF513" s="23" t="s">
        <v>0</v>
      </c>
      <c r="AG513" s="23" t="s">
        <v>0</v>
      </c>
      <c r="AH513" s="23" t="s">
        <v>625</v>
      </c>
      <c r="AI513" s="23">
        <v>43</v>
      </c>
      <c r="AJ513" s="23" t="s">
        <v>0</v>
      </c>
      <c r="AK513" s="23" t="s">
        <v>35</v>
      </c>
      <c r="AL513" s="23" t="s">
        <v>626</v>
      </c>
      <c r="AM513" s="23" t="s">
        <v>0</v>
      </c>
      <c r="AN513" s="23" t="s">
        <v>0</v>
      </c>
      <c r="AO513" s="23" t="s">
        <v>0</v>
      </c>
      <c r="AP513" s="23" t="s">
        <v>0</v>
      </c>
    </row>
    <row r="514" spans="3:43" collapsed="1" x14ac:dyDescent="0.2">
      <c r="C514" s="3"/>
      <c r="AB514" s="23" t="s">
        <v>0</v>
      </c>
      <c r="AC514" s="23" t="s">
        <v>0</v>
      </c>
      <c r="AD514" s="23" t="s">
        <v>0</v>
      </c>
      <c r="AE514" s="23" t="s">
        <v>0</v>
      </c>
      <c r="AF514" s="23" t="s">
        <v>0</v>
      </c>
      <c r="AG514" s="23" t="s">
        <v>0</v>
      </c>
      <c r="AH514" s="23" t="s">
        <v>0</v>
      </c>
      <c r="AI514" s="23">
        <v>43</v>
      </c>
      <c r="AJ514" s="23" t="s">
        <v>0</v>
      </c>
      <c r="AK514" s="23" t="s">
        <v>35</v>
      </c>
      <c r="AL514" s="23" t="s">
        <v>0</v>
      </c>
      <c r="AM514" s="23" t="s">
        <v>0</v>
      </c>
      <c r="AN514" s="23" t="s">
        <v>0</v>
      </c>
      <c r="AO514" s="23" t="s">
        <v>0</v>
      </c>
      <c r="AP514" s="23" t="s">
        <v>0</v>
      </c>
    </row>
    <row r="515" spans="3:43" x14ac:dyDescent="0.2">
      <c r="C515" s="2" t="s">
        <v>155</v>
      </c>
      <c r="AB515" s="23" t="s">
        <v>0</v>
      </c>
      <c r="AC515" s="23" t="s">
        <v>0</v>
      </c>
      <c r="AD515" s="23" t="s">
        <v>0</v>
      </c>
      <c r="AE515" s="23" t="s">
        <v>0</v>
      </c>
      <c r="AF515" s="23" t="s">
        <v>0</v>
      </c>
      <c r="AG515" s="23" t="s">
        <v>0</v>
      </c>
      <c r="AH515" s="23" t="s">
        <v>0</v>
      </c>
      <c r="AI515" s="23">
        <v>44</v>
      </c>
      <c r="AJ515" s="23" t="s">
        <v>36</v>
      </c>
      <c r="AK515" s="23" t="s">
        <v>36</v>
      </c>
      <c r="AL515" s="23" t="s">
        <v>0</v>
      </c>
      <c r="AM515" s="23" t="s">
        <v>0</v>
      </c>
      <c r="AN515" s="23" t="s">
        <v>0</v>
      </c>
      <c r="AO515" s="23" t="s">
        <v>0</v>
      </c>
      <c r="AP515" s="23" t="s">
        <v>0</v>
      </c>
    </row>
    <row r="516" spans="3:43" x14ac:dyDescent="0.2">
      <c r="D516" s="12"/>
      <c r="AB516" s="23" t="s">
        <v>0</v>
      </c>
      <c r="AC516" s="23" t="s">
        <v>0</v>
      </c>
      <c r="AD516" s="23" t="s">
        <v>0</v>
      </c>
      <c r="AE516" s="23" t="s">
        <v>0</v>
      </c>
      <c r="AF516" s="23" t="s">
        <v>0</v>
      </c>
      <c r="AG516" s="23" t="s">
        <v>0</v>
      </c>
      <c r="AH516" s="23" t="s">
        <v>0</v>
      </c>
      <c r="AI516" s="23">
        <v>44</v>
      </c>
      <c r="AJ516" s="23" t="s">
        <v>0</v>
      </c>
      <c r="AK516" s="23" t="s">
        <v>36</v>
      </c>
      <c r="AL516" s="23" t="s">
        <v>0</v>
      </c>
      <c r="AM516" s="23" t="s">
        <v>0</v>
      </c>
      <c r="AN516" s="23" t="s">
        <v>0</v>
      </c>
      <c r="AO516" s="23" t="s">
        <v>0</v>
      </c>
      <c r="AP516" s="23" t="s">
        <v>0</v>
      </c>
    </row>
    <row r="517" spans="3:43" ht="16.5" customHeight="1" x14ac:dyDescent="0.2">
      <c r="D517" s="4" t="s">
        <v>14</v>
      </c>
      <c r="E517" s="4" t="s">
        <v>100</v>
      </c>
      <c r="F517" s="4" t="s">
        <v>48</v>
      </c>
      <c r="G517" s="4" t="s">
        <v>22</v>
      </c>
      <c r="H517" s="4" t="s">
        <v>45</v>
      </c>
      <c r="I517" s="4" t="s">
        <v>12</v>
      </c>
      <c r="J517" s="4" t="s">
        <v>24</v>
      </c>
      <c r="K517" s="4" t="s">
        <v>57</v>
      </c>
      <c r="L517" s="4" t="s">
        <v>55</v>
      </c>
      <c r="M517" s="4" t="s">
        <v>54</v>
      </c>
      <c r="N517" s="4" t="s">
        <v>63</v>
      </c>
      <c r="O517" s="4" t="s">
        <v>23</v>
      </c>
      <c r="P517" s="4" t="s">
        <v>17</v>
      </c>
      <c r="Q517" s="4" t="s">
        <v>19</v>
      </c>
      <c r="R517" s="4" t="s">
        <v>20</v>
      </c>
      <c r="S517" s="4" t="s">
        <v>64</v>
      </c>
      <c r="T517" s="4" t="s">
        <v>58</v>
      </c>
      <c r="U517" s="4" t="s">
        <v>13</v>
      </c>
      <c r="V517" s="4" t="s">
        <v>16</v>
      </c>
      <c r="W517" s="4" t="s">
        <v>56</v>
      </c>
      <c r="X517" s="4" t="s">
        <v>18</v>
      </c>
      <c r="Y517" s="4" t="s">
        <v>53</v>
      </c>
      <c r="Z517" s="4" t="s">
        <v>21</v>
      </c>
      <c r="AA517" s="4" t="s">
        <v>101</v>
      </c>
      <c r="AB517" s="23" t="s">
        <v>0</v>
      </c>
      <c r="AC517" s="23" t="s">
        <v>0</v>
      </c>
      <c r="AD517" s="23" t="s">
        <v>0</v>
      </c>
      <c r="AE517" s="23" t="s">
        <v>0</v>
      </c>
      <c r="AF517" s="23" t="s">
        <v>0</v>
      </c>
      <c r="AG517" s="23" t="s">
        <v>0</v>
      </c>
      <c r="AH517" s="23" t="s">
        <v>0</v>
      </c>
      <c r="AI517" s="23">
        <v>44</v>
      </c>
      <c r="AJ517" s="23" t="s">
        <v>0</v>
      </c>
      <c r="AK517" s="23" t="s">
        <v>36</v>
      </c>
      <c r="AL517" s="23" t="s">
        <v>0</v>
      </c>
      <c r="AM517" s="23" t="s">
        <v>0</v>
      </c>
      <c r="AN517" s="23" t="s">
        <v>0</v>
      </c>
      <c r="AO517" s="23" t="s">
        <v>0</v>
      </c>
      <c r="AP517" s="23" t="s">
        <v>0</v>
      </c>
    </row>
    <row r="518" spans="3:43" x14ac:dyDescent="0.2">
      <c r="D518" s="13" t="s">
        <v>359</v>
      </c>
      <c r="E518" s="14">
        <v>30</v>
      </c>
      <c r="F518" s="14" t="s">
        <v>367</v>
      </c>
      <c r="G518" s="14" t="s">
        <v>109</v>
      </c>
      <c r="H518" s="14" t="s">
        <v>36</v>
      </c>
      <c r="I518" s="14" t="s">
        <v>360</v>
      </c>
      <c r="J518" s="14">
        <v>192</v>
      </c>
      <c r="K518" s="14">
        <v>0</v>
      </c>
      <c r="L518" s="14">
        <v>0</v>
      </c>
      <c r="M518" s="14">
        <v>0.4</v>
      </c>
      <c r="N518" s="15">
        <v>43131</v>
      </c>
      <c r="O518" s="15">
        <v>43131</v>
      </c>
      <c r="P518" s="15">
        <v>43130</v>
      </c>
      <c r="Q518" s="15">
        <v>43150</v>
      </c>
      <c r="R518" s="15">
        <v>43151</v>
      </c>
      <c r="S518" s="15">
        <v>43130</v>
      </c>
      <c r="T518" s="14" t="b">
        <v>0</v>
      </c>
      <c r="U518" s="14" t="b">
        <v>0</v>
      </c>
      <c r="V518" s="14" t="s">
        <v>0</v>
      </c>
      <c r="W518" s="14" t="b">
        <v>1</v>
      </c>
      <c r="X518" s="14"/>
      <c r="Y518" s="6" t="s">
        <v>0</v>
      </c>
      <c r="Z518" s="7">
        <v>43118</v>
      </c>
      <c r="AA518" s="5"/>
      <c r="AB518" s="23">
        <v>33</v>
      </c>
      <c r="AC518" s="23" t="s">
        <v>0</v>
      </c>
      <c r="AD518" s="23" t="s">
        <v>0</v>
      </c>
      <c r="AE518" s="23" t="s">
        <v>625</v>
      </c>
      <c r="AF518" s="23" t="s">
        <v>0</v>
      </c>
      <c r="AG518" s="23" t="s">
        <v>0</v>
      </c>
      <c r="AH518" s="23" t="s">
        <v>625</v>
      </c>
      <c r="AI518" s="23">
        <v>44</v>
      </c>
      <c r="AJ518" s="23" t="s">
        <v>0</v>
      </c>
      <c r="AK518" s="23" t="s">
        <v>36</v>
      </c>
      <c r="AL518" s="23" t="s">
        <v>626</v>
      </c>
      <c r="AM518" s="23" t="s">
        <v>0</v>
      </c>
      <c r="AN518" s="23" t="s">
        <v>0</v>
      </c>
      <c r="AO518" s="23" t="s">
        <v>0</v>
      </c>
      <c r="AP518" s="23" t="s">
        <v>0</v>
      </c>
      <c r="AQ518" t="s">
        <v>625</v>
      </c>
    </row>
    <row r="519" spans="3:43" x14ac:dyDescent="0.2">
      <c r="D519" s="13" t="s">
        <v>357</v>
      </c>
      <c r="E519" s="14">
        <v>40</v>
      </c>
      <c r="F519" s="14" t="s">
        <v>367</v>
      </c>
      <c r="G519" s="14" t="s">
        <v>109</v>
      </c>
      <c r="H519" s="14" t="s">
        <v>35</v>
      </c>
      <c r="I519" s="14" t="s">
        <v>358</v>
      </c>
      <c r="J519" s="14">
        <v>192</v>
      </c>
      <c r="K519" s="14">
        <v>0</v>
      </c>
      <c r="L519" s="14">
        <v>0.27</v>
      </c>
      <c r="M519" s="14">
        <v>0.45</v>
      </c>
      <c r="N519" s="15">
        <v>43131</v>
      </c>
      <c r="O519" s="15">
        <v>43131</v>
      </c>
      <c r="P519" s="15">
        <v>43130</v>
      </c>
      <c r="Q519" s="15">
        <v>43145</v>
      </c>
      <c r="R519" s="15">
        <v>43150</v>
      </c>
      <c r="S519" s="15">
        <v>43130</v>
      </c>
      <c r="T519" s="14" t="b">
        <v>0</v>
      </c>
      <c r="U519" s="14" t="b">
        <v>0</v>
      </c>
      <c r="V519" s="14" t="s">
        <v>0</v>
      </c>
      <c r="W519" s="14" t="b">
        <v>1</v>
      </c>
      <c r="X519" s="14"/>
      <c r="Y519" s="6" t="s">
        <v>0</v>
      </c>
      <c r="Z519" s="7">
        <v>43118</v>
      </c>
      <c r="AA519" s="5"/>
      <c r="AB519" s="23">
        <v>33</v>
      </c>
      <c r="AC519" s="23" t="s">
        <v>0</v>
      </c>
      <c r="AD519" s="23" t="s">
        <v>0</v>
      </c>
      <c r="AE519" s="23" t="s">
        <v>625</v>
      </c>
      <c r="AF519" s="23" t="s">
        <v>0</v>
      </c>
      <c r="AG519" s="23" t="s">
        <v>0</v>
      </c>
      <c r="AH519" s="23" t="s">
        <v>625</v>
      </c>
      <c r="AI519" s="23">
        <v>44</v>
      </c>
      <c r="AJ519" s="23" t="s">
        <v>0</v>
      </c>
      <c r="AK519" s="23" t="s">
        <v>36</v>
      </c>
      <c r="AL519" s="23" t="s">
        <v>626</v>
      </c>
      <c r="AM519" s="23" t="s">
        <v>0</v>
      </c>
      <c r="AN519" s="23" t="s">
        <v>0</v>
      </c>
      <c r="AO519" s="23" t="s">
        <v>0</v>
      </c>
      <c r="AP519" s="23" t="s">
        <v>0</v>
      </c>
    </row>
    <row r="520" spans="3:43" x14ac:dyDescent="0.2">
      <c r="D520" s="13" t="s">
        <v>359</v>
      </c>
      <c r="E520" s="14">
        <v>40</v>
      </c>
      <c r="F520" s="14" t="s">
        <v>367</v>
      </c>
      <c r="G520" s="14" t="s">
        <v>109</v>
      </c>
      <c r="H520" s="14" t="s">
        <v>35</v>
      </c>
      <c r="I520" s="14" t="s">
        <v>360</v>
      </c>
      <c r="J520" s="14">
        <v>192</v>
      </c>
      <c r="K520" s="14">
        <v>0</v>
      </c>
      <c r="L520" s="14">
        <v>0.27</v>
      </c>
      <c r="M520" s="14">
        <v>0.45</v>
      </c>
      <c r="N520" s="15">
        <v>43132</v>
      </c>
      <c r="O520" s="15">
        <v>43132</v>
      </c>
      <c r="P520" s="15">
        <v>43131</v>
      </c>
      <c r="Q520" s="15">
        <v>43150</v>
      </c>
      <c r="R520" s="15">
        <v>43151</v>
      </c>
      <c r="S520" s="15">
        <v>43131</v>
      </c>
      <c r="T520" s="14" t="b">
        <v>0</v>
      </c>
      <c r="U520" s="14" t="b">
        <v>0</v>
      </c>
      <c r="V520" s="14" t="s">
        <v>0</v>
      </c>
      <c r="W520" s="14" t="b">
        <v>0</v>
      </c>
      <c r="X520" s="14"/>
      <c r="Y520" s="6" t="s">
        <v>0</v>
      </c>
      <c r="Z520" s="7">
        <v>43118</v>
      </c>
      <c r="AA520" s="5"/>
      <c r="AB520" s="23">
        <v>32</v>
      </c>
      <c r="AC520" s="23" t="s">
        <v>0</v>
      </c>
      <c r="AD520" s="23" t="s">
        <v>0</v>
      </c>
      <c r="AE520" s="23" t="s">
        <v>625</v>
      </c>
      <c r="AF520" s="23" t="s">
        <v>0</v>
      </c>
      <c r="AG520" s="23" t="s">
        <v>0</v>
      </c>
      <c r="AH520" s="23" t="s">
        <v>625</v>
      </c>
      <c r="AI520" s="23">
        <v>44</v>
      </c>
      <c r="AJ520" s="23" t="s">
        <v>0</v>
      </c>
      <c r="AK520" s="23" t="s">
        <v>36</v>
      </c>
      <c r="AL520" s="23" t="s">
        <v>626</v>
      </c>
      <c r="AM520" s="23" t="s">
        <v>0</v>
      </c>
      <c r="AN520" s="23" t="s">
        <v>0</v>
      </c>
      <c r="AO520" s="23" t="s">
        <v>0</v>
      </c>
      <c r="AP520" s="23" t="s">
        <v>0</v>
      </c>
    </row>
    <row r="521" spans="3:43" collapsed="1" x14ac:dyDescent="0.2">
      <c r="C521" s="3"/>
      <c r="AB521" s="23" t="s">
        <v>0</v>
      </c>
      <c r="AC521" s="23" t="s">
        <v>0</v>
      </c>
      <c r="AD521" s="23" t="s">
        <v>0</v>
      </c>
      <c r="AE521" s="23" t="s">
        <v>0</v>
      </c>
      <c r="AF521" s="23" t="s">
        <v>0</v>
      </c>
      <c r="AG521" s="23" t="s">
        <v>0</v>
      </c>
      <c r="AH521" s="23" t="s">
        <v>0</v>
      </c>
      <c r="AI521" s="23">
        <v>44</v>
      </c>
      <c r="AJ521" s="23" t="s">
        <v>0</v>
      </c>
      <c r="AK521" s="23" t="s">
        <v>36</v>
      </c>
      <c r="AL521" s="23" t="s">
        <v>0</v>
      </c>
      <c r="AM521" s="23" t="s">
        <v>0</v>
      </c>
      <c r="AN521" s="23" t="s">
        <v>0</v>
      </c>
      <c r="AO521" s="23" t="s">
        <v>0</v>
      </c>
      <c r="AP521" s="23" t="s">
        <v>0</v>
      </c>
    </row>
    <row r="522" spans="3:43" x14ac:dyDescent="0.2">
      <c r="C522" s="2" t="s">
        <v>368</v>
      </c>
      <c r="AB522" s="23" t="s">
        <v>0</v>
      </c>
      <c r="AC522" s="23" t="s">
        <v>0</v>
      </c>
      <c r="AD522" s="23" t="s">
        <v>0</v>
      </c>
      <c r="AE522" s="23" t="s">
        <v>0</v>
      </c>
      <c r="AF522" s="23" t="s">
        <v>0</v>
      </c>
      <c r="AG522" s="23" t="s">
        <v>0</v>
      </c>
      <c r="AH522" s="23" t="s">
        <v>0</v>
      </c>
      <c r="AI522" s="23">
        <v>45</v>
      </c>
      <c r="AJ522" s="23" t="s">
        <v>36</v>
      </c>
      <c r="AK522" s="23" t="s">
        <v>36</v>
      </c>
      <c r="AL522" s="23" t="s">
        <v>0</v>
      </c>
      <c r="AM522" s="23" t="s">
        <v>0</v>
      </c>
      <c r="AN522" s="23" t="s">
        <v>0</v>
      </c>
      <c r="AO522" s="23" t="s">
        <v>0</v>
      </c>
      <c r="AP522" s="23" t="s">
        <v>0</v>
      </c>
    </row>
    <row r="523" spans="3:43" x14ac:dyDescent="0.2">
      <c r="D523" s="12"/>
      <c r="AB523" s="23" t="s">
        <v>0</v>
      </c>
      <c r="AC523" s="23" t="s">
        <v>0</v>
      </c>
      <c r="AD523" s="23" t="s">
        <v>0</v>
      </c>
      <c r="AE523" s="23" t="s">
        <v>0</v>
      </c>
      <c r="AF523" s="23" t="s">
        <v>0</v>
      </c>
      <c r="AG523" s="23" t="s">
        <v>0</v>
      </c>
      <c r="AH523" s="23" t="s">
        <v>0</v>
      </c>
      <c r="AI523" s="23">
        <v>45</v>
      </c>
      <c r="AJ523" s="23" t="s">
        <v>0</v>
      </c>
      <c r="AK523" s="23" t="s">
        <v>36</v>
      </c>
      <c r="AL523" s="23" t="s">
        <v>0</v>
      </c>
      <c r="AM523" s="23" t="s">
        <v>0</v>
      </c>
      <c r="AN523" s="23" t="s">
        <v>0</v>
      </c>
      <c r="AO523" s="23" t="s">
        <v>0</v>
      </c>
      <c r="AP523" s="23" t="s">
        <v>0</v>
      </c>
    </row>
    <row r="524" spans="3:43" ht="16.5" customHeight="1" x14ac:dyDescent="0.2">
      <c r="D524" s="4" t="s">
        <v>14</v>
      </c>
      <c r="E524" s="4" t="s">
        <v>100</v>
      </c>
      <c r="F524" s="4" t="s">
        <v>48</v>
      </c>
      <c r="G524" s="4" t="s">
        <v>22</v>
      </c>
      <c r="H524" s="4" t="s">
        <v>45</v>
      </c>
      <c r="I524" s="4" t="s">
        <v>12</v>
      </c>
      <c r="J524" s="4" t="s">
        <v>24</v>
      </c>
      <c r="K524" s="4" t="s">
        <v>57</v>
      </c>
      <c r="L524" s="4" t="s">
        <v>55</v>
      </c>
      <c r="M524" s="4" t="s">
        <v>54</v>
      </c>
      <c r="N524" s="4" t="s">
        <v>63</v>
      </c>
      <c r="O524" s="4" t="s">
        <v>23</v>
      </c>
      <c r="P524" s="4" t="s">
        <v>17</v>
      </c>
      <c r="Q524" s="4" t="s">
        <v>19</v>
      </c>
      <c r="R524" s="4" t="s">
        <v>20</v>
      </c>
      <c r="S524" s="4" t="s">
        <v>64</v>
      </c>
      <c r="T524" s="4" t="s">
        <v>58</v>
      </c>
      <c r="U524" s="4" t="s">
        <v>13</v>
      </c>
      <c r="V524" s="4" t="s">
        <v>16</v>
      </c>
      <c r="W524" s="4" t="s">
        <v>56</v>
      </c>
      <c r="X524" s="4" t="s">
        <v>18</v>
      </c>
      <c r="Y524" s="4" t="s">
        <v>53</v>
      </c>
      <c r="Z524" s="4" t="s">
        <v>21</v>
      </c>
      <c r="AA524" s="4" t="s">
        <v>101</v>
      </c>
      <c r="AB524" s="23" t="s">
        <v>0</v>
      </c>
      <c r="AC524" s="23" t="s">
        <v>0</v>
      </c>
      <c r="AD524" s="23" t="s">
        <v>0</v>
      </c>
      <c r="AE524" s="23" t="s">
        <v>0</v>
      </c>
      <c r="AF524" s="23" t="s">
        <v>0</v>
      </c>
      <c r="AG524" s="23" t="s">
        <v>0</v>
      </c>
      <c r="AH524" s="23" t="s">
        <v>0</v>
      </c>
      <c r="AI524" s="23">
        <v>45</v>
      </c>
      <c r="AJ524" s="23" t="s">
        <v>0</v>
      </c>
      <c r="AK524" s="23" t="s">
        <v>36</v>
      </c>
      <c r="AL524" s="23" t="s">
        <v>0</v>
      </c>
      <c r="AM524" s="23" t="s">
        <v>0</v>
      </c>
      <c r="AN524" s="23" t="s">
        <v>0</v>
      </c>
      <c r="AO524" s="23" t="s">
        <v>0</v>
      </c>
      <c r="AP524" s="23" t="s">
        <v>0</v>
      </c>
    </row>
    <row r="525" spans="3:43" x14ac:dyDescent="0.2">
      <c r="D525" s="13" t="s">
        <v>359</v>
      </c>
      <c r="E525" s="14">
        <v>30</v>
      </c>
      <c r="F525" s="14" t="s">
        <v>369</v>
      </c>
      <c r="G525" s="14" t="s">
        <v>109</v>
      </c>
      <c r="H525" s="14" t="s">
        <v>36</v>
      </c>
      <c r="I525" s="14" t="s">
        <v>360</v>
      </c>
      <c r="J525" s="14">
        <v>48</v>
      </c>
      <c r="K525" s="14">
        <v>0</v>
      </c>
      <c r="L525" s="14">
        <v>0</v>
      </c>
      <c r="M525" s="14">
        <v>0.97</v>
      </c>
      <c r="N525" s="15">
        <v>43131</v>
      </c>
      <c r="O525" s="15">
        <v>43131</v>
      </c>
      <c r="P525" s="15">
        <v>43130</v>
      </c>
      <c r="Q525" s="15">
        <v>43150</v>
      </c>
      <c r="R525" s="15">
        <v>43151</v>
      </c>
      <c r="S525" s="15">
        <v>43130</v>
      </c>
      <c r="T525" s="14" t="b">
        <v>0</v>
      </c>
      <c r="U525" s="14" t="b">
        <v>0</v>
      </c>
      <c r="V525" s="14" t="s">
        <v>0</v>
      </c>
      <c r="W525" s="14" t="b">
        <v>1</v>
      </c>
      <c r="X525" s="14"/>
      <c r="Y525" s="6" t="s">
        <v>0</v>
      </c>
      <c r="Z525" s="7">
        <v>43118</v>
      </c>
      <c r="AA525" s="5"/>
      <c r="AB525" s="23">
        <v>33</v>
      </c>
      <c r="AC525" s="23" t="s">
        <v>0</v>
      </c>
      <c r="AD525" s="23" t="s">
        <v>0</v>
      </c>
      <c r="AE525" s="23" t="s">
        <v>625</v>
      </c>
      <c r="AF525" s="23" t="s">
        <v>0</v>
      </c>
      <c r="AG525" s="23" t="s">
        <v>0</v>
      </c>
      <c r="AH525" s="23" t="s">
        <v>625</v>
      </c>
      <c r="AI525" s="23">
        <v>45</v>
      </c>
      <c r="AJ525" s="23" t="s">
        <v>0</v>
      </c>
      <c r="AK525" s="23" t="s">
        <v>36</v>
      </c>
      <c r="AL525" s="23" t="s">
        <v>626</v>
      </c>
      <c r="AM525" s="23" t="s">
        <v>0</v>
      </c>
      <c r="AN525" s="23" t="s">
        <v>0</v>
      </c>
      <c r="AO525" s="23" t="s">
        <v>0</v>
      </c>
      <c r="AP525" s="23" t="s">
        <v>0</v>
      </c>
      <c r="AQ525" t="s">
        <v>625</v>
      </c>
    </row>
    <row r="526" spans="3:43" x14ac:dyDescent="0.2">
      <c r="D526" s="13" t="s">
        <v>357</v>
      </c>
      <c r="E526" s="14">
        <v>40</v>
      </c>
      <c r="F526" s="14" t="s">
        <v>369</v>
      </c>
      <c r="G526" s="14" t="s">
        <v>109</v>
      </c>
      <c r="H526" s="14" t="s">
        <v>35</v>
      </c>
      <c r="I526" s="14" t="s">
        <v>358</v>
      </c>
      <c r="J526" s="14">
        <v>48</v>
      </c>
      <c r="K526" s="14">
        <v>0</v>
      </c>
      <c r="L526" s="14">
        <v>0.35</v>
      </c>
      <c r="M526" s="14">
        <v>0.87</v>
      </c>
      <c r="N526" s="15">
        <v>43131</v>
      </c>
      <c r="O526" s="15">
        <v>43132</v>
      </c>
      <c r="P526" s="15">
        <v>43130</v>
      </c>
      <c r="Q526" s="15">
        <v>43145</v>
      </c>
      <c r="R526" s="15">
        <v>43150</v>
      </c>
      <c r="S526" s="15">
        <v>43130</v>
      </c>
      <c r="T526" s="14" t="b">
        <v>0</v>
      </c>
      <c r="U526" s="14" t="b">
        <v>0</v>
      </c>
      <c r="V526" s="14" t="s">
        <v>0</v>
      </c>
      <c r="W526" s="14" t="b">
        <v>1</v>
      </c>
      <c r="X526" s="14"/>
      <c r="Y526" s="6" t="s">
        <v>0</v>
      </c>
      <c r="Z526" s="7">
        <v>43118</v>
      </c>
      <c r="AA526" s="5"/>
      <c r="AB526" s="23">
        <v>33</v>
      </c>
      <c r="AC526" s="23" t="s">
        <v>0</v>
      </c>
      <c r="AD526" s="23" t="s">
        <v>0</v>
      </c>
      <c r="AE526" s="23" t="s">
        <v>625</v>
      </c>
      <c r="AF526" s="23" t="s">
        <v>0</v>
      </c>
      <c r="AG526" s="23" t="s">
        <v>0</v>
      </c>
      <c r="AH526" s="23" t="s">
        <v>625</v>
      </c>
      <c r="AI526" s="23">
        <v>45</v>
      </c>
      <c r="AJ526" s="23" t="s">
        <v>0</v>
      </c>
      <c r="AK526" s="23" t="s">
        <v>36</v>
      </c>
      <c r="AL526" s="23" t="s">
        <v>626</v>
      </c>
      <c r="AM526" s="23" t="s">
        <v>0</v>
      </c>
      <c r="AN526" s="23" t="s">
        <v>0</v>
      </c>
      <c r="AO526" s="23" t="s">
        <v>0</v>
      </c>
      <c r="AP526" s="23" t="s">
        <v>0</v>
      </c>
    </row>
    <row r="527" spans="3:43" x14ac:dyDescent="0.2">
      <c r="D527" s="13" t="s">
        <v>359</v>
      </c>
      <c r="E527" s="14">
        <v>40</v>
      </c>
      <c r="F527" s="14" t="s">
        <v>369</v>
      </c>
      <c r="G527" s="14" t="s">
        <v>109</v>
      </c>
      <c r="H527" s="14" t="s">
        <v>35</v>
      </c>
      <c r="I527" s="14" t="s">
        <v>360</v>
      </c>
      <c r="J527" s="14">
        <v>48</v>
      </c>
      <c r="K527" s="14">
        <v>0</v>
      </c>
      <c r="L527" s="14">
        <v>0.35</v>
      </c>
      <c r="M527" s="14">
        <v>0.87</v>
      </c>
      <c r="N527" s="15">
        <v>43132</v>
      </c>
      <c r="O527" s="15">
        <v>43132</v>
      </c>
      <c r="P527" s="15">
        <v>43131</v>
      </c>
      <c r="Q527" s="15">
        <v>43150</v>
      </c>
      <c r="R527" s="15">
        <v>43151</v>
      </c>
      <c r="S527" s="15">
        <v>43131</v>
      </c>
      <c r="T527" s="14" t="b">
        <v>0</v>
      </c>
      <c r="U527" s="14" t="b">
        <v>0</v>
      </c>
      <c r="V527" s="14" t="s">
        <v>0</v>
      </c>
      <c r="W527" s="14" t="b">
        <v>0</v>
      </c>
      <c r="X527" s="14"/>
      <c r="Y527" s="6" t="s">
        <v>0</v>
      </c>
      <c r="Z527" s="7">
        <v>43118</v>
      </c>
      <c r="AA527" s="5"/>
      <c r="AB527" s="23">
        <v>32</v>
      </c>
      <c r="AC527" s="23" t="s">
        <v>0</v>
      </c>
      <c r="AD527" s="23" t="s">
        <v>0</v>
      </c>
      <c r="AE527" s="23" t="s">
        <v>625</v>
      </c>
      <c r="AF527" s="23" t="s">
        <v>0</v>
      </c>
      <c r="AG527" s="23" t="s">
        <v>0</v>
      </c>
      <c r="AH527" s="23" t="s">
        <v>625</v>
      </c>
      <c r="AI527" s="23">
        <v>45</v>
      </c>
      <c r="AJ527" s="23" t="s">
        <v>0</v>
      </c>
      <c r="AK527" s="23" t="s">
        <v>36</v>
      </c>
      <c r="AL527" s="23" t="s">
        <v>626</v>
      </c>
      <c r="AM527" s="23" t="s">
        <v>0</v>
      </c>
      <c r="AN527" s="23" t="s">
        <v>0</v>
      </c>
      <c r="AO527" s="23" t="s">
        <v>0</v>
      </c>
      <c r="AP527" s="23" t="s">
        <v>0</v>
      </c>
    </row>
    <row r="528" spans="3:43" x14ac:dyDescent="0.2">
      <c r="D528" s="13" t="s">
        <v>357</v>
      </c>
      <c r="E528" s="14">
        <v>50</v>
      </c>
      <c r="F528" s="14" t="s">
        <v>369</v>
      </c>
      <c r="G528" s="14" t="s">
        <v>109</v>
      </c>
      <c r="H528" s="14" t="s">
        <v>33</v>
      </c>
      <c r="I528" s="14" t="s">
        <v>358</v>
      </c>
      <c r="J528" s="14">
        <v>48</v>
      </c>
      <c r="K528" s="14">
        <v>0</v>
      </c>
      <c r="L528" s="14">
        <v>0.36</v>
      </c>
      <c r="M528" s="14">
        <v>1.28</v>
      </c>
      <c r="N528" s="15">
        <v>43136</v>
      </c>
      <c r="O528" s="15">
        <v>43136</v>
      </c>
      <c r="P528" s="15">
        <v>43131</v>
      </c>
      <c r="Q528" s="15">
        <v>43145</v>
      </c>
      <c r="R528" s="15">
        <v>43150</v>
      </c>
      <c r="S528" s="15">
        <v>43131</v>
      </c>
      <c r="T528" s="14" t="b">
        <v>0</v>
      </c>
      <c r="U528" s="14" t="b">
        <v>0</v>
      </c>
      <c r="V528" s="14" t="s">
        <v>0</v>
      </c>
      <c r="W528" s="14" t="b">
        <v>0</v>
      </c>
      <c r="X528" s="14"/>
      <c r="Y528" s="6" t="s">
        <v>0</v>
      </c>
      <c r="Z528" s="7">
        <v>43118</v>
      </c>
      <c r="AA528" s="5"/>
      <c r="AB528" s="23">
        <v>32</v>
      </c>
      <c r="AC528" s="23" t="s">
        <v>0</v>
      </c>
      <c r="AD528" s="23" t="s">
        <v>0</v>
      </c>
      <c r="AE528" s="23" t="s">
        <v>625</v>
      </c>
      <c r="AF528" s="23" t="s">
        <v>0</v>
      </c>
      <c r="AG528" s="23" t="s">
        <v>0</v>
      </c>
      <c r="AH528" s="23" t="s">
        <v>625</v>
      </c>
      <c r="AI528" s="23">
        <v>45</v>
      </c>
      <c r="AJ528" s="23" t="s">
        <v>0</v>
      </c>
      <c r="AK528" s="23" t="s">
        <v>36</v>
      </c>
      <c r="AL528" s="23" t="s">
        <v>626</v>
      </c>
      <c r="AM528" s="23" t="s">
        <v>0</v>
      </c>
      <c r="AN528" s="23" t="s">
        <v>0</v>
      </c>
      <c r="AO528" s="23" t="s">
        <v>0</v>
      </c>
      <c r="AP528" s="23" t="s">
        <v>0</v>
      </c>
    </row>
    <row r="529" spans="3:43" x14ac:dyDescent="0.2">
      <c r="D529" s="13" t="s">
        <v>359</v>
      </c>
      <c r="E529" s="14">
        <v>50</v>
      </c>
      <c r="F529" s="14" t="s">
        <v>369</v>
      </c>
      <c r="G529" s="14" t="s">
        <v>109</v>
      </c>
      <c r="H529" s="14" t="s">
        <v>33</v>
      </c>
      <c r="I529" s="14" t="s">
        <v>360</v>
      </c>
      <c r="J529" s="14">
        <v>48</v>
      </c>
      <c r="K529" s="14">
        <v>0</v>
      </c>
      <c r="L529" s="14">
        <v>0.36</v>
      </c>
      <c r="M529" s="14">
        <v>1.28</v>
      </c>
      <c r="N529" s="15">
        <v>43136</v>
      </c>
      <c r="O529" s="15">
        <v>43136</v>
      </c>
      <c r="P529" s="15">
        <v>43136</v>
      </c>
      <c r="Q529" s="15">
        <v>43150</v>
      </c>
      <c r="R529" s="15">
        <v>43151</v>
      </c>
      <c r="S529" s="15">
        <v>43136</v>
      </c>
      <c r="T529" s="14" t="b">
        <v>0</v>
      </c>
      <c r="U529" s="14" t="b">
        <v>0</v>
      </c>
      <c r="V529" s="14" t="s">
        <v>0</v>
      </c>
      <c r="W529" s="14" t="b">
        <v>0</v>
      </c>
      <c r="X529" s="14"/>
      <c r="Y529" s="6" t="s">
        <v>0</v>
      </c>
      <c r="Z529" s="7">
        <v>43118</v>
      </c>
      <c r="AA529" s="5"/>
      <c r="AB529" s="23">
        <v>27</v>
      </c>
      <c r="AC529" s="23" t="s">
        <v>0</v>
      </c>
      <c r="AD529" s="23" t="s">
        <v>0</v>
      </c>
      <c r="AE529" s="23" t="s">
        <v>625</v>
      </c>
      <c r="AF529" s="23" t="s">
        <v>0</v>
      </c>
      <c r="AG529" s="23" t="s">
        <v>0</v>
      </c>
      <c r="AH529" s="23" t="s">
        <v>625</v>
      </c>
      <c r="AI529" s="23">
        <v>45</v>
      </c>
      <c r="AJ529" s="23" t="s">
        <v>0</v>
      </c>
      <c r="AK529" s="23" t="s">
        <v>36</v>
      </c>
      <c r="AL529" s="23" t="s">
        <v>626</v>
      </c>
      <c r="AM529" s="23" t="s">
        <v>0</v>
      </c>
      <c r="AN529" s="23" t="s">
        <v>0</v>
      </c>
      <c r="AO529" s="23" t="s">
        <v>0</v>
      </c>
      <c r="AP529" s="23" t="s">
        <v>0</v>
      </c>
    </row>
    <row r="530" spans="3:43" collapsed="1" x14ac:dyDescent="0.2">
      <c r="C530" s="3"/>
      <c r="AB530" s="23" t="s">
        <v>0</v>
      </c>
      <c r="AC530" s="23" t="s">
        <v>0</v>
      </c>
      <c r="AD530" s="23" t="s">
        <v>0</v>
      </c>
      <c r="AE530" s="23" t="s">
        <v>0</v>
      </c>
      <c r="AF530" s="23" t="s">
        <v>0</v>
      </c>
      <c r="AG530" s="23" t="s">
        <v>0</v>
      </c>
      <c r="AH530" s="23" t="s">
        <v>0</v>
      </c>
      <c r="AI530" s="23">
        <v>45</v>
      </c>
      <c r="AJ530" s="23" t="s">
        <v>0</v>
      </c>
      <c r="AK530" s="23" t="s">
        <v>36</v>
      </c>
      <c r="AL530" s="23" t="s">
        <v>0</v>
      </c>
      <c r="AM530" s="23" t="s">
        <v>0</v>
      </c>
      <c r="AN530" s="23" t="s">
        <v>0</v>
      </c>
      <c r="AO530" s="23" t="s">
        <v>0</v>
      </c>
      <c r="AP530" s="23" t="s">
        <v>0</v>
      </c>
    </row>
    <row r="531" spans="3:43" x14ac:dyDescent="0.2">
      <c r="C531" s="2" t="s">
        <v>370</v>
      </c>
      <c r="AB531" s="23" t="s">
        <v>0</v>
      </c>
      <c r="AC531" s="23" t="s">
        <v>0</v>
      </c>
      <c r="AD531" s="23" t="s">
        <v>0</v>
      </c>
      <c r="AE531" s="23" t="s">
        <v>0</v>
      </c>
      <c r="AF531" s="23" t="s">
        <v>0</v>
      </c>
      <c r="AG531" s="23" t="s">
        <v>0</v>
      </c>
      <c r="AH531" s="23" t="s">
        <v>0</v>
      </c>
      <c r="AI531" s="23">
        <v>46</v>
      </c>
      <c r="AJ531" s="23" t="s">
        <v>36</v>
      </c>
      <c r="AK531" s="23" t="s">
        <v>36</v>
      </c>
      <c r="AL531" s="23" t="s">
        <v>0</v>
      </c>
      <c r="AM531" s="23" t="s">
        <v>0</v>
      </c>
      <c r="AN531" s="23" t="s">
        <v>0</v>
      </c>
      <c r="AO531" s="23" t="s">
        <v>0</v>
      </c>
      <c r="AP531" s="23" t="s">
        <v>0</v>
      </c>
    </row>
    <row r="532" spans="3:43" x14ac:dyDescent="0.2">
      <c r="D532" s="12"/>
      <c r="AB532" s="23" t="s">
        <v>0</v>
      </c>
      <c r="AC532" s="23" t="s">
        <v>0</v>
      </c>
      <c r="AD532" s="23" t="s">
        <v>0</v>
      </c>
      <c r="AE532" s="23" t="s">
        <v>0</v>
      </c>
      <c r="AF532" s="23" t="s">
        <v>0</v>
      </c>
      <c r="AG532" s="23" t="s">
        <v>0</v>
      </c>
      <c r="AH532" s="23" t="s">
        <v>0</v>
      </c>
      <c r="AI532" s="23">
        <v>46</v>
      </c>
      <c r="AJ532" s="23" t="s">
        <v>0</v>
      </c>
      <c r="AK532" s="23" t="s">
        <v>36</v>
      </c>
      <c r="AL532" s="23" t="s">
        <v>0</v>
      </c>
      <c r="AM532" s="23" t="s">
        <v>0</v>
      </c>
      <c r="AN532" s="23" t="s">
        <v>0</v>
      </c>
      <c r="AO532" s="23" t="s">
        <v>0</v>
      </c>
      <c r="AP532" s="23" t="s">
        <v>0</v>
      </c>
    </row>
    <row r="533" spans="3:43" ht="16.5" customHeight="1" x14ac:dyDescent="0.2">
      <c r="D533" s="4" t="s">
        <v>14</v>
      </c>
      <c r="E533" s="4" t="s">
        <v>100</v>
      </c>
      <c r="F533" s="4" t="s">
        <v>48</v>
      </c>
      <c r="G533" s="4" t="s">
        <v>22</v>
      </c>
      <c r="H533" s="4" t="s">
        <v>45</v>
      </c>
      <c r="I533" s="4" t="s">
        <v>12</v>
      </c>
      <c r="J533" s="4" t="s">
        <v>24</v>
      </c>
      <c r="K533" s="4" t="s">
        <v>57</v>
      </c>
      <c r="L533" s="4" t="s">
        <v>55</v>
      </c>
      <c r="M533" s="4" t="s">
        <v>54</v>
      </c>
      <c r="N533" s="4" t="s">
        <v>63</v>
      </c>
      <c r="O533" s="4" t="s">
        <v>23</v>
      </c>
      <c r="P533" s="4" t="s">
        <v>17</v>
      </c>
      <c r="Q533" s="4" t="s">
        <v>19</v>
      </c>
      <c r="R533" s="4" t="s">
        <v>20</v>
      </c>
      <c r="S533" s="4" t="s">
        <v>64</v>
      </c>
      <c r="T533" s="4" t="s">
        <v>58</v>
      </c>
      <c r="U533" s="4" t="s">
        <v>13</v>
      </c>
      <c r="V533" s="4" t="s">
        <v>16</v>
      </c>
      <c r="W533" s="4" t="s">
        <v>56</v>
      </c>
      <c r="X533" s="4" t="s">
        <v>18</v>
      </c>
      <c r="Y533" s="4" t="s">
        <v>53</v>
      </c>
      <c r="Z533" s="4" t="s">
        <v>21</v>
      </c>
      <c r="AA533" s="4" t="s">
        <v>101</v>
      </c>
      <c r="AB533" s="23" t="s">
        <v>0</v>
      </c>
      <c r="AC533" s="23" t="s">
        <v>0</v>
      </c>
      <c r="AD533" s="23" t="s">
        <v>0</v>
      </c>
      <c r="AE533" s="23" t="s">
        <v>0</v>
      </c>
      <c r="AF533" s="23" t="s">
        <v>0</v>
      </c>
      <c r="AG533" s="23" t="s">
        <v>0</v>
      </c>
      <c r="AH533" s="23" t="s">
        <v>0</v>
      </c>
      <c r="AI533" s="23">
        <v>46</v>
      </c>
      <c r="AJ533" s="23" t="s">
        <v>0</v>
      </c>
      <c r="AK533" s="23" t="s">
        <v>36</v>
      </c>
      <c r="AL533" s="23" t="s">
        <v>0</v>
      </c>
      <c r="AM533" s="23" t="s">
        <v>0</v>
      </c>
      <c r="AN533" s="23" t="s">
        <v>0</v>
      </c>
      <c r="AO533" s="23" t="s">
        <v>0</v>
      </c>
      <c r="AP533" s="23" t="s">
        <v>0</v>
      </c>
    </row>
    <row r="534" spans="3:43" x14ac:dyDescent="0.2">
      <c r="D534" s="13" t="s">
        <v>359</v>
      </c>
      <c r="E534" s="14">
        <v>30</v>
      </c>
      <c r="F534" s="14" t="s">
        <v>371</v>
      </c>
      <c r="G534" s="14" t="s">
        <v>109</v>
      </c>
      <c r="H534" s="14" t="s">
        <v>36</v>
      </c>
      <c r="I534" s="14" t="s">
        <v>360</v>
      </c>
      <c r="J534" s="14">
        <v>48</v>
      </c>
      <c r="K534" s="14">
        <v>0</v>
      </c>
      <c r="L534" s="14">
        <v>0</v>
      </c>
      <c r="M534" s="14">
        <v>0.2</v>
      </c>
      <c r="N534" s="15">
        <v>43131</v>
      </c>
      <c r="O534" s="15">
        <v>43131</v>
      </c>
      <c r="P534" s="15">
        <v>43130</v>
      </c>
      <c r="Q534" s="15">
        <v>43150</v>
      </c>
      <c r="R534" s="15">
        <v>43151</v>
      </c>
      <c r="S534" s="15">
        <v>43130</v>
      </c>
      <c r="T534" s="14" t="b">
        <v>0</v>
      </c>
      <c r="U534" s="14" t="b">
        <v>0</v>
      </c>
      <c r="V534" s="14" t="s">
        <v>0</v>
      </c>
      <c r="W534" s="14" t="b">
        <v>1</v>
      </c>
      <c r="X534" s="14"/>
      <c r="Y534" s="6" t="s">
        <v>0</v>
      </c>
      <c r="Z534" s="7">
        <v>43118</v>
      </c>
      <c r="AA534" s="5"/>
      <c r="AB534" s="23">
        <v>33</v>
      </c>
      <c r="AC534" s="23" t="s">
        <v>0</v>
      </c>
      <c r="AD534" s="23" t="s">
        <v>0</v>
      </c>
      <c r="AE534" s="23" t="s">
        <v>625</v>
      </c>
      <c r="AF534" s="23" t="s">
        <v>0</v>
      </c>
      <c r="AG534" s="23" t="s">
        <v>0</v>
      </c>
      <c r="AH534" s="23" t="s">
        <v>625</v>
      </c>
      <c r="AI534" s="23">
        <v>46</v>
      </c>
      <c r="AJ534" s="23" t="s">
        <v>0</v>
      </c>
      <c r="AK534" s="23" t="s">
        <v>36</v>
      </c>
      <c r="AL534" s="23" t="s">
        <v>626</v>
      </c>
      <c r="AM534" s="23" t="s">
        <v>0</v>
      </c>
      <c r="AN534" s="23" t="s">
        <v>0</v>
      </c>
      <c r="AO534" s="23" t="s">
        <v>0</v>
      </c>
      <c r="AP534" s="23" t="s">
        <v>0</v>
      </c>
      <c r="AQ534" t="s">
        <v>625</v>
      </c>
    </row>
    <row r="535" spans="3:43" x14ac:dyDescent="0.2">
      <c r="D535" s="13" t="s">
        <v>357</v>
      </c>
      <c r="E535" s="14">
        <v>40</v>
      </c>
      <c r="F535" s="14" t="s">
        <v>371</v>
      </c>
      <c r="G535" s="14" t="s">
        <v>109</v>
      </c>
      <c r="H535" s="14" t="s">
        <v>35</v>
      </c>
      <c r="I535" s="14" t="s">
        <v>358</v>
      </c>
      <c r="J535" s="14">
        <v>48</v>
      </c>
      <c r="K535" s="14">
        <v>0</v>
      </c>
      <c r="L535" s="14">
        <v>0.25</v>
      </c>
      <c r="M535" s="14">
        <v>0.56000000000000005</v>
      </c>
      <c r="N535" s="15">
        <v>43131</v>
      </c>
      <c r="O535" s="15">
        <v>43131</v>
      </c>
      <c r="P535" s="15">
        <v>43130</v>
      </c>
      <c r="Q535" s="15">
        <v>43145</v>
      </c>
      <c r="R535" s="15">
        <v>43150</v>
      </c>
      <c r="S535" s="15">
        <v>43130</v>
      </c>
      <c r="T535" s="14" t="b">
        <v>0</v>
      </c>
      <c r="U535" s="14" t="b">
        <v>0</v>
      </c>
      <c r="V535" s="14" t="s">
        <v>0</v>
      </c>
      <c r="W535" s="14" t="b">
        <v>1</v>
      </c>
      <c r="X535" s="14"/>
      <c r="Y535" s="6" t="s">
        <v>0</v>
      </c>
      <c r="Z535" s="7">
        <v>43118</v>
      </c>
      <c r="AA535" s="5"/>
      <c r="AB535" s="23">
        <v>33</v>
      </c>
      <c r="AC535" s="23" t="s">
        <v>0</v>
      </c>
      <c r="AD535" s="23" t="s">
        <v>0</v>
      </c>
      <c r="AE535" s="23" t="s">
        <v>625</v>
      </c>
      <c r="AF535" s="23" t="s">
        <v>0</v>
      </c>
      <c r="AG535" s="23" t="s">
        <v>0</v>
      </c>
      <c r="AH535" s="23" t="s">
        <v>625</v>
      </c>
      <c r="AI535" s="23">
        <v>46</v>
      </c>
      <c r="AJ535" s="23" t="s">
        <v>0</v>
      </c>
      <c r="AK535" s="23" t="s">
        <v>36</v>
      </c>
      <c r="AL535" s="23" t="s">
        <v>626</v>
      </c>
      <c r="AM535" s="23" t="s">
        <v>0</v>
      </c>
      <c r="AN535" s="23" t="s">
        <v>0</v>
      </c>
      <c r="AO535" s="23" t="s">
        <v>0</v>
      </c>
      <c r="AP535" s="23" t="s">
        <v>0</v>
      </c>
    </row>
    <row r="536" spans="3:43" x14ac:dyDescent="0.2">
      <c r="D536" s="13" t="s">
        <v>359</v>
      </c>
      <c r="E536" s="14">
        <v>40</v>
      </c>
      <c r="F536" s="14" t="s">
        <v>371</v>
      </c>
      <c r="G536" s="14" t="s">
        <v>109</v>
      </c>
      <c r="H536" s="14" t="s">
        <v>35</v>
      </c>
      <c r="I536" s="14" t="s">
        <v>360</v>
      </c>
      <c r="J536" s="14">
        <v>48</v>
      </c>
      <c r="K536" s="14">
        <v>0</v>
      </c>
      <c r="L536" s="14">
        <v>0.25</v>
      </c>
      <c r="M536" s="14">
        <v>0.56000000000000005</v>
      </c>
      <c r="N536" s="15">
        <v>43132</v>
      </c>
      <c r="O536" s="15">
        <v>43132</v>
      </c>
      <c r="P536" s="15">
        <v>43131</v>
      </c>
      <c r="Q536" s="15">
        <v>43150</v>
      </c>
      <c r="R536" s="15">
        <v>43151</v>
      </c>
      <c r="S536" s="15">
        <v>43131</v>
      </c>
      <c r="T536" s="14" t="b">
        <v>0</v>
      </c>
      <c r="U536" s="14" t="b">
        <v>0</v>
      </c>
      <c r="V536" s="14" t="s">
        <v>0</v>
      </c>
      <c r="W536" s="14" t="b">
        <v>0</v>
      </c>
      <c r="X536" s="14"/>
      <c r="Y536" s="6" t="s">
        <v>0</v>
      </c>
      <c r="Z536" s="7">
        <v>43118</v>
      </c>
      <c r="AA536" s="5"/>
      <c r="AB536" s="23">
        <v>32</v>
      </c>
      <c r="AC536" s="23" t="s">
        <v>0</v>
      </c>
      <c r="AD536" s="23" t="s">
        <v>0</v>
      </c>
      <c r="AE536" s="23" t="s">
        <v>625</v>
      </c>
      <c r="AF536" s="23" t="s">
        <v>0</v>
      </c>
      <c r="AG536" s="23" t="s">
        <v>0</v>
      </c>
      <c r="AH536" s="23" t="s">
        <v>625</v>
      </c>
      <c r="AI536" s="23">
        <v>46</v>
      </c>
      <c r="AJ536" s="23" t="s">
        <v>0</v>
      </c>
      <c r="AK536" s="23" t="s">
        <v>36</v>
      </c>
      <c r="AL536" s="23" t="s">
        <v>626</v>
      </c>
      <c r="AM536" s="23" t="s">
        <v>0</v>
      </c>
      <c r="AN536" s="23" t="s">
        <v>0</v>
      </c>
      <c r="AO536" s="23" t="s">
        <v>0</v>
      </c>
      <c r="AP536" s="23" t="s">
        <v>0</v>
      </c>
    </row>
    <row r="537" spans="3:43" collapsed="1" x14ac:dyDescent="0.2">
      <c r="C537" s="3"/>
      <c r="AB537" s="23" t="s">
        <v>0</v>
      </c>
      <c r="AC537" s="23" t="s">
        <v>0</v>
      </c>
      <c r="AD537" s="23" t="s">
        <v>0</v>
      </c>
      <c r="AE537" s="23" t="s">
        <v>0</v>
      </c>
      <c r="AF537" s="23" t="s">
        <v>0</v>
      </c>
      <c r="AG537" s="23" t="s">
        <v>0</v>
      </c>
      <c r="AH537" s="23" t="s">
        <v>0</v>
      </c>
      <c r="AI537" s="23">
        <v>46</v>
      </c>
      <c r="AJ537" s="23" t="s">
        <v>0</v>
      </c>
      <c r="AK537" s="23" t="s">
        <v>36</v>
      </c>
      <c r="AL537" s="23" t="s">
        <v>0</v>
      </c>
      <c r="AM537" s="23" t="s">
        <v>0</v>
      </c>
      <c r="AN537" s="23" t="s">
        <v>0</v>
      </c>
      <c r="AO537" s="23" t="s">
        <v>0</v>
      </c>
      <c r="AP537" s="23" t="s">
        <v>0</v>
      </c>
    </row>
    <row r="538" spans="3:43" x14ac:dyDescent="0.2">
      <c r="C538" s="2" t="s">
        <v>372</v>
      </c>
      <c r="AB538" s="23" t="s">
        <v>0</v>
      </c>
      <c r="AC538" s="23" t="s">
        <v>0</v>
      </c>
      <c r="AD538" s="23" t="s">
        <v>0</v>
      </c>
      <c r="AE538" s="23" t="s">
        <v>0</v>
      </c>
      <c r="AF538" s="23" t="s">
        <v>0</v>
      </c>
      <c r="AG538" s="23" t="s">
        <v>0</v>
      </c>
      <c r="AH538" s="23" t="s">
        <v>0</v>
      </c>
      <c r="AI538" s="23">
        <v>47</v>
      </c>
      <c r="AJ538" s="23" t="s">
        <v>36</v>
      </c>
      <c r="AK538" s="23" t="s">
        <v>36</v>
      </c>
      <c r="AL538" s="23" t="s">
        <v>0</v>
      </c>
      <c r="AM538" s="23" t="s">
        <v>0</v>
      </c>
      <c r="AN538" s="23" t="s">
        <v>0</v>
      </c>
      <c r="AO538" s="23" t="s">
        <v>0</v>
      </c>
      <c r="AP538" s="23" t="s">
        <v>0</v>
      </c>
    </row>
    <row r="539" spans="3:43" x14ac:dyDescent="0.2">
      <c r="D539" s="12"/>
      <c r="AB539" s="23" t="s">
        <v>0</v>
      </c>
      <c r="AC539" s="23" t="s">
        <v>0</v>
      </c>
      <c r="AD539" s="23" t="s">
        <v>0</v>
      </c>
      <c r="AE539" s="23" t="s">
        <v>0</v>
      </c>
      <c r="AF539" s="23" t="s">
        <v>0</v>
      </c>
      <c r="AG539" s="23" t="s">
        <v>0</v>
      </c>
      <c r="AH539" s="23" t="s">
        <v>0</v>
      </c>
      <c r="AI539" s="23">
        <v>47</v>
      </c>
      <c r="AJ539" s="23" t="s">
        <v>0</v>
      </c>
      <c r="AK539" s="23" t="s">
        <v>36</v>
      </c>
      <c r="AL539" s="23" t="s">
        <v>0</v>
      </c>
      <c r="AM539" s="23" t="s">
        <v>0</v>
      </c>
      <c r="AN539" s="23" t="s">
        <v>0</v>
      </c>
      <c r="AO539" s="23" t="s">
        <v>0</v>
      </c>
      <c r="AP539" s="23" t="s">
        <v>0</v>
      </c>
    </row>
    <row r="540" spans="3:43" ht="16.5" customHeight="1" x14ac:dyDescent="0.2">
      <c r="D540" s="4" t="s">
        <v>14</v>
      </c>
      <c r="E540" s="4" t="s">
        <v>100</v>
      </c>
      <c r="F540" s="4" t="s">
        <v>48</v>
      </c>
      <c r="G540" s="4" t="s">
        <v>22</v>
      </c>
      <c r="H540" s="4" t="s">
        <v>45</v>
      </c>
      <c r="I540" s="4" t="s">
        <v>12</v>
      </c>
      <c r="J540" s="4" t="s">
        <v>24</v>
      </c>
      <c r="K540" s="4" t="s">
        <v>57</v>
      </c>
      <c r="L540" s="4" t="s">
        <v>55</v>
      </c>
      <c r="M540" s="4" t="s">
        <v>54</v>
      </c>
      <c r="N540" s="4" t="s">
        <v>63</v>
      </c>
      <c r="O540" s="4" t="s">
        <v>23</v>
      </c>
      <c r="P540" s="4" t="s">
        <v>17</v>
      </c>
      <c r="Q540" s="4" t="s">
        <v>19</v>
      </c>
      <c r="R540" s="4" t="s">
        <v>20</v>
      </c>
      <c r="S540" s="4" t="s">
        <v>64</v>
      </c>
      <c r="T540" s="4" t="s">
        <v>58</v>
      </c>
      <c r="U540" s="4" t="s">
        <v>13</v>
      </c>
      <c r="V540" s="4" t="s">
        <v>16</v>
      </c>
      <c r="W540" s="4" t="s">
        <v>56</v>
      </c>
      <c r="X540" s="4" t="s">
        <v>18</v>
      </c>
      <c r="Y540" s="4" t="s">
        <v>53</v>
      </c>
      <c r="Z540" s="4" t="s">
        <v>21</v>
      </c>
      <c r="AA540" s="4" t="s">
        <v>101</v>
      </c>
      <c r="AB540" s="23" t="s">
        <v>0</v>
      </c>
      <c r="AC540" s="23" t="s">
        <v>0</v>
      </c>
      <c r="AD540" s="23" t="s">
        <v>0</v>
      </c>
      <c r="AE540" s="23" t="s">
        <v>0</v>
      </c>
      <c r="AF540" s="23" t="s">
        <v>0</v>
      </c>
      <c r="AG540" s="23" t="s">
        <v>0</v>
      </c>
      <c r="AH540" s="23" t="s">
        <v>0</v>
      </c>
      <c r="AI540" s="23">
        <v>47</v>
      </c>
      <c r="AJ540" s="23" t="s">
        <v>0</v>
      </c>
      <c r="AK540" s="23" t="s">
        <v>36</v>
      </c>
      <c r="AL540" s="23" t="s">
        <v>0</v>
      </c>
      <c r="AM540" s="23" t="s">
        <v>0</v>
      </c>
      <c r="AN540" s="23" t="s">
        <v>0</v>
      </c>
      <c r="AO540" s="23" t="s">
        <v>0</v>
      </c>
      <c r="AP540" s="23" t="s">
        <v>0</v>
      </c>
    </row>
    <row r="541" spans="3:43" x14ac:dyDescent="0.2">
      <c r="D541" s="13" t="s">
        <v>359</v>
      </c>
      <c r="E541" s="14">
        <v>30</v>
      </c>
      <c r="F541" s="14" t="s">
        <v>373</v>
      </c>
      <c r="G541" s="14" t="s">
        <v>109</v>
      </c>
      <c r="H541" s="14" t="s">
        <v>36</v>
      </c>
      <c r="I541" s="14" t="s">
        <v>360</v>
      </c>
      <c r="J541" s="14">
        <v>48</v>
      </c>
      <c r="K541" s="14">
        <v>0</v>
      </c>
      <c r="L541" s="14">
        <v>0</v>
      </c>
      <c r="M541" s="14">
        <v>0.37</v>
      </c>
      <c r="N541" s="15">
        <v>43131</v>
      </c>
      <c r="O541" s="15">
        <v>43131</v>
      </c>
      <c r="P541" s="15">
        <v>43130</v>
      </c>
      <c r="Q541" s="15">
        <v>43150</v>
      </c>
      <c r="R541" s="15">
        <v>43151</v>
      </c>
      <c r="S541" s="15">
        <v>43130</v>
      </c>
      <c r="T541" s="14" t="b">
        <v>0</v>
      </c>
      <c r="U541" s="14" t="b">
        <v>0</v>
      </c>
      <c r="V541" s="14" t="s">
        <v>0</v>
      </c>
      <c r="W541" s="14" t="b">
        <v>1</v>
      </c>
      <c r="X541" s="14"/>
      <c r="Y541" s="6" t="s">
        <v>0</v>
      </c>
      <c r="Z541" s="7">
        <v>43118</v>
      </c>
      <c r="AA541" s="5"/>
      <c r="AB541" s="23">
        <v>33</v>
      </c>
      <c r="AC541" s="23" t="s">
        <v>0</v>
      </c>
      <c r="AD541" s="23" t="s">
        <v>0</v>
      </c>
      <c r="AE541" s="23" t="s">
        <v>625</v>
      </c>
      <c r="AF541" s="23" t="s">
        <v>0</v>
      </c>
      <c r="AG541" s="23" t="s">
        <v>0</v>
      </c>
      <c r="AH541" s="23" t="s">
        <v>625</v>
      </c>
      <c r="AI541" s="23">
        <v>47</v>
      </c>
      <c r="AJ541" s="23" t="s">
        <v>0</v>
      </c>
      <c r="AK541" s="23" t="s">
        <v>36</v>
      </c>
      <c r="AL541" s="23" t="s">
        <v>626</v>
      </c>
      <c r="AM541" s="23" t="s">
        <v>0</v>
      </c>
      <c r="AN541" s="23" t="s">
        <v>0</v>
      </c>
      <c r="AO541" s="23" t="s">
        <v>0</v>
      </c>
      <c r="AP541" s="23" t="s">
        <v>0</v>
      </c>
      <c r="AQ541" t="s">
        <v>625</v>
      </c>
    </row>
    <row r="542" spans="3:43" x14ac:dyDescent="0.2">
      <c r="D542" s="13" t="s">
        <v>357</v>
      </c>
      <c r="E542" s="14">
        <v>40</v>
      </c>
      <c r="F542" s="14" t="s">
        <v>373</v>
      </c>
      <c r="G542" s="14" t="s">
        <v>109</v>
      </c>
      <c r="H542" s="14" t="s">
        <v>33</v>
      </c>
      <c r="I542" s="14" t="s">
        <v>358</v>
      </c>
      <c r="J542" s="14">
        <v>48</v>
      </c>
      <c r="K542" s="14">
        <v>0</v>
      </c>
      <c r="L542" s="14">
        <v>0.36</v>
      </c>
      <c r="M542" s="14">
        <v>0.59</v>
      </c>
      <c r="N542" s="15">
        <v>43131</v>
      </c>
      <c r="O542" s="15">
        <v>43131</v>
      </c>
      <c r="P542" s="15">
        <v>43130</v>
      </c>
      <c r="Q542" s="15">
        <v>43145</v>
      </c>
      <c r="R542" s="15">
        <v>43150</v>
      </c>
      <c r="S542" s="15">
        <v>43130</v>
      </c>
      <c r="T542" s="14" t="b">
        <v>0</v>
      </c>
      <c r="U542" s="14" t="b">
        <v>0</v>
      </c>
      <c r="V542" s="14" t="s">
        <v>0</v>
      </c>
      <c r="W542" s="14" t="b">
        <v>1</v>
      </c>
      <c r="X542" s="14"/>
      <c r="Y542" s="6" t="s">
        <v>0</v>
      </c>
      <c r="Z542" s="7">
        <v>43118</v>
      </c>
      <c r="AA542" s="5"/>
      <c r="AB542" s="23">
        <v>33</v>
      </c>
      <c r="AC542" s="23" t="s">
        <v>0</v>
      </c>
      <c r="AD542" s="23" t="s">
        <v>0</v>
      </c>
      <c r="AE542" s="23" t="s">
        <v>625</v>
      </c>
      <c r="AF542" s="23" t="s">
        <v>0</v>
      </c>
      <c r="AG542" s="23" t="s">
        <v>0</v>
      </c>
      <c r="AH542" s="23" t="s">
        <v>625</v>
      </c>
      <c r="AI542" s="23">
        <v>47</v>
      </c>
      <c r="AJ542" s="23" t="s">
        <v>0</v>
      </c>
      <c r="AK542" s="23" t="s">
        <v>36</v>
      </c>
      <c r="AL542" s="23" t="s">
        <v>626</v>
      </c>
      <c r="AM542" s="23" t="s">
        <v>0</v>
      </c>
      <c r="AN542" s="23" t="s">
        <v>0</v>
      </c>
      <c r="AO542" s="23" t="s">
        <v>0</v>
      </c>
      <c r="AP542" s="23" t="s">
        <v>0</v>
      </c>
    </row>
    <row r="543" spans="3:43" x14ac:dyDescent="0.2">
      <c r="D543" s="13" t="s">
        <v>359</v>
      </c>
      <c r="E543" s="14">
        <v>40</v>
      </c>
      <c r="F543" s="14" t="s">
        <v>373</v>
      </c>
      <c r="G543" s="14" t="s">
        <v>109</v>
      </c>
      <c r="H543" s="14" t="s">
        <v>33</v>
      </c>
      <c r="I543" s="14" t="s">
        <v>360</v>
      </c>
      <c r="J543" s="14">
        <v>48</v>
      </c>
      <c r="K543" s="14">
        <v>0</v>
      </c>
      <c r="L543" s="14">
        <v>0.36</v>
      </c>
      <c r="M543" s="14">
        <v>0.59</v>
      </c>
      <c r="N543" s="15">
        <v>43132</v>
      </c>
      <c r="O543" s="15">
        <v>43132</v>
      </c>
      <c r="P543" s="15">
        <v>43131</v>
      </c>
      <c r="Q543" s="15">
        <v>43150</v>
      </c>
      <c r="R543" s="15">
        <v>43151</v>
      </c>
      <c r="S543" s="15">
        <v>43131</v>
      </c>
      <c r="T543" s="14" t="b">
        <v>0</v>
      </c>
      <c r="U543" s="14" t="b">
        <v>0</v>
      </c>
      <c r="V543" s="14" t="s">
        <v>0</v>
      </c>
      <c r="W543" s="14" t="b">
        <v>0</v>
      </c>
      <c r="X543" s="14"/>
      <c r="Y543" s="6" t="s">
        <v>0</v>
      </c>
      <c r="Z543" s="7">
        <v>43118</v>
      </c>
      <c r="AA543" s="5"/>
      <c r="AB543" s="23">
        <v>32</v>
      </c>
      <c r="AC543" s="23" t="s">
        <v>0</v>
      </c>
      <c r="AD543" s="23" t="s">
        <v>0</v>
      </c>
      <c r="AE543" s="23" t="s">
        <v>625</v>
      </c>
      <c r="AF543" s="23" t="s">
        <v>0</v>
      </c>
      <c r="AG543" s="23" t="s">
        <v>0</v>
      </c>
      <c r="AH543" s="23" t="s">
        <v>625</v>
      </c>
      <c r="AI543" s="23">
        <v>47</v>
      </c>
      <c r="AJ543" s="23" t="s">
        <v>0</v>
      </c>
      <c r="AK543" s="23" t="s">
        <v>36</v>
      </c>
      <c r="AL543" s="23" t="s">
        <v>626</v>
      </c>
      <c r="AM543" s="23" t="s">
        <v>0</v>
      </c>
      <c r="AN543" s="23" t="s">
        <v>0</v>
      </c>
      <c r="AO543" s="23" t="s">
        <v>0</v>
      </c>
      <c r="AP543" s="23" t="s">
        <v>0</v>
      </c>
    </row>
    <row r="544" spans="3:43" x14ac:dyDescent="0.2">
      <c r="D544" s="13" t="s">
        <v>357</v>
      </c>
      <c r="E544" s="14">
        <v>50</v>
      </c>
      <c r="F544" s="14" t="s">
        <v>373</v>
      </c>
      <c r="G544" s="14" t="s">
        <v>109</v>
      </c>
      <c r="H544" s="14" t="s">
        <v>35</v>
      </c>
      <c r="I544" s="14" t="s">
        <v>358</v>
      </c>
      <c r="J544" s="14">
        <v>48</v>
      </c>
      <c r="K544" s="14">
        <v>0</v>
      </c>
      <c r="L544" s="14">
        <v>0.28999999999999998</v>
      </c>
      <c r="M544" s="14">
        <v>0.48</v>
      </c>
      <c r="N544" s="15">
        <v>43132</v>
      </c>
      <c r="O544" s="15">
        <v>43132</v>
      </c>
      <c r="P544" s="15">
        <v>43131</v>
      </c>
      <c r="Q544" s="15">
        <v>43145</v>
      </c>
      <c r="R544" s="15">
        <v>43150</v>
      </c>
      <c r="S544" s="15">
        <v>43131</v>
      </c>
      <c r="T544" s="14" t="b">
        <v>0</v>
      </c>
      <c r="U544" s="14" t="b">
        <v>0</v>
      </c>
      <c r="V544" s="14" t="s">
        <v>0</v>
      </c>
      <c r="W544" s="14" t="b">
        <v>0</v>
      </c>
      <c r="X544" s="14"/>
      <c r="Y544" s="6" t="s">
        <v>0</v>
      </c>
      <c r="Z544" s="7">
        <v>43118</v>
      </c>
      <c r="AA544" s="5"/>
      <c r="AB544" s="23">
        <v>32</v>
      </c>
      <c r="AC544" s="23" t="s">
        <v>0</v>
      </c>
      <c r="AD544" s="23" t="s">
        <v>0</v>
      </c>
      <c r="AE544" s="23" t="s">
        <v>625</v>
      </c>
      <c r="AF544" s="23" t="s">
        <v>0</v>
      </c>
      <c r="AG544" s="23" t="s">
        <v>0</v>
      </c>
      <c r="AH544" s="23" t="s">
        <v>625</v>
      </c>
      <c r="AI544" s="23">
        <v>47</v>
      </c>
      <c r="AJ544" s="23" t="s">
        <v>0</v>
      </c>
      <c r="AK544" s="23" t="s">
        <v>36</v>
      </c>
      <c r="AL544" s="23" t="s">
        <v>626</v>
      </c>
      <c r="AM544" s="23" t="s">
        <v>0</v>
      </c>
      <c r="AN544" s="23" t="s">
        <v>0</v>
      </c>
      <c r="AO544" s="23" t="s">
        <v>0</v>
      </c>
      <c r="AP544" s="23" t="s">
        <v>0</v>
      </c>
    </row>
    <row r="545" spans="3:43" x14ac:dyDescent="0.2">
      <c r="D545" s="13" t="s">
        <v>359</v>
      </c>
      <c r="E545" s="14">
        <v>50</v>
      </c>
      <c r="F545" s="14" t="s">
        <v>373</v>
      </c>
      <c r="G545" s="14" t="s">
        <v>109</v>
      </c>
      <c r="H545" s="14" t="s">
        <v>35</v>
      </c>
      <c r="I545" s="14" t="s">
        <v>360</v>
      </c>
      <c r="J545" s="14">
        <v>48</v>
      </c>
      <c r="K545" s="14">
        <v>0</v>
      </c>
      <c r="L545" s="14">
        <v>0.28999999999999998</v>
      </c>
      <c r="M545" s="14">
        <v>0.48</v>
      </c>
      <c r="N545" s="15">
        <v>43136</v>
      </c>
      <c r="O545" s="15">
        <v>43136</v>
      </c>
      <c r="P545" s="15">
        <v>43132</v>
      </c>
      <c r="Q545" s="15">
        <v>43150</v>
      </c>
      <c r="R545" s="15">
        <v>43151</v>
      </c>
      <c r="S545" s="15">
        <v>43132</v>
      </c>
      <c r="T545" s="14" t="b">
        <v>0</v>
      </c>
      <c r="U545" s="14" t="b">
        <v>0</v>
      </c>
      <c r="V545" s="14" t="s">
        <v>0</v>
      </c>
      <c r="W545" s="14" t="b">
        <v>0</v>
      </c>
      <c r="X545" s="14"/>
      <c r="Y545" s="6" t="s">
        <v>0</v>
      </c>
      <c r="Z545" s="7">
        <v>43118</v>
      </c>
      <c r="AA545" s="5"/>
      <c r="AB545" s="23">
        <v>31</v>
      </c>
      <c r="AC545" s="23" t="s">
        <v>0</v>
      </c>
      <c r="AD545" s="23" t="s">
        <v>0</v>
      </c>
      <c r="AE545" s="23" t="s">
        <v>625</v>
      </c>
      <c r="AF545" s="23" t="s">
        <v>0</v>
      </c>
      <c r="AG545" s="23" t="s">
        <v>0</v>
      </c>
      <c r="AH545" s="23" t="s">
        <v>625</v>
      </c>
      <c r="AI545" s="23">
        <v>47</v>
      </c>
      <c r="AJ545" s="23" t="s">
        <v>0</v>
      </c>
      <c r="AK545" s="23" t="s">
        <v>36</v>
      </c>
      <c r="AL545" s="23" t="s">
        <v>626</v>
      </c>
      <c r="AM545" s="23" t="s">
        <v>0</v>
      </c>
      <c r="AN545" s="23" t="s">
        <v>0</v>
      </c>
      <c r="AO545" s="23" t="s">
        <v>0</v>
      </c>
      <c r="AP545" s="23" t="s">
        <v>0</v>
      </c>
    </row>
    <row r="546" spans="3:43" collapsed="1" x14ac:dyDescent="0.2">
      <c r="C546" s="3"/>
      <c r="AB546" s="23" t="s">
        <v>0</v>
      </c>
      <c r="AC546" s="23" t="s">
        <v>0</v>
      </c>
      <c r="AD546" s="23" t="s">
        <v>0</v>
      </c>
      <c r="AE546" s="23" t="s">
        <v>0</v>
      </c>
      <c r="AF546" s="23" t="s">
        <v>0</v>
      </c>
      <c r="AG546" s="23" t="s">
        <v>0</v>
      </c>
      <c r="AH546" s="23" t="s">
        <v>0</v>
      </c>
      <c r="AI546" s="23">
        <v>47</v>
      </c>
      <c r="AJ546" s="23" t="s">
        <v>0</v>
      </c>
      <c r="AK546" s="23" t="s">
        <v>36</v>
      </c>
      <c r="AL546" s="23" t="s">
        <v>0</v>
      </c>
      <c r="AM546" s="23" t="s">
        <v>0</v>
      </c>
      <c r="AN546" s="23" t="s">
        <v>0</v>
      </c>
      <c r="AO546" s="23" t="s">
        <v>0</v>
      </c>
      <c r="AP546" s="23" t="s">
        <v>0</v>
      </c>
    </row>
    <row r="547" spans="3:43" x14ac:dyDescent="0.2">
      <c r="C547" s="2" t="s">
        <v>374</v>
      </c>
      <c r="AB547" s="23" t="s">
        <v>0</v>
      </c>
      <c r="AC547" s="23" t="s">
        <v>0</v>
      </c>
      <c r="AD547" s="23" t="s">
        <v>0</v>
      </c>
      <c r="AE547" s="23" t="s">
        <v>0</v>
      </c>
      <c r="AF547" s="23" t="s">
        <v>0</v>
      </c>
      <c r="AG547" s="23" t="s">
        <v>0</v>
      </c>
      <c r="AH547" s="23" t="s">
        <v>0</v>
      </c>
      <c r="AI547" s="23">
        <v>48</v>
      </c>
      <c r="AJ547" s="23" t="s">
        <v>36</v>
      </c>
      <c r="AK547" s="23" t="s">
        <v>36</v>
      </c>
      <c r="AL547" s="23" t="s">
        <v>0</v>
      </c>
      <c r="AM547" s="23" t="s">
        <v>0</v>
      </c>
      <c r="AN547" s="23" t="s">
        <v>0</v>
      </c>
      <c r="AO547" s="23" t="s">
        <v>0</v>
      </c>
      <c r="AP547" s="23" t="s">
        <v>0</v>
      </c>
    </row>
    <row r="548" spans="3:43" x14ac:dyDescent="0.2">
      <c r="D548" s="12"/>
      <c r="AB548" s="23" t="s">
        <v>0</v>
      </c>
      <c r="AC548" s="23" t="s">
        <v>0</v>
      </c>
      <c r="AD548" s="23" t="s">
        <v>0</v>
      </c>
      <c r="AE548" s="23" t="s">
        <v>0</v>
      </c>
      <c r="AF548" s="23" t="s">
        <v>0</v>
      </c>
      <c r="AG548" s="23" t="s">
        <v>0</v>
      </c>
      <c r="AH548" s="23" t="s">
        <v>0</v>
      </c>
      <c r="AI548" s="23">
        <v>48</v>
      </c>
      <c r="AJ548" s="23" t="s">
        <v>0</v>
      </c>
      <c r="AK548" s="23" t="s">
        <v>36</v>
      </c>
      <c r="AL548" s="23" t="s">
        <v>0</v>
      </c>
      <c r="AM548" s="23" t="s">
        <v>0</v>
      </c>
      <c r="AN548" s="23" t="s">
        <v>0</v>
      </c>
      <c r="AO548" s="23" t="s">
        <v>0</v>
      </c>
      <c r="AP548" s="23" t="s">
        <v>0</v>
      </c>
    </row>
    <row r="549" spans="3:43" ht="16.5" customHeight="1" x14ac:dyDescent="0.2">
      <c r="D549" s="4" t="s">
        <v>14</v>
      </c>
      <c r="E549" s="4" t="s">
        <v>100</v>
      </c>
      <c r="F549" s="4" t="s">
        <v>48</v>
      </c>
      <c r="G549" s="4" t="s">
        <v>22</v>
      </c>
      <c r="H549" s="4" t="s">
        <v>45</v>
      </c>
      <c r="I549" s="4" t="s">
        <v>12</v>
      </c>
      <c r="J549" s="4" t="s">
        <v>24</v>
      </c>
      <c r="K549" s="4" t="s">
        <v>57</v>
      </c>
      <c r="L549" s="4" t="s">
        <v>55</v>
      </c>
      <c r="M549" s="4" t="s">
        <v>54</v>
      </c>
      <c r="N549" s="4" t="s">
        <v>63</v>
      </c>
      <c r="O549" s="4" t="s">
        <v>23</v>
      </c>
      <c r="P549" s="4" t="s">
        <v>17</v>
      </c>
      <c r="Q549" s="4" t="s">
        <v>19</v>
      </c>
      <c r="R549" s="4" t="s">
        <v>20</v>
      </c>
      <c r="S549" s="4" t="s">
        <v>64</v>
      </c>
      <c r="T549" s="4" t="s">
        <v>58</v>
      </c>
      <c r="U549" s="4" t="s">
        <v>13</v>
      </c>
      <c r="V549" s="4" t="s">
        <v>16</v>
      </c>
      <c r="W549" s="4" t="s">
        <v>56</v>
      </c>
      <c r="X549" s="4" t="s">
        <v>18</v>
      </c>
      <c r="Y549" s="4" t="s">
        <v>53</v>
      </c>
      <c r="Z549" s="4" t="s">
        <v>21</v>
      </c>
      <c r="AA549" s="4" t="s">
        <v>101</v>
      </c>
      <c r="AB549" s="23" t="s">
        <v>0</v>
      </c>
      <c r="AC549" s="23" t="s">
        <v>0</v>
      </c>
      <c r="AD549" s="23" t="s">
        <v>0</v>
      </c>
      <c r="AE549" s="23" t="s">
        <v>0</v>
      </c>
      <c r="AF549" s="23" t="s">
        <v>0</v>
      </c>
      <c r="AG549" s="23" t="s">
        <v>0</v>
      </c>
      <c r="AH549" s="23" t="s">
        <v>0</v>
      </c>
      <c r="AI549" s="23">
        <v>48</v>
      </c>
      <c r="AJ549" s="23" t="s">
        <v>0</v>
      </c>
      <c r="AK549" s="23" t="s">
        <v>36</v>
      </c>
      <c r="AL549" s="23" t="s">
        <v>0</v>
      </c>
      <c r="AM549" s="23" t="s">
        <v>0</v>
      </c>
      <c r="AN549" s="23" t="s">
        <v>0</v>
      </c>
      <c r="AO549" s="23" t="s">
        <v>0</v>
      </c>
      <c r="AP549" s="23" t="s">
        <v>0</v>
      </c>
    </row>
    <row r="550" spans="3:43" x14ac:dyDescent="0.2">
      <c r="D550" s="13" t="s">
        <v>359</v>
      </c>
      <c r="E550" s="14">
        <v>30</v>
      </c>
      <c r="F550" s="14" t="s">
        <v>375</v>
      </c>
      <c r="G550" s="14" t="s">
        <v>109</v>
      </c>
      <c r="H550" s="14" t="s">
        <v>36</v>
      </c>
      <c r="I550" s="14" t="s">
        <v>360</v>
      </c>
      <c r="J550" s="14">
        <v>48</v>
      </c>
      <c r="K550" s="14">
        <v>0</v>
      </c>
      <c r="L550" s="14">
        <v>0</v>
      </c>
      <c r="M550" s="14">
        <v>0.04</v>
      </c>
      <c r="N550" s="15">
        <v>43131</v>
      </c>
      <c r="O550" s="15">
        <v>43131</v>
      </c>
      <c r="P550" s="15">
        <v>43130</v>
      </c>
      <c r="Q550" s="15">
        <v>43150</v>
      </c>
      <c r="R550" s="15">
        <v>43151</v>
      </c>
      <c r="S550" s="15">
        <v>43130</v>
      </c>
      <c r="T550" s="14" t="b">
        <v>0</v>
      </c>
      <c r="U550" s="14" t="b">
        <v>0</v>
      </c>
      <c r="V550" s="14" t="s">
        <v>0</v>
      </c>
      <c r="W550" s="14" t="b">
        <v>1</v>
      </c>
      <c r="X550" s="14"/>
      <c r="Y550" s="6" t="s">
        <v>0</v>
      </c>
      <c r="Z550" s="7">
        <v>43118</v>
      </c>
      <c r="AA550" s="5"/>
      <c r="AB550" s="23">
        <v>33</v>
      </c>
      <c r="AC550" s="23" t="s">
        <v>0</v>
      </c>
      <c r="AD550" s="23" t="s">
        <v>0</v>
      </c>
      <c r="AE550" s="23" t="s">
        <v>625</v>
      </c>
      <c r="AF550" s="23" t="s">
        <v>0</v>
      </c>
      <c r="AG550" s="23" t="s">
        <v>0</v>
      </c>
      <c r="AH550" s="23" t="s">
        <v>625</v>
      </c>
      <c r="AI550" s="23">
        <v>48</v>
      </c>
      <c r="AJ550" s="23" t="s">
        <v>0</v>
      </c>
      <c r="AK550" s="23" t="s">
        <v>36</v>
      </c>
      <c r="AL550" s="23" t="s">
        <v>626</v>
      </c>
      <c r="AM550" s="23" t="s">
        <v>0</v>
      </c>
      <c r="AN550" s="23" t="s">
        <v>0</v>
      </c>
      <c r="AO550" s="23" t="s">
        <v>0</v>
      </c>
      <c r="AP550" s="23" t="s">
        <v>0</v>
      </c>
      <c r="AQ550" t="s">
        <v>625</v>
      </c>
    </row>
    <row r="551" spans="3:43" x14ac:dyDescent="0.2">
      <c r="D551" s="13" t="s">
        <v>354</v>
      </c>
      <c r="E551" s="14">
        <v>40</v>
      </c>
      <c r="F551" s="14" t="s">
        <v>375</v>
      </c>
      <c r="G551" s="14" t="s">
        <v>109</v>
      </c>
      <c r="H551" s="14" t="s">
        <v>35</v>
      </c>
      <c r="I551" s="14" t="s">
        <v>356</v>
      </c>
      <c r="J551" s="14">
        <v>48</v>
      </c>
      <c r="K551" s="14">
        <v>0</v>
      </c>
      <c r="L551" s="14">
        <v>0.22</v>
      </c>
      <c r="M551" s="14">
        <v>7.0000000000000007E-2</v>
      </c>
      <c r="N551" s="15">
        <v>43131</v>
      </c>
      <c r="O551" s="15">
        <v>43131</v>
      </c>
      <c r="P551" s="15">
        <v>43130</v>
      </c>
      <c r="Q551" s="15">
        <v>43138</v>
      </c>
      <c r="R551" s="15">
        <v>43150</v>
      </c>
      <c r="S551" s="15">
        <v>43130</v>
      </c>
      <c r="T551" s="14" t="b">
        <v>0</v>
      </c>
      <c r="U551" s="14" t="b">
        <v>0</v>
      </c>
      <c r="V551" s="14" t="s">
        <v>0</v>
      </c>
      <c r="W551" s="14" t="b">
        <v>1</v>
      </c>
      <c r="X551" s="14"/>
      <c r="Y551" s="6" t="s">
        <v>0</v>
      </c>
      <c r="Z551" s="7">
        <v>43108</v>
      </c>
      <c r="AA551" s="5"/>
      <c r="AB551" s="23">
        <v>33</v>
      </c>
      <c r="AC551" s="23" t="s">
        <v>0</v>
      </c>
      <c r="AD551" s="23" t="s">
        <v>0</v>
      </c>
      <c r="AE551" s="23" t="s">
        <v>625</v>
      </c>
      <c r="AF551" s="23" t="s">
        <v>0</v>
      </c>
      <c r="AG551" s="23" t="s">
        <v>0</v>
      </c>
      <c r="AH551" s="23" t="s">
        <v>625</v>
      </c>
      <c r="AI551" s="23">
        <v>48</v>
      </c>
      <c r="AJ551" s="23" t="s">
        <v>0</v>
      </c>
      <c r="AK551" s="23" t="s">
        <v>36</v>
      </c>
      <c r="AL551" s="23" t="s">
        <v>626</v>
      </c>
      <c r="AM551" s="23" t="s">
        <v>0</v>
      </c>
      <c r="AN551" s="23" t="s">
        <v>0</v>
      </c>
      <c r="AO551" s="23" t="s">
        <v>0</v>
      </c>
      <c r="AP551" s="23" t="s">
        <v>0</v>
      </c>
    </row>
    <row r="552" spans="3:43" x14ac:dyDescent="0.2">
      <c r="D552" s="13" t="s">
        <v>357</v>
      </c>
      <c r="E552" s="14">
        <v>40</v>
      </c>
      <c r="F552" s="14" t="s">
        <v>375</v>
      </c>
      <c r="G552" s="14" t="s">
        <v>109</v>
      </c>
      <c r="H552" s="14" t="s">
        <v>35</v>
      </c>
      <c r="I552" s="14" t="s">
        <v>358</v>
      </c>
      <c r="J552" s="14">
        <v>48</v>
      </c>
      <c r="K552" s="14">
        <v>0</v>
      </c>
      <c r="L552" s="14">
        <v>0.22</v>
      </c>
      <c r="M552" s="14">
        <v>7.0000000000000007E-2</v>
      </c>
      <c r="N552" s="15">
        <v>43131</v>
      </c>
      <c r="O552" s="15">
        <v>43131</v>
      </c>
      <c r="P552" s="15">
        <v>43130</v>
      </c>
      <c r="Q552" s="15">
        <v>43145</v>
      </c>
      <c r="R552" s="15">
        <v>43150</v>
      </c>
      <c r="S552" s="15">
        <v>43130</v>
      </c>
      <c r="T552" s="14" t="b">
        <v>0</v>
      </c>
      <c r="U552" s="14" t="b">
        <v>0</v>
      </c>
      <c r="V552" s="14" t="s">
        <v>0</v>
      </c>
      <c r="W552" s="14" t="b">
        <v>1</v>
      </c>
      <c r="X552" s="14"/>
      <c r="Y552" s="6" t="s">
        <v>0</v>
      </c>
      <c r="Z552" s="7">
        <v>43118</v>
      </c>
      <c r="AA552" s="5"/>
      <c r="AB552" s="23">
        <v>33</v>
      </c>
      <c r="AC552" s="23" t="s">
        <v>0</v>
      </c>
      <c r="AD552" s="23" t="s">
        <v>0</v>
      </c>
      <c r="AE552" s="23" t="s">
        <v>625</v>
      </c>
      <c r="AF552" s="23" t="s">
        <v>0</v>
      </c>
      <c r="AG552" s="23" t="s">
        <v>0</v>
      </c>
      <c r="AH552" s="23" t="s">
        <v>625</v>
      </c>
      <c r="AI552" s="23">
        <v>48</v>
      </c>
      <c r="AJ552" s="23" t="s">
        <v>0</v>
      </c>
      <c r="AK552" s="23" t="s">
        <v>36</v>
      </c>
      <c r="AL552" s="23" t="s">
        <v>626</v>
      </c>
      <c r="AM552" s="23" t="s">
        <v>0</v>
      </c>
      <c r="AN552" s="23" t="s">
        <v>0</v>
      </c>
      <c r="AO552" s="23" t="s">
        <v>0</v>
      </c>
      <c r="AP552" s="23" t="s">
        <v>0</v>
      </c>
    </row>
    <row r="553" spans="3:43" x14ac:dyDescent="0.2">
      <c r="D553" s="13" t="s">
        <v>359</v>
      </c>
      <c r="E553" s="14">
        <v>40</v>
      </c>
      <c r="F553" s="14" t="s">
        <v>375</v>
      </c>
      <c r="G553" s="14" t="s">
        <v>109</v>
      </c>
      <c r="H553" s="14" t="s">
        <v>35</v>
      </c>
      <c r="I553" s="14" t="s">
        <v>360</v>
      </c>
      <c r="J553" s="14">
        <v>48</v>
      </c>
      <c r="K553" s="14">
        <v>0</v>
      </c>
      <c r="L553" s="14">
        <v>0.22</v>
      </c>
      <c r="M553" s="14">
        <v>7.0000000000000007E-2</v>
      </c>
      <c r="N553" s="15">
        <v>43132</v>
      </c>
      <c r="O553" s="15">
        <v>43132</v>
      </c>
      <c r="P553" s="15">
        <v>43131</v>
      </c>
      <c r="Q553" s="15">
        <v>43150</v>
      </c>
      <c r="R553" s="15">
        <v>43151</v>
      </c>
      <c r="S553" s="15">
        <v>43131</v>
      </c>
      <c r="T553" s="14" t="b">
        <v>0</v>
      </c>
      <c r="U553" s="14" t="b">
        <v>0</v>
      </c>
      <c r="V553" s="14" t="s">
        <v>0</v>
      </c>
      <c r="W553" s="14" t="b">
        <v>0</v>
      </c>
      <c r="X553" s="14"/>
      <c r="Y553" s="6" t="s">
        <v>0</v>
      </c>
      <c r="Z553" s="7">
        <v>43118</v>
      </c>
      <c r="AA553" s="5"/>
      <c r="AB553" s="23">
        <v>32</v>
      </c>
      <c r="AC553" s="23" t="s">
        <v>0</v>
      </c>
      <c r="AD553" s="23" t="s">
        <v>0</v>
      </c>
      <c r="AE553" s="23" t="s">
        <v>625</v>
      </c>
      <c r="AF553" s="23" t="s">
        <v>0</v>
      </c>
      <c r="AG553" s="23" t="s">
        <v>0</v>
      </c>
      <c r="AH553" s="23" t="s">
        <v>625</v>
      </c>
      <c r="AI553" s="23">
        <v>48</v>
      </c>
      <c r="AJ553" s="23" t="s">
        <v>0</v>
      </c>
      <c r="AK553" s="23" t="s">
        <v>36</v>
      </c>
      <c r="AL553" s="23" t="s">
        <v>626</v>
      </c>
      <c r="AM553" s="23" t="s">
        <v>0</v>
      </c>
      <c r="AN553" s="23" t="s">
        <v>0</v>
      </c>
      <c r="AO553" s="23" t="s">
        <v>0</v>
      </c>
      <c r="AP553" s="23" t="s">
        <v>0</v>
      </c>
    </row>
    <row r="554" spans="3:43" collapsed="1" x14ac:dyDescent="0.2">
      <c r="C554" s="3"/>
      <c r="AB554" s="23" t="s">
        <v>0</v>
      </c>
      <c r="AC554" s="23" t="s">
        <v>0</v>
      </c>
      <c r="AD554" s="23" t="s">
        <v>0</v>
      </c>
      <c r="AE554" s="23" t="s">
        <v>0</v>
      </c>
      <c r="AF554" s="23" t="s">
        <v>0</v>
      </c>
      <c r="AG554" s="23" t="s">
        <v>0</v>
      </c>
      <c r="AH554" s="23" t="s">
        <v>0</v>
      </c>
      <c r="AI554" s="23">
        <v>48</v>
      </c>
      <c r="AJ554" s="23" t="s">
        <v>0</v>
      </c>
      <c r="AK554" s="23" t="s">
        <v>36</v>
      </c>
      <c r="AL554" s="23" t="s">
        <v>0</v>
      </c>
      <c r="AM554" s="23" t="s">
        <v>0</v>
      </c>
      <c r="AN554" s="23" t="s">
        <v>0</v>
      </c>
      <c r="AO554" s="23" t="s">
        <v>0</v>
      </c>
      <c r="AP554" s="23" t="s">
        <v>0</v>
      </c>
    </row>
    <row r="555" spans="3:43" x14ac:dyDescent="0.2">
      <c r="C555" s="2" t="s">
        <v>376</v>
      </c>
      <c r="AB555" s="23" t="s">
        <v>0</v>
      </c>
      <c r="AC555" s="23" t="s">
        <v>0</v>
      </c>
      <c r="AD555" s="23" t="s">
        <v>0</v>
      </c>
      <c r="AE555" s="23" t="s">
        <v>0</v>
      </c>
      <c r="AF555" s="23" t="s">
        <v>0</v>
      </c>
      <c r="AG555" s="23" t="s">
        <v>0</v>
      </c>
      <c r="AH555" s="23" t="s">
        <v>0</v>
      </c>
      <c r="AI555" s="23">
        <v>49</v>
      </c>
      <c r="AJ555" s="23" t="s">
        <v>36</v>
      </c>
      <c r="AK555" s="23" t="s">
        <v>36</v>
      </c>
      <c r="AL555" s="23" t="s">
        <v>0</v>
      </c>
      <c r="AM555" s="23" t="s">
        <v>0</v>
      </c>
      <c r="AN555" s="23" t="s">
        <v>0</v>
      </c>
      <c r="AO555" s="23" t="s">
        <v>0</v>
      </c>
      <c r="AP555" s="23" t="s">
        <v>0</v>
      </c>
    </row>
    <row r="556" spans="3:43" x14ac:dyDescent="0.2">
      <c r="D556" s="12"/>
      <c r="AB556" s="23" t="s">
        <v>0</v>
      </c>
      <c r="AC556" s="23" t="s">
        <v>0</v>
      </c>
      <c r="AD556" s="23" t="s">
        <v>0</v>
      </c>
      <c r="AE556" s="23" t="s">
        <v>0</v>
      </c>
      <c r="AF556" s="23" t="s">
        <v>0</v>
      </c>
      <c r="AG556" s="23" t="s">
        <v>0</v>
      </c>
      <c r="AH556" s="23" t="s">
        <v>0</v>
      </c>
      <c r="AI556" s="23">
        <v>49</v>
      </c>
      <c r="AJ556" s="23" t="s">
        <v>0</v>
      </c>
      <c r="AK556" s="23" t="s">
        <v>36</v>
      </c>
      <c r="AL556" s="23" t="s">
        <v>0</v>
      </c>
      <c r="AM556" s="23" t="s">
        <v>0</v>
      </c>
      <c r="AN556" s="23" t="s">
        <v>0</v>
      </c>
      <c r="AO556" s="23" t="s">
        <v>0</v>
      </c>
      <c r="AP556" s="23" t="s">
        <v>0</v>
      </c>
    </row>
    <row r="557" spans="3:43" ht="16.5" customHeight="1" x14ac:dyDescent="0.2">
      <c r="D557" s="4" t="s">
        <v>14</v>
      </c>
      <c r="E557" s="4" t="s">
        <v>100</v>
      </c>
      <c r="F557" s="4" t="s">
        <v>48</v>
      </c>
      <c r="G557" s="4" t="s">
        <v>22</v>
      </c>
      <c r="H557" s="4" t="s">
        <v>45</v>
      </c>
      <c r="I557" s="4" t="s">
        <v>12</v>
      </c>
      <c r="J557" s="4" t="s">
        <v>24</v>
      </c>
      <c r="K557" s="4" t="s">
        <v>57</v>
      </c>
      <c r="L557" s="4" t="s">
        <v>55</v>
      </c>
      <c r="M557" s="4" t="s">
        <v>54</v>
      </c>
      <c r="N557" s="4" t="s">
        <v>63</v>
      </c>
      <c r="O557" s="4" t="s">
        <v>23</v>
      </c>
      <c r="P557" s="4" t="s">
        <v>17</v>
      </c>
      <c r="Q557" s="4" t="s">
        <v>19</v>
      </c>
      <c r="R557" s="4" t="s">
        <v>20</v>
      </c>
      <c r="S557" s="4" t="s">
        <v>64</v>
      </c>
      <c r="T557" s="4" t="s">
        <v>58</v>
      </c>
      <c r="U557" s="4" t="s">
        <v>13</v>
      </c>
      <c r="V557" s="4" t="s">
        <v>16</v>
      </c>
      <c r="W557" s="4" t="s">
        <v>56</v>
      </c>
      <c r="X557" s="4" t="s">
        <v>18</v>
      </c>
      <c r="Y557" s="4" t="s">
        <v>53</v>
      </c>
      <c r="Z557" s="4" t="s">
        <v>21</v>
      </c>
      <c r="AA557" s="4" t="s">
        <v>101</v>
      </c>
      <c r="AB557" s="23" t="s">
        <v>0</v>
      </c>
      <c r="AC557" s="23" t="s">
        <v>0</v>
      </c>
      <c r="AD557" s="23" t="s">
        <v>0</v>
      </c>
      <c r="AE557" s="23" t="s">
        <v>0</v>
      </c>
      <c r="AF557" s="23" t="s">
        <v>0</v>
      </c>
      <c r="AG557" s="23" t="s">
        <v>0</v>
      </c>
      <c r="AH557" s="23" t="s">
        <v>0</v>
      </c>
      <c r="AI557" s="23">
        <v>49</v>
      </c>
      <c r="AJ557" s="23" t="s">
        <v>0</v>
      </c>
      <c r="AK557" s="23" t="s">
        <v>36</v>
      </c>
      <c r="AL557" s="23" t="s">
        <v>0</v>
      </c>
      <c r="AM557" s="23" t="s">
        <v>0</v>
      </c>
      <c r="AN557" s="23" t="s">
        <v>0</v>
      </c>
      <c r="AO557" s="23" t="s">
        <v>0</v>
      </c>
      <c r="AP557" s="23" t="s">
        <v>0</v>
      </c>
    </row>
    <row r="558" spans="3:43" x14ac:dyDescent="0.2">
      <c r="D558" s="13" t="s">
        <v>359</v>
      </c>
      <c r="E558" s="14">
        <v>30</v>
      </c>
      <c r="F558" s="14" t="s">
        <v>377</v>
      </c>
      <c r="G558" s="14" t="s">
        <v>109</v>
      </c>
      <c r="H558" s="14" t="s">
        <v>36</v>
      </c>
      <c r="I558" s="14" t="s">
        <v>360</v>
      </c>
      <c r="J558" s="14">
        <v>48</v>
      </c>
      <c r="K558" s="14">
        <v>0</v>
      </c>
      <c r="L558" s="14">
        <v>0</v>
      </c>
      <c r="M558" s="14">
        <v>0.23</v>
      </c>
      <c r="N558" s="15">
        <v>43131</v>
      </c>
      <c r="O558" s="15">
        <v>43131</v>
      </c>
      <c r="P558" s="15">
        <v>43130</v>
      </c>
      <c r="Q558" s="15">
        <v>43150</v>
      </c>
      <c r="R558" s="15">
        <v>43151</v>
      </c>
      <c r="S558" s="15">
        <v>43130</v>
      </c>
      <c r="T558" s="14" t="b">
        <v>0</v>
      </c>
      <c r="U558" s="14" t="b">
        <v>0</v>
      </c>
      <c r="V558" s="14" t="s">
        <v>0</v>
      </c>
      <c r="W558" s="14" t="b">
        <v>1</v>
      </c>
      <c r="X558" s="14"/>
      <c r="Y558" s="6" t="s">
        <v>0</v>
      </c>
      <c r="Z558" s="7">
        <v>43118</v>
      </c>
      <c r="AA558" s="5"/>
      <c r="AB558" s="23">
        <v>33</v>
      </c>
      <c r="AC558" s="23" t="s">
        <v>0</v>
      </c>
      <c r="AD558" s="23" t="s">
        <v>0</v>
      </c>
      <c r="AE558" s="23" t="s">
        <v>625</v>
      </c>
      <c r="AF558" s="23" t="s">
        <v>0</v>
      </c>
      <c r="AG558" s="23" t="s">
        <v>0</v>
      </c>
      <c r="AH558" s="23" t="s">
        <v>625</v>
      </c>
      <c r="AI558" s="23">
        <v>49</v>
      </c>
      <c r="AJ558" s="23" t="s">
        <v>0</v>
      </c>
      <c r="AK558" s="23" t="s">
        <v>36</v>
      </c>
      <c r="AL558" s="23" t="s">
        <v>626</v>
      </c>
      <c r="AM558" s="23" t="s">
        <v>0</v>
      </c>
      <c r="AN558" s="23" t="s">
        <v>0</v>
      </c>
      <c r="AO558" s="23" t="s">
        <v>0</v>
      </c>
      <c r="AP558" s="23" t="s">
        <v>0</v>
      </c>
      <c r="AQ558" t="s">
        <v>625</v>
      </c>
    </row>
    <row r="559" spans="3:43" x14ac:dyDescent="0.2">
      <c r="D559" s="13" t="s">
        <v>357</v>
      </c>
      <c r="E559" s="14">
        <v>40</v>
      </c>
      <c r="F559" s="14" t="s">
        <v>377</v>
      </c>
      <c r="G559" s="14" t="s">
        <v>109</v>
      </c>
      <c r="H559" s="14" t="s">
        <v>33</v>
      </c>
      <c r="I559" s="14" t="s">
        <v>358</v>
      </c>
      <c r="J559" s="14">
        <v>48</v>
      </c>
      <c r="K559" s="14">
        <v>0</v>
      </c>
      <c r="L559" s="14">
        <v>0.28999999999999998</v>
      </c>
      <c r="M559" s="14">
        <v>0.45</v>
      </c>
      <c r="N559" s="15">
        <v>43131</v>
      </c>
      <c r="O559" s="15">
        <v>43131</v>
      </c>
      <c r="P559" s="15">
        <v>43130</v>
      </c>
      <c r="Q559" s="15">
        <v>43145</v>
      </c>
      <c r="R559" s="15">
        <v>43150</v>
      </c>
      <c r="S559" s="15">
        <v>43130</v>
      </c>
      <c r="T559" s="14" t="b">
        <v>0</v>
      </c>
      <c r="U559" s="14" t="b">
        <v>0</v>
      </c>
      <c r="V559" s="14" t="s">
        <v>0</v>
      </c>
      <c r="W559" s="14" t="b">
        <v>1</v>
      </c>
      <c r="X559" s="14"/>
      <c r="Y559" s="6" t="s">
        <v>0</v>
      </c>
      <c r="Z559" s="7">
        <v>43118</v>
      </c>
      <c r="AA559" s="5"/>
      <c r="AB559" s="23">
        <v>33</v>
      </c>
      <c r="AC559" s="23" t="s">
        <v>0</v>
      </c>
      <c r="AD559" s="23" t="s">
        <v>0</v>
      </c>
      <c r="AE559" s="23" t="s">
        <v>625</v>
      </c>
      <c r="AF559" s="23" t="s">
        <v>0</v>
      </c>
      <c r="AG559" s="23" t="s">
        <v>0</v>
      </c>
      <c r="AH559" s="23" t="s">
        <v>625</v>
      </c>
      <c r="AI559" s="23">
        <v>49</v>
      </c>
      <c r="AJ559" s="23" t="s">
        <v>0</v>
      </c>
      <c r="AK559" s="23" t="s">
        <v>36</v>
      </c>
      <c r="AL559" s="23" t="s">
        <v>626</v>
      </c>
      <c r="AM559" s="23" t="s">
        <v>0</v>
      </c>
      <c r="AN559" s="23" t="s">
        <v>0</v>
      </c>
      <c r="AO559" s="23" t="s">
        <v>0</v>
      </c>
      <c r="AP559" s="23" t="s">
        <v>0</v>
      </c>
    </row>
    <row r="560" spans="3:43" x14ac:dyDescent="0.2">
      <c r="D560" s="13" t="s">
        <v>359</v>
      </c>
      <c r="E560" s="14">
        <v>40</v>
      </c>
      <c r="F560" s="14" t="s">
        <v>377</v>
      </c>
      <c r="G560" s="14" t="s">
        <v>109</v>
      </c>
      <c r="H560" s="14" t="s">
        <v>33</v>
      </c>
      <c r="I560" s="14" t="s">
        <v>360</v>
      </c>
      <c r="J560" s="14">
        <v>48</v>
      </c>
      <c r="K560" s="14">
        <v>0</v>
      </c>
      <c r="L560" s="14">
        <v>0.28999999999999998</v>
      </c>
      <c r="M560" s="14">
        <v>0.45</v>
      </c>
      <c r="N560" s="15">
        <v>43132</v>
      </c>
      <c r="O560" s="15">
        <v>43132</v>
      </c>
      <c r="P560" s="15">
        <v>43131</v>
      </c>
      <c r="Q560" s="15">
        <v>43150</v>
      </c>
      <c r="R560" s="15">
        <v>43151</v>
      </c>
      <c r="S560" s="15">
        <v>43131</v>
      </c>
      <c r="T560" s="14" t="b">
        <v>0</v>
      </c>
      <c r="U560" s="14" t="b">
        <v>0</v>
      </c>
      <c r="V560" s="14" t="s">
        <v>0</v>
      </c>
      <c r="W560" s="14" t="b">
        <v>0</v>
      </c>
      <c r="X560" s="14"/>
      <c r="Y560" s="6" t="s">
        <v>0</v>
      </c>
      <c r="Z560" s="7">
        <v>43118</v>
      </c>
      <c r="AA560" s="5"/>
      <c r="AB560" s="23">
        <v>32</v>
      </c>
      <c r="AC560" s="23" t="s">
        <v>0</v>
      </c>
      <c r="AD560" s="23" t="s">
        <v>0</v>
      </c>
      <c r="AE560" s="23" t="s">
        <v>625</v>
      </c>
      <c r="AF560" s="23" t="s">
        <v>0</v>
      </c>
      <c r="AG560" s="23" t="s">
        <v>0</v>
      </c>
      <c r="AH560" s="23" t="s">
        <v>625</v>
      </c>
      <c r="AI560" s="23">
        <v>49</v>
      </c>
      <c r="AJ560" s="23" t="s">
        <v>0</v>
      </c>
      <c r="AK560" s="23" t="s">
        <v>36</v>
      </c>
      <c r="AL560" s="23" t="s">
        <v>626</v>
      </c>
      <c r="AM560" s="23" t="s">
        <v>0</v>
      </c>
      <c r="AN560" s="23" t="s">
        <v>0</v>
      </c>
      <c r="AO560" s="23" t="s">
        <v>0</v>
      </c>
      <c r="AP560" s="23" t="s">
        <v>0</v>
      </c>
    </row>
    <row r="561" spans="3:43" x14ac:dyDescent="0.2">
      <c r="D561" s="13" t="s">
        <v>357</v>
      </c>
      <c r="E561" s="14">
        <v>50</v>
      </c>
      <c r="F561" s="14" t="s">
        <v>377</v>
      </c>
      <c r="G561" s="14" t="s">
        <v>109</v>
      </c>
      <c r="H561" s="14" t="s">
        <v>35</v>
      </c>
      <c r="I561" s="14" t="s">
        <v>358</v>
      </c>
      <c r="J561" s="14">
        <v>48</v>
      </c>
      <c r="K561" s="14">
        <v>0</v>
      </c>
      <c r="L561" s="14">
        <v>0.22</v>
      </c>
      <c r="M561" s="14">
        <v>0.11</v>
      </c>
      <c r="N561" s="15">
        <v>43132</v>
      </c>
      <c r="O561" s="15">
        <v>43132</v>
      </c>
      <c r="P561" s="15">
        <v>43131</v>
      </c>
      <c r="Q561" s="15">
        <v>43145</v>
      </c>
      <c r="R561" s="15">
        <v>43150</v>
      </c>
      <c r="S561" s="15">
        <v>43131</v>
      </c>
      <c r="T561" s="14" t="b">
        <v>0</v>
      </c>
      <c r="U561" s="14" t="b">
        <v>0</v>
      </c>
      <c r="V561" s="14" t="s">
        <v>0</v>
      </c>
      <c r="W561" s="14" t="b">
        <v>0</v>
      </c>
      <c r="X561" s="14"/>
      <c r="Y561" s="6" t="s">
        <v>0</v>
      </c>
      <c r="Z561" s="7">
        <v>43118</v>
      </c>
      <c r="AA561" s="5"/>
      <c r="AB561" s="23">
        <v>32</v>
      </c>
      <c r="AC561" s="23" t="s">
        <v>0</v>
      </c>
      <c r="AD561" s="23" t="s">
        <v>0</v>
      </c>
      <c r="AE561" s="23" t="s">
        <v>625</v>
      </c>
      <c r="AF561" s="23" t="s">
        <v>0</v>
      </c>
      <c r="AG561" s="23" t="s">
        <v>0</v>
      </c>
      <c r="AH561" s="23" t="s">
        <v>625</v>
      </c>
      <c r="AI561" s="23">
        <v>49</v>
      </c>
      <c r="AJ561" s="23" t="s">
        <v>0</v>
      </c>
      <c r="AK561" s="23" t="s">
        <v>36</v>
      </c>
      <c r="AL561" s="23" t="s">
        <v>626</v>
      </c>
      <c r="AM561" s="23" t="s">
        <v>0</v>
      </c>
      <c r="AN561" s="23" t="s">
        <v>0</v>
      </c>
      <c r="AO561" s="23" t="s">
        <v>0</v>
      </c>
      <c r="AP561" s="23" t="s">
        <v>0</v>
      </c>
    </row>
    <row r="562" spans="3:43" x14ac:dyDescent="0.2">
      <c r="D562" s="13" t="s">
        <v>359</v>
      </c>
      <c r="E562" s="14">
        <v>50</v>
      </c>
      <c r="F562" s="14" t="s">
        <v>377</v>
      </c>
      <c r="G562" s="14" t="s">
        <v>109</v>
      </c>
      <c r="H562" s="14" t="s">
        <v>35</v>
      </c>
      <c r="I562" s="14" t="s">
        <v>360</v>
      </c>
      <c r="J562" s="14">
        <v>48</v>
      </c>
      <c r="K562" s="14">
        <v>0</v>
      </c>
      <c r="L562" s="14">
        <v>0.22</v>
      </c>
      <c r="M562" s="14">
        <v>0.11</v>
      </c>
      <c r="N562" s="15">
        <v>43136</v>
      </c>
      <c r="O562" s="15">
        <v>43136</v>
      </c>
      <c r="P562" s="15">
        <v>43132</v>
      </c>
      <c r="Q562" s="15">
        <v>43150</v>
      </c>
      <c r="R562" s="15">
        <v>43151</v>
      </c>
      <c r="S562" s="15">
        <v>43132</v>
      </c>
      <c r="T562" s="14" t="b">
        <v>0</v>
      </c>
      <c r="U562" s="14" t="b">
        <v>0</v>
      </c>
      <c r="V562" s="14" t="s">
        <v>0</v>
      </c>
      <c r="W562" s="14" t="b">
        <v>0</v>
      </c>
      <c r="X562" s="14"/>
      <c r="Y562" s="6" t="s">
        <v>0</v>
      </c>
      <c r="Z562" s="7">
        <v>43118</v>
      </c>
      <c r="AA562" s="5"/>
      <c r="AB562" s="23">
        <v>31</v>
      </c>
      <c r="AC562" s="23" t="s">
        <v>0</v>
      </c>
      <c r="AD562" s="23" t="s">
        <v>0</v>
      </c>
      <c r="AE562" s="23" t="s">
        <v>625</v>
      </c>
      <c r="AF562" s="23" t="s">
        <v>0</v>
      </c>
      <c r="AG562" s="23" t="s">
        <v>0</v>
      </c>
      <c r="AH562" s="23" t="s">
        <v>625</v>
      </c>
      <c r="AI562" s="23">
        <v>49</v>
      </c>
      <c r="AJ562" s="23" t="s">
        <v>0</v>
      </c>
      <c r="AK562" s="23" t="s">
        <v>36</v>
      </c>
      <c r="AL562" s="23" t="s">
        <v>626</v>
      </c>
      <c r="AM562" s="23" t="s">
        <v>0</v>
      </c>
      <c r="AN562" s="23" t="s">
        <v>0</v>
      </c>
      <c r="AO562" s="23" t="s">
        <v>0</v>
      </c>
      <c r="AP562" s="23" t="s">
        <v>0</v>
      </c>
    </row>
    <row r="563" spans="3:43" collapsed="1" x14ac:dyDescent="0.2">
      <c r="C563" s="3"/>
      <c r="AB563" s="23" t="s">
        <v>0</v>
      </c>
      <c r="AC563" s="23" t="s">
        <v>0</v>
      </c>
      <c r="AD563" s="23" t="s">
        <v>0</v>
      </c>
      <c r="AE563" s="23" t="s">
        <v>0</v>
      </c>
      <c r="AF563" s="23" t="s">
        <v>0</v>
      </c>
      <c r="AG563" s="23" t="s">
        <v>0</v>
      </c>
      <c r="AH563" s="23" t="s">
        <v>0</v>
      </c>
      <c r="AI563" s="23">
        <v>49</v>
      </c>
      <c r="AJ563" s="23" t="s">
        <v>0</v>
      </c>
      <c r="AK563" s="23" t="s">
        <v>36</v>
      </c>
      <c r="AL563" s="23" t="s">
        <v>0</v>
      </c>
      <c r="AM563" s="23" t="s">
        <v>0</v>
      </c>
      <c r="AN563" s="23" t="s">
        <v>0</v>
      </c>
      <c r="AO563" s="23" t="s">
        <v>0</v>
      </c>
      <c r="AP563" s="23" t="s">
        <v>0</v>
      </c>
    </row>
    <row r="564" spans="3:43" x14ac:dyDescent="0.2">
      <c r="C564" s="2" t="s">
        <v>105</v>
      </c>
      <c r="AB564" s="23" t="s">
        <v>0</v>
      </c>
      <c r="AC564" s="23" t="s">
        <v>0</v>
      </c>
      <c r="AD564" s="23" t="s">
        <v>0</v>
      </c>
      <c r="AE564" s="23" t="s">
        <v>0</v>
      </c>
      <c r="AF564" s="23" t="s">
        <v>0</v>
      </c>
      <c r="AG564" s="23" t="s">
        <v>0</v>
      </c>
      <c r="AH564" s="23" t="s">
        <v>0</v>
      </c>
      <c r="AI564" s="23">
        <v>50</v>
      </c>
      <c r="AJ564" s="23" t="s">
        <v>36</v>
      </c>
      <c r="AK564" s="23" t="s">
        <v>36</v>
      </c>
      <c r="AL564" s="23" t="s">
        <v>0</v>
      </c>
      <c r="AM564" s="23" t="s">
        <v>0</v>
      </c>
      <c r="AN564" s="23" t="s">
        <v>0</v>
      </c>
      <c r="AO564" s="23" t="s">
        <v>0</v>
      </c>
      <c r="AP564" s="23" t="s">
        <v>0</v>
      </c>
    </row>
    <row r="565" spans="3:43" x14ac:dyDescent="0.2">
      <c r="D565" s="12"/>
      <c r="AB565" s="23" t="s">
        <v>0</v>
      </c>
      <c r="AC565" s="23" t="s">
        <v>0</v>
      </c>
      <c r="AD565" s="23" t="s">
        <v>0</v>
      </c>
      <c r="AE565" s="23" t="s">
        <v>0</v>
      </c>
      <c r="AF565" s="23" t="s">
        <v>0</v>
      </c>
      <c r="AG565" s="23" t="s">
        <v>0</v>
      </c>
      <c r="AH565" s="23" t="s">
        <v>0</v>
      </c>
      <c r="AI565" s="23">
        <v>50</v>
      </c>
      <c r="AJ565" s="23" t="s">
        <v>0</v>
      </c>
      <c r="AK565" s="23" t="s">
        <v>36</v>
      </c>
      <c r="AL565" s="23" t="s">
        <v>0</v>
      </c>
      <c r="AM565" s="23" t="s">
        <v>0</v>
      </c>
      <c r="AN565" s="23" t="s">
        <v>0</v>
      </c>
      <c r="AO565" s="23" t="s">
        <v>0</v>
      </c>
      <c r="AP565" s="23" t="s">
        <v>0</v>
      </c>
    </row>
    <row r="566" spans="3:43" ht="16.5" customHeight="1" x14ac:dyDescent="0.2">
      <c r="D566" s="4" t="s">
        <v>14</v>
      </c>
      <c r="E566" s="4" t="s">
        <v>100</v>
      </c>
      <c r="F566" s="4" t="s">
        <v>48</v>
      </c>
      <c r="G566" s="4" t="s">
        <v>22</v>
      </c>
      <c r="H566" s="4" t="s">
        <v>45</v>
      </c>
      <c r="I566" s="4" t="s">
        <v>12</v>
      </c>
      <c r="J566" s="4" t="s">
        <v>24</v>
      </c>
      <c r="K566" s="4" t="s">
        <v>57</v>
      </c>
      <c r="L566" s="4" t="s">
        <v>55</v>
      </c>
      <c r="M566" s="4" t="s">
        <v>54</v>
      </c>
      <c r="N566" s="4" t="s">
        <v>63</v>
      </c>
      <c r="O566" s="4" t="s">
        <v>23</v>
      </c>
      <c r="P566" s="4" t="s">
        <v>17</v>
      </c>
      <c r="Q566" s="4" t="s">
        <v>19</v>
      </c>
      <c r="R566" s="4" t="s">
        <v>20</v>
      </c>
      <c r="S566" s="4" t="s">
        <v>64</v>
      </c>
      <c r="T566" s="4" t="s">
        <v>58</v>
      </c>
      <c r="U566" s="4" t="s">
        <v>13</v>
      </c>
      <c r="V566" s="4" t="s">
        <v>16</v>
      </c>
      <c r="W566" s="4" t="s">
        <v>56</v>
      </c>
      <c r="X566" s="4" t="s">
        <v>18</v>
      </c>
      <c r="Y566" s="4" t="s">
        <v>53</v>
      </c>
      <c r="Z566" s="4" t="s">
        <v>21</v>
      </c>
      <c r="AA566" s="4" t="s">
        <v>101</v>
      </c>
      <c r="AB566" s="23" t="s">
        <v>0</v>
      </c>
      <c r="AC566" s="23" t="s">
        <v>0</v>
      </c>
      <c r="AD566" s="23" t="s">
        <v>0</v>
      </c>
      <c r="AE566" s="23" t="s">
        <v>0</v>
      </c>
      <c r="AF566" s="23" t="s">
        <v>0</v>
      </c>
      <c r="AG566" s="23" t="s">
        <v>0</v>
      </c>
      <c r="AH566" s="23" t="s">
        <v>0</v>
      </c>
      <c r="AI566" s="23">
        <v>50</v>
      </c>
      <c r="AJ566" s="23" t="s">
        <v>0</v>
      </c>
      <c r="AK566" s="23" t="s">
        <v>36</v>
      </c>
      <c r="AL566" s="23" t="s">
        <v>0</v>
      </c>
      <c r="AM566" s="23" t="s">
        <v>0</v>
      </c>
      <c r="AN566" s="23" t="s">
        <v>0</v>
      </c>
      <c r="AO566" s="23" t="s">
        <v>0</v>
      </c>
      <c r="AP566" s="23" t="s">
        <v>0</v>
      </c>
    </row>
    <row r="567" spans="3:43" x14ac:dyDescent="0.2">
      <c r="D567" s="13" t="s">
        <v>359</v>
      </c>
      <c r="E567" s="14">
        <v>30</v>
      </c>
      <c r="F567" s="14" t="s">
        <v>378</v>
      </c>
      <c r="G567" s="14" t="s">
        <v>109</v>
      </c>
      <c r="H567" s="14" t="s">
        <v>36</v>
      </c>
      <c r="I567" s="14" t="s">
        <v>360</v>
      </c>
      <c r="J567" s="14">
        <v>48</v>
      </c>
      <c r="K567" s="14">
        <v>0</v>
      </c>
      <c r="L567" s="14">
        <v>0</v>
      </c>
      <c r="M567" s="14">
        <v>0.08</v>
      </c>
      <c r="N567" s="15">
        <v>43131</v>
      </c>
      <c r="O567" s="15">
        <v>43131</v>
      </c>
      <c r="P567" s="15">
        <v>43130</v>
      </c>
      <c r="Q567" s="15">
        <v>43150</v>
      </c>
      <c r="R567" s="15">
        <v>43151</v>
      </c>
      <c r="S567" s="15">
        <v>43130</v>
      </c>
      <c r="T567" s="14" t="b">
        <v>0</v>
      </c>
      <c r="U567" s="14" t="b">
        <v>0</v>
      </c>
      <c r="V567" s="14" t="s">
        <v>0</v>
      </c>
      <c r="W567" s="14" t="b">
        <v>1</v>
      </c>
      <c r="X567" s="14"/>
      <c r="Y567" s="6" t="s">
        <v>0</v>
      </c>
      <c r="Z567" s="7">
        <v>43118</v>
      </c>
      <c r="AA567" s="5"/>
      <c r="AB567" s="23">
        <v>33</v>
      </c>
      <c r="AC567" s="23" t="s">
        <v>0</v>
      </c>
      <c r="AD567" s="23" t="s">
        <v>0</v>
      </c>
      <c r="AE567" s="23" t="s">
        <v>625</v>
      </c>
      <c r="AF567" s="23" t="s">
        <v>0</v>
      </c>
      <c r="AG567" s="23" t="s">
        <v>0</v>
      </c>
      <c r="AH567" s="23" t="s">
        <v>625</v>
      </c>
      <c r="AI567" s="23">
        <v>50</v>
      </c>
      <c r="AJ567" s="23" t="s">
        <v>0</v>
      </c>
      <c r="AK567" s="23" t="s">
        <v>36</v>
      </c>
      <c r="AL567" s="23" t="s">
        <v>626</v>
      </c>
      <c r="AM567" s="23" t="s">
        <v>0</v>
      </c>
      <c r="AN567" s="23" t="s">
        <v>0</v>
      </c>
      <c r="AO567" s="23" t="s">
        <v>0</v>
      </c>
      <c r="AP567" s="23" t="s">
        <v>0</v>
      </c>
      <c r="AQ567" t="s">
        <v>625</v>
      </c>
    </row>
    <row r="568" spans="3:43" x14ac:dyDescent="0.2">
      <c r="D568" s="13" t="s">
        <v>357</v>
      </c>
      <c r="E568" s="14">
        <v>40</v>
      </c>
      <c r="F568" s="14" t="s">
        <v>378</v>
      </c>
      <c r="G568" s="14" t="s">
        <v>109</v>
      </c>
      <c r="H568" s="14" t="s">
        <v>35</v>
      </c>
      <c r="I568" s="14" t="s">
        <v>358</v>
      </c>
      <c r="J568" s="14">
        <v>48</v>
      </c>
      <c r="K568" s="14">
        <v>0</v>
      </c>
      <c r="L568" s="14">
        <v>0.16</v>
      </c>
      <c r="M568" s="14">
        <v>0.12</v>
      </c>
      <c r="N568" s="15">
        <v>43131</v>
      </c>
      <c r="O568" s="15">
        <v>43131</v>
      </c>
      <c r="P568" s="15">
        <v>43130</v>
      </c>
      <c r="Q568" s="15">
        <v>43145</v>
      </c>
      <c r="R568" s="15">
        <v>43150</v>
      </c>
      <c r="S568" s="15">
        <v>43130</v>
      </c>
      <c r="T568" s="14" t="b">
        <v>0</v>
      </c>
      <c r="U568" s="14" t="b">
        <v>0</v>
      </c>
      <c r="V568" s="14" t="s">
        <v>0</v>
      </c>
      <c r="W568" s="14" t="b">
        <v>1</v>
      </c>
      <c r="X568" s="14"/>
      <c r="Y568" s="6" t="s">
        <v>0</v>
      </c>
      <c r="Z568" s="7">
        <v>43118</v>
      </c>
      <c r="AA568" s="5"/>
      <c r="AB568" s="23">
        <v>33</v>
      </c>
      <c r="AC568" s="23" t="s">
        <v>0</v>
      </c>
      <c r="AD568" s="23" t="s">
        <v>0</v>
      </c>
      <c r="AE568" s="23" t="s">
        <v>625</v>
      </c>
      <c r="AF568" s="23" t="s">
        <v>0</v>
      </c>
      <c r="AG568" s="23" t="s">
        <v>0</v>
      </c>
      <c r="AH568" s="23" t="s">
        <v>625</v>
      </c>
      <c r="AI568" s="23">
        <v>50</v>
      </c>
      <c r="AJ568" s="23" t="s">
        <v>0</v>
      </c>
      <c r="AK568" s="23" t="s">
        <v>36</v>
      </c>
      <c r="AL568" s="23" t="s">
        <v>626</v>
      </c>
      <c r="AM568" s="23" t="s">
        <v>0</v>
      </c>
      <c r="AN568" s="23" t="s">
        <v>0</v>
      </c>
      <c r="AO568" s="23" t="s">
        <v>0</v>
      </c>
      <c r="AP568" s="23" t="s">
        <v>0</v>
      </c>
    </row>
    <row r="569" spans="3:43" x14ac:dyDescent="0.2">
      <c r="D569" s="13" t="s">
        <v>359</v>
      </c>
      <c r="E569" s="14">
        <v>40</v>
      </c>
      <c r="F569" s="14" t="s">
        <v>378</v>
      </c>
      <c r="G569" s="14" t="s">
        <v>109</v>
      </c>
      <c r="H569" s="14" t="s">
        <v>35</v>
      </c>
      <c r="I569" s="14" t="s">
        <v>360</v>
      </c>
      <c r="J569" s="14">
        <v>48</v>
      </c>
      <c r="K569" s="14">
        <v>0</v>
      </c>
      <c r="L569" s="14">
        <v>0.16</v>
      </c>
      <c r="M569" s="14">
        <v>0.12</v>
      </c>
      <c r="N569" s="15">
        <v>43132</v>
      </c>
      <c r="O569" s="15">
        <v>43132</v>
      </c>
      <c r="P569" s="15">
        <v>43131</v>
      </c>
      <c r="Q569" s="15">
        <v>43150</v>
      </c>
      <c r="R569" s="15">
        <v>43151</v>
      </c>
      <c r="S569" s="15">
        <v>43131</v>
      </c>
      <c r="T569" s="14" t="b">
        <v>0</v>
      </c>
      <c r="U569" s="14" t="b">
        <v>0</v>
      </c>
      <c r="V569" s="14" t="s">
        <v>0</v>
      </c>
      <c r="W569" s="14" t="b">
        <v>0</v>
      </c>
      <c r="X569" s="14"/>
      <c r="Y569" s="6" t="s">
        <v>0</v>
      </c>
      <c r="Z569" s="7">
        <v>43118</v>
      </c>
      <c r="AA569" s="5"/>
      <c r="AB569" s="23">
        <v>32</v>
      </c>
      <c r="AC569" s="23" t="s">
        <v>0</v>
      </c>
      <c r="AD569" s="23" t="s">
        <v>0</v>
      </c>
      <c r="AE569" s="23" t="s">
        <v>625</v>
      </c>
      <c r="AF569" s="23" t="s">
        <v>0</v>
      </c>
      <c r="AG569" s="23" t="s">
        <v>0</v>
      </c>
      <c r="AH569" s="23" t="s">
        <v>625</v>
      </c>
      <c r="AI569" s="23">
        <v>50</v>
      </c>
      <c r="AJ569" s="23" t="s">
        <v>0</v>
      </c>
      <c r="AK569" s="23" t="s">
        <v>36</v>
      </c>
      <c r="AL569" s="23" t="s">
        <v>626</v>
      </c>
      <c r="AM569" s="23" t="s">
        <v>0</v>
      </c>
      <c r="AN569" s="23" t="s">
        <v>0</v>
      </c>
      <c r="AO569" s="23" t="s">
        <v>0</v>
      </c>
      <c r="AP569" s="23" t="s">
        <v>0</v>
      </c>
    </row>
    <row r="570" spans="3:43" collapsed="1" x14ac:dyDescent="0.2">
      <c r="C570" s="3"/>
      <c r="AB570" s="23" t="s">
        <v>0</v>
      </c>
      <c r="AC570" s="23" t="s">
        <v>0</v>
      </c>
      <c r="AD570" s="23" t="s">
        <v>0</v>
      </c>
      <c r="AE570" s="23" t="s">
        <v>0</v>
      </c>
      <c r="AF570" s="23" t="s">
        <v>0</v>
      </c>
      <c r="AG570" s="23" t="s">
        <v>0</v>
      </c>
      <c r="AH570" s="23" t="s">
        <v>0</v>
      </c>
      <c r="AI570" s="23">
        <v>50</v>
      </c>
      <c r="AJ570" s="23" t="s">
        <v>0</v>
      </c>
      <c r="AK570" s="23" t="s">
        <v>36</v>
      </c>
      <c r="AL570" s="23" t="s">
        <v>0</v>
      </c>
      <c r="AM570" s="23" t="s">
        <v>0</v>
      </c>
      <c r="AN570" s="23" t="s">
        <v>0</v>
      </c>
      <c r="AO570" s="23" t="s">
        <v>0</v>
      </c>
      <c r="AP570" s="23" t="s">
        <v>0</v>
      </c>
    </row>
    <row r="571" spans="3:43" x14ac:dyDescent="0.2">
      <c r="C571" s="2" t="s">
        <v>379</v>
      </c>
      <c r="AB571" s="23" t="s">
        <v>0</v>
      </c>
      <c r="AC571" s="23" t="s">
        <v>0</v>
      </c>
      <c r="AD571" s="23" t="s">
        <v>0</v>
      </c>
      <c r="AE571" s="23" t="s">
        <v>0</v>
      </c>
      <c r="AF571" s="23" t="s">
        <v>0</v>
      </c>
      <c r="AG571" s="23" t="s">
        <v>0</v>
      </c>
      <c r="AH571" s="23" t="s">
        <v>0</v>
      </c>
      <c r="AI571" s="23">
        <v>51</v>
      </c>
      <c r="AJ571" s="23" t="s">
        <v>36</v>
      </c>
      <c r="AK571" s="23" t="s">
        <v>36</v>
      </c>
      <c r="AL571" s="23" t="s">
        <v>0</v>
      </c>
      <c r="AM571" s="23" t="s">
        <v>0</v>
      </c>
      <c r="AN571" s="23" t="s">
        <v>0</v>
      </c>
      <c r="AO571" s="23" t="s">
        <v>0</v>
      </c>
      <c r="AP571" s="23" t="s">
        <v>0</v>
      </c>
    </row>
    <row r="572" spans="3:43" x14ac:dyDescent="0.2">
      <c r="D572" s="12"/>
      <c r="AB572" s="23" t="s">
        <v>0</v>
      </c>
      <c r="AC572" s="23" t="s">
        <v>0</v>
      </c>
      <c r="AD572" s="23" t="s">
        <v>0</v>
      </c>
      <c r="AE572" s="23" t="s">
        <v>0</v>
      </c>
      <c r="AF572" s="23" t="s">
        <v>0</v>
      </c>
      <c r="AG572" s="23" t="s">
        <v>0</v>
      </c>
      <c r="AH572" s="23" t="s">
        <v>0</v>
      </c>
      <c r="AI572" s="23">
        <v>51</v>
      </c>
      <c r="AJ572" s="23" t="s">
        <v>0</v>
      </c>
      <c r="AK572" s="23" t="s">
        <v>36</v>
      </c>
      <c r="AL572" s="23" t="s">
        <v>0</v>
      </c>
      <c r="AM572" s="23" t="s">
        <v>0</v>
      </c>
      <c r="AN572" s="23" t="s">
        <v>0</v>
      </c>
      <c r="AO572" s="23" t="s">
        <v>0</v>
      </c>
      <c r="AP572" s="23" t="s">
        <v>0</v>
      </c>
    </row>
    <row r="573" spans="3:43" ht="16.5" customHeight="1" x14ac:dyDescent="0.2">
      <c r="D573" s="4" t="s">
        <v>14</v>
      </c>
      <c r="E573" s="4" t="s">
        <v>100</v>
      </c>
      <c r="F573" s="4" t="s">
        <v>48</v>
      </c>
      <c r="G573" s="4" t="s">
        <v>22</v>
      </c>
      <c r="H573" s="4" t="s">
        <v>45</v>
      </c>
      <c r="I573" s="4" t="s">
        <v>12</v>
      </c>
      <c r="J573" s="4" t="s">
        <v>24</v>
      </c>
      <c r="K573" s="4" t="s">
        <v>57</v>
      </c>
      <c r="L573" s="4" t="s">
        <v>55</v>
      </c>
      <c r="M573" s="4" t="s">
        <v>54</v>
      </c>
      <c r="N573" s="4" t="s">
        <v>63</v>
      </c>
      <c r="O573" s="4" t="s">
        <v>23</v>
      </c>
      <c r="P573" s="4" t="s">
        <v>17</v>
      </c>
      <c r="Q573" s="4" t="s">
        <v>19</v>
      </c>
      <c r="R573" s="4" t="s">
        <v>20</v>
      </c>
      <c r="S573" s="4" t="s">
        <v>64</v>
      </c>
      <c r="T573" s="4" t="s">
        <v>58</v>
      </c>
      <c r="U573" s="4" t="s">
        <v>13</v>
      </c>
      <c r="V573" s="4" t="s">
        <v>16</v>
      </c>
      <c r="W573" s="4" t="s">
        <v>56</v>
      </c>
      <c r="X573" s="4" t="s">
        <v>18</v>
      </c>
      <c r="Y573" s="4" t="s">
        <v>53</v>
      </c>
      <c r="Z573" s="4" t="s">
        <v>21</v>
      </c>
      <c r="AA573" s="4" t="s">
        <v>101</v>
      </c>
      <c r="AB573" s="23" t="s">
        <v>0</v>
      </c>
      <c r="AC573" s="23" t="s">
        <v>0</v>
      </c>
      <c r="AD573" s="23" t="s">
        <v>0</v>
      </c>
      <c r="AE573" s="23" t="s">
        <v>0</v>
      </c>
      <c r="AF573" s="23" t="s">
        <v>0</v>
      </c>
      <c r="AG573" s="23" t="s">
        <v>0</v>
      </c>
      <c r="AH573" s="23" t="s">
        <v>0</v>
      </c>
      <c r="AI573" s="23">
        <v>51</v>
      </c>
      <c r="AJ573" s="23" t="s">
        <v>0</v>
      </c>
      <c r="AK573" s="23" t="s">
        <v>36</v>
      </c>
      <c r="AL573" s="23" t="s">
        <v>0</v>
      </c>
      <c r="AM573" s="23" t="s">
        <v>0</v>
      </c>
      <c r="AN573" s="23" t="s">
        <v>0</v>
      </c>
      <c r="AO573" s="23" t="s">
        <v>0</v>
      </c>
      <c r="AP573" s="23" t="s">
        <v>0</v>
      </c>
    </row>
    <row r="574" spans="3:43" x14ac:dyDescent="0.2">
      <c r="D574" s="13" t="s">
        <v>359</v>
      </c>
      <c r="E574" s="14">
        <v>30</v>
      </c>
      <c r="F574" s="14" t="s">
        <v>110</v>
      </c>
      <c r="G574" s="14" t="s">
        <v>109</v>
      </c>
      <c r="H574" s="14" t="s">
        <v>36</v>
      </c>
      <c r="I574" s="14" t="s">
        <v>360</v>
      </c>
      <c r="J574" s="14">
        <v>48</v>
      </c>
      <c r="K574" s="14">
        <v>0</v>
      </c>
      <c r="L574" s="14">
        <v>0</v>
      </c>
      <c r="M574" s="14">
        <v>1.05</v>
      </c>
      <c r="N574" s="15">
        <v>43131</v>
      </c>
      <c r="O574" s="15">
        <v>43131</v>
      </c>
      <c r="P574" s="15">
        <v>43130</v>
      </c>
      <c r="Q574" s="15">
        <v>43150</v>
      </c>
      <c r="R574" s="15">
        <v>43151</v>
      </c>
      <c r="S574" s="15">
        <v>43130</v>
      </c>
      <c r="T574" s="14" t="b">
        <v>0</v>
      </c>
      <c r="U574" s="14" t="b">
        <v>0</v>
      </c>
      <c r="V574" s="14" t="s">
        <v>0</v>
      </c>
      <c r="W574" s="14" t="b">
        <v>1</v>
      </c>
      <c r="X574" s="14"/>
      <c r="Y574" s="6" t="s">
        <v>0</v>
      </c>
      <c r="Z574" s="7">
        <v>43118</v>
      </c>
      <c r="AA574" s="5"/>
      <c r="AB574" s="23">
        <v>33</v>
      </c>
      <c r="AC574" s="23" t="s">
        <v>0</v>
      </c>
      <c r="AD574" s="23" t="s">
        <v>0</v>
      </c>
      <c r="AE574" s="23" t="s">
        <v>625</v>
      </c>
      <c r="AF574" s="23" t="s">
        <v>0</v>
      </c>
      <c r="AG574" s="23" t="s">
        <v>0</v>
      </c>
      <c r="AH574" s="23" t="s">
        <v>625</v>
      </c>
      <c r="AI574" s="23">
        <v>51</v>
      </c>
      <c r="AJ574" s="23" t="s">
        <v>0</v>
      </c>
      <c r="AK574" s="23" t="s">
        <v>36</v>
      </c>
      <c r="AL574" s="23" t="s">
        <v>626</v>
      </c>
      <c r="AM574" s="23" t="s">
        <v>0</v>
      </c>
      <c r="AN574" s="23" t="s">
        <v>0</v>
      </c>
      <c r="AO574" s="23" t="s">
        <v>0</v>
      </c>
      <c r="AP574" s="23" t="s">
        <v>0</v>
      </c>
      <c r="AQ574" t="s">
        <v>625</v>
      </c>
    </row>
    <row r="575" spans="3:43" x14ac:dyDescent="0.2">
      <c r="D575" s="13" t="s">
        <v>357</v>
      </c>
      <c r="E575" s="14">
        <v>40</v>
      </c>
      <c r="F575" s="14" t="s">
        <v>110</v>
      </c>
      <c r="G575" s="14" t="s">
        <v>109</v>
      </c>
      <c r="H575" s="14" t="s">
        <v>35</v>
      </c>
      <c r="I575" s="14" t="s">
        <v>358</v>
      </c>
      <c r="J575" s="14">
        <v>48</v>
      </c>
      <c r="K575" s="14">
        <v>0</v>
      </c>
      <c r="L575" s="14">
        <v>0.15</v>
      </c>
      <c r="M575" s="14">
        <v>0.47</v>
      </c>
      <c r="N575" s="15">
        <v>43131</v>
      </c>
      <c r="O575" s="15">
        <v>43131</v>
      </c>
      <c r="P575" s="15">
        <v>43130</v>
      </c>
      <c r="Q575" s="15">
        <v>43145</v>
      </c>
      <c r="R575" s="15">
        <v>43150</v>
      </c>
      <c r="S575" s="15">
        <v>43130</v>
      </c>
      <c r="T575" s="14" t="b">
        <v>0</v>
      </c>
      <c r="U575" s="14" t="b">
        <v>0</v>
      </c>
      <c r="V575" s="14" t="s">
        <v>0</v>
      </c>
      <c r="W575" s="14" t="b">
        <v>1</v>
      </c>
      <c r="X575" s="14"/>
      <c r="Y575" s="6" t="s">
        <v>0</v>
      </c>
      <c r="Z575" s="7">
        <v>43118</v>
      </c>
      <c r="AA575" s="5"/>
      <c r="AB575" s="23">
        <v>33</v>
      </c>
      <c r="AC575" s="23" t="s">
        <v>0</v>
      </c>
      <c r="AD575" s="23" t="s">
        <v>0</v>
      </c>
      <c r="AE575" s="23" t="s">
        <v>625</v>
      </c>
      <c r="AF575" s="23" t="s">
        <v>0</v>
      </c>
      <c r="AG575" s="23" t="s">
        <v>0</v>
      </c>
      <c r="AH575" s="23" t="s">
        <v>625</v>
      </c>
      <c r="AI575" s="23">
        <v>51</v>
      </c>
      <c r="AJ575" s="23" t="s">
        <v>0</v>
      </c>
      <c r="AK575" s="23" t="s">
        <v>36</v>
      </c>
      <c r="AL575" s="23" t="s">
        <v>626</v>
      </c>
      <c r="AM575" s="23" t="s">
        <v>0</v>
      </c>
      <c r="AN575" s="23" t="s">
        <v>0</v>
      </c>
      <c r="AO575" s="23" t="s">
        <v>0</v>
      </c>
      <c r="AP575" s="23" t="s">
        <v>0</v>
      </c>
    </row>
    <row r="576" spans="3:43" x14ac:dyDescent="0.2">
      <c r="D576" s="13" t="s">
        <v>359</v>
      </c>
      <c r="E576" s="14">
        <v>40</v>
      </c>
      <c r="F576" s="14" t="s">
        <v>110</v>
      </c>
      <c r="G576" s="14" t="s">
        <v>109</v>
      </c>
      <c r="H576" s="14" t="s">
        <v>35</v>
      </c>
      <c r="I576" s="14" t="s">
        <v>360</v>
      </c>
      <c r="J576" s="14">
        <v>48</v>
      </c>
      <c r="K576" s="14">
        <v>0</v>
      </c>
      <c r="L576" s="14">
        <v>0.15</v>
      </c>
      <c r="M576" s="14">
        <v>0.47</v>
      </c>
      <c r="N576" s="15">
        <v>43132</v>
      </c>
      <c r="O576" s="15">
        <v>43132</v>
      </c>
      <c r="P576" s="15">
        <v>43131</v>
      </c>
      <c r="Q576" s="15">
        <v>43150</v>
      </c>
      <c r="R576" s="15">
        <v>43151</v>
      </c>
      <c r="S576" s="15">
        <v>43131</v>
      </c>
      <c r="T576" s="14" t="b">
        <v>0</v>
      </c>
      <c r="U576" s="14" t="b">
        <v>0</v>
      </c>
      <c r="V576" s="14" t="s">
        <v>0</v>
      </c>
      <c r="W576" s="14" t="b">
        <v>0</v>
      </c>
      <c r="X576" s="14"/>
      <c r="Y576" s="6" t="s">
        <v>0</v>
      </c>
      <c r="Z576" s="7">
        <v>43118</v>
      </c>
      <c r="AA576" s="5"/>
      <c r="AB576" s="23">
        <v>32</v>
      </c>
      <c r="AC576" s="23" t="s">
        <v>0</v>
      </c>
      <c r="AD576" s="23" t="s">
        <v>0</v>
      </c>
      <c r="AE576" s="23" t="s">
        <v>625</v>
      </c>
      <c r="AF576" s="23" t="s">
        <v>0</v>
      </c>
      <c r="AG576" s="23" t="s">
        <v>0</v>
      </c>
      <c r="AH576" s="23" t="s">
        <v>625</v>
      </c>
      <c r="AI576" s="23">
        <v>51</v>
      </c>
      <c r="AJ576" s="23" t="s">
        <v>0</v>
      </c>
      <c r="AK576" s="23" t="s">
        <v>36</v>
      </c>
      <c r="AL576" s="23" t="s">
        <v>626</v>
      </c>
      <c r="AM576" s="23" t="s">
        <v>0</v>
      </c>
      <c r="AN576" s="23" t="s">
        <v>0</v>
      </c>
      <c r="AO576" s="23" t="s">
        <v>0</v>
      </c>
      <c r="AP576" s="23" t="s">
        <v>0</v>
      </c>
    </row>
    <row r="577" spans="4:42" x14ac:dyDescent="0.2">
      <c r="D577" s="13" t="s">
        <v>354</v>
      </c>
      <c r="E577" s="14">
        <v>50</v>
      </c>
      <c r="F577" s="14" t="s">
        <v>110</v>
      </c>
      <c r="G577" s="14" t="s">
        <v>109</v>
      </c>
      <c r="H577" s="14" t="s">
        <v>34</v>
      </c>
      <c r="I577" s="14" t="s">
        <v>356</v>
      </c>
      <c r="J577" s="14">
        <v>48</v>
      </c>
      <c r="K577" s="14">
        <v>0</v>
      </c>
      <c r="L577" s="14">
        <v>0.26</v>
      </c>
      <c r="M577" s="14">
        <v>1.85</v>
      </c>
      <c r="N577" s="15">
        <v>43131</v>
      </c>
      <c r="O577" s="15">
        <v>43132</v>
      </c>
      <c r="P577" s="15">
        <v>43130</v>
      </c>
      <c r="Q577" s="15">
        <v>43138</v>
      </c>
      <c r="R577" s="15">
        <v>43150</v>
      </c>
      <c r="S577" s="15">
        <v>43130</v>
      </c>
      <c r="T577" s="14" t="b">
        <v>0</v>
      </c>
      <c r="U577" s="14" t="b">
        <v>0</v>
      </c>
      <c r="V577" s="14" t="s">
        <v>0</v>
      </c>
      <c r="W577" s="14" t="b">
        <v>1</v>
      </c>
      <c r="X577" s="14"/>
      <c r="Y577" s="6" t="s">
        <v>0</v>
      </c>
      <c r="Z577" s="7">
        <v>43108</v>
      </c>
      <c r="AA577" s="5"/>
      <c r="AB577" s="23">
        <v>33</v>
      </c>
      <c r="AC577" s="23" t="s">
        <v>0</v>
      </c>
      <c r="AD577" s="23" t="s">
        <v>0</v>
      </c>
      <c r="AE577" s="23" t="s">
        <v>625</v>
      </c>
      <c r="AF577" s="23" t="s">
        <v>0</v>
      </c>
      <c r="AG577" s="23" t="s">
        <v>0</v>
      </c>
      <c r="AH577" s="23" t="s">
        <v>625</v>
      </c>
      <c r="AI577" s="23">
        <v>51</v>
      </c>
      <c r="AJ577" s="23" t="s">
        <v>0</v>
      </c>
      <c r="AK577" s="23" t="s">
        <v>36</v>
      </c>
      <c r="AL577" s="23" t="s">
        <v>626</v>
      </c>
      <c r="AM577" s="23" t="s">
        <v>0</v>
      </c>
      <c r="AN577" s="23" t="s">
        <v>0</v>
      </c>
      <c r="AO577" s="23" t="s">
        <v>0</v>
      </c>
      <c r="AP577" s="23" t="s">
        <v>0</v>
      </c>
    </row>
    <row r="578" spans="4:42" x14ac:dyDescent="0.2">
      <c r="D578" s="13" t="s">
        <v>357</v>
      </c>
      <c r="E578" s="14">
        <v>50</v>
      </c>
      <c r="F578" s="14" t="s">
        <v>110</v>
      </c>
      <c r="G578" s="14" t="s">
        <v>109</v>
      </c>
      <c r="H578" s="14" t="s">
        <v>34</v>
      </c>
      <c r="I578" s="14" t="s">
        <v>358</v>
      </c>
      <c r="J578" s="14">
        <v>48</v>
      </c>
      <c r="K578" s="14">
        <v>0</v>
      </c>
      <c r="L578" s="14">
        <v>0.26</v>
      </c>
      <c r="M578" s="14">
        <v>1.85</v>
      </c>
      <c r="N578" s="15">
        <v>43132</v>
      </c>
      <c r="O578" s="15">
        <v>43132</v>
      </c>
      <c r="P578" s="15">
        <v>43131</v>
      </c>
      <c r="Q578" s="15">
        <v>43145</v>
      </c>
      <c r="R578" s="15">
        <v>43150</v>
      </c>
      <c r="S578" s="15">
        <v>43131</v>
      </c>
      <c r="T578" s="14" t="b">
        <v>0</v>
      </c>
      <c r="U578" s="14" t="b">
        <v>0</v>
      </c>
      <c r="V578" s="14" t="s">
        <v>0</v>
      </c>
      <c r="W578" s="14" t="b">
        <v>0</v>
      </c>
      <c r="X578" s="14"/>
      <c r="Y578" s="6" t="s">
        <v>0</v>
      </c>
      <c r="Z578" s="7">
        <v>43118</v>
      </c>
      <c r="AA578" s="5"/>
      <c r="AB578" s="23">
        <v>32</v>
      </c>
      <c r="AC578" s="23" t="s">
        <v>0</v>
      </c>
      <c r="AD578" s="23" t="s">
        <v>0</v>
      </c>
      <c r="AE578" s="23" t="s">
        <v>625</v>
      </c>
      <c r="AF578" s="23" t="s">
        <v>0</v>
      </c>
      <c r="AG578" s="23" t="s">
        <v>0</v>
      </c>
      <c r="AH578" s="23" t="s">
        <v>625</v>
      </c>
      <c r="AI578" s="23">
        <v>51</v>
      </c>
      <c r="AJ578" s="23" t="s">
        <v>0</v>
      </c>
      <c r="AK578" s="23" t="s">
        <v>36</v>
      </c>
      <c r="AL578" s="23" t="s">
        <v>626</v>
      </c>
      <c r="AM578" s="23" t="s">
        <v>0</v>
      </c>
      <c r="AN578" s="23" t="s">
        <v>0</v>
      </c>
      <c r="AO578" s="23" t="s">
        <v>0</v>
      </c>
      <c r="AP578" s="23" t="s">
        <v>0</v>
      </c>
    </row>
    <row r="579" spans="4:42" x14ac:dyDescent="0.2">
      <c r="D579" s="13" t="s">
        <v>359</v>
      </c>
      <c r="E579" s="14">
        <v>50</v>
      </c>
      <c r="F579" s="14" t="s">
        <v>110</v>
      </c>
      <c r="G579" s="14" t="s">
        <v>109</v>
      </c>
      <c r="H579" s="14" t="s">
        <v>34</v>
      </c>
      <c r="I579" s="14" t="s">
        <v>360</v>
      </c>
      <c r="J579" s="14">
        <v>48</v>
      </c>
      <c r="K579" s="14">
        <v>0</v>
      </c>
      <c r="L579" s="14">
        <v>0.26</v>
      </c>
      <c r="M579" s="14">
        <v>1.85</v>
      </c>
      <c r="N579" s="15">
        <v>43136</v>
      </c>
      <c r="O579" s="15">
        <v>43136</v>
      </c>
      <c r="P579" s="15">
        <v>43132</v>
      </c>
      <c r="Q579" s="15">
        <v>43150</v>
      </c>
      <c r="R579" s="15">
        <v>43151</v>
      </c>
      <c r="S579" s="15">
        <v>43132</v>
      </c>
      <c r="T579" s="14" t="b">
        <v>0</v>
      </c>
      <c r="U579" s="14" t="b">
        <v>0</v>
      </c>
      <c r="V579" s="14" t="s">
        <v>0</v>
      </c>
      <c r="W579" s="14" t="b">
        <v>0</v>
      </c>
      <c r="X579" s="14"/>
      <c r="Y579" s="6" t="s">
        <v>0</v>
      </c>
      <c r="Z579" s="7">
        <v>43118</v>
      </c>
      <c r="AA579" s="5"/>
      <c r="AB579" s="23">
        <v>31</v>
      </c>
      <c r="AC579" s="23" t="s">
        <v>0</v>
      </c>
      <c r="AD579" s="23" t="s">
        <v>0</v>
      </c>
      <c r="AE579" s="23" t="s">
        <v>625</v>
      </c>
      <c r="AF579" s="23" t="s">
        <v>0</v>
      </c>
      <c r="AG579" s="23" t="s">
        <v>0</v>
      </c>
      <c r="AH579" s="23" t="s">
        <v>625</v>
      </c>
      <c r="AI579" s="23">
        <v>51</v>
      </c>
      <c r="AJ579" s="23" t="s">
        <v>0</v>
      </c>
      <c r="AK579" s="23" t="s">
        <v>36</v>
      </c>
      <c r="AL579" s="23" t="s">
        <v>626</v>
      </c>
      <c r="AM579" s="23" t="s">
        <v>0</v>
      </c>
      <c r="AN579" s="23" t="s">
        <v>0</v>
      </c>
      <c r="AO579" s="23" t="s">
        <v>0</v>
      </c>
      <c r="AP579" s="23" t="s">
        <v>0</v>
      </c>
    </row>
    <row r="580" spans="4:42" x14ac:dyDescent="0.2">
      <c r="D580" s="13" t="s">
        <v>354</v>
      </c>
      <c r="E580" s="14">
        <v>60</v>
      </c>
      <c r="F580" s="14" t="s">
        <v>110</v>
      </c>
      <c r="G580" s="14" t="s">
        <v>109</v>
      </c>
      <c r="H580" s="14" t="s">
        <v>33</v>
      </c>
      <c r="I580" s="14" t="s">
        <v>356</v>
      </c>
      <c r="J580" s="14">
        <v>48</v>
      </c>
      <c r="K580" s="14">
        <v>0</v>
      </c>
      <c r="L580" s="14">
        <v>0.35</v>
      </c>
      <c r="M580" s="14">
        <v>2.69</v>
      </c>
      <c r="N580" s="15">
        <v>43136</v>
      </c>
      <c r="O580" s="15">
        <v>43136</v>
      </c>
      <c r="P580" s="15">
        <v>43131</v>
      </c>
      <c r="Q580" s="15">
        <v>43138</v>
      </c>
      <c r="R580" s="15">
        <v>43150</v>
      </c>
      <c r="S580" s="15">
        <v>43131</v>
      </c>
      <c r="T580" s="14" t="b">
        <v>0</v>
      </c>
      <c r="U580" s="14" t="b">
        <v>0</v>
      </c>
      <c r="V580" s="14" t="s">
        <v>0</v>
      </c>
      <c r="W580" s="14" t="b">
        <v>0</v>
      </c>
      <c r="X580" s="14"/>
      <c r="Y580" s="6" t="s">
        <v>0</v>
      </c>
      <c r="Z580" s="7">
        <v>43108</v>
      </c>
      <c r="AA580" s="5"/>
      <c r="AB580" s="23">
        <v>32</v>
      </c>
      <c r="AC580" s="23" t="s">
        <v>0</v>
      </c>
      <c r="AD580" s="23" t="s">
        <v>0</v>
      </c>
      <c r="AE580" s="23" t="s">
        <v>625</v>
      </c>
      <c r="AF580" s="23" t="s">
        <v>0</v>
      </c>
      <c r="AG580" s="23" t="s">
        <v>0</v>
      </c>
      <c r="AH580" s="23" t="s">
        <v>625</v>
      </c>
      <c r="AI580" s="23">
        <v>51</v>
      </c>
      <c r="AJ580" s="23" t="s">
        <v>0</v>
      </c>
      <c r="AK580" s="23" t="s">
        <v>36</v>
      </c>
      <c r="AL580" s="23" t="s">
        <v>626</v>
      </c>
      <c r="AM580" s="23" t="s">
        <v>0</v>
      </c>
      <c r="AN580" s="23" t="s">
        <v>0</v>
      </c>
      <c r="AO580" s="23" t="s">
        <v>0</v>
      </c>
      <c r="AP580" s="23" t="s">
        <v>0</v>
      </c>
    </row>
    <row r="581" spans="4:42" x14ac:dyDescent="0.2">
      <c r="D581" s="13" t="s">
        <v>357</v>
      </c>
      <c r="E581" s="14">
        <v>60</v>
      </c>
      <c r="F581" s="14" t="s">
        <v>110</v>
      </c>
      <c r="G581" s="14" t="s">
        <v>109</v>
      </c>
      <c r="H581" s="14" t="s">
        <v>33</v>
      </c>
      <c r="I581" s="14" t="s">
        <v>358</v>
      </c>
      <c r="J581" s="14">
        <v>48</v>
      </c>
      <c r="K581" s="14">
        <v>0</v>
      </c>
      <c r="L581" s="14">
        <v>0.35</v>
      </c>
      <c r="M581" s="14">
        <v>2.69</v>
      </c>
      <c r="N581" s="15">
        <v>43136</v>
      </c>
      <c r="O581" s="15">
        <v>43136</v>
      </c>
      <c r="P581" s="15">
        <v>43136</v>
      </c>
      <c r="Q581" s="15">
        <v>43145</v>
      </c>
      <c r="R581" s="15">
        <v>43150</v>
      </c>
      <c r="S581" s="15">
        <v>43136</v>
      </c>
      <c r="T581" s="14" t="b">
        <v>0</v>
      </c>
      <c r="U581" s="14" t="b">
        <v>0</v>
      </c>
      <c r="V581" s="14" t="s">
        <v>0</v>
      </c>
      <c r="W581" s="14" t="b">
        <v>0</v>
      </c>
      <c r="X581" s="14"/>
      <c r="Y581" s="6" t="s">
        <v>0</v>
      </c>
      <c r="Z581" s="7">
        <v>43118</v>
      </c>
      <c r="AA581" s="5"/>
      <c r="AB581" s="23">
        <v>27</v>
      </c>
      <c r="AC581" s="23" t="s">
        <v>0</v>
      </c>
      <c r="AD581" s="23" t="s">
        <v>0</v>
      </c>
      <c r="AE581" s="23" t="s">
        <v>625</v>
      </c>
      <c r="AF581" s="23" t="s">
        <v>0</v>
      </c>
      <c r="AG581" s="23" t="s">
        <v>0</v>
      </c>
      <c r="AH581" s="23" t="s">
        <v>625</v>
      </c>
      <c r="AI581" s="23">
        <v>51</v>
      </c>
      <c r="AJ581" s="23" t="s">
        <v>0</v>
      </c>
      <c r="AK581" s="23" t="s">
        <v>36</v>
      </c>
      <c r="AL581" s="23" t="s">
        <v>626</v>
      </c>
      <c r="AM581" s="23" t="s">
        <v>0</v>
      </c>
      <c r="AN581" s="23" t="s">
        <v>0</v>
      </c>
      <c r="AO581" s="23" t="s">
        <v>0</v>
      </c>
      <c r="AP581" s="23" t="s">
        <v>0</v>
      </c>
    </row>
    <row r="582" spans="4:42" x14ac:dyDescent="0.2">
      <c r="D582" s="13" t="s">
        <v>359</v>
      </c>
      <c r="E582" s="14">
        <v>60</v>
      </c>
      <c r="F582" s="14" t="s">
        <v>110</v>
      </c>
      <c r="G582" s="14" t="s">
        <v>109</v>
      </c>
      <c r="H582" s="14" t="s">
        <v>33</v>
      </c>
      <c r="I582" s="14" t="s">
        <v>360</v>
      </c>
      <c r="J582" s="14">
        <v>48</v>
      </c>
      <c r="K582" s="14">
        <v>0</v>
      </c>
      <c r="L582" s="14">
        <v>0.35</v>
      </c>
      <c r="M582" s="14">
        <v>2.69</v>
      </c>
      <c r="N582" s="15">
        <v>43137</v>
      </c>
      <c r="O582" s="15">
        <v>43137</v>
      </c>
      <c r="P582" s="15">
        <v>43136</v>
      </c>
      <c r="Q582" s="15">
        <v>43150</v>
      </c>
      <c r="R582" s="15">
        <v>43151</v>
      </c>
      <c r="S582" s="15">
        <v>43136</v>
      </c>
      <c r="T582" s="14" t="b">
        <v>0</v>
      </c>
      <c r="U582" s="14" t="b">
        <v>0</v>
      </c>
      <c r="V582" s="14" t="s">
        <v>0</v>
      </c>
      <c r="W582" s="14" t="b">
        <v>0</v>
      </c>
      <c r="X582" s="14"/>
      <c r="Y582" s="6" t="s">
        <v>0</v>
      </c>
      <c r="Z582" s="7">
        <v>43118</v>
      </c>
      <c r="AA582" s="5"/>
      <c r="AB582" s="23">
        <v>27</v>
      </c>
      <c r="AC582" s="23" t="s">
        <v>0</v>
      </c>
      <c r="AD582" s="23" t="s">
        <v>0</v>
      </c>
      <c r="AE582" s="23" t="s">
        <v>625</v>
      </c>
      <c r="AF582" s="23" t="s">
        <v>0</v>
      </c>
      <c r="AG582" s="23" t="s">
        <v>0</v>
      </c>
      <c r="AH582" s="23" t="s">
        <v>625</v>
      </c>
      <c r="AI582" s="23">
        <v>51</v>
      </c>
      <c r="AJ582" s="23" t="s">
        <v>0</v>
      </c>
      <c r="AK582" s="23" t="s">
        <v>36</v>
      </c>
      <c r="AL582" s="23" t="s">
        <v>626</v>
      </c>
      <c r="AM582" s="23" t="s">
        <v>0</v>
      </c>
      <c r="AN582" s="23" t="s">
        <v>0</v>
      </c>
      <c r="AO582" s="23" t="s">
        <v>0</v>
      </c>
      <c r="AP582" s="23" t="s">
        <v>0</v>
      </c>
    </row>
    <row r="583" spans="4:42" x14ac:dyDescent="0.2">
      <c r="D583" s="13" t="s">
        <v>354</v>
      </c>
      <c r="E583" s="14">
        <v>70</v>
      </c>
      <c r="F583" s="14" t="s">
        <v>110</v>
      </c>
      <c r="G583" s="14" t="s">
        <v>109</v>
      </c>
      <c r="H583" s="14" t="s">
        <v>41</v>
      </c>
      <c r="I583" s="14" t="s">
        <v>356</v>
      </c>
      <c r="J583" s="14">
        <v>48</v>
      </c>
      <c r="K583" s="14">
        <v>0</v>
      </c>
      <c r="L583" s="14">
        <v>0.17</v>
      </c>
      <c r="M583" s="14">
        <v>5.44</v>
      </c>
      <c r="N583" s="15">
        <v>43137</v>
      </c>
      <c r="O583" s="15">
        <v>43137</v>
      </c>
      <c r="P583" s="15">
        <v>43136</v>
      </c>
      <c r="Q583" s="15">
        <v>43138</v>
      </c>
      <c r="R583" s="15">
        <v>43150</v>
      </c>
      <c r="S583" s="15">
        <v>43136</v>
      </c>
      <c r="T583" s="14" t="b">
        <v>0</v>
      </c>
      <c r="U583" s="14" t="b">
        <v>0</v>
      </c>
      <c r="V583" s="14" t="s">
        <v>0</v>
      </c>
      <c r="W583" s="14" t="b">
        <v>0</v>
      </c>
      <c r="X583" s="14"/>
      <c r="Y583" s="6" t="s">
        <v>0</v>
      </c>
      <c r="Z583" s="7">
        <v>43108</v>
      </c>
      <c r="AA583" s="5"/>
      <c r="AB583" s="23">
        <v>27</v>
      </c>
      <c r="AC583" s="23" t="s">
        <v>0</v>
      </c>
      <c r="AD583" s="23" t="s">
        <v>0</v>
      </c>
      <c r="AE583" s="23" t="s">
        <v>625</v>
      </c>
      <c r="AF583" s="23" t="s">
        <v>0</v>
      </c>
      <c r="AG583" s="23" t="s">
        <v>0</v>
      </c>
      <c r="AH583" s="23" t="s">
        <v>625</v>
      </c>
      <c r="AI583" s="23">
        <v>51</v>
      </c>
      <c r="AJ583" s="23" t="s">
        <v>0</v>
      </c>
      <c r="AK583" s="23" t="s">
        <v>36</v>
      </c>
      <c r="AL583" s="23" t="s">
        <v>626</v>
      </c>
      <c r="AM583" s="23" t="s">
        <v>0</v>
      </c>
      <c r="AN583" s="23" t="s">
        <v>0</v>
      </c>
      <c r="AO583" s="23" t="s">
        <v>0</v>
      </c>
      <c r="AP583" s="23" t="s">
        <v>0</v>
      </c>
    </row>
    <row r="584" spans="4:42" x14ac:dyDescent="0.2">
      <c r="D584" s="13" t="s">
        <v>357</v>
      </c>
      <c r="E584" s="14">
        <v>70</v>
      </c>
      <c r="F584" s="14" t="s">
        <v>110</v>
      </c>
      <c r="G584" s="14" t="s">
        <v>109</v>
      </c>
      <c r="H584" s="14" t="s">
        <v>41</v>
      </c>
      <c r="I584" s="14" t="s">
        <v>358</v>
      </c>
      <c r="J584" s="14">
        <v>48</v>
      </c>
      <c r="K584" s="14">
        <v>0</v>
      </c>
      <c r="L584" s="14">
        <v>0.17</v>
      </c>
      <c r="M584" s="14">
        <v>5.44</v>
      </c>
      <c r="N584" s="15">
        <v>43137</v>
      </c>
      <c r="O584" s="15">
        <v>43137</v>
      </c>
      <c r="P584" s="15">
        <v>43137</v>
      </c>
      <c r="Q584" s="15">
        <v>43145</v>
      </c>
      <c r="R584" s="15">
        <v>43150</v>
      </c>
      <c r="S584" s="15">
        <v>43137</v>
      </c>
      <c r="T584" s="14" t="b">
        <v>0</v>
      </c>
      <c r="U584" s="14" t="b">
        <v>0</v>
      </c>
      <c r="V584" s="14" t="s">
        <v>0</v>
      </c>
      <c r="W584" s="14" t="b">
        <v>0</v>
      </c>
      <c r="X584" s="14"/>
      <c r="Y584" s="6" t="s">
        <v>0</v>
      </c>
      <c r="Z584" s="7">
        <v>43118</v>
      </c>
      <c r="AA584" s="5"/>
      <c r="AB584" s="23">
        <v>26</v>
      </c>
      <c r="AC584" s="23" t="s">
        <v>0</v>
      </c>
      <c r="AD584" s="23" t="s">
        <v>0</v>
      </c>
      <c r="AE584" s="23" t="s">
        <v>625</v>
      </c>
      <c r="AF584" s="23" t="s">
        <v>0</v>
      </c>
      <c r="AG584" s="23" t="s">
        <v>0</v>
      </c>
      <c r="AH584" s="23" t="s">
        <v>625</v>
      </c>
      <c r="AI584" s="23">
        <v>51</v>
      </c>
      <c r="AJ584" s="23" t="s">
        <v>0</v>
      </c>
      <c r="AK584" s="23" t="s">
        <v>36</v>
      </c>
      <c r="AL584" s="23" t="s">
        <v>626</v>
      </c>
      <c r="AM584" s="23" t="s">
        <v>0</v>
      </c>
      <c r="AN584" s="23" t="s">
        <v>0</v>
      </c>
      <c r="AO584" s="23" t="s">
        <v>0</v>
      </c>
      <c r="AP584" s="23" t="s">
        <v>0</v>
      </c>
    </row>
    <row r="585" spans="4:42" x14ac:dyDescent="0.2">
      <c r="D585" s="13" t="s">
        <v>359</v>
      </c>
      <c r="E585" s="14">
        <v>70</v>
      </c>
      <c r="F585" s="14" t="s">
        <v>110</v>
      </c>
      <c r="G585" s="14" t="s">
        <v>109</v>
      </c>
      <c r="H585" s="14" t="s">
        <v>41</v>
      </c>
      <c r="I585" s="14" t="s">
        <v>360</v>
      </c>
      <c r="J585" s="14">
        <v>48</v>
      </c>
      <c r="K585" s="14">
        <v>0</v>
      </c>
      <c r="L585" s="14">
        <v>0.17</v>
      </c>
      <c r="M585" s="14">
        <v>5.44</v>
      </c>
      <c r="N585" s="15">
        <v>43138</v>
      </c>
      <c r="O585" s="15">
        <v>43138</v>
      </c>
      <c r="P585" s="15">
        <v>43137</v>
      </c>
      <c r="Q585" s="15">
        <v>43150</v>
      </c>
      <c r="R585" s="15">
        <v>43151</v>
      </c>
      <c r="S585" s="15">
        <v>43137</v>
      </c>
      <c r="T585" s="14" t="b">
        <v>0</v>
      </c>
      <c r="U585" s="14" t="b">
        <v>0</v>
      </c>
      <c r="V585" s="14" t="s">
        <v>0</v>
      </c>
      <c r="W585" s="14" t="b">
        <v>0</v>
      </c>
      <c r="X585" s="14"/>
      <c r="Y585" s="6" t="s">
        <v>0</v>
      </c>
      <c r="Z585" s="7">
        <v>43118</v>
      </c>
      <c r="AA585" s="5"/>
      <c r="AB585" s="23">
        <v>26</v>
      </c>
      <c r="AC585" s="23" t="s">
        <v>0</v>
      </c>
      <c r="AD585" s="23" t="s">
        <v>0</v>
      </c>
      <c r="AE585" s="23" t="s">
        <v>625</v>
      </c>
      <c r="AF585" s="23" t="s">
        <v>0</v>
      </c>
      <c r="AG585" s="23" t="s">
        <v>0</v>
      </c>
      <c r="AH585" s="23" t="s">
        <v>625</v>
      </c>
      <c r="AI585" s="23">
        <v>51</v>
      </c>
      <c r="AJ585" s="23" t="s">
        <v>0</v>
      </c>
      <c r="AK585" s="23" t="s">
        <v>36</v>
      </c>
      <c r="AL585" s="23" t="s">
        <v>626</v>
      </c>
      <c r="AM585" s="23" t="s">
        <v>0</v>
      </c>
      <c r="AN585" s="23" t="s">
        <v>0</v>
      </c>
      <c r="AO585" s="23" t="s">
        <v>0</v>
      </c>
      <c r="AP585" s="23" t="s">
        <v>0</v>
      </c>
    </row>
    <row r="586" spans="4:42" x14ac:dyDescent="0.2">
      <c r="D586" s="13" t="s">
        <v>354</v>
      </c>
      <c r="E586" s="14">
        <v>80</v>
      </c>
      <c r="F586" s="14" t="s">
        <v>110</v>
      </c>
      <c r="G586" s="14" t="s">
        <v>109</v>
      </c>
      <c r="H586" s="14" t="s">
        <v>40</v>
      </c>
      <c r="I586" s="14" t="s">
        <v>356</v>
      </c>
      <c r="J586" s="14">
        <v>48</v>
      </c>
      <c r="K586" s="14">
        <v>0</v>
      </c>
      <c r="L586" s="14">
        <v>0.22</v>
      </c>
      <c r="M586" s="14">
        <v>3.17</v>
      </c>
      <c r="N586" s="15">
        <v>43139</v>
      </c>
      <c r="O586" s="15">
        <v>43139</v>
      </c>
      <c r="P586" s="15">
        <v>43138</v>
      </c>
      <c r="Q586" s="15">
        <v>43138</v>
      </c>
      <c r="R586" s="15">
        <v>43150</v>
      </c>
      <c r="S586" s="15">
        <v>43138</v>
      </c>
      <c r="T586" s="14" t="b">
        <v>0</v>
      </c>
      <c r="U586" s="14" t="b">
        <v>0</v>
      </c>
      <c r="V586" s="14" t="s">
        <v>0</v>
      </c>
      <c r="W586" s="14" t="b">
        <v>0</v>
      </c>
      <c r="X586" s="14"/>
      <c r="Y586" s="6" t="s">
        <v>0</v>
      </c>
      <c r="Z586" s="7">
        <v>43108</v>
      </c>
      <c r="AA586" s="5"/>
      <c r="AB586" s="23">
        <v>25</v>
      </c>
      <c r="AC586" s="23" t="s">
        <v>0</v>
      </c>
      <c r="AD586" s="23" t="s">
        <v>0</v>
      </c>
      <c r="AE586" s="23" t="s">
        <v>625</v>
      </c>
      <c r="AF586" s="23" t="s">
        <v>0</v>
      </c>
      <c r="AG586" s="23" t="s">
        <v>0</v>
      </c>
      <c r="AH586" s="23" t="s">
        <v>625</v>
      </c>
      <c r="AI586" s="23">
        <v>51</v>
      </c>
      <c r="AJ586" s="23" t="s">
        <v>0</v>
      </c>
      <c r="AK586" s="23" t="s">
        <v>36</v>
      </c>
      <c r="AL586" s="23" t="s">
        <v>626</v>
      </c>
      <c r="AM586" s="23" t="s">
        <v>0</v>
      </c>
      <c r="AN586" s="23" t="s">
        <v>0</v>
      </c>
      <c r="AO586" s="23" t="s">
        <v>0</v>
      </c>
      <c r="AP586" s="23" t="s">
        <v>0</v>
      </c>
    </row>
    <row r="587" spans="4:42" x14ac:dyDescent="0.2">
      <c r="D587" s="13" t="s">
        <v>357</v>
      </c>
      <c r="E587" s="14">
        <v>80</v>
      </c>
      <c r="F587" s="14" t="s">
        <v>110</v>
      </c>
      <c r="G587" s="14" t="s">
        <v>109</v>
      </c>
      <c r="H587" s="14" t="s">
        <v>40</v>
      </c>
      <c r="I587" s="14" t="s">
        <v>358</v>
      </c>
      <c r="J587" s="14">
        <v>48</v>
      </c>
      <c r="K587" s="14">
        <v>0</v>
      </c>
      <c r="L587" s="14">
        <v>0.22</v>
      </c>
      <c r="M587" s="14">
        <v>3.17</v>
      </c>
      <c r="N587" s="15">
        <v>43139</v>
      </c>
      <c r="O587" s="15">
        <v>43139</v>
      </c>
      <c r="P587" s="15">
        <v>43139</v>
      </c>
      <c r="Q587" s="15">
        <v>43145</v>
      </c>
      <c r="R587" s="15">
        <v>43150</v>
      </c>
      <c r="S587" s="15">
        <v>43139</v>
      </c>
      <c r="T587" s="14" t="b">
        <v>0</v>
      </c>
      <c r="U587" s="14" t="b">
        <v>0</v>
      </c>
      <c r="V587" s="14" t="s">
        <v>0</v>
      </c>
      <c r="W587" s="14" t="b">
        <v>0</v>
      </c>
      <c r="X587" s="14"/>
      <c r="Y587" s="6" t="s">
        <v>0</v>
      </c>
      <c r="Z587" s="7">
        <v>43118</v>
      </c>
      <c r="AA587" s="5"/>
      <c r="AB587" s="23">
        <v>24</v>
      </c>
      <c r="AC587" s="23" t="s">
        <v>0</v>
      </c>
      <c r="AD587" s="23" t="s">
        <v>0</v>
      </c>
      <c r="AE587" s="23" t="s">
        <v>625</v>
      </c>
      <c r="AF587" s="23" t="s">
        <v>0</v>
      </c>
      <c r="AG587" s="23" t="s">
        <v>0</v>
      </c>
      <c r="AH587" s="23" t="s">
        <v>625</v>
      </c>
      <c r="AI587" s="23">
        <v>51</v>
      </c>
      <c r="AJ587" s="23" t="s">
        <v>0</v>
      </c>
      <c r="AK587" s="23" t="s">
        <v>36</v>
      </c>
      <c r="AL587" s="23" t="s">
        <v>626</v>
      </c>
      <c r="AM587" s="23" t="s">
        <v>0</v>
      </c>
      <c r="AN587" s="23" t="s">
        <v>0</v>
      </c>
      <c r="AO587" s="23" t="s">
        <v>0</v>
      </c>
      <c r="AP587" s="23" t="s">
        <v>0</v>
      </c>
    </row>
    <row r="588" spans="4:42" x14ac:dyDescent="0.2">
      <c r="D588" s="13" t="s">
        <v>359</v>
      </c>
      <c r="E588" s="14">
        <v>80</v>
      </c>
      <c r="F588" s="14" t="s">
        <v>110</v>
      </c>
      <c r="G588" s="14" t="s">
        <v>109</v>
      </c>
      <c r="H588" s="14" t="s">
        <v>40</v>
      </c>
      <c r="I588" s="14" t="s">
        <v>360</v>
      </c>
      <c r="J588" s="14">
        <v>48</v>
      </c>
      <c r="K588" s="14">
        <v>0</v>
      </c>
      <c r="L588" s="14">
        <v>0.22</v>
      </c>
      <c r="M588" s="14">
        <v>3.17</v>
      </c>
      <c r="N588" s="15">
        <v>43143</v>
      </c>
      <c r="O588" s="15">
        <v>43143</v>
      </c>
      <c r="P588" s="15">
        <v>43139</v>
      </c>
      <c r="Q588" s="15">
        <v>43150</v>
      </c>
      <c r="R588" s="15">
        <v>43151</v>
      </c>
      <c r="S588" s="15">
        <v>43139</v>
      </c>
      <c r="T588" s="14" t="b">
        <v>0</v>
      </c>
      <c r="U588" s="14" t="b">
        <v>0</v>
      </c>
      <c r="V588" s="14" t="s">
        <v>0</v>
      </c>
      <c r="W588" s="14" t="b">
        <v>0</v>
      </c>
      <c r="X588" s="14"/>
      <c r="Y588" s="6" t="s">
        <v>0</v>
      </c>
      <c r="Z588" s="7">
        <v>43118</v>
      </c>
      <c r="AA588" s="5"/>
      <c r="AB588" s="23">
        <v>24</v>
      </c>
      <c r="AC588" s="23" t="s">
        <v>0</v>
      </c>
      <c r="AD588" s="23" t="s">
        <v>0</v>
      </c>
      <c r="AE588" s="23" t="s">
        <v>625</v>
      </c>
      <c r="AF588" s="23" t="s">
        <v>0</v>
      </c>
      <c r="AG588" s="23" t="s">
        <v>0</v>
      </c>
      <c r="AH588" s="23" t="s">
        <v>625</v>
      </c>
      <c r="AI588" s="23">
        <v>51</v>
      </c>
      <c r="AJ588" s="23" t="s">
        <v>0</v>
      </c>
      <c r="AK588" s="23" t="s">
        <v>36</v>
      </c>
      <c r="AL588" s="23" t="s">
        <v>626</v>
      </c>
      <c r="AM588" s="23" t="s">
        <v>0</v>
      </c>
      <c r="AN588" s="23" t="s">
        <v>0</v>
      </c>
      <c r="AO588" s="23" t="s">
        <v>0</v>
      </c>
      <c r="AP588" s="23" t="s">
        <v>0</v>
      </c>
    </row>
    <row r="589" spans="4:42" x14ac:dyDescent="0.2">
      <c r="D589" s="13" t="s">
        <v>354</v>
      </c>
      <c r="E589" s="14">
        <v>90</v>
      </c>
      <c r="F589" s="14" t="s">
        <v>110</v>
      </c>
      <c r="G589" s="14" t="s">
        <v>109</v>
      </c>
      <c r="H589" s="14" t="s">
        <v>38</v>
      </c>
      <c r="I589" s="14" t="s">
        <v>356</v>
      </c>
      <c r="J589" s="14">
        <v>48</v>
      </c>
      <c r="K589" s="14">
        <v>0</v>
      </c>
      <c r="L589" s="14">
        <v>0.25</v>
      </c>
      <c r="M589" s="14">
        <v>0</v>
      </c>
      <c r="N589" s="15">
        <v>43143</v>
      </c>
      <c r="O589" s="15">
        <v>43143</v>
      </c>
      <c r="P589" s="15">
        <v>43139</v>
      </c>
      <c r="Q589" s="15">
        <v>43138</v>
      </c>
      <c r="R589" s="15">
        <v>43150</v>
      </c>
      <c r="S589" s="15">
        <v>43139</v>
      </c>
      <c r="T589" s="14" t="b">
        <v>0</v>
      </c>
      <c r="U589" s="14" t="b">
        <v>0</v>
      </c>
      <c r="V589" s="14" t="s">
        <v>0</v>
      </c>
      <c r="W589" s="14" t="b">
        <v>0</v>
      </c>
      <c r="X589" s="14"/>
      <c r="Y589" s="6" t="s">
        <v>0</v>
      </c>
      <c r="Z589" s="7">
        <v>43108</v>
      </c>
      <c r="AA589" s="5"/>
      <c r="AB589" s="23">
        <v>24</v>
      </c>
      <c r="AC589" s="23" t="s">
        <v>0</v>
      </c>
      <c r="AD589" s="23" t="s">
        <v>0</v>
      </c>
      <c r="AE589" s="23" t="s">
        <v>625</v>
      </c>
      <c r="AF589" s="23" t="s">
        <v>0</v>
      </c>
      <c r="AG589" s="23" t="s">
        <v>0</v>
      </c>
      <c r="AH589" s="23" t="s">
        <v>625</v>
      </c>
      <c r="AI589" s="23">
        <v>51</v>
      </c>
      <c r="AJ589" s="23" t="s">
        <v>0</v>
      </c>
      <c r="AK589" s="23" t="s">
        <v>36</v>
      </c>
      <c r="AL589" s="23" t="s">
        <v>626</v>
      </c>
      <c r="AM589" s="23" t="s">
        <v>0</v>
      </c>
      <c r="AN589" s="23" t="s">
        <v>0</v>
      </c>
      <c r="AO589" s="23" t="s">
        <v>0</v>
      </c>
      <c r="AP589" s="23" t="s">
        <v>0</v>
      </c>
    </row>
    <row r="590" spans="4:42" x14ac:dyDescent="0.2">
      <c r="D590" s="13" t="s">
        <v>357</v>
      </c>
      <c r="E590" s="14">
        <v>90</v>
      </c>
      <c r="F590" s="14" t="s">
        <v>110</v>
      </c>
      <c r="G590" s="14" t="s">
        <v>109</v>
      </c>
      <c r="H590" s="14" t="s">
        <v>38</v>
      </c>
      <c r="I590" s="14" t="s">
        <v>358</v>
      </c>
      <c r="J590" s="14">
        <v>48</v>
      </c>
      <c r="K590" s="14">
        <v>0</v>
      </c>
      <c r="L590" s="14">
        <v>0.25</v>
      </c>
      <c r="M590" s="14">
        <v>0</v>
      </c>
      <c r="N590" s="15">
        <v>43143</v>
      </c>
      <c r="O590" s="15">
        <v>43143</v>
      </c>
      <c r="P590" s="15">
        <v>43143</v>
      </c>
      <c r="Q590" s="15">
        <v>43145</v>
      </c>
      <c r="R590" s="15">
        <v>43150</v>
      </c>
      <c r="S590" s="15">
        <v>43143</v>
      </c>
      <c r="T590" s="14" t="b">
        <v>0</v>
      </c>
      <c r="U590" s="14" t="b">
        <v>0</v>
      </c>
      <c r="V590" s="14" t="s">
        <v>0</v>
      </c>
      <c r="W590" s="14" t="b">
        <v>0</v>
      </c>
      <c r="X590" s="14"/>
      <c r="Y590" s="6" t="s">
        <v>0</v>
      </c>
      <c r="Z590" s="7">
        <v>43118</v>
      </c>
      <c r="AA590" s="5"/>
      <c r="AB590" s="23">
        <v>20</v>
      </c>
      <c r="AC590" s="23" t="s">
        <v>0</v>
      </c>
      <c r="AD590" s="23" t="s">
        <v>0</v>
      </c>
      <c r="AE590" s="23" t="s">
        <v>625</v>
      </c>
      <c r="AF590" s="23" t="s">
        <v>0</v>
      </c>
      <c r="AG590" s="23" t="s">
        <v>0</v>
      </c>
      <c r="AH590" s="23" t="s">
        <v>625</v>
      </c>
      <c r="AI590" s="23">
        <v>51</v>
      </c>
      <c r="AJ590" s="23" t="s">
        <v>0</v>
      </c>
      <c r="AK590" s="23" t="s">
        <v>36</v>
      </c>
      <c r="AL590" s="23" t="s">
        <v>626</v>
      </c>
      <c r="AM590" s="23" t="s">
        <v>0</v>
      </c>
      <c r="AN590" s="23" t="s">
        <v>0</v>
      </c>
      <c r="AO590" s="23" t="s">
        <v>0</v>
      </c>
      <c r="AP590" s="23" t="s">
        <v>0</v>
      </c>
    </row>
    <row r="591" spans="4:42" x14ac:dyDescent="0.2">
      <c r="D591" s="13" t="s">
        <v>359</v>
      </c>
      <c r="E591" s="14">
        <v>90</v>
      </c>
      <c r="F591" s="14" t="s">
        <v>110</v>
      </c>
      <c r="G591" s="14" t="s">
        <v>109</v>
      </c>
      <c r="H591" s="14" t="s">
        <v>38</v>
      </c>
      <c r="I591" s="14" t="s">
        <v>360</v>
      </c>
      <c r="J591" s="14">
        <v>48</v>
      </c>
      <c r="K591" s="14">
        <v>0</v>
      </c>
      <c r="L591" s="14">
        <v>0.25</v>
      </c>
      <c r="M591" s="14">
        <v>0</v>
      </c>
      <c r="N591" s="15">
        <v>43144</v>
      </c>
      <c r="O591" s="15">
        <v>43144</v>
      </c>
      <c r="P591" s="15">
        <v>43143</v>
      </c>
      <c r="Q591" s="15">
        <v>43150</v>
      </c>
      <c r="R591" s="15">
        <v>43151</v>
      </c>
      <c r="S591" s="15">
        <v>43143</v>
      </c>
      <c r="T591" s="14" t="b">
        <v>0</v>
      </c>
      <c r="U591" s="14" t="b">
        <v>0</v>
      </c>
      <c r="V591" s="14" t="s">
        <v>0</v>
      </c>
      <c r="W591" s="14" t="b">
        <v>0</v>
      </c>
      <c r="X591" s="14"/>
      <c r="Y591" s="6" t="s">
        <v>0</v>
      </c>
      <c r="Z591" s="7">
        <v>43118</v>
      </c>
      <c r="AA591" s="5"/>
      <c r="AB591" s="23">
        <v>20</v>
      </c>
      <c r="AC591" s="23" t="s">
        <v>0</v>
      </c>
      <c r="AD591" s="23" t="s">
        <v>0</v>
      </c>
      <c r="AE591" s="23" t="s">
        <v>625</v>
      </c>
      <c r="AF591" s="23" t="s">
        <v>0</v>
      </c>
      <c r="AG591" s="23" t="s">
        <v>0</v>
      </c>
      <c r="AH591" s="23" t="s">
        <v>625</v>
      </c>
      <c r="AI591" s="23">
        <v>51</v>
      </c>
      <c r="AJ591" s="23" t="s">
        <v>0</v>
      </c>
      <c r="AK591" s="23" t="s">
        <v>36</v>
      </c>
      <c r="AL591" s="23" t="s">
        <v>626</v>
      </c>
      <c r="AM591" s="23" t="s">
        <v>0</v>
      </c>
      <c r="AN591" s="23" t="s">
        <v>0</v>
      </c>
      <c r="AO591" s="23" t="s">
        <v>0</v>
      </c>
      <c r="AP591" s="23" t="s">
        <v>0</v>
      </c>
    </row>
    <row r="592" spans="4:42" x14ac:dyDescent="0.2">
      <c r="D592" s="13" t="s">
        <v>354</v>
      </c>
      <c r="E592" s="14">
        <v>100</v>
      </c>
      <c r="F592" s="14" t="s">
        <v>110</v>
      </c>
      <c r="G592" s="14" t="s">
        <v>109</v>
      </c>
      <c r="H592" s="14" t="s">
        <v>31</v>
      </c>
      <c r="I592" s="14" t="s">
        <v>356</v>
      </c>
      <c r="J592" s="14">
        <v>48</v>
      </c>
      <c r="K592" s="14">
        <v>0</v>
      </c>
      <c r="L592" s="14">
        <v>0</v>
      </c>
      <c r="M592" s="14">
        <v>0.93</v>
      </c>
      <c r="N592" s="15">
        <v>43143</v>
      </c>
      <c r="O592" s="15">
        <v>43143</v>
      </c>
      <c r="P592" s="15">
        <v>43139</v>
      </c>
      <c r="Q592" s="15">
        <v>43138</v>
      </c>
      <c r="R592" s="15">
        <v>43150</v>
      </c>
      <c r="S592" s="15">
        <v>43139</v>
      </c>
      <c r="T592" s="14" t="b">
        <v>0</v>
      </c>
      <c r="U592" s="14" t="b">
        <v>0</v>
      </c>
      <c r="V592" s="14" t="s">
        <v>0</v>
      </c>
      <c r="W592" s="14" t="b">
        <v>0</v>
      </c>
      <c r="X592" s="14"/>
      <c r="Y592" s="6" t="s">
        <v>0</v>
      </c>
      <c r="Z592" s="7">
        <v>43108</v>
      </c>
      <c r="AA592" s="5"/>
      <c r="AB592" s="23">
        <v>24</v>
      </c>
      <c r="AC592" s="23" t="s">
        <v>0</v>
      </c>
      <c r="AD592" s="23" t="s">
        <v>0</v>
      </c>
      <c r="AE592" s="23" t="s">
        <v>625</v>
      </c>
      <c r="AF592" s="23" t="s">
        <v>0</v>
      </c>
      <c r="AG592" s="23" t="s">
        <v>0</v>
      </c>
      <c r="AH592" s="23" t="s">
        <v>625</v>
      </c>
      <c r="AI592" s="23">
        <v>51</v>
      </c>
      <c r="AJ592" s="23" t="s">
        <v>0</v>
      </c>
      <c r="AK592" s="23" t="s">
        <v>36</v>
      </c>
      <c r="AL592" s="23" t="s">
        <v>626</v>
      </c>
      <c r="AM592" s="23" t="s">
        <v>0</v>
      </c>
      <c r="AN592" s="23" t="s">
        <v>0</v>
      </c>
      <c r="AO592" s="23" t="s">
        <v>0</v>
      </c>
      <c r="AP592" s="23" t="s">
        <v>0</v>
      </c>
    </row>
    <row r="593" spans="3:43" x14ac:dyDescent="0.2">
      <c r="D593" s="13" t="s">
        <v>357</v>
      </c>
      <c r="E593" s="14">
        <v>100</v>
      </c>
      <c r="F593" s="14" t="s">
        <v>110</v>
      </c>
      <c r="G593" s="14" t="s">
        <v>109</v>
      </c>
      <c r="H593" s="14" t="s">
        <v>31</v>
      </c>
      <c r="I593" s="14" t="s">
        <v>358</v>
      </c>
      <c r="J593" s="14">
        <v>48</v>
      </c>
      <c r="K593" s="14">
        <v>0</v>
      </c>
      <c r="L593" s="14">
        <v>0</v>
      </c>
      <c r="M593" s="14">
        <v>0.93</v>
      </c>
      <c r="N593" s="15">
        <v>43143</v>
      </c>
      <c r="O593" s="15">
        <v>43143</v>
      </c>
      <c r="P593" s="15">
        <v>43143</v>
      </c>
      <c r="Q593" s="15">
        <v>43145</v>
      </c>
      <c r="R593" s="15">
        <v>43150</v>
      </c>
      <c r="S593" s="15">
        <v>43143</v>
      </c>
      <c r="T593" s="14" t="b">
        <v>0</v>
      </c>
      <c r="U593" s="14" t="b">
        <v>0</v>
      </c>
      <c r="V593" s="14" t="s">
        <v>0</v>
      </c>
      <c r="W593" s="14" t="b">
        <v>0</v>
      </c>
      <c r="X593" s="14"/>
      <c r="Y593" s="6" t="s">
        <v>0</v>
      </c>
      <c r="Z593" s="7">
        <v>43118</v>
      </c>
      <c r="AA593" s="5"/>
      <c r="AB593" s="23">
        <v>20</v>
      </c>
      <c r="AC593" s="23" t="s">
        <v>0</v>
      </c>
      <c r="AD593" s="23" t="s">
        <v>0</v>
      </c>
      <c r="AE593" s="23" t="s">
        <v>625</v>
      </c>
      <c r="AF593" s="23" t="s">
        <v>0</v>
      </c>
      <c r="AG593" s="23" t="s">
        <v>0</v>
      </c>
      <c r="AH593" s="23" t="s">
        <v>625</v>
      </c>
      <c r="AI593" s="23">
        <v>51</v>
      </c>
      <c r="AJ593" s="23" t="s">
        <v>0</v>
      </c>
      <c r="AK593" s="23" t="s">
        <v>36</v>
      </c>
      <c r="AL593" s="23" t="s">
        <v>626</v>
      </c>
      <c r="AM593" s="23" t="s">
        <v>0</v>
      </c>
      <c r="AN593" s="23" t="s">
        <v>0</v>
      </c>
      <c r="AO593" s="23" t="s">
        <v>0</v>
      </c>
      <c r="AP593" s="23" t="s">
        <v>0</v>
      </c>
    </row>
    <row r="594" spans="3:43" x14ac:dyDescent="0.2">
      <c r="D594" s="13" t="s">
        <v>359</v>
      </c>
      <c r="E594" s="14">
        <v>100</v>
      </c>
      <c r="F594" s="14" t="s">
        <v>110</v>
      </c>
      <c r="G594" s="14" t="s">
        <v>109</v>
      </c>
      <c r="H594" s="14" t="s">
        <v>31</v>
      </c>
      <c r="I594" s="14" t="s">
        <v>360</v>
      </c>
      <c r="J594" s="14">
        <v>48</v>
      </c>
      <c r="K594" s="14">
        <v>0</v>
      </c>
      <c r="L594" s="14">
        <v>0</v>
      </c>
      <c r="M594" s="14">
        <v>0.93</v>
      </c>
      <c r="N594" s="15">
        <v>43144</v>
      </c>
      <c r="O594" s="15">
        <v>43144</v>
      </c>
      <c r="P594" s="15">
        <v>43143</v>
      </c>
      <c r="Q594" s="15">
        <v>43150</v>
      </c>
      <c r="R594" s="15">
        <v>43151</v>
      </c>
      <c r="S594" s="15">
        <v>43143</v>
      </c>
      <c r="T594" s="14" t="b">
        <v>0</v>
      </c>
      <c r="U594" s="14" t="b">
        <v>0</v>
      </c>
      <c r="V594" s="14" t="s">
        <v>0</v>
      </c>
      <c r="W594" s="14" t="b">
        <v>0</v>
      </c>
      <c r="X594" s="14"/>
      <c r="Y594" s="6" t="s">
        <v>0</v>
      </c>
      <c r="Z594" s="7">
        <v>43118</v>
      </c>
      <c r="AA594" s="5"/>
      <c r="AB594" s="23">
        <v>20</v>
      </c>
      <c r="AC594" s="23" t="s">
        <v>0</v>
      </c>
      <c r="AD594" s="23" t="s">
        <v>0</v>
      </c>
      <c r="AE594" s="23" t="s">
        <v>625</v>
      </c>
      <c r="AF594" s="23" t="s">
        <v>0</v>
      </c>
      <c r="AG594" s="23" t="s">
        <v>0</v>
      </c>
      <c r="AH594" s="23" t="s">
        <v>625</v>
      </c>
      <c r="AI594" s="23">
        <v>51</v>
      </c>
      <c r="AJ594" s="23" t="s">
        <v>0</v>
      </c>
      <c r="AK594" s="23" t="s">
        <v>36</v>
      </c>
      <c r="AL594" s="23" t="s">
        <v>626</v>
      </c>
      <c r="AM594" s="23" t="s">
        <v>0</v>
      </c>
      <c r="AN594" s="23" t="s">
        <v>0</v>
      </c>
      <c r="AO594" s="23" t="s">
        <v>0</v>
      </c>
      <c r="AP594" s="23" t="s">
        <v>0</v>
      </c>
    </row>
    <row r="595" spans="3:43" x14ac:dyDescent="0.2">
      <c r="D595" s="13" t="s">
        <v>354</v>
      </c>
      <c r="E595" s="14">
        <v>110</v>
      </c>
      <c r="F595" s="14" t="s">
        <v>110</v>
      </c>
      <c r="G595" s="14" t="s">
        <v>109</v>
      </c>
      <c r="H595" s="14" t="s">
        <v>32</v>
      </c>
      <c r="I595" s="14" t="s">
        <v>356</v>
      </c>
      <c r="J595" s="14">
        <v>48</v>
      </c>
      <c r="K595" s="14">
        <v>0</v>
      </c>
      <c r="L595" s="14">
        <v>0</v>
      </c>
      <c r="M595" s="14">
        <v>1.87</v>
      </c>
      <c r="N595" s="15">
        <v>43144</v>
      </c>
      <c r="O595" s="15">
        <v>43144</v>
      </c>
      <c r="P595" s="15">
        <v>43143</v>
      </c>
      <c r="Q595" s="15">
        <v>43138</v>
      </c>
      <c r="R595" s="15">
        <v>43150</v>
      </c>
      <c r="S595" s="15">
        <v>43143</v>
      </c>
      <c r="T595" s="14" t="b">
        <v>0</v>
      </c>
      <c r="U595" s="14" t="b">
        <v>0</v>
      </c>
      <c r="V595" s="14" t="s">
        <v>0</v>
      </c>
      <c r="W595" s="14" t="b">
        <v>0</v>
      </c>
      <c r="X595" s="14"/>
      <c r="Y595" s="6" t="s">
        <v>107</v>
      </c>
      <c r="Z595" s="7">
        <v>43108</v>
      </c>
      <c r="AA595" s="5">
        <v>13</v>
      </c>
      <c r="AB595" s="23">
        <v>20</v>
      </c>
      <c r="AC595" s="23" t="s">
        <v>0</v>
      </c>
      <c r="AD595" s="23" t="s">
        <v>0</v>
      </c>
      <c r="AE595" s="23" t="s">
        <v>625</v>
      </c>
      <c r="AF595" s="23" t="s">
        <v>0</v>
      </c>
      <c r="AG595" s="23" t="s">
        <v>0</v>
      </c>
      <c r="AH595" s="23" t="s">
        <v>625</v>
      </c>
      <c r="AI595" s="23">
        <v>51</v>
      </c>
      <c r="AJ595" s="23" t="s">
        <v>0</v>
      </c>
      <c r="AK595" s="23" t="s">
        <v>36</v>
      </c>
      <c r="AL595" s="23" t="s">
        <v>626</v>
      </c>
      <c r="AM595" s="23" t="s">
        <v>0</v>
      </c>
      <c r="AN595" s="23" t="s">
        <v>0</v>
      </c>
      <c r="AO595" s="23" t="s">
        <v>0</v>
      </c>
      <c r="AP595" s="23" t="s">
        <v>0</v>
      </c>
    </row>
    <row r="596" spans="3:43" x14ac:dyDescent="0.2">
      <c r="D596" s="13" t="s">
        <v>357</v>
      </c>
      <c r="E596" s="14">
        <v>110</v>
      </c>
      <c r="F596" s="14" t="s">
        <v>110</v>
      </c>
      <c r="G596" s="14" t="s">
        <v>109</v>
      </c>
      <c r="H596" s="14" t="s">
        <v>32</v>
      </c>
      <c r="I596" s="14" t="s">
        <v>358</v>
      </c>
      <c r="J596" s="14">
        <v>48</v>
      </c>
      <c r="K596" s="14">
        <v>0</v>
      </c>
      <c r="L596" s="14">
        <v>0</v>
      </c>
      <c r="M596" s="14">
        <v>1.87</v>
      </c>
      <c r="N596" s="15">
        <v>43144</v>
      </c>
      <c r="O596" s="15">
        <v>43144</v>
      </c>
      <c r="P596" s="15">
        <v>43144</v>
      </c>
      <c r="Q596" s="15">
        <v>43145</v>
      </c>
      <c r="R596" s="15">
        <v>43150</v>
      </c>
      <c r="S596" s="15">
        <v>43144</v>
      </c>
      <c r="T596" s="14" t="b">
        <v>0</v>
      </c>
      <c r="U596" s="14" t="b">
        <v>0</v>
      </c>
      <c r="V596" s="14" t="s">
        <v>0</v>
      </c>
      <c r="W596" s="14" t="b">
        <v>0</v>
      </c>
      <c r="X596" s="14"/>
      <c r="Y596" s="6" t="s">
        <v>107</v>
      </c>
      <c r="Z596" s="7">
        <v>43118</v>
      </c>
      <c r="AA596" s="5">
        <v>13</v>
      </c>
      <c r="AB596" s="23">
        <v>19</v>
      </c>
      <c r="AC596" s="23" t="s">
        <v>0</v>
      </c>
      <c r="AD596" s="23" t="s">
        <v>0</v>
      </c>
      <c r="AE596" s="23" t="s">
        <v>625</v>
      </c>
      <c r="AF596" s="23" t="s">
        <v>0</v>
      </c>
      <c r="AG596" s="23" t="s">
        <v>0</v>
      </c>
      <c r="AH596" s="23" t="s">
        <v>625</v>
      </c>
      <c r="AI596" s="23">
        <v>51</v>
      </c>
      <c r="AJ596" s="23" t="s">
        <v>0</v>
      </c>
      <c r="AK596" s="23" t="s">
        <v>36</v>
      </c>
      <c r="AL596" s="23" t="s">
        <v>626</v>
      </c>
      <c r="AM596" s="23" t="s">
        <v>0</v>
      </c>
      <c r="AN596" s="23" t="s">
        <v>0</v>
      </c>
      <c r="AO596" s="23" t="s">
        <v>0</v>
      </c>
      <c r="AP596" s="23" t="s">
        <v>0</v>
      </c>
    </row>
    <row r="597" spans="3:43" x14ac:dyDescent="0.2">
      <c r="D597" s="13" t="s">
        <v>359</v>
      </c>
      <c r="E597" s="14">
        <v>110</v>
      </c>
      <c r="F597" s="14" t="s">
        <v>110</v>
      </c>
      <c r="G597" s="14" t="s">
        <v>109</v>
      </c>
      <c r="H597" s="14" t="s">
        <v>32</v>
      </c>
      <c r="I597" s="14" t="s">
        <v>360</v>
      </c>
      <c r="J597" s="14">
        <v>48</v>
      </c>
      <c r="K597" s="14">
        <v>0</v>
      </c>
      <c r="L597" s="14">
        <v>0</v>
      </c>
      <c r="M597" s="14">
        <v>1.87</v>
      </c>
      <c r="N597" s="15">
        <v>43145</v>
      </c>
      <c r="O597" s="15">
        <v>43145</v>
      </c>
      <c r="P597" s="15">
        <v>43144</v>
      </c>
      <c r="Q597" s="15">
        <v>43150</v>
      </c>
      <c r="R597" s="15">
        <v>43151</v>
      </c>
      <c r="S597" s="15">
        <v>43144</v>
      </c>
      <c r="T597" s="14" t="b">
        <v>0</v>
      </c>
      <c r="U597" s="14" t="b">
        <v>0</v>
      </c>
      <c r="V597" s="14" t="s">
        <v>0</v>
      </c>
      <c r="W597" s="14" t="b">
        <v>0</v>
      </c>
      <c r="X597" s="14"/>
      <c r="Y597" s="6" t="s">
        <v>107</v>
      </c>
      <c r="Z597" s="7">
        <v>43118</v>
      </c>
      <c r="AA597" s="5">
        <v>13</v>
      </c>
      <c r="AB597" s="23">
        <v>19</v>
      </c>
      <c r="AC597" s="23" t="s">
        <v>0</v>
      </c>
      <c r="AD597" s="23" t="s">
        <v>0</v>
      </c>
      <c r="AE597" s="23" t="s">
        <v>625</v>
      </c>
      <c r="AF597" s="23" t="s">
        <v>0</v>
      </c>
      <c r="AG597" s="23" t="s">
        <v>0</v>
      </c>
      <c r="AH597" s="23" t="s">
        <v>625</v>
      </c>
      <c r="AI597" s="23">
        <v>51</v>
      </c>
      <c r="AJ597" s="23" t="s">
        <v>0</v>
      </c>
      <c r="AK597" s="23" t="s">
        <v>36</v>
      </c>
      <c r="AL597" s="23" t="s">
        <v>626</v>
      </c>
      <c r="AM597" s="23" t="s">
        <v>0</v>
      </c>
      <c r="AN597" s="23" t="s">
        <v>0</v>
      </c>
      <c r="AO597" s="23" t="s">
        <v>0</v>
      </c>
      <c r="AP597" s="23" t="s">
        <v>0</v>
      </c>
    </row>
    <row r="598" spans="3:43" collapsed="1" x14ac:dyDescent="0.2">
      <c r="C598" s="3"/>
      <c r="AB598" s="23" t="s">
        <v>0</v>
      </c>
      <c r="AC598" s="23" t="s">
        <v>0</v>
      </c>
      <c r="AD598" s="23" t="s">
        <v>0</v>
      </c>
      <c r="AE598" s="23" t="s">
        <v>0</v>
      </c>
      <c r="AF598" s="23" t="s">
        <v>0</v>
      </c>
      <c r="AG598" s="23" t="s">
        <v>0</v>
      </c>
      <c r="AH598" s="23" t="s">
        <v>0</v>
      </c>
      <c r="AI598" s="23">
        <v>51</v>
      </c>
      <c r="AJ598" s="23" t="s">
        <v>0</v>
      </c>
      <c r="AK598" s="23" t="s">
        <v>36</v>
      </c>
      <c r="AL598" s="23" t="s">
        <v>0</v>
      </c>
      <c r="AM598" s="23" t="s">
        <v>0</v>
      </c>
      <c r="AN598" s="23" t="s">
        <v>0</v>
      </c>
      <c r="AO598" s="23" t="s">
        <v>0</v>
      </c>
      <c r="AP598" s="23" t="s">
        <v>0</v>
      </c>
    </row>
    <row r="599" spans="3:43" x14ac:dyDescent="0.2">
      <c r="C599" s="2" t="s">
        <v>380</v>
      </c>
      <c r="AB599" s="23" t="s">
        <v>0</v>
      </c>
      <c r="AC599" s="23" t="s">
        <v>0</v>
      </c>
      <c r="AD599" s="23" t="s">
        <v>0</v>
      </c>
      <c r="AE599" s="23" t="s">
        <v>0</v>
      </c>
      <c r="AF599" s="23" t="s">
        <v>0</v>
      </c>
      <c r="AG599" s="23" t="s">
        <v>0</v>
      </c>
      <c r="AH599" s="23" t="s">
        <v>0</v>
      </c>
      <c r="AI599" s="23">
        <v>52</v>
      </c>
      <c r="AJ599" s="23" t="s">
        <v>36</v>
      </c>
      <c r="AK599" s="23" t="s">
        <v>36</v>
      </c>
      <c r="AL599" s="23" t="s">
        <v>0</v>
      </c>
      <c r="AM599" s="23" t="s">
        <v>0</v>
      </c>
      <c r="AN599" s="23" t="s">
        <v>0</v>
      </c>
      <c r="AO599" s="23" t="s">
        <v>0</v>
      </c>
      <c r="AP599" s="23" t="s">
        <v>0</v>
      </c>
    </row>
    <row r="600" spans="3:43" x14ac:dyDescent="0.2">
      <c r="D600" s="12"/>
      <c r="AB600" s="23" t="s">
        <v>0</v>
      </c>
      <c r="AC600" s="23" t="s">
        <v>0</v>
      </c>
      <c r="AD600" s="23" t="s">
        <v>0</v>
      </c>
      <c r="AE600" s="23" t="s">
        <v>0</v>
      </c>
      <c r="AF600" s="23" t="s">
        <v>0</v>
      </c>
      <c r="AG600" s="23" t="s">
        <v>0</v>
      </c>
      <c r="AH600" s="23" t="s">
        <v>0</v>
      </c>
      <c r="AI600" s="23">
        <v>52</v>
      </c>
      <c r="AJ600" s="23" t="s">
        <v>0</v>
      </c>
      <c r="AK600" s="23" t="s">
        <v>36</v>
      </c>
      <c r="AL600" s="23" t="s">
        <v>0</v>
      </c>
      <c r="AM600" s="23" t="s">
        <v>0</v>
      </c>
      <c r="AN600" s="23" t="s">
        <v>0</v>
      </c>
      <c r="AO600" s="23" t="s">
        <v>0</v>
      </c>
      <c r="AP600" s="23" t="s">
        <v>0</v>
      </c>
    </row>
    <row r="601" spans="3:43" ht="16.5" customHeight="1" x14ac:dyDescent="0.2">
      <c r="D601" s="4" t="s">
        <v>14</v>
      </c>
      <c r="E601" s="4" t="s">
        <v>100</v>
      </c>
      <c r="F601" s="4" t="s">
        <v>48</v>
      </c>
      <c r="G601" s="4" t="s">
        <v>22</v>
      </c>
      <c r="H601" s="4" t="s">
        <v>45</v>
      </c>
      <c r="I601" s="4" t="s">
        <v>12</v>
      </c>
      <c r="J601" s="4" t="s">
        <v>24</v>
      </c>
      <c r="K601" s="4" t="s">
        <v>57</v>
      </c>
      <c r="L601" s="4" t="s">
        <v>55</v>
      </c>
      <c r="M601" s="4" t="s">
        <v>54</v>
      </c>
      <c r="N601" s="4" t="s">
        <v>63</v>
      </c>
      <c r="O601" s="4" t="s">
        <v>23</v>
      </c>
      <c r="P601" s="4" t="s">
        <v>17</v>
      </c>
      <c r="Q601" s="4" t="s">
        <v>19</v>
      </c>
      <c r="R601" s="4" t="s">
        <v>20</v>
      </c>
      <c r="S601" s="4" t="s">
        <v>64</v>
      </c>
      <c r="T601" s="4" t="s">
        <v>58</v>
      </c>
      <c r="U601" s="4" t="s">
        <v>13</v>
      </c>
      <c r="V601" s="4" t="s">
        <v>16</v>
      </c>
      <c r="W601" s="4" t="s">
        <v>56</v>
      </c>
      <c r="X601" s="4" t="s">
        <v>18</v>
      </c>
      <c r="Y601" s="4" t="s">
        <v>53</v>
      </c>
      <c r="Z601" s="4" t="s">
        <v>21</v>
      </c>
      <c r="AA601" s="4" t="s">
        <v>101</v>
      </c>
      <c r="AB601" s="23" t="s">
        <v>0</v>
      </c>
      <c r="AC601" s="23" t="s">
        <v>0</v>
      </c>
      <c r="AD601" s="23" t="s">
        <v>0</v>
      </c>
      <c r="AE601" s="23" t="s">
        <v>0</v>
      </c>
      <c r="AF601" s="23" t="s">
        <v>0</v>
      </c>
      <c r="AG601" s="23" t="s">
        <v>0</v>
      </c>
      <c r="AH601" s="23" t="s">
        <v>0</v>
      </c>
      <c r="AI601" s="23">
        <v>52</v>
      </c>
      <c r="AJ601" s="23" t="s">
        <v>0</v>
      </c>
      <c r="AK601" s="23" t="s">
        <v>36</v>
      </c>
      <c r="AL601" s="23" t="s">
        <v>0</v>
      </c>
      <c r="AM601" s="23" t="s">
        <v>0</v>
      </c>
      <c r="AN601" s="23" t="s">
        <v>0</v>
      </c>
      <c r="AO601" s="23" t="s">
        <v>0</v>
      </c>
      <c r="AP601" s="23" t="s">
        <v>0</v>
      </c>
    </row>
    <row r="602" spans="3:43" x14ac:dyDescent="0.2">
      <c r="D602" s="13" t="s">
        <v>359</v>
      </c>
      <c r="E602" s="14">
        <v>30</v>
      </c>
      <c r="F602" s="14" t="s">
        <v>381</v>
      </c>
      <c r="G602" s="14" t="s">
        <v>109</v>
      </c>
      <c r="H602" s="14" t="s">
        <v>36</v>
      </c>
      <c r="I602" s="14" t="s">
        <v>360</v>
      </c>
      <c r="J602" s="14">
        <v>48</v>
      </c>
      <c r="K602" s="14">
        <v>0</v>
      </c>
      <c r="L602" s="14">
        <v>0</v>
      </c>
      <c r="M602" s="14">
        <v>0.13</v>
      </c>
      <c r="N602" s="15">
        <v>43131</v>
      </c>
      <c r="O602" s="15">
        <v>43131</v>
      </c>
      <c r="P602" s="15">
        <v>43130</v>
      </c>
      <c r="Q602" s="15">
        <v>43150</v>
      </c>
      <c r="R602" s="15">
        <v>43151</v>
      </c>
      <c r="S602" s="15">
        <v>43130</v>
      </c>
      <c r="T602" s="14" t="b">
        <v>0</v>
      </c>
      <c r="U602" s="14" t="b">
        <v>0</v>
      </c>
      <c r="V602" s="14" t="s">
        <v>0</v>
      </c>
      <c r="W602" s="14" t="b">
        <v>1</v>
      </c>
      <c r="X602" s="14"/>
      <c r="Y602" s="6" t="s">
        <v>0</v>
      </c>
      <c r="Z602" s="7">
        <v>43118</v>
      </c>
      <c r="AA602" s="5"/>
      <c r="AB602" s="23">
        <v>33</v>
      </c>
      <c r="AC602" s="23" t="s">
        <v>0</v>
      </c>
      <c r="AD602" s="23" t="s">
        <v>0</v>
      </c>
      <c r="AE602" s="23" t="s">
        <v>625</v>
      </c>
      <c r="AF602" s="23" t="s">
        <v>0</v>
      </c>
      <c r="AG602" s="23" t="s">
        <v>0</v>
      </c>
      <c r="AH602" s="23" t="s">
        <v>625</v>
      </c>
      <c r="AI602" s="23">
        <v>52</v>
      </c>
      <c r="AJ602" s="23" t="s">
        <v>0</v>
      </c>
      <c r="AK602" s="23" t="s">
        <v>36</v>
      </c>
      <c r="AL602" s="23" t="s">
        <v>626</v>
      </c>
      <c r="AM602" s="23" t="s">
        <v>0</v>
      </c>
      <c r="AN602" s="23" t="s">
        <v>0</v>
      </c>
      <c r="AO602" s="23" t="s">
        <v>0</v>
      </c>
      <c r="AP602" s="23" t="s">
        <v>0</v>
      </c>
      <c r="AQ602" t="s">
        <v>625</v>
      </c>
    </row>
    <row r="603" spans="3:43" x14ac:dyDescent="0.2">
      <c r="D603" s="13" t="s">
        <v>357</v>
      </c>
      <c r="E603" s="14">
        <v>40</v>
      </c>
      <c r="F603" s="14" t="s">
        <v>381</v>
      </c>
      <c r="G603" s="14" t="s">
        <v>109</v>
      </c>
      <c r="H603" s="14" t="s">
        <v>35</v>
      </c>
      <c r="I603" s="14" t="s">
        <v>358</v>
      </c>
      <c r="J603" s="14">
        <v>48</v>
      </c>
      <c r="K603" s="14">
        <v>0</v>
      </c>
      <c r="L603" s="14">
        <v>0.2</v>
      </c>
      <c r="M603" s="14">
        <v>7.0000000000000007E-2</v>
      </c>
      <c r="N603" s="15">
        <v>43131</v>
      </c>
      <c r="O603" s="15">
        <v>43131</v>
      </c>
      <c r="P603" s="15">
        <v>43130</v>
      </c>
      <c r="Q603" s="15">
        <v>43145</v>
      </c>
      <c r="R603" s="15">
        <v>43150</v>
      </c>
      <c r="S603" s="15">
        <v>43130</v>
      </c>
      <c r="T603" s="14" t="b">
        <v>0</v>
      </c>
      <c r="U603" s="14" t="b">
        <v>0</v>
      </c>
      <c r="V603" s="14" t="s">
        <v>0</v>
      </c>
      <c r="W603" s="14" t="b">
        <v>1</v>
      </c>
      <c r="X603" s="14"/>
      <c r="Y603" s="6" t="s">
        <v>0</v>
      </c>
      <c r="Z603" s="7">
        <v>43118</v>
      </c>
      <c r="AA603" s="5"/>
      <c r="AB603" s="23">
        <v>33</v>
      </c>
      <c r="AC603" s="23" t="s">
        <v>0</v>
      </c>
      <c r="AD603" s="23" t="s">
        <v>0</v>
      </c>
      <c r="AE603" s="23" t="s">
        <v>625</v>
      </c>
      <c r="AF603" s="23" t="s">
        <v>0</v>
      </c>
      <c r="AG603" s="23" t="s">
        <v>0</v>
      </c>
      <c r="AH603" s="23" t="s">
        <v>625</v>
      </c>
      <c r="AI603" s="23">
        <v>52</v>
      </c>
      <c r="AJ603" s="23" t="s">
        <v>0</v>
      </c>
      <c r="AK603" s="23" t="s">
        <v>36</v>
      </c>
      <c r="AL603" s="23" t="s">
        <v>626</v>
      </c>
      <c r="AM603" s="23" t="s">
        <v>0</v>
      </c>
      <c r="AN603" s="23" t="s">
        <v>0</v>
      </c>
      <c r="AO603" s="23" t="s">
        <v>0</v>
      </c>
      <c r="AP603" s="23" t="s">
        <v>0</v>
      </c>
    </row>
    <row r="604" spans="3:43" x14ac:dyDescent="0.2">
      <c r="D604" s="13" t="s">
        <v>359</v>
      </c>
      <c r="E604" s="14">
        <v>40</v>
      </c>
      <c r="F604" s="14" t="s">
        <v>381</v>
      </c>
      <c r="G604" s="14" t="s">
        <v>109</v>
      </c>
      <c r="H604" s="14" t="s">
        <v>35</v>
      </c>
      <c r="I604" s="14" t="s">
        <v>360</v>
      </c>
      <c r="J604" s="14">
        <v>48</v>
      </c>
      <c r="K604" s="14">
        <v>0</v>
      </c>
      <c r="L604" s="14">
        <v>0.2</v>
      </c>
      <c r="M604" s="14">
        <v>7.0000000000000007E-2</v>
      </c>
      <c r="N604" s="15">
        <v>43132</v>
      </c>
      <c r="O604" s="15">
        <v>43132</v>
      </c>
      <c r="P604" s="15">
        <v>43131</v>
      </c>
      <c r="Q604" s="15">
        <v>43150</v>
      </c>
      <c r="R604" s="15">
        <v>43151</v>
      </c>
      <c r="S604" s="15">
        <v>43131</v>
      </c>
      <c r="T604" s="14" t="b">
        <v>0</v>
      </c>
      <c r="U604" s="14" t="b">
        <v>0</v>
      </c>
      <c r="V604" s="14" t="s">
        <v>0</v>
      </c>
      <c r="W604" s="14" t="b">
        <v>0</v>
      </c>
      <c r="X604" s="14"/>
      <c r="Y604" s="6" t="s">
        <v>0</v>
      </c>
      <c r="Z604" s="7">
        <v>43118</v>
      </c>
      <c r="AA604" s="5"/>
      <c r="AB604" s="23">
        <v>32</v>
      </c>
      <c r="AC604" s="23" t="s">
        <v>0</v>
      </c>
      <c r="AD604" s="23" t="s">
        <v>0</v>
      </c>
      <c r="AE604" s="23" t="s">
        <v>625</v>
      </c>
      <c r="AF604" s="23" t="s">
        <v>0</v>
      </c>
      <c r="AG604" s="23" t="s">
        <v>0</v>
      </c>
      <c r="AH604" s="23" t="s">
        <v>625</v>
      </c>
      <c r="AI604" s="23">
        <v>52</v>
      </c>
      <c r="AJ604" s="23" t="s">
        <v>0</v>
      </c>
      <c r="AK604" s="23" t="s">
        <v>36</v>
      </c>
      <c r="AL604" s="23" t="s">
        <v>626</v>
      </c>
      <c r="AM604" s="23" t="s">
        <v>0</v>
      </c>
      <c r="AN604" s="23" t="s">
        <v>0</v>
      </c>
      <c r="AO604" s="23" t="s">
        <v>0</v>
      </c>
      <c r="AP604" s="23" t="s">
        <v>0</v>
      </c>
    </row>
    <row r="605" spans="3:43" collapsed="1" x14ac:dyDescent="0.2">
      <c r="C605" s="3"/>
      <c r="AB605" s="23" t="s">
        <v>0</v>
      </c>
      <c r="AC605" s="23" t="s">
        <v>0</v>
      </c>
      <c r="AD605" s="23" t="s">
        <v>0</v>
      </c>
      <c r="AE605" s="23" t="s">
        <v>0</v>
      </c>
      <c r="AF605" s="23" t="s">
        <v>0</v>
      </c>
      <c r="AG605" s="23" t="s">
        <v>0</v>
      </c>
      <c r="AH605" s="23" t="s">
        <v>0</v>
      </c>
      <c r="AI605" s="23">
        <v>52</v>
      </c>
      <c r="AJ605" s="23" t="s">
        <v>0</v>
      </c>
      <c r="AK605" s="23" t="s">
        <v>36</v>
      </c>
      <c r="AL605" s="23" t="s">
        <v>0</v>
      </c>
      <c r="AM605" s="23" t="s">
        <v>0</v>
      </c>
      <c r="AN605" s="23" t="s">
        <v>0</v>
      </c>
      <c r="AO605" s="23" t="s">
        <v>0</v>
      </c>
      <c r="AP605" s="23" t="s">
        <v>0</v>
      </c>
    </row>
    <row r="606" spans="3:43" x14ac:dyDescent="0.2">
      <c r="C606" s="2" t="s">
        <v>382</v>
      </c>
      <c r="AB606" s="23" t="s">
        <v>0</v>
      </c>
      <c r="AC606" s="23" t="s">
        <v>0</v>
      </c>
      <c r="AD606" s="23" t="s">
        <v>0</v>
      </c>
      <c r="AE606" s="23" t="s">
        <v>0</v>
      </c>
      <c r="AF606" s="23" t="s">
        <v>0</v>
      </c>
      <c r="AG606" s="23" t="s">
        <v>0</v>
      </c>
      <c r="AH606" s="23" t="s">
        <v>0</v>
      </c>
      <c r="AI606" s="23">
        <v>53</v>
      </c>
      <c r="AJ606" s="23" t="s">
        <v>37</v>
      </c>
      <c r="AK606" s="23" t="s">
        <v>37</v>
      </c>
      <c r="AL606" s="23" t="s">
        <v>0</v>
      </c>
      <c r="AM606" s="23" t="s">
        <v>0</v>
      </c>
      <c r="AN606" s="23" t="s">
        <v>0</v>
      </c>
      <c r="AO606" s="23" t="s">
        <v>0</v>
      </c>
      <c r="AP606" s="23" t="s">
        <v>0</v>
      </c>
    </row>
    <row r="607" spans="3:43" x14ac:dyDescent="0.2">
      <c r="D607" s="12"/>
      <c r="AB607" s="23" t="s">
        <v>0</v>
      </c>
      <c r="AC607" s="23" t="s">
        <v>0</v>
      </c>
      <c r="AD607" s="23" t="s">
        <v>0</v>
      </c>
      <c r="AE607" s="23" t="s">
        <v>0</v>
      </c>
      <c r="AF607" s="23" t="s">
        <v>0</v>
      </c>
      <c r="AG607" s="23" t="s">
        <v>0</v>
      </c>
      <c r="AH607" s="23" t="s">
        <v>0</v>
      </c>
      <c r="AI607" s="23">
        <v>53</v>
      </c>
      <c r="AJ607" s="23" t="s">
        <v>0</v>
      </c>
      <c r="AK607" s="23" t="s">
        <v>37</v>
      </c>
      <c r="AL607" s="23" t="s">
        <v>0</v>
      </c>
      <c r="AM607" s="23" t="s">
        <v>0</v>
      </c>
      <c r="AN607" s="23" t="s">
        <v>0</v>
      </c>
      <c r="AO607" s="23" t="s">
        <v>0</v>
      </c>
      <c r="AP607" s="23" t="s">
        <v>0</v>
      </c>
    </row>
    <row r="608" spans="3:43" ht="16.5" customHeight="1" x14ac:dyDescent="0.2">
      <c r="D608" s="4" t="s">
        <v>14</v>
      </c>
      <c r="E608" s="4" t="s">
        <v>100</v>
      </c>
      <c r="F608" s="4" t="s">
        <v>48</v>
      </c>
      <c r="G608" s="4" t="s">
        <v>22</v>
      </c>
      <c r="H608" s="4" t="s">
        <v>45</v>
      </c>
      <c r="I608" s="4" t="s">
        <v>12</v>
      </c>
      <c r="J608" s="4" t="s">
        <v>24</v>
      </c>
      <c r="K608" s="4" t="s">
        <v>57</v>
      </c>
      <c r="L608" s="4" t="s">
        <v>55</v>
      </c>
      <c r="M608" s="4" t="s">
        <v>54</v>
      </c>
      <c r="N608" s="4" t="s">
        <v>63</v>
      </c>
      <c r="O608" s="4" t="s">
        <v>23</v>
      </c>
      <c r="P608" s="4" t="s">
        <v>17</v>
      </c>
      <c r="Q608" s="4" t="s">
        <v>19</v>
      </c>
      <c r="R608" s="4" t="s">
        <v>20</v>
      </c>
      <c r="S608" s="4" t="s">
        <v>64</v>
      </c>
      <c r="T608" s="4" t="s">
        <v>58</v>
      </c>
      <c r="U608" s="4" t="s">
        <v>13</v>
      </c>
      <c r="V608" s="4" t="s">
        <v>16</v>
      </c>
      <c r="W608" s="4" t="s">
        <v>56</v>
      </c>
      <c r="X608" s="4" t="s">
        <v>18</v>
      </c>
      <c r="Y608" s="4" t="s">
        <v>53</v>
      </c>
      <c r="Z608" s="4" t="s">
        <v>21</v>
      </c>
      <c r="AA608" s="4" t="s">
        <v>101</v>
      </c>
      <c r="AB608" s="23" t="s">
        <v>0</v>
      </c>
      <c r="AC608" s="23" t="s">
        <v>0</v>
      </c>
      <c r="AD608" s="23" t="s">
        <v>0</v>
      </c>
      <c r="AE608" s="23" t="s">
        <v>0</v>
      </c>
      <c r="AF608" s="23" t="s">
        <v>0</v>
      </c>
      <c r="AG608" s="23" t="s">
        <v>0</v>
      </c>
      <c r="AH608" s="23" t="s">
        <v>0</v>
      </c>
      <c r="AI608" s="23">
        <v>53</v>
      </c>
      <c r="AJ608" s="23" t="s">
        <v>0</v>
      </c>
      <c r="AK608" s="23" t="s">
        <v>37</v>
      </c>
      <c r="AL608" s="23" t="s">
        <v>0</v>
      </c>
      <c r="AM608" s="23" t="s">
        <v>0</v>
      </c>
      <c r="AN608" s="23" t="s">
        <v>0</v>
      </c>
      <c r="AO608" s="23" t="s">
        <v>0</v>
      </c>
      <c r="AP608" s="23" t="s">
        <v>0</v>
      </c>
    </row>
    <row r="609" spans="2:43" x14ac:dyDescent="0.2">
      <c r="D609" s="13" t="s">
        <v>357</v>
      </c>
      <c r="E609" s="14">
        <v>20</v>
      </c>
      <c r="F609" s="14" t="s">
        <v>383</v>
      </c>
      <c r="G609" s="14" t="s">
        <v>109</v>
      </c>
      <c r="H609" s="14" t="s">
        <v>37</v>
      </c>
      <c r="I609" s="14" t="s">
        <v>358</v>
      </c>
      <c r="J609" s="14">
        <v>48</v>
      </c>
      <c r="K609" s="14">
        <v>0</v>
      </c>
      <c r="L609" s="14">
        <v>0.02</v>
      </c>
      <c r="M609" s="14">
        <v>0</v>
      </c>
      <c r="N609" s="15">
        <v>43131</v>
      </c>
      <c r="O609" s="15">
        <v>43131</v>
      </c>
      <c r="P609" s="15">
        <v>43130</v>
      </c>
      <c r="Q609" s="15">
        <v>43145</v>
      </c>
      <c r="R609" s="15">
        <v>43150</v>
      </c>
      <c r="S609" s="15">
        <v>43130</v>
      </c>
      <c r="T609" s="14" t="b">
        <v>0</v>
      </c>
      <c r="U609" s="14" t="b">
        <v>0</v>
      </c>
      <c r="V609" s="14" t="s">
        <v>0</v>
      </c>
      <c r="W609" s="14" t="b">
        <v>1</v>
      </c>
      <c r="X609" s="14"/>
      <c r="Y609" s="6" t="s">
        <v>0</v>
      </c>
      <c r="Z609" s="7">
        <v>43118</v>
      </c>
      <c r="AA609" s="5"/>
      <c r="AB609" s="23">
        <v>33</v>
      </c>
      <c r="AC609" s="23" t="s">
        <v>0</v>
      </c>
      <c r="AD609" s="23" t="s">
        <v>0</v>
      </c>
      <c r="AE609" s="23" t="s">
        <v>625</v>
      </c>
      <c r="AF609" s="23" t="s">
        <v>0</v>
      </c>
      <c r="AG609" s="23" t="s">
        <v>0</v>
      </c>
      <c r="AH609" s="23" t="s">
        <v>625</v>
      </c>
      <c r="AI609" s="23">
        <v>53</v>
      </c>
      <c r="AJ609" s="23" t="s">
        <v>0</v>
      </c>
      <c r="AK609" s="23" t="s">
        <v>37</v>
      </c>
      <c r="AL609" s="23" t="s">
        <v>626</v>
      </c>
      <c r="AM609" s="23" t="s">
        <v>0</v>
      </c>
      <c r="AN609" s="23" t="s">
        <v>0</v>
      </c>
      <c r="AO609" s="23" t="s">
        <v>0</v>
      </c>
      <c r="AP609" s="23" t="s">
        <v>0</v>
      </c>
      <c r="AQ609" t="s">
        <v>625</v>
      </c>
    </row>
    <row r="610" spans="2:43" x14ac:dyDescent="0.2">
      <c r="D610" s="13" t="s">
        <v>359</v>
      </c>
      <c r="E610" s="14">
        <v>20</v>
      </c>
      <c r="F610" s="14" t="s">
        <v>383</v>
      </c>
      <c r="G610" s="14" t="s">
        <v>109</v>
      </c>
      <c r="H610" s="14" t="s">
        <v>37</v>
      </c>
      <c r="I610" s="14" t="s">
        <v>360</v>
      </c>
      <c r="J610" s="14">
        <v>48</v>
      </c>
      <c r="K610" s="14">
        <v>0</v>
      </c>
      <c r="L610" s="14">
        <v>0.02</v>
      </c>
      <c r="M610" s="14">
        <v>0</v>
      </c>
      <c r="N610" s="15">
        <v>43131</v>
      </c>
      <c r="O610" s="15">
        <v>43131</v>
      </c>
      <c r="P610" s="15">
        <v>43130</v>
      </c>
      <c r="Q610" s="15">
        <v>43150</v>
      </c>
      <c r="R610" s="15">
        <v>43151</v>
      </c>
      <c r="S610" s="15">
        <v>43130</v>
      </c>
      <c r="T610" s="14" t="b">
        <v>0</v>
      </c>
      <c r="U610" s="14" t="b">
        <v>0</v>
      </c>
      <c r="V610" s="14" t="s">
        <v>0</v>
      </c>
      <c r="W610" s="14" t="b">
        <v>1</v>
      </c>
      <c r="X610" s="14"/>
      <c r="Y610" s="6" t="s">
        <v>0</v>
      </c>
      <c r="Z610" s="7">
        <v>43118</v>
      </c>
      <c r="AA610" s="5"/>
      <c r="AB610" s="23">
        <v>33</v>
      </c>
      <c r="AC610" s="23" t="s">
        <v>0</v>
      </c>
      <c r="AD610" s="23" t="s">
        <v>0</v>
      </c>
      <c r="AE610" s="23" t="s">
        <v>625</v>
      </c>
      <c r="AF610" s="23" t="s">
        <v>0</v>
      </c>
      <c r="AG610" s="23" t="s">
        <v>0</v>
      </c>
      <c r="AH610" s="23" t="s">
        <v>625</v>
      </c>
      <c r="AI610" s="23">
        <v>53</v>
      </c>
      <c r="AJ610" s="23" t="s">
        <v>0</v>
      </c>
      <c r="AK610" s="23" t="s">
        <v>37</v>
      </c>
      <c r="AL610" s="23" t="s">
        <v>626</v>
      </c>
      <c r="AM610" s="23" t="s">
        <v>0</v>
      </c>
      <c r="AN610" s="23" t="s">
        <v>0</v>
      </c>
      <c r="AO610" s="23" t="s">
        <v>0</v>
      </c>
      <c r="AP610" s="23" t="s">
        <v>0</v>
      </c>
    </row>
    <row r="611" spans="2:43" x14ac:dyDescent="0.2">
      <c r="D611" s="13" t="s">
        <v>357</v>
      </c>
      <c r="E611" s="14">
        <v>30</v>
      </c>
      <c r="F611" s="14" t="s">
        <v>383</v>
      </c>
      <c r="G611" s="14" t="s">
        <v>109</v>
      </c>
      <c r="H611" s="14" t="s">
        <v>36</v>
      </c>
      <c r="I611" s="14" t="s">
        <v>358</v>
      </c>
      <c r="J611" s="14">
        <v>48</v>
      </c>
      <c r="K611" s="14">
        <v>0</v>
      </c>
      <c r="L611" s="14">
        <v>0</v>
      </c>
      <c r="M611" s="14">
        <v>0.2</v>
      </c>
      <c r="N611" s="15">
        <v>43132</v>
      </c>
      <c r="O611" s="15">
        <v>43132</v>
      </c>
      <c r="P611" s="15">
        <v>43131</v>
      </c>
      <c r="Q611" s="15">
        <v>43145</v>
      </c>
      <c r="R611" s="15">
        <v>43150</v>
      </c>
      <c r="S611" s="15">
        <v>43131</v>
      </c>
      <c r="T611" s="14" t="b">
        <v>0</v>
      </c>
      <c r="U611" s="14" t="b">
        <v>0</v>
      </c>
      <c r="V611" s="14" t="s">
        <v>0</v>
      </c>
      <c r="W611" s="14" t="b">
        <v>0</v>
      </c>
      <c r="X611" s="14"/>
      <c r="Y611" s="6" t="s">
        <v>0</v>
      </c>
      <c r="Z611" s="7">
        <v>43118</v>
      </c>
      <c r="AA611" s="5"/>
      <c r="AB611" s="23">
        <v>32</v>
      </c>
      <c r="AC611" s="23" t="s">
        <v>0</v>
      </c>
      <c r="AD611" s="23" t="s">
        <v>0</v>
      </c>
      <c r="AE611" s="23" t="s">
        <v>625</v>
      </c>
      <c r="AF611" s="23" t="s">
        <v>0</v>
      </c>
      <c r="AG611" s="23" t="s">
        <v>0</v>
      </c>
      <c r="AH611" s="23" t="s">
        <v>625</v>
      </c>
      <c r="AI611" s="23">
        <v>53</v>
      </c>
      <c r="AJ611" s="23" t="s">
        <v>0</v>
      </c>
      <c r="AK611" s="23" t="s">
        <v>37</v>
      </c>
      <c r="AL611" s="23" t="s">
        <v>626</v>
      </c>
      <c r="AM611" s="23" t="s">
        <v>0</v>
      </c>
      <c r="AN611" s="23" t="s">
        <v>0</v>
      </c>
      <c r="AO611" s="23" t="s">
        <v>0</v>
      </c>
      <c r="AP611" s="23" t="s">
        <v>0</v>
      </c>
    </row>
    <row r="612" spans="2:43" x14ac:dyDescent="0.2">
      <c r="D612" s="13" t="s">
        <v>359</v>
      </c>
      <c r="E612" s="14">
        <v>30</v>
      </c>
      <c r="F612" s="14" t="s">
        <v>383</v>
      </c>
      <c r="G612" s="14" t="s">
        <v>109</v>
      </c>
      <c r="H612" s="14" t="s">
        <v>36</v>
      </c>
      <c r="I612" s="14" t="s">
        <v>360</v>
      </c>
      <c r="J612" s="14">
        <v>48</v>
      </c>
      <c r="K612" s="14">
        <v>0</v>
      </c>
      <c r="L612" s="14">
        <v>0</v>
      </c>
      <c r="M612" s="14">
        <v>0.2</v>
      </c>
      <c r="N612" s="15">
        <v>43132</v>
      </c>
      <c r="O612" s="15">
        <v>43132</v>
      </c>
      <c r="P612" s="15">
        <v>43131</v>
      </c>
      <c r="Q612" s="15">
        <v>43150</v>
      </c>
      <c r="R612" s="15">
        <v>43151</v>
      </c>
      <c r="S612" s="15">
        <v>43131</v>
      </c>
      <c r="T612" s="14" t="b">
        <v>0</v>
      </c>
      <c r="U612" s="14" t="b">
        <v>0</v>
      </c>
      <c r="V612" s="14" t="s">
        <v>0</v>
      </c>
      <c r="W612" s="14" t="b">
        <v>0</v>
      </c>
      <c r="X612" s="14"/>
      <c r="Y612" s="6" t="s">
        <v>0</v>
      </c>
      <c r="Z612" s="7">
        <v>43118</v>
      </c>
      <c r="AA612" s="5"/>
      <c r="AB612" s="23">
        <v>32</v>
      </c>
      <c r="AC612" s="23" t="s">
        <v>0</v>
      </c>
      <c r="AD612" s="23" t="s">
        <v>0</v>
      </c>
      <c r="AE612" s="23" t="s">
        <v>625</v>
      </c>
      <c r="AF612" s="23" t="s">
        <v>0</v>
      </c>
      <c r="AG612" s="23" t="s">
        <v>0</v>
      </c>
      <c r="AH612" s="23" t="s">
        <v>625</v>
      </c>
      <c r="AI612" s="23">
        <v>53</v>
      </c>
      <c r="AJ612" s="23" t="s">
        <v>0</v>
      </c>
      <c r="AK612" s="23" t="s">
        <v>37</v>
      </c>
      <c r="AL612" s="23" t="s">
        <v>626</v>
      </c>
      <c r="AM612" s="23" t="s">
        <v>0</v>
      </c>
      <c r="AN612" s="23" t="s">
        <v>0</v>
      </c>
      <c r="AO612" s="23" t="s">
        <v>0</v>
      </c>
      <c r="AP612" s="23" t="s">
        <v>0</v>
      </c>
    </row>
    <row r="613" spans="2:43" collapsed="1" x14ac:dyDescent="0.2">
      <c r="AB613" s="23" t="s">
        <v>0</v>
      </c>
      <c r="AC613" s="23" t="s">
        <v>0</v>
      </c>
      <c r="AD613" s="23" t="s">
        <v>0</v>
      </c>
      <c r="AE613" s="23" t="s">
        <v>0</v>
      </c>
      <c r="AF613" s="23" t="s">
        <v>0</v>
      </c>
      <c r="AG613" s="23" t="s">
        <v>0</v>
      </c>
      <c r="AH613" s="23" t="s">
        <v>0</v>
      </c>
      <c r="AI613" s="23">
        <v>53</v>
      </c>
      <c r="AJ613" s="23" t="s">
        <v>0</v>
      </c>
      <c r="AK613" s="23" t="s">
        <v>37</v>
      </c>
      <c r="AL613" s="23" t="s">
        <v>0</v>
      </c>
      <c r="AM613" s="23" t="s">
        <v>0</v>
      </c>
      <c r="AN613" s="23" t="s">
        <v>0</v>
      </c>
      <c r="AO613" s="23" t="s">
        <v>0</v>
      </c>
      <c r="AP613" s="23" t="s">
        <v>0</v>
      </c>
    </row>
    <row r="614" spans="2:43" collapsed="1" x14ac:dyDescent="0.2">
      <c r="B614" s="3"/>
      <c r="AB614" s="23" t="s">
        <v>0</v>
      </c>
      <c r="AC614" s="23" t="s">
        <v>0</v>
      </c>
      <c r="AD614" s="23" t="s">
        <v>0</v>
      </c>
      <c r="AE614" s="23" t="s">
        <v>0</v>
      </c>
      <c r="AF614" s="23" t="s">
        <v>0</v>
      </c>
      <c r="AG614" s="23" t="s">
        <v>0</v>
      </c>
      <c r="AH614" s="23" t="s">
        <v>0</v>
      </c>
      <c r="AI614" s="23">
        <v>53</v>
      </c>
      <c r="AJ614" s="23" t="s">
        <v>0</v>
      </c>
      <c r="AK614" s="23" t="s">
        <v>37</v>
      </c>
      <c r="AL614" s="23" t="s">
        <v>0</v>
      </c>
      <c r="AM614" s="23" t="s">
        <v>0</v>
      </c>
      <c r="AN614" s="23" t="s">
        <v>0</v>
      </c>
      <c r="AO614" s="23" t="s">
        <v>0</v>
      </c>
      <c r="AP614" s="23" t="s">
        <v>0</v>
      </c>
    </row>
    <row r="615" spans="2:43" x14ac:dyDescent="0.2">
      <c r="B615" s="2" t="s">
        <v>384</v>
      </c>
      <c r="AB615" s="23" t="s">
        <v>0</v>
      </c>
      <c r="AC615" s="23" t="s">
        <v>0</v>
      </c>
      <c r="AD615" s="23" t="s">
        <v>0</v>
      </c>
      <c r="AE615" s="23" t="s">
        <v>0</v>
      </c>
      <c r="AF615" s="23" t="s">
        <v>0</v>
      </c>
      <c r="AG615" s="23" t="s">
        <v>0</v>
      </c>
      <c r="AH615" s="23" t="s">
        <v>0</v>
      </c>
      <c r="AI615" s="23">
        <v>53</v>
      </c>
      <c r="AJ615" s="23" t="s">
        <v>0</v>
      </c>
      <c r="AK615" s="23" t="s">
        <v>37</v>
      </c>
      <c r="AL615" s="23" t="s">
        <v>0</v>
      </c>
      <c r="AM615" s="23" t="s">
        <v>0</v>
      </c>
      <c r="AN615" s="23" t="s">
        <v>0</v>
      </c>
      <c r="AO615" s="23" t="s">
        <v>0</v>
      </c>
      <c r="AP615" s="23" t="s">
        <v>0</v>
      </c>
    </row>
    <row r="616" spans="2:43" x14ac:dyDescent="0.2">
      <c r="C616" s="3"/>
      <c r="AB616" s="23" t="s">
        <v>0</v>
      </c>
      <c r="AC616" s="23" t="s">
        <v>0</v>
      </c>
      <c r="AD616" s="23" t="s">
        <v>0</v>
      </c>
      <c r="AE616" s="23" t="s">
        <v>0</v>
      </c>
      <c r="AF616" s="23" t="s">
        <v>0</v>
      </c>
      <c r="AG616" s="23" t="s">
        <v>0</v>
      </c>
      <c r="AH616" s="23" t="s">
        <v>0</v>
      </c>
      <c r="AI616" s="23">
        <v>53</v>
      </c>
      <c r="AJ616" s="23" t="s">
        <v>0</v>
      </c>
      <c r="AK616" s="23" t="s">
        <v>37</v>
      </c>
      <c r="AL616" s="23" t="s">
        <v>0</v>
      </c>
      <c r="AM616" s="23" t="s">
        <v>0</v>
      </c>
      <c r="AN616" s="23" t="s">
        <v>0</v>
      </c>
      <c r="AO616" s="23" t="s">
        <v>0</v>
      </c>
      <c r="AP616" s="23" t="s">
        <v>0</v>
      </c>
    </row>
    <row r="617" spans="2:43" x14ac:dyDescent="0.2">
      <c r="C617" s="2" t="s">
        <v>6</v>
      </c>
      <c r="AB617" s="23" t="s">
        <v>0</v>
      </c>
      <c r="AC617" s="23" t="s">
        <v>0</v>
      </c>
      <c r="AD617" s="23" t="s">
        <v>0</v>
      </c>
      <c r="AE617" s="23" t="s">
        <v>0</v>
      </c>
      <c r="AF617" s="23" t="s">
        <v>0</v>
      </c>
      <c r="AG617" s="23" t="s">
        <v>0</v>
      </c>
      <c r="AH617" s="23" t="s">
        <v>0</v>
      </c>
      <c r="AI617" s="23">
        <v>54</v>
      </c>
      <c r="AJ617" s="23" t="s">
        <v>38</v>
      </c>
      <c r="AK617" s="23" t="s">
        <v>38</v>
      </c>
      <c r="AL617" s="23" t="s">
        <v>0</v>
      </c>
      <c r="AM617" s="23" t="s">
        <v>0</v>
      </c>
      <c r="AN617" s="23" t="s">
        <v>0</v>
      </c>
      <c r="AO617" s="23" t="s">
        <v>0</v>
      </c>
      <c r="AP617" s="23" t="s">
        <v>0</v>
      </c>
    </row>
    <row r="618" spans="2:43" x14ac:dyDescent="0.2">
      <c r="D618" s="12"/>
      <c r="AB618" s="23" t="s">
        <v>0</v>
      </c>
      <c r="AC618" s="23" t="s">
        <v>0</v>
      </c>
      <c r="AD618" s="23" t="s">
        <v>0</v>
      </c>
      <c r="AE618" s="23" t="s">
        <v>0</v>
      </c>
      <c r="AF618" s="23" t="s">
        <v>0</v>
      </c>
      <c r="AG618" s="23" t="s">
        <v>0</v>
      </c>
      <c r="AH618" s="23" t="s">
        <v>0</v>
      </c>
      <c r="AI618" s="23">
        <v>54</v>
      </c>
      <c r="AJ618" s="23" t="s">
        <v>0</v>
      </c>
      <c r="AK618" s="23" t="s">
        <v>38</v>
      </c>
      <c r="AL618" s="23" t="s">
        <v>0</v>
      </c>
      <c r="AM618" s="23" t="s">
        <v>0</v>
      </c>
      <c r="AN618" s="23" t="s">
        <v>0</v>
      </c>
      <c r="AO618" s="23" t="s">
        <v>0</v>
      </c>
      <c r="AP618" s="23" t="s">
        <v>0</v>
      </c>
    </row>
    <row r="619" spans="2:43" ht="16.5" customHeight="1" x14ac:dyDescent="0.2">
      <c r="D619" s="4" t="s">
        <v>14</v>
      </c>
      <c r="E619" s="4" t="s">
        <v>100</v>
      </c>
      <c r="F619" s="4" t="s">
        <v>48</v>
      </c>
      <c r="G619" s="4" t="s">
        <v>22</v>
      </c>
      <c r="H619" s="4" t="s">
        <v>45</v>
      </c>
      <c r="I619" s="4" t="s">
        <v>12</v>
      </c>
      <c r="J619" s="4" t="s">
        <v>24</v>
      </c>
      <c r="K619" s="4" t="s">
        <v>57</v>
      </c>
      <c r="L619" s="4" t="s">
        <v>55</v>
      </c>
      <c r="M619" s="4" t="s">
        <v>54</v>
      </c>
      <c r="N619" s="4" t="s">
        <v>63</v>
      </c>
      <c r="O619" s="4" t="s">
        <v>23</v>
      </c>
      <c r="P619" s="4" t="s">
        <v>17</v>
      </c>
      <c r="Q619" s="4" t="s">
        <v>19</v>
      </c>
      <c r="R619" s="4" t="s">
        <v>20</v>
      </c>
      <c r="S619" s="4" t="s">
        <v>64</v>
      </c>
      <c r="T619" s="4" t="s">
        <v>58</v>
      </c>
      <c r="U619" s="4" t="s">
        <v>13</v>
      </c>
      <c r="V619" s="4" t="s">
        <v>16</v>
      </c>
      <c r="W619" s="4" t="s">
        <v>56</v>
      </c>
      <c r="X619" s="4" t="s">
        <v>18</v>
      </c>
      <c r="Y619" s="4" t="s">
        <v>53</v>
      </c>
      <c r="Z619" s="4" t="s">
        <v>21</v>
      </c>
      <c r="AA619" s="4" t="s">
        <v>101</v>
      </c>
      <c r="AB619" s="23" t="s">
        <v>0</v>
      </c>
      <c r="AC619" s="23" t="s">
        <v>0</v>
      </c>
      <c r="AD619" s="23" t="s">
        <v>0</v>
      </c>
      <c r="AE619" s="23" t="s">
        <v>0</v>
      </c>
      <c r="AF619" s="23" t="s">
        <v>0</v>
      </c>
      <c r="AG619" s="23" t="s">
        <v>0</v>
      </c>
      <c r="AH619" s="23" t="s">
        <v>0</v>
      </c>
      <c r="AI619" s="23">
        <v>54</v>
      </c>
      <c r="AJ619" s="23" t="s">
        <v>0</v>
      </c>
      <c r="AK619" s="23" t="s">
        <v>38</v>
      </c>
      <c r="AL619" s="23" t="s">
        <v>0</v>
      </c>
      <c r="AM619" s="23" t="s">
        <v>0</v>
      </c>
      <c r="AN619" s="23" t="s">
        <v>0</v>
      </c>
      <c r="AO619" s="23" t="s">
        <v>0</v>
      </c>
      <c r="AP619" s="23" t="s">
        <v>0</v>
      </c>
    </row>
    <row r="620" spans="2:43" x14ac:dyDescent="0.2">
      <c r="D620" s="13" t="s">
        <v>385</v>
      </c>
      <c r="E620" s="14">
        <v>60</v>
      </c>
      <c r="F620" s="14" t="s">
        <v>386</v>
      </c>
      <c r="G620" s="14" t="s">
        <v>387</v>
      </c>
      <c r="H620" s="14" t="s">
        <v>38</v>
      </c>
      <c r="I620" s="14" t="s">
        <v>388</v>
      </c>
      <c r="J620" s="14">
        <v>250</v>
      </c>
      <c r="K620" s="14">
        <v>0</v>
      </c>
      <c r="L620" s="14">
        <v>0.25</v>
      </c>
      <c r="M620" s="14">
        <v>0</v>
      </c>
      <c r="N620" s="15">
        <v>43136</v>
      </c>
      <c r="O620" s="15">
        <v>43136</v>
      </c>
      <c r="P620" s="15">
        <v>43131</v>
      </c>
      <c r="Q620" s="15">
        <v>43136</v>
      </c>
      <c r="R620" s="15">
        <v>43139</v>
      </c>
      <c r="S620" s="15">
        <v>43131</v>
      </c>
      <c r="T620" s="14" t="b">
        <v>0</v>
      </c>
      <c r="U620" s="14" t="b">
        <v>0</v>
      </c>
      <c r="V620" s="14" t="s">
        <v>0</v>
      </c>
      <c r="W620" s="14" t="b">
        <v>1</v>
      </c>
      <c r="X620" s="14"/>
      <c r="Y620" s="6" t="s">
        <v>0</v>
      </c>
      <c r="Z620" s="7">
        <v>43123</v>
      </c>
      <c r="AA620" s="5"/>
      <c r="AB620" s="23">
        <v>32</v>
      </c>
      <c r="AC620" s="23" t="s">
        <v>0</v>
      </c>
      <c r="AD620" s="23" t="s">
        <v>0</v>
      </c>
      <c r="AE620" s="23" t="s">
        <v>625</v>
      </c>
      <c r="AF620" s="23" t="s">
        <v>0</v>
      </c>
      <c r="AG620" s="23" t="s">
        <v>0</v>
      </c>
      <c r="AH620" s="23" t="s">
        <v>625</v>
      </c>
      <c r="AI620" s="23">
        <v>54</v>
      </c>
      <c r="AJ620" s="23" t="s">
        <v>0</v>
      </c>
      <c r="AK620" s="23" t="s">
        <v>38</v>
      </c>
      <c r="AL620" s="23" t="s">
        <v>626</v>
      </c>
      <c r="AM620" s="23" t="s">
        <v>0</v>
      </c>
      <c r="AN620" s="23" t="s">
        <v>0</v>
      </c>
      <c r="AO620" s="23" t="s">
        <v>0</v>
      </c>
      <c r="AP620" s="23" t="s">
        <v>0</v>
      </c>
      <c r="AQ620" t="s">
        <v>625</v>
      </c>
    </row>
    <row r="621" spans="2:43" x14ac:dyDescent="0.2">
      <c r="D621" s="13" t="s">
        <v>385</v>
      </c>
      <c r="E621" s="14">
        <v>70</v>
      </c>
      <c r="F621" s="14" t="s">
        <v>386</v>
      </c>
      <c r="G621" s="14" t="s">
        <v>387</v>
      </c>
      <c r="H621" s="14" t="s">
        <v>31</v>
      </c>
      <c r="I621" s="14" t="s">
        <v>388</v>
      </c>
      <c r="J621" s="14">
        <v>250</v>
      </c>
      <c r="K621" s="14">
        <v>0</v>
      </c>
      <c r="L621" s="14">
        <v>0</v>
      </c>
      <c r="M621" s="14">
        <v>4.03</v>
      </c>
      <c r="N621" s="15">
        <v>43136</v>
      </c>
      <c r="O621" s="15">
        <v>43136</v>
      </c>
      <c r="P621" s="15">
        <v>43131</v>
      </c>
      <c r="Q621" s="15">
        <v>43136</v>
      </c>
      <c r="R621" s="15">
        <v>43139</v>
      </c>
      <c r="S621" s="15">
        <v>43131</v>
      </c>
      <c r="T621" s="14" t="b">
        <v>0</v>
      </c>
      <c r="U621" s="14" t="b">
        <v>0</v>
      </c>
      <c r="V621" s="14" t="s">
        <v>0</v>
      </c>
      <c r="W621" s="14" t="b">
        <v>0</v>
      </c>
      <c r="X621" s="14"/>
      <c r="Y621" s="6" t="s">
        <v>0</v>
      </c>
      <c r="Z621" s="7">
        <v>43123</v>
      </c>
      <c r="AA621" s="5"/>
      <c r="AB621" s="23">
        <v>32</v>
      </c>
      <c r="AC621" s="23" t="s">
        <v>0</v>
      </c>
      <c r="AD621" s="23" t="s">
        <v>0</v>
      </c>
      <c r="AE621" s="23" t="s">
        <v>625</v>
      </c>
      <c r="AF621" s="23" t="s">
        <v>0</v>
      </c>
      <c r="AG621" s="23" t="s">
        <v>0</v>
      </c>
      <c r="AH621" s="23" t="s">
        <v>625</v>
      </c>
      <c r="AI621" s="23">
        <v>54</v>
      </c>
      <c r="AJ621" s="23" t="s">
        <v>0</v>
      </c>
      <c r="AK621" s="23" t="s">
        <v>38</v>
      </c>
      <c r="AL621" s="23" t="s">
        <v>626</v>
      </c>
      <c r="AM621" s="23" t="s">
        <v>0</v>
      </c>
      <c r="AN621" s="23" t="s">
        <v>0</v>
      </c>
      <c r="AO621" s="23" t="s">
        <v>0</v>
      </c>
      <c r="AP621" s="23" t="s">
        <v>0</v>
      </c>
    </row>
    <row r="622" spans="2:43" x14ac:dyDescent="0.2">
      <c r="D622" s="13" t="s">
        <v>385</v>
      </c>
      <c r="E622" s="14">
        <v>80</v>
      </c>
      <c r="F622" s="14" t="s">
        <v>386</v>
      </c>
      <c r="G622" s="14" t="s">
        <v>387</v>
      </c>
      <c r="H622" s="14" t="s">
        <v>32</v>
      </c>
      <c r="I622" s="14" t="s">
        <v>388</v>
      </c>
      <c r="J622" s="14">
        <v>250</v>
      </c>
      <c r="K622" s="14">
        <v>0</v>
      </c>
      <c r="L622" s="14">
        <v>0</v>
      </c>
      <c r="M622" s="14">
        <v>9.3800000000000008</v>
      </c>
      <c r="N622" s="15">
        <v>43137</v>
      </c>
      <c r="O622" s="15">
        <v>43137</v>
      </c>
      <c r="P622" s="15">
        <v>43132</v>
      </c>
      <c r="Q622" s="15">
        <v>43136</v>
      </c>
      <c r="R622" s="15">
        <v>43139</v>
      </c>
      <c r="S622" s="15">
        <v>43132</v>
      </c>
      <c r="T622" s="14" t="b">
        <v>0</v>
      </c>
      <c r="U622" s="14" t="b">
        <v>0</v>
      </c>
      <c r="V622" s="14" t="s">
        <v>0</v>
      </c>
      <c r="W622" s="14" t="b">
        <v>0</v>
      </c>
      <c r="X622" s="14"/>
      <c r="Y622" s="6" t="s">
        <v>107</v>
      </c>
      <c r="Z622" s="7">
        <v>43123</v>
      </c>
      <c r="AA622" s="5">
        <v>0</v>
      </c>
      <c r="AB622" s="23">
        <v>31</v>
      </c>
      <c r="AC622" s="23" t="s">
        <v>0</v>
      </c>
      <c r="AD622" s="23" t="s">
        <v>0</v>
      </c>
      <c r="AE622" s="23" t="s">
        <v>625</v>
      </c>
      <c r="AF622" s="23" t="s">
        <v>0</v>
      </c>
      <c r="AG622" s="23" t="s">
        <v>0</v>
      </c>
      <c r="AH622" s="23" t="s">
        <v>625</v>
      </c>
      <c r="AI622" s="23">
        <v>54</v>
      </c>
      <c r="AJ622" s="23" t="s">
        <v>0</v>
      </c>
      <c r="AK622" s="23" t="s">
        <v>38</v>
      </c>
      <c r="AL622" s="23" t="s">
        <v>626</v>
      </c>
      <c r="AM622" s="23" t="s">
        <v>0</v>
      </c>
      <c r="AN622" s="23" t="s">
        <v>0</v>
      </c>
      <c r="AO622" s="23" t="s">
        <v>0</v>
      </c>
      <c r="AP622" s="23" t="s">
        <v>0</v>
      </c>
    </row>
    <row r="623" spans="2:43" x14ac:dyDescent="0.2">
      <c r="D623" s="13" t="s">
        <v>385</v>
      </c>
      <c r="E623" s="14">
        <v>90</v>
      </c>
      <c r="F623" s="14" t="s">
        <v>386</v>
      </c>
      <c r="G623" s="14" t="s">
        <v>387</v>
      </c>
      <c r="H623" s="14" t="s">
        <v>29</v>
      </c>
      <c r="I623" s="14" t="s">
        <v>388</v>
      </c>
      <c r="J623" s="14">
        <v>250</v>
      </c>
      <c r="K623" s="14">
        <v>0</v>
      </c>
      <c r="L623" s="14">
        <v>0.08</v>
      </c>
      <c r="M623" s="14">
        <v>0</v>
      </c>
      <c r="N623" s="15">
        <v>43139</v>
      </c>
      <c r="O623" s="15">
        <v>43139</v>
      </c>
      <c r="P623" s="15">
        <v>43136</v>
      </c>
      <c r="Q623" s="15">
        <v>43136</v>
      </c>
      <c r="R623" s="15">
        <v>43139</v>
      </c>
      <c r="S623" s="15">
        <v>43136</v>
      </c>
      <c r="T623" s="14" t="b">
        <v>0</v>
      </c>
      <c r="U623" s="14" t="b">
        <v>0</v>
      </c>
      <c r="V623" s="14" t="s">
        <v>0</v>
      </c>
      <c r="W623" s="14" t="b">
        <v>0</v>
      </c>
      <c r="X623" s="14"/>
      <c r="Y623" s="6" t="s">
        <v>0</v>
      </c>
      <c r="Z623" s="7">
        <v>43123</v>
      </c>
      <c r="AA623" s="5"/>
      <c r="AB623" s="23">
        <v>27</v>
      </c>
      <c r="AC623" s="23" t="s">
        <v>0</v>
      </c>
      <c r="AD623" s="23" t="s">
        <v>0</v>
      </c>
      <c r="AE623" s="23" t="s">
        <v>625</v>
      </c>
      <c r="AF623" s="23" t="s">
        <v>0</v>
      </c>
      <c r="AG623" s="23" t="s">
        <v>0</v>
      </c>
      <c r="AH623" s="23" t="s">
        <v>625</v>
      </c>
      <c r="AI623" s="23">
        <v>54</v>
      </c>
      <c r="AJ623" s="23" t="s">
        <v>0</v>
      </c>
      <c r="AK623" s="23" t="s">
        <v>38</v>
      </c>
      <c r="AL623" s="23" t="s">
        <v>626</v>
      </c>
      <c r="AM623" s="23" t="s">
        <v>0</v>
      </c>
      <c r="AN623" s="23" t="s">
        <v>0</v>
      </c>
      <c r="AO623" s="23" t="s">
        <v>0</v>
      </c>
      <c r="AP623" s="23" t="s">
        <v>0</v>
      </c>
    </row>
    <row r="624" spans="2:43" collapsed="1" x14ac:dyDescent="0.2">
      <c r="AB624" s="23" t="s">
        <v>0</v>
      </c>
      <c r="AC624" s="23" t="s">
        <v>0</v>
      </c>
      <c r="AD624" s="23" t="s">
        <v>0</v>
      </c>
      <c r="AE624" s="23" t="s">
        <v>0</v>
      </c>
      <c r="AF624" s="23" t="s">
        <v>0</v>
      </c>
      <c r="AG624" s="23" t="s">
        <v>0</v>
      </c>
      <c r="AH624" s="23" t="s">
        <v>0</v>
      </c>
      <c r="AI624" s="23">
        <v>54</v>
      </c>
      <c r="AJ624" s="23" t="s">
        <v>0</v>
      </c>
      <c r="AK624" s="23" t="s">
        <v>38</v>
      </c>
      <c r="AL624" s="23" t="s">
        <v>0</v>
      </c>
      <c r="AM624" s="23" t="s">
        <v>0</v>
      </c>
      <c r="AN624" s="23" t="s">
        <v>0</v>
      </c>
      <c r="AO624" s="23" t="s">
        <v>0</v>
      </c>
      <c r="AP624" s="23" t="s">
        <v>0</v>
      </c>
    </row>
    <row r="625" spans="2:43" collapsed="1" x14ac:dyDescent="0.2">
      <c r="B625" s="3"/>
      <c r="AB625" s="23" t="s">
        <v>0</v>
      </c>
      <c r="AC625" s="23" t="s">
        <v>0</v>
      </c>
      <c r="AD625" s="23" t="s">
        <v>0</v>
      </c>
      <c r="AE625" s="23" t="s">
        <v>0</v>
      </c>
      <c r="AF625" s="23" t="s">
        <v>0</v>
      </c>
      <c r="AG625" s="23" t="s">
        <v>0</v>
      </c>
      <c r="AH625" s="23" t="s">
        <v>0</v>
      </c>
      <c r="AI625" s="23">
        <v>54</v>
      </c>
      <c r="AJ625" s="23" t="s">
        <v>0</v>
      </c>
      <c r="AK625" s="23" t="s">
        <v>38</v>
      </c>
      <c r="AL625" s="23" t="s">
        <v>0</v>
      </c>
      <c r="AM625" s="23" t="s">
        <v>0</v>
      </c>
      <c r="AN625" s="23" t="s">
        <v>0</v>
      </c>
      <c r="AO625" s="23" t="s">
        <v>0</v>
      </c>
      <c r="AP625" s="23" t="s">
        <v>0</v>
      </c>
    </row>
    <row r="626" spans="2:43" x14ac:dyDescent="0.2">
      <c r="B626" s="2" t="s">
        <v>389</v>
      </c>
      <c r="AB626" s="23" t="s">
        <v>0</v>
      </c>
      <c r="AC626" s="23" t="s">
        <v>0</v>
      </c>
      <c r="AD626" s="23" t="s">
        <v>0</v>
      </c>
      <c r="AE626" s="23" t="s">
        <v>0</v>
      </c>
      <c r="AF626" s="23" t="s">
        <v>0</v>
      </c>
      <c r="AG626" s="23" t="s">
        <v>0</v>
      </c>
      <c r="AH626" s="23" t="s">
        <v>0</v>
      </c>
      <c r="AI626" s="23">
        <v>54</v>
      </c>
      <c r="AJ626" s="23" t="s">
        <v>0</v>
      </c>
      <c r="AK626" s="23" t="s">
        <v>38</v>
      </c>
      <c r="AL626" s="23" t="s">
        <v>0</v>
      </c>
      <c r="AM626" s="23" t="s">
        <v>0</v>
      </c>
      <c r="AN626" s="23" t="s">
        <v>0</v>
      </c>
      <c r="AO626" s="23" t="s">
        <v>0</v>
      </c>
      <c r="AP626" s="23" t="s">
        <v>0</v>
      </c>
    </row>
    <row r="627" spans="2:43" x14ac:dyDescent="0.2">
      <c r="C627" s="3"/>
      <c r="AB627" s="23" t="s">
        <v>0</v>
      </c>
      <c r="AC627" s="23" t="s">
        <v>0</v>
      </c>
      <c r="AD627" s="23" t="s">
        <v>0</v>
      </c>
      <c r="AE627" s="23" t="s">
        <v>0</v>
      </c>
      <c r="AF627" s="23" t="s">
        <v>0</v>
      </c>
      <c r="AG627" s="23" t="s">
        <v>0</v>
      </c>
      <c r="AH627" s="23" t="s">
        <v>0</v>
      </c>
      <c r="AI627" s="23">
        <v>54</v>
      </c>
      <c r="AJ627" s="23" t="s">
        <v>0</v>
      </c>
      <c r="AK627" s="23" t="s">
        <v>38</v>
      </c>
      <c r="AL627" s="23" t="s">
        <v>0</v>
      </c>
      <c r="AM627" s="23" t="s">
        <v>0</v>
      </c>
      <c r="AN627" s="23" t="s">
        <v>0</v>
      </c>
      <c r="AO627" s="23" t="s">
        <v>0</v>
      </c>
      <c r="AP627" s="23" t="s">
        <v>0</v>
      </c>
    </row>
    <row r="628" spans="2:43" x14ac:dyDescent="0.2">
      <c r="C628" s="2" t="s">
        <v>8</v>
      </c>
      <c r="AB628" s="23" t="s">
        <v>0</v>
      </c>
      <c r="AC628" s="23" t="s">
        <v>0</v>
      </c>
      <c r="AD628" s="23" t="s">
        <v>0</v>
      </c>
      <c r="AE628" s="23" t="s">
        <v>0</v>
      </c>
      <c r="AF628" s="23" t="s">
        <v>0</v>
      </c>
      <c r="AG628" s="23" t="s">
        <v>0</v>
      </c>
      <c r="AH628" s="23" t="s">
        <v>0</v>
      </c>
      <c r="AI628" s="23">
        <v>55</v>
      </c>
      <c r="AJ628" s="23" t="s">
        <v>36</v>
      </c>
      <c r="AK628" s="23" t="s">
        <v>36</v>
      </c>
      <c r="AL628" s="23" t="s">
        <v>0</v>
      </c>
      <c r="AM628" s="23" t="s">
        <v>0</v>
      </c>
      <c r="AN628" s="23" t="s">
        <v>0</v>
      </c>
      <c r="AO628" s="23" t="s">
        <v>0</v>
      </c>
      <c r="AP628" s="23" t="s">
        <v>0</v>
      </c>
    </row>
    <row r="629" spans="2:43" x14ac:dyDescent="0.2">
      <c r="D629" s="12"/>
      <c r="AB629" s="23" t="s">
        <v>0</v>
      </c>
      <c r="AC629" s="23" t="s">
        <v>0</v>
      </c>
      <c r="AD629" s="23" t="s">
        <v>0</v>
      </c>
      <c r="AE629" s="23" t="s">
        <v>0</v>
      </c>
      <c r="AF629" s="23" t="s">
        <v>0</v>
      </c>
      <c r="AG629" s="23" t="s">
        <v>0</v>
      </c>
      <c r="AH629" s="23" t="s">
        <v>0</v>
      </c>
      <c r="AI629" s="23">
        <v>55</v>
      </c>
      <c r="AJ629" s="23" t="s">
        <v>0</v>
      </c>
      <c r="AK629" s="23" t="s">
        <v>36</v>
      </c>
      <c r="AL629" s="23" t="s">
        <v>0</v>
      </c>
      <c r="AM629" s="23" t="s">
        <v>0</v>
      </c>
      <c r="AN629" s="23" t="s">
        <v>0</v>
      </c>
      <c r="AO629" s="23" t="s">
        <v>0</v>
      </c>
      <c r="AP629" s="23" t="s">
        <v>0</v>
      </c>
    </row>
    <row r="630" spans="2:43" ht="16.5" customHeight="1" x14ac:dyDescent="0.2">
      <c r="D630" s="4" t="s">
        <v>14</v>
      </c>
      <c r="E630" s="4" t="s">
        <v>100</v>
      </c>
      <c r="F630" s="4" t="s">
        <v>48</v>
      </c>
      <c r="G630" s="4" t="s">
        <v>22</v>
      </c>
      <c r="H630" s="4" t="s">
        <v>45</v>
      </c>
      <c r="I630" s="4" t="s">
        <v>12</v>
      </c>
      <c r="J630" s="4" t="s">
        <v>24</v>
      </c>
      <c r="K630" s="4" t="s">
        <v>57</v>
      </c>
      <c r="L630" s="4" t="s">
        <v>55</v>
      </c>
      <c r="M630" s="4" t="s">
        <v>54</v>
      </c>
      <c r="N630" s="4" t="s">
        <v>63</v>
      </c>
      <c r="O630" s="4" t="s">
        <v>23</v>
      </c>
      <c r="P630" s="4" t="s">
        <v>17</v>
      </c>
      <c r="Q630" s="4" t="s">
        <v>19</v>
      </c>
      <c r="R630" s="4" t="s">
        <v>20</v>
      </c>
      <c r="S630" s="4" t="s">
        <v>64</v>
      </c>
      <c r="T630" s="4" t="s">
        <v>58</v>
      </c>
      <c r="U630" s="4" t="s">
        <v>13</v>
      </c>
      <c r="V630" s="4" t="s">
        <v>16</v>
      </c>
      <c r="W630" s="4" t="s">
        <v>56</v>
      </c>
      <c r="X630" s="4" t="s">
        <v>18</v>
      </c>
      <c r="Y630" s="4" t="s">
        <v>53</v>
      </c>
      <c r="Z630" s="4" t="s">
        <v>21</v>
      </c>
      <c r="AA630" s="4" t="s">
        <v>101</v>
      </c>
      <c r="AB630" s="23" t="s">
        <v>0</v>
      </c>
      <c r="AC630" s="23" t="s">
        <v>0</v>
      </c>
      <c r="AD630" s="23" t="s">
        <v>0</v>
      </c>
      <c r="AE630" s="23" t="s">
        <v>0</v>
      </c>
      <c r="AF630" s="23" t="s">
        <v>0</v>
      </c>
      <c r="AG630" s="23" t="s">
        <v>0</v>
      </c>
      <c r="AH630" s="23" t="s">
        <v>0</v>
      </c>
      <c r="AI630" s="23">
        <v>55</v>
      </c>
      <c r="AJ630" s="23" t="s">
        <v>0</v>
      </c>
      <c r="AK630" s="23" t="s">
        <v>36</v>
      </c>
      <c r="AL630" s="23" t="s">
        <v>0</v>
      </c>
      <c r="AM630" s="23" t="s">
        <v>0</v>
      </c>
      <c r="AN630" s="23" t="s">
        <v>0</v>
      </c>
      <c r="AO630" s="23" t="s">
        <v>0</v>
      </c>
      <c r="AP630" s="23" t="s">
        <v>0</v>
      </c>
    </row>
    <row r="631" spans="2:43" x14ac:dyDescent="0.2">
      <c r="D631" s="13" t="s">
        <v>390</v>
      </c>
      <c r="E631" s="14">
        <v>30</v>
      </c>
      <c r="F631" s="14" t="s">
        <v>391</v>
      </c>
      <c r="G631" s="14" t="s">
        <v>392</v>
      </c>
      <c r="H631" s="14" t="s">
        <v>36</v>
      </c>
      <c r="I631" s="14" t="s">
        <v>393</v>
      </c>
      <c r="J631" s="14">
        <v>250</v>
      </c>
      <c r="K631" s="14">
        <v>0</v>
      </c>
      <c r="L631" s="14">
        <v>0.08</v>
      </c>
      <c r="M631" s="14">
        <v>0.14000000000000001</v>
      </c>
      <c r="N631" s="15">
        <v>43131</v>
      </c>
      <c r="O631" s="15">
        <v>43131</v>
      </c>
      <c r="P631" s="15">
        <v>43130</v>
      </c>
      <c r="Q631" s="15">
        <v>43138</v>
      </c>
      <c r="R631" s="15">
        <v>43139</v>
      </c>
      <c r="S631" s="15">
        <v>43130</v>
      </c>
      <c r="T631" s="14" t="b">
        <v>0</v>
      </c>
      <c r="U631" s="14" t="b">
        <v>0</v>
      </c>
      <c r="V631" s="14" t="s">
        <v>0</v>
      </c>
      <c r="W631" s="14" t="b">
        <v>1</v>
      </c>
      <c r="X631" s="14"/>
      <c r="Y631" s="6" t="s">
        <v>0</v>
      </c>
      <c r="Z631" s="7">
        <v>43124</v>
      </c>
      <c r="AA631" s="5"/>
      <c r="AB631" s="23">
        <v>33</v>
      </c>
      <c r="AC631" s="23" t="s">
        <v>0</v>
      </c>
      <c r="AD631" s="23" t="s">
        <v>0</v>
      </c>
      <c r="AE631" s="23" t="s">
        <v>625</v>
      </c>
      <c r="AF631" s="23" t="s">
        <v>0</v>
      </c>
      <c r="AG631" s="23" t="s">
        <v>0</v>
      </c>
      <c r="AH631" s="23" t="s">
        <v>625</v>
      </c>
      <c r="AI631" s="23">
        <v>55</v>
      </c>
      <c r="AJ631" s="23" t="s">
        <v>0</v>
      </c>
      <c r="AK631" s="23" t="s">
        <v>36</v>
      </c>
      <c r="AL631" s="23" t="s">
        <v>626</v>
      </c>
      <c r="AM631" s="23" t="s">
        <v>0</v>
      </c>
      <c r="AN631" s="23" t="s">
        <v>0</v>
      </c>
      <c r="AO631" s="23" t="s">
        <v>0</v>
      </c>
      <c r="AP631" s="23" t="s">
        <v>0</v>
      </c>
      <c r="AQ631" t="s">
        <v>625</v>
      </c>
    </row>
    <row r="632" spans="2:43" x14ac:dyDescent="0.2">
      <c r="D632" s="13" t="s">
        <v>390</v>
      </c>
      <c r="E632" s="14">
        <v>40</v>
      </c>
      <c r="F632" s="14" t="s">
        <v>391</v>
      </c>
      <c r="G632" s="14" t="s">
        <v>392</v>
      </c>
      <c r="H632" s="14" t="s">
        <v>35</v>
      </c>
      <c r="I632" s="14" t="s">
        <v>393</v>
      </c>
      <c r="J632" s="14">
        <v>250</v>
      </c>
      <c r="K632" s="14">
        <v>0</v>
      </c>
      <c r="L632" s="14">
        <v>0.22</v>
      </c>
      <c r="M632" s="14">
        <v>0.21</v>
      </c>
      <c r="N632" s="15">
        <v>43132</v>
      </c>
      <c r="O632" s="15">
        <v>43132</v>
      </c>
      <c r="P632" s="15">
        <v>43131</v>
      </c>
      <c r="Q632" s="15">
        <v>43138</v>
      </c>
      <c r="R632" s="15">
        <v>43139</v>
      </c>
      <c r="S632" s="15">
        <v>43131</v>
      </c>
      <c r="T632" s="14" t="b">
        <v>0</v>
      </c>
      <c r="U632" s="14" t="b">
        <v>0</v>
      </c>
      <c r="V632" s="14" t="s">
        <v>0</v>
      </c>
      <c r="W632" s="14" t="b">
        <v>0</v>
      </c>
      <c r="X632" s="14"/>
      <c r="Y632" s="6" t="s">
        <v>0</v>
      </c>
      <c r="Z632" s="7">
        <v>43124</v>
      </c>
      <c r="AA632" s="5"/>
      <c r="AB632" s="23">
        <v>32</v>
      </c>
      <c r="AC632" s="23" t="s">
        <v>0</v>
      </c>
      <c r="AD632" s="23" t="s">
        <v>0</v>
      </c>
      <c r="AE632" s="23" t="s">
        <v>625</v>
      </c>
      <c r="AF632" s="23" t="s">
        <v>0</v>
      </c>
      <c r="AG632" s="23" t="s">
        <v>0</v>
      </c>
      <c r="AH632" s="23" t="s">
        <v>625</v>
      </c>
      <c r="AI632" s="23">
        <v>55</v>
      </c>
      <c r="AJ632" s="23" t="s">
        <v>0</v>
      </c>
      <c r="AK632" s="23" t="s">
        <v>36</v>
      </c>
      <c r="AL632" s="23" t="s">
        <v>626</v>
      </c>
      <c r="AM632" s="23" t="s">
        <v>0</v>
      </c>
      <c r="AN632" s="23" t="s">
        <v>0</v>
      </c>
      <c r="AO632" s="23" t="s">
        <v>0</v>
      </c>
      <c r="AP632" s="23" t="s">
        <v>0</v>
      </c>
    </row>
    <row r="633" spans="2:43" x14ac:dyDescent="0.2">
      <c r="D633" s="13" t="s">
        <v>390</v>
      </c>
      <c r="E633" s="14">
        <v>50</v>
      </c>
      <c r="F633" s="14" t="s">
        <v>391</v>
      </c>
      <c r="G633" s="14" t="s">
        <v>392</v>
      </c>
      <c r="H633" s="14" t="s">
        <v>38</v>
      </c>
      <c r="I633" s="14" t="s">
        <v>393</v>
      </c>
      <c r="J633" s="14">
        <v>250</v>
      </c>
      <c r="K633" s="14">
        <v>0</v>
      </c>
      <c r="L633" s="14">
        <v>0.25</v>
      </c>
      <c r="M633" s="14">
        <v>0</v>
      </c>
      <c r="N633" s="15">
        <v>43136</v>
      </c>
      <c r="O633" s="15">
        <v>43136</v>
      </c>
      <c r="P633" s="15">
        <v>43132</v>
      </c>
      <c r="Q633" s="15">
        <v>43138</v>
      </c>
      <c r="R633" s="15">
        <v>43139</v>
      </c>
      <c r="S633" s="15">
        <v>43132</v>
      </c>
      <c r="T633" s="14" t="b">
        <v>0</v>
      </c>
      <c r="U633" s="14" t="b">
        <v>0</v>
      </c>
      <c r="V633" s="14" t="s">
        <v>0</v>
      </c>
      <c r="W633" s="14" t="b">
        <v>0</v>
      </c>
      <c r="X633" s="14"/>
      <c r="Y633" s="6" t="s">
        <v>0</v>
      </c>
      <c r="Z633" s="7">
        <v>43124</v>
      </c>
      <c r="AA633" s="5"/>
      <c r="AB633" s="23">
        <v>31</v>
      </c>
      <c r="AC633" s="23" t="s">
        <v>0</v>
      </c>
      <c r="AD633" s="23" t="s">
        <v>0</v>
      </c>
      <c r="AE633" s="23" t="s">
        <v>625</v>
      </c>
      <c r="AF633" s="23" t="s">
        <v>0</v>
      </c>
      <c r="AG633" s="23" t="s">
        <v>0</v>
      </c>
      <c r="AH633" s="23" t="s">
        <v>625</v>
      </c>
      <c r="AI633" s="23">
        <v>55</v>
      </c>
      <c r="AJ633" s="23" t="s">
        <v>0</v>
      </c>
      <c r="AK633" s="23" t="s">
        <v>36</v>
      </c>
      <c r="AL633" s="23" t="s">
        <v>626</v>
      </c>
      <c r="AM633" s="23" t="s">
        <v>0</v>
      </c>
      <c r="AN633" s="23" t="s">
        <v>0</v>
      </c>
      <c r="AO633" s="23" t="s">
        <v>0</v>
      </c>
      <c r="AP633" s="23" t="s">
        <v>0</v>
      </c>
    </row>
    <row r="634" spans="2:43" x14ac:dyDescent="0.2">
      <c r="D634" s="13" t="s">
        <v>390</v>
      </c>
      <c r="E634" s="14">
        <v>60</v>
      </c>
      <c r="F634" s="14" t="s">
        <v>391</v>
      </c>
      <c r="G634" s="14" t="s">
        <v>392</v>
      </c>
      <c r="H634" s="14" t="s">
        <v>32</v>
      </c>
      <c r="I634" s="14" t="s">
        <v>393</v>
      </c>
      <c r="J634" s="14">
        <v>250</v>
      </c>
      <c r="K634" s="14">
        <v>0</v>
      </c>
      <c r="L634" s="14">
        <v>0</v>
      </c>
      <c r="M634" s="14">
        <v>1.32</v>
      </c>
      <c r="N634" s="15">
        <v>43136</v>
      </c>
      <c r="O634" s="15">
        <v>43136</v>
      </c>
      <c r="P634" s="15">
        <v>43132</v>
      </c>
      <c r="Q634" s="15">
        <v>43138</v>
      </c>
      <c r="R634" s="15">
        <v>43139</v>
      </c>
      <c r="S634" s="15">
        <v>43132</v>
      </c>
      <c r="T634" s="14" t="b">
        <v>0</v>
      </c>
      <c r="U634" s="14" t="b">
        <v>0</v>
      </c>
      <c r="V634" s="14" t="s">
        <v>0</v>
      </c>
      <c r="W634" s="14" t="b">
        <v>0</v>
      </c>
      <c r="X634" s="14"/>
      <c r="Y634" s="6" t="s">
        <v>107</v>
      </c>
      <c r="Z634" s="7">
        <v>43124</v>
      </c>
      <c r="AA634" s="5">
        <v>0</v>
      </c>
      <c r="AB634" s="23">
        <v>31</v>
      </c>
      <c r="AC634" s="23" t="s">
        <v>0</v>
      </c>
      <c r="AD634" s="23" t="s">
        <v>0</v>
      </c>
      <c r="AE634" s="23" t="s">
        <v>625</v>
      </c>
      <c r="AF634" s="23" t="s">
        <v>0</v>
      </c>
      <c r="AG634" s="23" t="s">
        <v>0</v>
      </c>
      <c r="AH634" s="23" t="s">
        <v>625</v>
      </c>
      <c r="AI634" s="23">
        <v>55</v>
      </c>
      <c r="AJ634" s="23" t="s">
        <v>0</v>
      </c>
      <c r="AK634" s="23" t="s">
        <v>36</v>
      </c>
      <c r="AL634" s="23" t="s">
        <v>626</v>
      </c>
      <c r="AM634" s="23" t="s">
        <v>0</v>
      </c>
      <c r="AN634" s="23" t="s">
        <v>0</v>
      </c>
      <c r="AO634" s="23" t="s">
        <v>0</v>
      </c>
      <c r="AP634" s="23" t="s">
        <v>0</v>
      </c>
    </row>
    <row r="635" spans="2:43" x14ac:dyDescent="0.2">
      <c r="D635" s="13" t="s">
        <v>390</v>
      </c>
      <c r="E635" s="14">
        <v>70</v>
      </c>
      <c r="F635" s="14" t="s">
        <v>391</v>
      </c>
      <c r="G635" s="14" t="s">
        <v>392</v>
      </c>
      <c r="H635" s="14" t="s">
        <v>27</v>
      </c>
      <c r="I635" s="14" t="s">
        <v>393</v>
      </c>
      <c r="J635" s="14">
        <v>250</v>
      </c>
      <c r="K635" s="14">
        <v>0</v>
      </c>
      <c r="L635" s="14">
        <v>0.22</v>
      </c>
      <c r="M635" s="14">
        <v>4.17</v>
      </c>
      <c r="N635" s="15">
        <v>43138</v>
      </c>
      <c r="O635" s="15">
        <v>43138</v>
      </c>
      <c r="P635" s="15">
        <v>43136</v>
      </c>
      <c r="Q635" s="15">
        <v>43138</v>
      </c>
      <c r="R635" s="15">
        <v>43139</v>
      </c>
      <c r="S635" s="15">
        <v>43136</v>
      </c>
      <c r="T635" s="14" t="b">
        <v>0</v>
      </c>
      <c r="U635" s="14" t="b">
        <v>0</v>
      </c>
      <c r="V635" s="14" t="s">
        <v>0</v>
      </c>
      <c r="W635" s="14" t="b">
        <v>0</v>
      </c>
      <c r="X635" s="14"/>
      <c r="Y635" s="6" t="s">
        <v>0</v>
      </c>
      <c r="Z635" s="7">
        <v>43124</v>
      </c>
      <c r="AA635" s="5"/>
      <c r="AB635" s="23">
        <v>27</v>
      </c>
      <c r="AC635" s="23" t="s">
        <v>0</v>
      </c>
      <c r="AD635" s="23" t="s">
        <v>0</v>
      </c>
      <c r="AE635" s="23" t="s">
        <v>625</v>
      </c>
      <c r="AF635" s="23" t="s">
        <v>0</v>
      </c>
      <c r="AG635" s="23" t="s">
        <v>0</v>
      </c>
      <c r="AH635" s="23" t="s">
        <v>625</v>
      </c>
      <c r="AI635" s="23">
        <v>55</v>
      </c>
      <c r="AJ635" s="23" t="s">
        <v>0</v>
      </c>
      <c r="AK635" s="23" t="s">
        <v>36</v>
      </c>
      <c r="AL635" s="23" t="s">
        <v>626</v>
      </c>
      <c r="AM635" s="23" t="s">
        <v>0</v>
      </c>
      <c r="AN635" s="23" t="s">
        <v>0</v>
      </c>
      <c r="AO635" s="23" t="s">
        <v>0</v>
      </c>
      <c r="AP635" s="23" t="s">
        <v>0</v>
      </c>
    </row>
    <row r="636" spans="2:43" x14ac:dyDescent="0.2">
      <c r="D636" s="13" t="s">
        <v>390</v>
      </c>
      <c r="E636" s="14">
        <v>80</v>
      </c>
      <c r="F636" s="14" t="s">
        <v>391</v>
      </c>
      <c r="G636" s="14" t="s">
        <v>392</v>
      </c>
      <c r="H636" s="14" t="s">
        <v>29</v>
      </c>
      <c r="I636" s="14" t="s">
        <v>393</v>
      </c>
      <c r="J636" s="14">
        <v>250</v>
      </c>
      <c r="K636" s="14">
        <v>0</v>
      </c>
      <c r="L636" s="14">
        <v>0.08</v>
      </c>
      <c r="M636" s="14">
        <v>0</v>
      </c>
      <c r="N636" s="15">
        <v>43139</v>
      </c>
      <c r="O636" s="15">
        <v>43139</v>
      </c>
      <c r="P636" s="15">
        <v>43137</v>
      </c>
      <c r="Q636" s="15">
        <v>43138</v>
      </c>
      <c r="R636" s="15">
        <v>43139</v>
      </c>
      <c r="S636" s="15">
        <v>43137</v>
      </c>
      <c r="T636" s="14" t="b">
        <v>0</v>
      </c>
      <c r="U636" s="14" t="b">
        <v>0</v>
      </c>
      <c r="V636" s="14" t="s">
        <v>0</v>
      </c>
      <c r="W636" s="14" t="b">
        <v>0</v>
      </c>
      <c r="X636" s="14"/>
      <c r="Y636" s="6" t="s">
        <v>0</v>
      </c>
      <c r="Z636" s="7">
        <v>43124</v>
      </c>
      <c r="AA636" s="5"/>
      <c r="AB636" s="23">
        <v>26</v>
      </c>
      <c r="AC636" s="23" t="s">
        <v>0</v>
      </c>
      <c r="AD636" s="23" t="s">
        <v>0</v>
      </c>
      <c r="AE636" s="23" t="s">
        <v>625</v>
      </c>
      <c r="AF636" s="23" t="s">
        <v>0</v>
      </c>
      <c r="AG636" s="23" t="s">
        <v>0</v>
      </c>
      <c r="AH636" s="23" t="s">
        <v>625</v>
      </c>
      <c r="AI636" s="23">
        <v>55</v>
      </c>
      <c r="AJ636" s="23" t="s">
        <v>0</v>
      </c>
      <c r="AK636" s="23" t="s">
        <v>36</v>
      </c>
      <c r="AL636" s="23" t="s">
        <v>626</v>
      </c>
      <c r="AM636" s="23" t="s">
        <v>0</v>
      </c>
      <c r="AN636" s="23" t="s">
        <v>0</v>
      </c>
      <c r="AO636" s="23" t="s">
        <v>0</v>
      </c>
      <c r="AP636" s="23" t="s">
        <v>0</v>
      </c>
    </row>
    <row r="637" spans="2:43" collapsed="1" x14ac:dyDescent="0.2">
      <c r="AB637" s="23" t="s">
        <v>0</v>
      </c>
      <c r="AC637" s="23" t="s">
        <v>0</v>
      </c>
      <c r="AD637" s="23" t="s">
        <v>0</v>
      </c>
      <c r="AE637" s="23" t="s">
        <v>0</v>
      </c>
      <c r="AF637" s="23" t="s">
        <v>0</v>
      </c>
      <c r="AG637" s="23" t="s">
        <v>0</v>
      </c>
      <c r="AH637" s="23" t="s">
        <v>0</v>
      </c>
      <c r="AI637" s="23">
        <v>55</v>
      </c>
      <c r="AJ637" s="23" t="s">
        <v>0</v>
      </c>
      <c r="AK637" s="23" t="s">
        <v>36</v>
      </c>
      <c r="AL637" s="23" t="s">
        <v>0</v>
      </c>
      <c r="AM637" s="23" t="s">
        <v>0</v>
      </c>
      <c r="AN637" s="23" t="s">
        <v>0</v>
      </c>
      <c r="AO637" s="23" t="s">
        <v>0</v>
      </c>
      <c r="AP637" s="23" t="s">
        <v>0</v>
      </c>
    </row>
    <row r="638" spans="2:43" collapsed="1" x14ac:dyDescent="0.2">
      <c r="B638" s="3"/>
      <c r="AB638" s="23" t="s">
        <v>0</v>
      </c>
      <c r="AC638" s="23" t="s">
        <v>0</v>
      </c>
      <c r="AD638" s="23" t="s">
        <v>0</v>
      </c>
      <c r="AE638" s="23" t="s">
        <v>0</v>
      </c>
      <c r="AF638" s="23" t="s">
        <v>0</v>
      </c>
      <c r="AG638" s="23" t="s">
        <v>0</v>
      </c>
      <c r="AH638" s="23" t="s">
        <v>0</v>
      </c>
      <c r="AI638" s="23">
        <v>55</v>
      </c>
      <c r="AJ638" s="23" t="s">
        <v>0</v>
      </c>
      <c r="AK638" s="23" t="s">
        <v>36</v>
      </c>
      <c r="AL638" s="23" t="s">
        <v>0</v>
      </c>
      <c r="AM638" s="23" t="s">
        <v>0</v>
      </c>
      <c r="AN638" s="23" t="s">
        <v>0</v>
      </c>
      <c r="AO638" s="23" t="s">
        <v>0</v>
      </c>
      <c r="AP638" s="23" t="s">
        <v>0</v>
      </c>
    </row>
    <row r="639" spans="2:43" x14ac:dyDescent="0.2">
      <c r="B639" s="2" t="s">
        <v>394</v>
      </c>
      <c r="AB639" s="23" t="s">
        <v>0</v>
      </c>
      <c r="AC639" s="23" t="s">
        <v>0</v>
      </c>
      <c r="AD639" s="23" t="s">
        <v>0</v>
      </c>
      <c r="AE639" s="23" t="s">
        <v>0</v>
      </c>
      <c r="AF639" s="23" t="s">
        <v>0</v>
      </c>
      <c r="AG639" s="23" t="s">
        <v>0</v>
      </c>
      <c r="AH639" s="23" t="s">
        <v>0</v>
      </c>
      <c r="AI639" s="23">
        <v>55</v>
      </c>
      <c r="AJ639" s="23" t="s">
        <v>0</v>
      </c>
      <c r="AK639" s="23" t="s">
        <v>36</v>
      </c>
      <c r="AL639" s="23" t="s">
        <v>0</v>
      </c>
      <c r="AM639" s="23" t="s">
        <v>0</v>
      </c>
      <c r="AN639" s="23" t="s">
        <v>0</v>
      </c>
      <c r="AO639" s="23" t="s">
        <v>0</v>
      </c>
      <c r="AP639" s="23" t="s">
        <v>0</v>
      </c>
    </row>
    <row r="640" spans="2:43" x14ac:dyDescent="0.2">
      <c r="C640" s="3"/>
      <c r="AB640" s="23" t="s">
        <v>0</v>
      </c>
      <c r="AC640" s="23" t="s">
        <v>0</v>
      </c>
      <c r="AD640" s="23" t="s">
        <v>0</v>
      </c>
      <c r="AE640" s="23" t="s">
        <v>0</v>
      </c>
      <c r="AF640" s="23" t="s">
        <v>0</v>
      </c>
      <c r="AG640" s="23" t="s">
        <v>0</v>
      </c>
      <c r="AH640" s="23" t="s">
        <v>0</v>
      </c>
      <c r="AI640" s="23">
        <v>55</v>
      </c>
      <c r="AJ640" s="23" t="s">
        <v>0</v>
      </c>
      <c r="AK640" s="23" t="s">
        <v>36</v>
      </c>
      <c r="AL640" s="23" t="s">
        <v>0</v>
      </c>
      <c r="AM640" s="23" t="s">
        <v>0</v>
      </c>
      <c r="AN640" s="23" t="s">
        <v>0</v>
      </c>
      <c r="AO640" s="23" t="s">
        <v>0</v>
      </c>
      <c r="AP640" s="23" t="s">
        <v>0</v>
      </c>
    </row>
    <row r="641" spans="3:43" x14ac:dyDescent="0.2">
      <c r="C641" s="2" t="s">
        <v>5</v>
      </c>
      <c r="AB641" s="23" t="s">
        <v>0</v>
      </c>
      <c r="AC641" s="23" t="s">
        <v>0</v>
      </c>
      <c r="AD641" s="23" t="s">
        <v>0</v>
      </c>
      <c r="AE641" s="23" t="s">
        <v>0</v>
      </c>
      <c r="AF641" s="23" t="s">
        <v>0</v>
      </c>
      <c r="AG641" s="23" t="s">
        <v>0</v>
      </c>
      <c r="AH641" s="23" t="s">
        <v>0</v>
      </c>
      <c r="AI641" s="23">
        <v>56</v>
      </c>
      <c r="AJ641" s="23" t="s">
        <v>27</v>
      </c>
      <c r="AK641" s="23" t="s">
        <v>27</v>
      </c>
      <c r="AL641" s="23" t="s">
        <v>0</v>
      </c>
      <c r="AM641" s="23" t="s">
        <v>0</v>
      </c>
      <c r="AN641" s="23" t="s">
        <v>0</v>
      </c>
      <c r="AO641" s="23" t="s">
        <v>0</v>
      </c>
      <c r="AP641" s="23" t="s">
        <v>0</v>
      </c>
    </row>
    <row r="642" spans="3:43" x14ac:dyDescent="0.2">
      <c r="D642" s="12"/>
      <c r="AB642" s="23" t="s">
        <v>0</v>
      </c>
      <c r="AC642" s="23" t="s">
        <v>0</v>
      </c>
      <c r="AD642" s="23" t="s">
        <v>0</v>
      </c>
      <c r="AE642" s="23" t="s">
        <v>0</v>
      </c>
      <c r="AF642" s="23" t="s">
        <v>0</v>
      </c>
      <c r="AG642" s="23" t="s">
        <v>0</v>
      </c>
      <c r="AH642" s="23" t="s">
        <v>0</v>
      </c>
      <c r="AI642" s="23">
        <v>56</v>
      </c>
      <c r="AJ642" s="23" t="s">
        <v>0</v>
      </c>
      <c r="AK642" s="23" t="s">
        <v>27</v>
      </c>
      <c r="AL642" s="23" t="s">
        <v>0</v>
      </c>
      <c r="AM642" s="23" t="s">
        <v>0</v>
      </c>
      <c r="AN642" s="23" t="s">
        <v>0</v>
      </c>
      <c r="AO642" s="23" t="s">
        <v>0</v>
      </c>
      <c r="AP642" s="23" t="s">
        <v>0</v>
      </c>
    </row>
    <row r="643" spans="3:43" ht="16.5" customHeight="1" x14ac:dyDescent="0.2">
      <c r="D643" s="4" t="s">
        <v>14</v>
      </c>
      <c r="E643" s="4" t="s">
        <v>100</v>
      </c>
      <c r="F643" s="4" t="s">
        <v>48</v>
      </c>
      <c r="G643" s="4" t="s">
        <v>22</v>
      </c>
      <c r="H643" s="4" t="s">
        <v>45</v>
      </c>
      <c r="I643" s="4" t="s">
        <v>12</v>
      </c>
      <c r="J643" s="4" t="s">
        <v>24</v>
      </c>
      <c r="K643" s="4" t="s">
        <v>57</v>
      </c>
      <c r="L643" s="4" t="s">
        <v>55</v>
      </c>
      <c r="M643" s="4" t="s">
        <v>54</v>
      </c>
      <c r="N643" s="4" t="s">
        <v>63</v>
      </c>
      <c r="O643" s="4" t="s">
        <v>23</v>
      </c>
      <c r="P643" s="4" t="s">
        <v>17</v>
      </c>
      <c r="Q643" s="4" t="s">
        <v>19</v>
      </c>
      <c r="R643" s="4" t="s">
        <v>20</v>
      </c>
      <c r="S643" s="4" t="s">
        <v>64</v>
      </c>
      <c r="T643" s="4" t="s">
        <v>58</v>
      </c>
      <c r="U643" s="4" t="s">
        <v>13</v>
      </c>
      <c r="V643" s="4" t="s">
        <v>16</v>
      </c>
      <c r="W643" s="4" t="s">
        <v>56</v>
      </c>
      <c r="X643" s="4" t="s">
        <v>18</v>
      </c>
      <c r="Y643" s="4" t="s">
        <v>53</v>
      </c>
      <c r="Z643" s="4" t="s">
        <v>21</v>
      </c>
      <c r="AA643" s="4" t="s">
        <v>101</v>
      </c>
      <c r="AB643" s="23" t="s">
        <v>0</v>
      </c>
      <c r="AC643" s="23" t="s">
        <v>0</v>
      </c>
      <c r="AD643" s="23" t="s">
        <v>0</v>
      </c>
      <c r="AE643" s="23" t="s">
        <v>0</v>
      </c>
      <c r="AF643" s="23" t="s">
        <v>0</v>
      </c>
      <c r="AG643" s="23" t="s">
        <v>0</v>
      </c>
      <c r="AH643" s="23" t="s">
        <v>0</v>
      </c>
      <c r="AI643" s="23">
        <v>56</v>
      </c>
      <c r="AJ643" s="23" t="s">
        <v>0</v>
      </c>
      <c r="AK643" s="23" t="s">
        <v>27</v>
      </c>
      <c r="AL643" s="23" t="s">
        <v>0</v>
      </c>
      <c r="AM643" s="23" t="s">
        <v>0</v>
      </c>
      <c r="AN643" s="23" t="s">
        <v>0</v>
      </c>
      <c r="AO643" s="23" t="s">
        <v>0</v>
      </c>
      <c r="AP643" s="23" t="s">
        <v>0</v>
      </c>
    </row>
    <row r="644" spans="3:43" collapsed="1" x14ac:dyDescent="0.2">
      <c r="C644" s="3"/>
      <c r="AB644" s="23" t="s">
        <v>0</v>
      </c>
      <c r="AC644" s="23" t="s">
        <v>0</v>
      </c>
      <c r="AD644" s="23" t="s">
        <v>0</v>
      </c>
      <c r="AE644" s="23" t="s">
        <v>0</v>
      </c>
      <c r="AF644" s="23" t="s">
        <v>0</v>
      </c>
      <c r="AG644" s="23" t="s">
        <v>0</v>
      </c>
      <c r="AH644" s="23" t="s">
        <v>0</v>
      </c>
      <c r="AI644" s="23">
        <v>56</v>
      </c>
      <c r="AJ644" s="23" t="s">
        <v>0</v>
      </c>
      <c r="AK644" s="23" t="s">
        <v>27</v>
      </c>
      <c r="AL644" s="23" t="s">
        <v>0</v>
      </c>
      <c r="AM644" s="23" t="s">
        <v>0</v>
      </c>
      <c r="AN644" s="23" t="s">
        <v>0</v>
      </c>
      <c r="AO644" s="23" t="s">
        <v>0</v>
      </c>
      <c r="AP644" s="23" t="s">
        <v>0</v>
      </c>
    </row>
    <row r="645" spans="3:43" x14ac:dyDescent="0.2">
      <c r="C645" s="2" t="s">
        <v>153</v>
      </c>
      <c r="AB645" s="23" t="s">
        <v>0</v>
      </c>
      <c r="AC645" s="23" t="s">
        <v>0</v>
      </c>
      <c r="AD645" s="23" t="s">
        <v>0</v>
      </c>
      <c r="AE645" s="23" t="s">
        <v>0</v>
      </c>
      <c r="AF645" s="23" t="s">
        <v>0</v>
      </c>
      <c r="AG645" s="23" t="s">
        <v>0</v>
      </c>
      <c r="AH645" s="23" t="s">
        <v>0</v>
      </c>
      <c r="AI645" s="23">
        <v>57</v>
      </c>
      <c r="AJ645" s="23" t="s">
        <v>43</v>
      </c>
      <c r="AK645" s="23" t="s">
        <v>43</v>
      </c>
      <c r="AL645" s="23" t="s">
        <v>0</v>
      </c>
      <c r="AM645" s="23" t="s">
        <v>0</v>
      </c>
      <c r="AN645" s="23" t="s">
        <v>0</v>
      </c>
      <c r="AO645" s="23" t="s">
        <v>0</v>
      </c>
      <c r="AP645" s="23" t="s">
        <v>0</v>
      </c>
    </row>
    <row r="646" spans="3:43" x14ac:dyDescent="0.2">
      <c r="D646" s="12"/>
      <c r="AB646" s="23" t="s">
        <v>0</v>
      </c>
      <c r="AC646" s="23" t="s">
        <v>0</v>
      </c>
      <c r="AD646" s="23" t="s">
        <v>0</v>
      </c>
      <c r="AE646" s="23" t="s">
        <v>0</v>
      </c>
      <c r="AF646" s="23" t="s">
        <v>0</v>
      </c>
      <c r="AG646" s="23" t="s">
        <v>0</v>
      </c>
      <c r="AH646" s="23" t="s">
        <v>0</v>
      </c>
      <c r="AI646" s="23">
        <v>57</v>
      </c>
      <c r="AJ646" s="23" t="s">
        <v>0</v>
      </c>
      <c r="AK646" s="23" t="s">
        <v>43</v>
      </c>
      <c r="AL646" s="23" t="s">
        <v>0</v>
      </c>
      <c r="AM646" s="23" t="s">
        <v>0</v>
      </c>
      <c r="AN646" s="23" t="s">
        <v>0</v>
      </c>
      <c r="AO646" s="23" t="s">
        <v>0</v>
      </c>
      <c r="AP646" s="23" t="s">
        <v>0</v>
      </c>
    </row>
    <row r="647" spans="3:43" ht="16.5" customHeight="1" x14ac:dyDescent="0.2">
      <c r="D647" s="4" t="s">
        <v>14</v>
      </c>
      <c r="E647" s="4" t="s">
        <v>100</v>
      </c>
      <c r="F647" s="4" t="s">
        <v>48</v>
      </c>
      <c r="G647" s="4" t="s">
        <v>22</v>
      </c>
      <c r="H647" s="4" t="s">
        <v>45</v>
      </c>
      <c r="I647" s="4" t="s">
        <v>12</v>
      </c>
      <c r="J647" s="4" t="s">
        <v>24</v>
      </c>
      <c r="K647" s="4" t="s">
        <v>57</v>
      </c>
      <c r="L647" s="4" t="s">
        <v>55</v>
      </c>
      <c r="M647" s="4" t="s">
        <v>54</v>
      </c>
      <c r="N647" s="4" t="s">
        <v>63</v>
      </c>
      <c r="O647" s="4" t="s">
        <v>23</v>
      </c>
      <c r="P647" s="4" t="s">
        <v>17</v>
      </c>
      <c r="Q647" s="4" t="s">
        <v>19</v>
      </c>
      <c r="R647" s="4" t="s">
        <v>20</v>
      </c>
      <c r="S647" s="4" t="s">
        <v>64</v>
      </c>
      <c r="T647" s="4" t="s">
        <v>58</v>
      </c>
      <c r="U647" s="4" t="s">
        <v>13</v>
      </c>
      <c r="V647" s="4" t="s">
        <v>16</v>
      </c>
      <c r="W647" s="4" t="s">
        <v>56</v>
      </c>
      <c r="X647" s="4" t="s">
        <v>18</v>
      </c>
      <c r="Y647" s="4" t="s">
        <v>53</v>
      </c>
      <c r="Z647" s="4" t="s">
        <v>21</v>
      </c>
      <c r="AA647" s="4" t="s">
        <v>101</v>
      </c>
      <c r="AB647" s="23" t="s">
        <v>0</v>
      </c>
      <c r="AC647" s="23" t="s">
        <v>0</v>
      </c>
      <c r="AD647" s="23" t="s">
        <v>0</v>
      </c>
      <c r="AE647" s="23" t="s">
        <v>0</v>
      </c>
      <c r="AF647" s="23" t="s">
        <v>0</v>
      </c>
      <c r="AG647" s="23" t="s">
        <v>0</v>
      </c>
      <c r="AH647" s="23" t="s">
        <v>0</v>
      </c>
      <c r="AI647" s="23">
        <v>57</v>
      </c>
      <c r="AJ647" s="23" t="s">
        <v>0</v>
      </c>
      <c r="AK647" s="23" t="s">
        <v>43</v>
      </c>
      <c r="AL647" s="23" t="s">
        <v>0</v>
      </c>
      <c r="AM647" s="23" t="s">
        <v>0</v>
      </c>
      <c r="AN647" s="23" t="s">
        <v>0</v>
      </c>
      <c r="AO647" s="23" t="s">
        <v>0</v>
      </c>
      <c r="AP647" s="23" t="s">
        <v>0</v>
      </c>
    </row>
    <row r="648" spans="3:43" x14ac:dyDescent="0.2">
      <c r="D648" s="13" t="s">
        <v>395</v>
      </c>
      <c r="E648" s="14">
        <v>40</v>
      </c>
      <c r="F648" s="14" t="s">
        <v>398</v>
      </c>
      <c r="G648" s="14" t="s">
        <v>134</v>
      </c>
      <c r="H648" s="14" t="s">
        <v>43</v>
      </c>
      <c r="I648" s="14" t="s">
        <v>397</v>
      </c>
      <c r="J648" s="14">
        <v>5</v>
      </c>
      <c r="K648" s="14">
        <v>0</v>
      </c>
      <c r="L648" s="14">
        <v>0.1</v>
      </c>
      <c r="M648" s="14">
        <v>0.01</v>
      </c>
      <c r="N648" s="15">
        <v>43131</v>
      </c>
      <c r="O648" s="15">
        <v>43131</v>
      </c>
      <c r="P648" s="15">
        <v>43129</v>
      </c>
      <c r="Q648" s="15">
        <v>43137</v>
      </c>
      <c r="R648" s="15">
        <v>43139</v>
      </c>
      <c r="S648" s="15">
        <v>43129</v>
      </c>
      <c r="T648" s="14" t="b">
        <v>0</v>
      </c>
      <c r="U648" s="14" t="b">
        <v>0</v>
      </c>
      <c r="V648" s="14" t="s">
        <v>0</v>
      </c>
      <c r="W648" s="14" t="b">
        <v>1</v>
      </c>
      <c r="X648" s="14"/>
      <c r="Y648" s="6" t="s">
        <v>0</v>
      </c>
      <c r="Z648" s="7">
        <v>43124</v>
      </c>
      <c r="AA648" s="5"/>
      <c r="AB648" s="23">
        <v>34</v>
      </c>
      <c r="AC648" s="23" t="s">
        <v>0</v>
      </c>
      <c r="AD648" s="23" t="s">
        <v>0</v>
      </c>
      <c r="AE648" s="23" t="s">
        <v>625</v>
      </c>
      <c r="AF648" s="23" t="s">
        <v>0</v>
      </c>
      <c r="AG648" s="23" t="s">
        <v>0</v>
      </c>
      <c r="AH648" s="23" t="s">
        <v>625</v>
      </c>
      <c r="AI648" s="23">
        <v>57</v>
      </c>
      <c r="AJ648" s="23" t="s">
        <v>0</v>
      </c>
      <c r="AK648" s="23" t="s">
        <v>43</v>
      </c>
      <c r="AL648" s="23" t="s">
        <v>626</v>
      </c>
      <c r="AM648" s="23" t="s">
        <v>0</v>
      </c>
      <c r="AN648" s="23" t="s">
        <v>0</v>
      </c>
      <c r="AO648" s="23" t="s">
        <v>0</v>
      </c>
      <c r="AP648" s="23" t="s">
        <v>0</v>
      </c>
      <c r="AQ648" t="s">
        <v>625</v>
      </c>
    </row>
    <row r="649" spans="3:43" x14ac:dyDescent="0.2">
      <c r="D649" s="13" t="s">
        <v>395</v>
      </c>
      <c r="E649" s="14">
        <v>50</v>
      </c>
      <c r="F649" s="14" t="s">
        <v>398</v>
      </c>
      <c r="G649" s="14" t="s">
        <v>134</v>
      </c>
      <c r="H649" s="14" t="s">
        <v>40</v>
      </c>
      <c r="I649" s="14" t="s">
        <v>397</v>
      </c>
      <c r="J649" s="14">
        <v>5</v>
      </c>
      <c r="K649" s="14">
        <v>0</v>
      </c>
      <c r="L649" s="14">
        <v>0.22</v>
      </c>
      <c r="M649" s="14">
        <v>0.01</v>
      </c>
      <c r="N649" s="15">
        <v>43132</v>
      </c>
      <c r="O649" s="15">
        <v>43132</v>
      </c>
      <c r="P649" s="15">
        <v>43130</v>
      </c>
      <c r="Q649" s="15">
        <v>43137</v>
      </c>
      <c r="R649" s="15">
        <v>43139</v>
      </c>
      <c r="S649" s="15">
        <v>43130</v>
      </c>
      <c r="T649" s="14" t="b">
        <v>0</v>
      </c>
      <c r="U649" s="14" t="b">
        <v>0</v>
      </c>
      <c r="V649" s="14" t="s">
        <v>0</v>
      </c>
      <c r="W649" s="14" t="b">
        <v>0</v>
      </c>
      <c r="X649" s="14"/>
      <c r="Y649" s="6" t="s">
        <v>0</v>
      </c>
      <c r="Z649" s="7">
        <v>43124</v>
      </c>
      <c r="AA649" s="5"/>
      <c r="AB649" s="23">
        <v>33</v>
      </c>
      <c r="AC649" s="23" t="s">
        <v>0</v>
      </c>
      <c r="AD649" s="23" t="s">
        <v>0</v>
      </c>
      <c r="AE649" s="23" t="s">
        <v>625</v>
      </c>
      <c r="AF649" s="23" t="s">
        <v>0</v>
      </c>
      <c r="AG649" s="23" t="s">
        <v>0</v>
      </c>
      <c r="AH649" s="23" t="s">
        <v>625</v>
      </c>
      <c r="AI649" s="23">
        <v>57</v>
      </c>
      <c r="AJ649" s="23" t="s">
        <v>0</v>
      </c>
      <c r="AK649" s="23" t="s">
        <v>43</v>
      </c>
      <c r="AL649" s="23" t="s">
        <v>626</v>
      </c>
      <c r="AM649" s="23" t="s">
        <v>0</v>
      </c>
      <c r="AN649" s="23" t="s">
        <v>0</v>
      </c>
      <c r="AO649" s="23" t="s">
        <v>0</v>
      </c>
      <c r="AP649" s="23" t="s">
        <v>0</v>
      </c>
    </row>
    <row r="650" spans="3:43" x14ac:dyDescent="0.2">
      <c r="D650" s="13" t="s">
        <v>395</v>
      </c>
      <c r="E650" s="14">
        <v>70</v>
      </c>
      <c r="F650" s="14" t="s">
        <v>398</v>
      </c>
      <c r="G650" s="14" t="s">
        <v>134</v>
      </c>
      <c r="H650" s="14" t="s">
        <v>33</v>
      </c>
      <c r="I650" s="14" t="s">
        <v>397</v>
      </c>
      <c r="J650" s="14">
        <v>5</v>
      </c>
      <c r="K650" s="14">
        <v>0</v>
      </c>
      <c r="L650" s="14">
        <v>0.19</v>
      </c>
      <c r="M650" s="14">
        <v>0.03</v>
      </c>
      <c r="N650" s="15">
        <v>43136</v>
      </c>
      <c r="O650" s="15">
        <v>43136</v>
      </c>
      <c r="P650" s="15">
        <v>43132</v>
      </c>
      <c r="Q650" s="15">
        <v>43137</v>
      </c>
      <c r="R650" s="15">
        <v>43139</v>
      </c>
      <c r="S650" s="15">
        <v>43132</v>
      </c>
      <c r="T650" s="14" t="b">
        <v>0</v>
      </c>
      <c r="U650" s="14" t="b">
        <v>0</v>
      </c>
      <c r="V650" s="14" t="s">
        <v>0</v>
      </c>
      <c r="W650" s="14" t="b">
        <v>0</v>
      </c>
      <c r="X650" s="14"/>
      <c r="Y650" s="6" t="s">
        <v>0</v>
      </c>
      <c r="Z650" s="7">
        <v>43124</v>
      </c>
      <c r="AA650" s="5"/>
      <c r="AB650" s="23">
        <v>31</v>
      </c>
      <c r="AC650" s="23" t="s">
        <v>0</v>
      </c>
      <c r="AD650" s="23" t="s">
        <v>0</v>
      </c>
      <c r="AE650" s="23" t="s">
        <v>625</v>
      </c>
      <c r="AF650" s="23" t="s">
        <v>0</v>
      </c>
      <c r="AG650" s="23" t="s">
        <v>0</v>
      </c>
      <c r="AH650" s="23" t="s">
        <v>625</v>
      </c>
      <c r="AI650" s="23">
        <v>57</v>
      </c>
      <c r="AJ650" s="23" t="s">
        <v>0</v>
      </c>
      <c r="AK650" s="23" t="s">
        <v>43</v>
      </c>
      <c r="AL650" s="23" t="s">
        <v>626</v>
      </c>
      <c r="AM650" s="23" t="s">
        <v>0</v>
      </c>
      <c r="AN650" s="23" t="s">
        <v>0</v>
      </c>
      <c r="AO650" s="23" t="s">
        <v>0</v>
      </c>
      <c r="AP650" s="23" t="s">
        <v>0</v>
      </c>
    </row>
    <row r="651" spans="3:43" x14ac:dyDescent="0.2">
      <c r="D651" s="13" t="s">
        <v>395</v>
      </c>
      <c r="E651" s="14">
        <v>80</v>
      </c>
      <c r="F651" s="14" t="s">
        <v>398</v>
      </c>
      <c r="G651" s="14" t="s">
        <v>134</v>
      </c>
      <c r="H651" s="14" t="s">
        <v>35</v>
      </c>
      <c r="I651" s="14" t="s">
        <v>397</v>
      </c>
      <c r="J651" s="14">
        <v>5</v>
      </c>
      <c r="K651" s="14">
        <v>0</v>
      </c>
      <c r="L651" s="14">
        <v>0.22</v>
      </c>
      <c r="M651" s="14">
        <v>0.03</v>
      </c>
      <c r="N651" s="15">
        <v>43137</v>
      </c>
      <c r="O651" s="15">
        <v>43137</v>
      </c>
      <c r="P651" s="15">
        <v>43133</v>
      </c>
      <c r="Q651" s="15">
        <v>43137</v>
      </c>
      <c r="R651" s="15">
        <v>43139</v>
      </c>
      <c r="S651" s="15">
        <v>43133</v>
      </c>
      <c r="T651" s="14" t="b">
        <v>0</v>
      </c>
      <c r="U651" s="14" t="b">
        <v>0</v>
      </c>
      <c r="V651" s="14" t="s">
        <v>0</v>
      </c>
      <c r="W651" s="14" t="b">
        <v>0</v>
      </c>
      <c r="X651" s="14"/>
      <c r="Y651" s="6" t="s">
        <v>0</v>
      </c>
      <c r="Z651" s="7">
        <v>43124</v>
      </c>
      <c r="AA651" s="5"/>
      <c r="AB651" s="23">
        <v>30</v>
      </c>
      <c r="AC651" s="23" t="s">
        <v>0</v>
      </c>
      <c r="AD651" s="23" t="s">
        <v>0</v>
      </c>
      <c r="AE651" s="23" t="s">
        <v>625</v>
      </c>
      <c r="AF651" s="23" t="s">
        <v>0</v>
      </c>
      <c r="AG651" s="23" t="s">
        <v>0</v>
      </c>
      <c r="AH651" s="23" t="s">
        <v>625</v>
      </c>
      <c r="AI651" s="23">
        <v>57</v>
      </c>
      <c r="AJ651" s="23" t="s">
        <v>0</v>
      </c>
      <c r="AK651" s="23" t="s">
        <v>43</v>
      </c>
      <c r="AL651" s="23" t="s">
        <v>626</v>
      </c>
      <c r="AM651" s="23" t="s">
        <v>0</v>
      </c>
      <c r="AN651" s="23" t="s">
        <v>0</v>
      </c>
      <c r="AO651" s="23" t="s">
        <v>0</v>
      </c>
      <c r="AP651" s="23" t="s">
        <v>0</v>
      </c>
    </row>
    <row r="652" spans="3:43" collapsed="1" x14ac:dyDescent="0.2">
      <c r="C652" s="3"/>
      <c r="AB652" s="23" t="s">
        <v>0</v>
      </c>
      <c r="AC652" s="23" t="s">
        <v>0</v>
      </c>
      <c r="AD652" s="23" t="s">
        <v>0</v>
      </c>
      <c r="AE652" s="23" t="s">
        <v>0</v>
      </c>
      <c r="AF652" s="23" t="s">
        <v>0</v>
      </c>
      <c r="AG652" s="23" t="s">
        <v>0</v>
      </c>
      <c r="AH652" s="23" t="s">
        <v>0</v>
      </c>
      <c r="AI652" s="23">
        <v>57</v>
      </c>
      <c r="AJ652" s="23" t="s">
        <v>0</v>
      </c>
      <c r="AK652" s="23" t="s">
        <v>43</v>
      </c>
      <c r="AL652" s="23" t="s">
        <v>0</v>
      </c>
      <c r="AM652" s="23" t="s">
        <v>0</v>
      </c>
      <c r="AN652" s="23" t="s">
        <v>0</v>
      </c>
      <c r="AO652" s="23" t="s">
        <v>0</v>
      </c>
      <c r="AP652" s="23" t="s">
        <v>0</v>
      </c>
    </row>
    <row r="653" spans="3:43" x14ac:dyDescent="0.2">
      <c r="C653" s="2" t="s">
        <v>145</v>
      </c>
      <c r="AB653" s="23" t="s">
        <v>0</v>
      </c>
      <c r="AC653" s="23" t="s">
        <v>0</v>
      </c>
      <c r="AD653" s="23" t="s">
        <v>0</v>
      </c>
      <c r="AE653" s="23" t="s">
        <v>0</v>
      </c>
      <c r="AF653" s="23" t="s">
        <v>0</v>
      </c>
      <c r="AG653" s="23" t="s">
        <v>0</v>
      </c>
      <c r="AH653" s="23" t="s">
        <v>0</v>
      </c>
      <c r="AI653" s="23">
        <v>58</v>
      </c>
      <c r="AJ653" s="23" t="s">
        <v>43</v>
      </c>
      <c r="AK653" s="23" t="s">
        <v>43</v>
      </c>
      <c r="AL653" s="23" t="s">
        <v>0</v>
      </c>
      <c r="AM653" s="23" t="s">
        <v>0</v>
      </c>
      <c r="AN653" s="23" t="s">
        <v>0</v>
      </c>
      <c r="AO653" s="23" t="s">
        <v>0</v>
      </c>
      <c r="AP653" s="23" t="s">
        <v>0</v>
      </c>
    </row>
    <row r="654" spans="3:43" x14ac:dyDescent="0.2">
      <c r="D654" s="12"/>
      <c r="AB654" s="23" t="s">
        <v>0</v>
      </c>
      <c r="AC654" s="23" t="s">
        <v>0</v>
      </c>
      <c r="AD654" s="23" t="s">
        <v>0</v>
      </c>
      <c r="AE654" s="23" t="s">
        <v>0</v>
      </c>
      <c r="AF654" s="23" t="s">
        <v>0</v>
      </c>
      <c r="AG654" s="23" t="s">
        <v>0</v>
      </c>
      <c r="AH654" s="23" t="s">
        <v>0</v>
      </c>
      <c r="AI654" s="23">
        <v>58</v>
      </c>
      <c r="AJ654" s="23" t="s">
        <v>0</v>
      </c>
      <c r="AK654" s="23" t="s">
        <v>43</v>
      </c>
      <c r="AL654" s="23" t="s">
        <v>0</v>
      </c>
      <c r="AM654" s="23" t="s">
        <v>0</v>
      </c>
      <c r="AN654" s="23" t="s">
        <v>0</v>
      </c>
      <c r="AO654" s="23" t="s">
        <v>0</v>
      </c>
      <c r="AP654" s="23" t="s">
        <v>0</v>
      </c>
    </row>
    <row r="655" spans="3:43" ht="16.5" customHeight="1" x14ac:dyDescent="0.2">
      <c r="D655" s="4" t="s">
        <v>14</v>
      </c>
      <c r="E655" s="4" t="s">
        <v>100</v>
      </c>
      <c r="F655" s="4" t="s">
        <v>48</v>
      </c>
      <c r="G655" s="4" t="s">
        <v>22</v>
      </c>
      <c r="H655" s="4" t="s">
        <v>45</v>
      </c>
      <c r="I655" s="4" t="s">
        <v>12</v>
      </c>
      <c r="J655" s="4" t="s">
        <v>24</v>
      </c>
      <c r="K655" s="4" t="s">
        <v>57</v>
      </c>
      <c r="L655" s="4" t="s">
        <v>55</v>
      </c>
      <c r="M655" s="4" t="s">
        <v>54</v>
      </c>
      <c r="N655" s="4" t="s">
        <v>63</v>
      </c>
      <c r="O655" s="4" t="s">
        <v>23</v>
      </c>
      <c r="P655" s="4" t="s">
        <v>17</v>
      </c>
      <c r="Q655" s="4" t="s">
        <v>19</v>
      </c>
      <c r="R655" s="4" t="s">
        <v>20</v>
      </c>
      <c r="S655" s="4" t="s">
        <v>64</v>
      </c>
      <c r="T655" s="4" t="s">
        <v>58</v>
      </c>
      <c r="U655" s="4" t="s">
        <v>13</v>
      </c>
      <c r="V655" s="4" t="s">
        <v>16</v>
      </c>
      <c r="W655" s="4" t="s">
        <v>56</v>
      </c>
      <c r="X655" s="4" t="s">
        <v>18</v>
      </c>
      <c r="Y655" s="4" t="s">
        <v>53</v>
      </c>
      <c r="Z655" s="4" t="s">
        <v>21</v>
      </c>
      <c r="AA655" s="4" t="s">
        <v>101</v>
      </c>
      <c r="AB655" s="23" t="s">
        <v>0</v>
      </c>
      <c r="AC655" s="23" t="s">
        <v>0</v>
      </c>
      <c r="AD655" s="23" t="s">
        <v>0</v>
      </c>
      <c r="AE655" s="23" t="s">
        <v>0</v>
      </c>
      <c r="AF655" s="23" t="s">
        <v>0</v>
      </c>
      <c r="AG655" s="23" t="s">
        <v>0</v>
      </c>
      <c r="AH655" s="23" t="s">
        <v>0</v>
      </c>
      <c r="AI655" s="23">
        <v>58</v>
      </c>
      <c r="AJ655" s="23" t="s">
        <v>0</v>
      </c>
      <c r="AK655" s="23" t="s">
        <v>43</v>
      </c>
      <c r="AL655" s="23" t="s">
        <v>0</v>
      </c>
      <c r="AM655" s="23" t="s">
        <v>0</v>
      </c>
      <c r="AN655" s="23" t="s">
        <v>0</v>
      </c>
      <c r="AO655" s="23" t="s">
        <v>0</v>
      </c>
      <c r="AP655" s="23" t="s">
        <v>0</v>
      </c>
    </row>
    <row r="656" spans="3:43" x14ac:dyDescent="0.2">
      <c r="D656" s="13" t="s">
        <v>395</v>
      </c>
      <c r="E656" s="14">
        <v>40</v>
      </c>
      <c r="F656" s="14" t="s">
        <v>399</v>
      </c>
      <c r="G656" s="14" t="s">
        <v>134</v>
      </c>
      <c r="H656" s="14" t="s">
        <v>43</v>
      </c>
      <c r="I656" s="14" t="s">
        <v>397</v>
      </c>
      <c r="J656" s="14">
        <v>5</v>
      </c>
      <c r="K656" s="14">
        <v>0</v>
      </c>
      <c r="L656" s="14">
        <v>0.1</v>
      </c>
      <c r="M656" s="14">
        <v>0.01</v>
      </c>
      <c r="N656" s="15">
        <v>43131</v>
      </c>
      <c r="O656" s="15">
        <v>43131</v>
      </c>
      <c r="P656" s="15">
        <v>43129</v>
      </c>
      <c r="Q656" s="15">
        <v>43137</v>
      </c>
      <c r="R656" s="15">
        <v>43139</v>
      </c>
      <c r="S656" s="15">
        <v>43129</v>
      </c>
      <c r="T656" s="14" t="b">
        <v>0</v>
      </c>
      <c r="U656" s="14" t="b">
        <v>0</v>
      </c>
      <c r="V656" s="14" t="s">
        <v>0</v>
      </c>
      <c r="W656" s="14" t="b">
        <v>1</v>
      </c>
      <c r="X656" s="14"/>
      <c r="Y656" s="6" t="s">
        <v>0</v>
      </c>
      <c r="Z656" s="7">
        <v>43124</v>
      </c>
      <c r="AA656" s="5"/>
      <c r="AB656" s="23">
        <v>34</v>
      </c>
      <c r="AC656" s="23" t="s">
        <v>0</v>
      </c>
      <c r="AD656" s="23" t="s">
        <v>0</v>
      </c>
      <c r="AE656" s="23" t="s">
        <v>625</v>
      </c>
      <c r="AF656" s="23" t="s">
        <v>0</v>
      </c>
      <c r="AG656" s="23" t="s">
        <v>0</v>
      </c>
      <c r="AH656" s="23" t="s">
        <v>625</v>
      </c>
      <c r="AI656" s="23">
        <v>58</v>
      </c>
      <c r="AJ656" s="23" t="s">
        <v>0</v>
      </c>
      <c r="AK656" s="23" t="s">
        <v>43</v>
      </c>
      <c r="AL656" s="23" t="s">
        <v>626</v>
      </c>
      <c r="AM656" s="23" t="s">
        <v>0</v>
      </c>
      <c r="AN656" s="23" t="s">
        <v>0</v>
      </c>
      <c r="AO656" s="23" t="s">
        <v>0</v>
      </c>
      <c r="AP656" s="23" t="s">
        <v>0</v>
      </c>
      <c r="AQ656" t="s">
        <v>625</v>
      </c>
    </row>
    <row r="657" spans="1:43" x14ac:dyDescent="0.2">
      <c r="D657" s="13" t="s">
        <v>395</v>
      </c>
      <c r="E657" s="14">
        <v>50</v>
      </c>
      <c r="F657" s="14" t="s">
        <v>399</v>
      </c>
      <c r="G657" s="14" t="s">
        <v>134</v>
      </c>
      <c r="H657" s="14" t="s">
        <v>40</v>
      </c>
      <c r="I657" s="14" t="s">
        <v>397</v>
      </c>
      <c r="J657" s="14">
        <v>5</v>
      </c>
      <c r="K657" s="14">
        <v>0</v>
      </c>
      <c r="L657" s="14">
        <v>0.22</v>
      </c>
      <c r="M657" s="14">
        <v>0.01</v>
      </c>
      <c r="N657" s="15">
        <v>43132</v>
      </c>
      <c r="O657" s="15">
        <v>43132</v>
      </c>
      <c r="P657" s="15">
        <v>43130</v>
      </c>
      <c r="Q657" s="15">
        <v>43137</v>
      </c>
      <c r="R657" s="15">
        <v>43139</v>
      </c>
      <c r="S657" s="15">
        <v>43130</v>
      </c>
      <c r="T657" s="14" t="b">
        <v>0</v>
      </c>
      <c r="U657" s="14" t="b">
        <v>0</v>
      </c>
      <c r="V657" s="14" t="s">
        <v>0</v>
      </c>
      <c r="W657" s="14" t="b">
        <v>0</v>
      </c>
      <c r="X657" s="14"/>
      <c r="Y657" s="6" t="s">
        <v>0</v>
      </c>
      <c r="Z657" s="7">
        <v>43124</v>
      </c>
      <c r="AA657" s="5"/>
      <c r="AB657" s="23">
        <v>33</v>
      </c>
      <c r="AC657" s="23" t="s">
        <v>0</v>
      </c>
      <c r="AD657" s="23" t="s">
        <v>0</v>
      </c>
      <c r="AE657" s="23" t="s">
        <v>625</v>
      </c>
      <c r="AF657" s="23" t="s">
        <v>0</v>
      </c>
      <c r="AG657" s="23" t="s">
        <v>0</v>
      </c>
      <c r="AH657" s="23" t="s">
        <v>625</v>
      </c>
      <c r="AI657" s="23">
        <v>58</v>
      </c>
      <c r="AJ657" s="23" t="s">
        <v>0</v>
      </c>
      <c r="AK657" s="23" t="s">
        <v>43</v>
      </c>
      <c r="AL657" s="23" t="s">
        <v>626</v>
      </c>
      <c r="AM657" s="23" t="s">
        <v>0</v>
      </c>
      <c r="AN657" s="23" t="s">
        <v>0</v>
      </c>
      <c r="AO657" s="23" t="s">
        <v>0</v>
      </c>
      <c r="AP657" s="23" t="s">
        <v>0</v>
      </c>
    </row>
    <row r="658" spans="1:43" x14ac:dyDescent="0.2">
      <c r="D658" s="13" t="s">
        <v>395</v>
      </c>
      <c r="E658" s="14">
        <v>70</v>
      </c>
      <c r="F658" s="14" t="s">
        <v>399</v>
      </c>
      <c r="G658" s="14" t="s">
        <v>134</v>
      </c>
      <c r="H658" s="14" t="s">
        <v>33</v>
      </c>
      <c r="I658" s="14" t="s">
        <v>397</v>
      </c>
      <c r="J658" s="14">
        <v>5</v>
      </c>
      <c r="K658" s="14">
        <v>0</v>
      </c>
      <c r="L658" s="14">
        <v>0.22</v>
      </c>
      <c r="M658" s="14">
        <v>0.04</v>
      </c>
      <c r="N658" s="15">
        <v>43136</v>
      </c>
      <c r="O658" s="15">
        <v>43136</v>
      </c>
      <c r="P658" s="15">
        <v>43132</v>
      </c>
      <c r="Q658" s="15">
        <v>43137</v>
      </c>
      <c r="R658" s="15">
        <v>43139</v>
      </c>
      <c r="S658" s="15">
        <v>43132</v>
      </c>
      <c r="T658" s="14" t="b">
        <v>0</v>
      </c>
      <c r="U658" s="14" t="b">
        <v>0</v>
      </c>
      <c r="V658" s="14" t="s">
        <v>0</v>
      </c>
      <c r="W658" s="14" t="b">
        <v>0</v>
      </c>
      <c r="X658" s="14"/>
      <c r="Y658" s="6" t="s">
        <v>0</v>
      </c>
      <c r="Z658" s="7">
        <v>43124</v>
      </c>
      <c r="AA658" s="5"/>
      <c r="AB658" s="23">
        <v>31</v>
      </c>
      <c r="AC658" s="23" t="s">
        <v>0</v>
      </c>
      <c r="AD658" s="23" t="s">
        <v>0</v>
      </c>
      <c r="AE658" s="23" t="s">
        <v>625</v>
      </c>
      <c r="AF658" s="23" t="s">
        <v>0</v>
      </c>
      <c r="AG658" s="23" t="s">
        <v>0</v>
      </c>
      <c r="AH658" s="23" t="s">
        <v>625</v>
      </c>
      <c r="AI658" s="23">
        <v>58</v>
      </c>
      <c r="AJ658" s="23" t="s">
        <v>0</v>
      </c>
      <c r="AK658" s="23" t="s">
        <v>43</v>
      </c>
      <c r="AL658" s="23" t="s">
        <v>626</v>
      </c>
      <c r="AM658" s="23" t="s">
        <v>0</v>
      </c>
      <c r="AN658" s="23" t="s">
        <v>0</v>
      </c>
      <c r="AO658" s="23" t="s">
        <v>0</v>
      </c>
      <c r="AP658" s="23" t="s">
        <v>0</v>
      </c>
    </row>
    <row r="659" spans="1:43" x14ac:dyDescent="0.2">
      <c r="D659" s="13" t="s">
        <v>395</v>
      </c>
      <c r="E659" s="14">
        <v>80</v>
      </c>
      <c r="F659" s="14" t="s">
        <v>399</v>
      </c>
      <c r="G659" s="14" t="s">
        <v>134</v>
      </c>
      <c r="H659" s="14" t="s">
        <v>35</v>
      </c>
      <c r="I659" s="14" t="s">
        <v>397</v>
      </c>
      <c r="J659" s="14">
        <v>5</v>
      </c>
      <c r="K659" s="14">
        <v>0</v>
      </c>
      <c r="L659" s="14">
        <v>0.2</v>
      </c>
      <c r="M659" s="14">
        <v>0.04</v>
      </c>
      <c r="N659" s="15">
        <v>43137</v>
      </c>
      <c r="O659" s="15">
        <v>43137</v>
      </c>
      <c r="P659" s="15">
        <v>43133</v>
      </c>
      <c r="Q659" s="15">
        <v>43137</v>
      </c>
      <c r="R659" s="15">
        <v>43139</v>
      </c>
      <c r="S659" s="15">
        <v>43133</v>
      </c>
      <c r="T659" s="14" t="b">
        <v>0</v>
      </c>
      <c r="U659" s="14" t="b">
        <v>0</v>
      </c>
      <c r="V659" s="14" t="s">
        <v>0</v>
      </c>
      <c r="W659" s="14" t="b">
        <v>0</v>
      </c>
      <c r="X659" s="14"/>
      <c r="Y659" s="6" t="s">
        <v>0</v>
      </c>
      <c r="Z659" s="7">
        <v>43124</v>
      </c>
      <c r="AA659" s="5"/>
      <c r="AB659" s="23">
        <v>30</v>
      </c>
      <c r="AC659" s="23" t="s">
        <v>0</v>
      </c>
      <c r="AD659" s="23" t="s">
        <v>0</v>
      </c>
      <c r="AE659" s="23" t="s">
        <v>625</v>
      </c>
      <c r="AF659" s="23" t="s">
        <v>0</v>
      </c>
      <c r="AG659" s="23" t="s">
        <v>0</v>
      </c>
      <c r="AH659" s="23" t="s">
        <v>625</v>
      </c>
      <c r="AI659" s="23">
        <v>58</v>
      </c>
      <c r="AJ659" s="23" t="s">
        <v>0</v>
      </c>
      <c r="AK659" s="23" t="s">
        <v>43</v>
      </c>
      <c r="AL659" s="23" t="s">
        <v>626</v>
      </c>
      <c r="AM659" s="23" t="s">
        <v>0</v>
      </c>
      <c r="AN659" s="23" t="s">
        <v>0</v>
      </c>
      <c r="AO659" s="23" t="s">
        <v>0</v>
      </c>
      <c r="AP659" s="23" t="s">
        <v>0</v>
      </c>
    </row>
    <row r="660" spans="1:43" collapsed="1" x14ac:dyDescent="0.2">
      <c r="AB660" s="23" t="s">
        <v>0</v>
      </c>
      <c r="AC660" s="23" t="s">
        <v>0</v>
      </c>
      <c r="AD660" s="23" t="s">
        <v>0</v>
      </c>
      <c r="AE660" s="23" t="s">
        <v>0</v>
      </c>
      <c r="AF660" s="23" t="s">
        <v>0</v>
      </c>
      <c r="AG660" s="23" t="s">
        <v>0</v>
      </c>
      <c r="AH660" s="23" t="s">
        <v>0</v>
      </c>
      <c r="AI660" s="23">
        <v>58</v>
      </c>
      <c r="AJ660" s="23" t="s">
        <v>0</v>
      </c>
      <c r="AK660" s="23" t="s">
        <v>43</v>
      </c>
      <c r="AL660" s="23" t="s">
        <v>0</v>
      </c>
      <c r="AM660" s="23" t="s">
        <v>0</v>
      </c>
      <c r="AN660" s="23" t="s">
        <v>0</v>
      </c>
      <c r="AO660" s="23" t="s">
        <v>0</v>
      </c>
      <c r="AP660" s="23" t="s">
        <v>0</v>
      </c>
    </row>
    <row r="661" spans="1:43" collapsed="1" x14ac:dyDescent="0.2">
      <c r="AB661" s="23" t="s">
        <v>0</v>
      </c>
      <c r="AC661" s="23" t="s">
        <v>0</v>
      </c>
      <c r="AD661" s="23" t="s">
        <v>0</v>
      </c>
      <c r="AE661" s="23" t="s">
        <v>0</v>
      </c>
      <c r="AF661" s="23" t="s">
        <v>0</v>
      </c>
      <c r="AG661" s="23" t="s">
        <v>0</v>
      </c>
      <c r="AH661" s="23" t="s">
        <v>0</v>
      </c>
      <c r="AI661" s="23">
        <v>58</v>
      </c>
      <c r="AJ661" s="23" t="s">
        <v>0</v>
      </c>
      <c r="AK661" s="23" t="s">
        <v>43</v>
      </c>
      <c r="AL661" s="23" t="s">
        <v>0</v>
      </c>
      <c r="AM661" s="23" t="s">
        <v>0</v>
      </c>
      <c r="AN661" s="23" t="s">
        <v>0</v>
      </c>
      <c r="AO661" s="23" t="s">
        <v>0</v>
      </c>
      <c r="AP661" s="23" t="s">
        <v>0</v>
      </c>
    </row>
    <row r="662" spans="1:43" collapsed="1" x14ac:dyDescent="0.2">
      <c r="A662" s="3"/>
      <c r="AB662" s="23" t="s">
        <v>0</v>
      </c>
      <c r="AC662" s="23" t="s">
        <v>0</v>
      </c>
      <c r="AD662" s="23" t="s">
        <v>0</v>
      </c>
      <c r="AE662" s="23" t="s">
        <v>0</v>
      </c>
      <c r="AF662" s="23" t="s">
        <v>0</v>
      </c>
      <c r="AG662" s="23" t="s">
        <v>0</v>
      </c>
      <c r="AH662" s="23" t="s">
        <v>0</v>
      </c>
      <c r="AI662" s="23">
        <v>58</v>
      </c>
      <c r="AJ662" s="23" t="s">
        <v>0</v>
      </c>
      <c r="AK662" s="23" t="s">
        <v>43</v>
      </c>
      <c r="AL662" s="23" t="s">
        <v>0</v>
      </c>
      <c r="AM662" s="23" t="s">
        <v>0</v>
      </c>
      <c r="AN662" s="23" t="s">
        <v>0</v>
      </c>
      <c r="AO662" s="23" t="s">
        <v>0</v>
      </c>
      <c r="AP662" s="23" t="s">
        <v>0</v>
      </c>
    </row>
    <row r="663" spans="1:43" x14ac:dyDescent="0.2">
      <c r="A663" s="2" t="s">
        <v>400</v>
      </c>
      <c r="AB663" s="23" t="s">
        <v>0</v>
      </c>
      <c r="AC663" s="23" t="s">
        <v>0</v>
      </c>
      <c r="AD663" s="23" t="s">
        <v>0</v>
      </c>
      <c r="AE663" s="23" t="s">
        <v>0</v>
      </c>
      <c r="AF663" s="23" t="s">
        <v>0</v>
      </c>
      <c r="AG663" s="23" t="s">
        <v>0</v>
      </c>
      <c r="AH663" s="23" t="s">
        <v>0</v>
      </c>
      <c r="AI663" s="23">
        <v>58</v>
      </c>
      <c r="AJ663" s="23" t="s">
        <v>0</v>
      </c>
      <c r="AK663" s="23" t="s">
        <v>43</v>
      </c>
      <c r="AL663" s="23" t="s">
        <v>0</v>
      </c>
      <c r="AM663" s="23" t="s">
        <v>0</v>
      </c>
      <c r="AN663" s="23" t="s">
        <v>0</v>
      </c>
      <c r="AO663" s="23" t="s">
        <v>0</v>
      </c>
      <c r="AP663" s="23" t="s">
        <v>0</v>
      </c>
    </row>
    <row r="664" spans="1:43" x14ac:dyDescent="0.2">
      <c r="B664" s="3"/>
      <c r="AB664" s="23" t="s">
        <v>0</v>
      </c>
      <c r="AC664" s="23" t="s">
        <v>0</v>
      </c>
      <c r="AD664" s="23" t="s">
        <v>0</v>
      </c>
      <c r="AE664" s="23" t="s">
        <v>0</v>
      </c>
      <c r="AF664" s="23" t="s">
        <v>0</v>
      </c>
      <c r="AG664" s="23" t="s">
        <v>0</v>
      </c>
      <c r="AH664" s="23" t="s">
        <v>0</v>
      </c>
      <c r="AI664" s="23">
        <v>58</v>
      </c>
      <c r="AJ664" s="23" t="s">
        <v>0</v>
      </c>
      <c r="AK664" s="23" t="s">
        <v>43</v>
      </c>
      <c r="AL664" s="23" t="s">
        <v>0</v>
      </c>
      <c r="AM664" s="23" t="s">
        <v>0</v>
      </c>
      <c r="AN664" s="23" t="s">
        <v>0</v>
      </c>
      <c r="AO664" s="23" t="s">
        <v>0</v>
      </c>
      <c r="AP664" s="23" t="s">
        <v>0</v>
      </c>
    </row>
    <row r="665" spans="1:43" x14ac:dyDescent="0.2">
      <c r="B665" s="2" t="s">
        <v>81</v>
      </c>
      <c r="AB665" s="23" t="s">
        <v>0</v>
      </c>
      <c r="AC665" s="23" t="s">
        <v>0</v>
      </c>
      <c r="AD665" s="23" t="s">
        <v>0</v>
      </c>
      <c r="AE665" s="23" t="s">
        <v>0</v>
      </c>
      <c r="AF665" s="23" t="s">
        <v>0</v>
      </c>
      <c r="AG665" s="23" t="s">
        <v>0</v>
      </c>
      <c r="AH665" s="23" t="s">
        <v>0</v>
      </c>
      <c r="AI665" s="23">
        <v>58</v>
      </c>
      <c r="AJ665" s="23" t="s">
        <v>0</v>
      </c>
      <c r="AK665" s="23" t="s">
        <v>43</v>
      </c>
      <c r="AL665" s="23" t="s">
        <v>0</v>
      </c>
      <c r="AM665" s="23" t="s">
        <v>0</v>
      </c>
      <c r="AN665" s="23" t="s">
        <v>0</v>
      </c>
      <c r="AO665" s="23" t="s">
        <v>0</v>
      </c>
      <c r="AP665" s="23" t="s">
        <v>0</v>
      </c>
    </row>
    <row r="666" spans="1:43" x14ac:dyDescent="0.2">
      <c r="C666" s="3"/>
      <c r="AB666" s="23" t="s">
        <v>0</v>
      </c>
      <c r="AC666" s="23" t="s">
        <v>0</v>
      </c>
      <c r="AD666" s="23" t="s">
        <v>0</v>
      </c>
      <c r="AE666" s="23" t="s">
        <v>0</v>
      </c>
      <c r="AF666" s="23" t="s">
        <v>0</v>
      </c>
      <c r="AG666" s="23" t="s">
        <v>0</v>
      </c>
      <c r="AH666" s="23" t="s">
        <v>0</v>
      </c>
      <c r="AI666" s="23">
        <v>58</v>
      </c>
      <c r="AJ666" s="23" t="s">
        <v>0</v>
      </c>
      <c r="AK666" s="23" t="s">
        <v>43</v>
      </c>
      <c r="AL666" s="23" t="s">
        <v>0</v>
      </c>
      <c r="AM666" s="23" t="s">
        <v>0</v>
      </c>
      <c r="AN666" s="23" t="s">
        <v>0</v>
      </c>
      <c r="AO666" s="23" t="s">
        <v>0</v>
      </c>
      <c r="AP666" s="23" t="s">
        <v>0</v>
      </c>
    </row>
    <row r="667" spans="1:43" x14ac:dyDescent="0.2">
      <c r="C667" s="2" t="s">
        <v>3</v>
      </c>
      <c r="AB667" s="23" t="s">
        <v>0</v>
      </c>
      <c r="AC667" s="23" t="s">
        <v>0</v>
      </c>
      <c r="AD667" s="23" t="s">
        <v>0</v>
      </c>
      <c r="AE667" s="23" t="s">
        <v>0</v>
      </c>
      <c r="AF667" s="23" t="s">
        <v>0</v>
      </c>
      <c r="AG667" s="23" t="s">
        <v>0</v>
      </c>
      <c r="AH667" s="23" t="s">
        <v>0</v>
      </c>
      <c r="AI667" s="23">
        <v>59</v>
      </c>
      <c r="AJ667" s="23" t="s">
        <v>29</v>
      </c>
      <c r="AK667" s="23" t="s">
        <v>29</v>
      </c>
      <c r="AL667" s="23" t="s">
        <v>0</v>
      </c>
      <c r="AM667" s="23" t="s">
        <v>0</v>
      </c>
      <c r="AN667" s="23" t="s">
        <v>0</v>
      </c>
      <c r="AO667" s="23" t="s">
        <v>0</v>
      </c>
      <c r="AP667" s="23" t="s">
        <v>0</v>
      </c>
    </row>
    <row r="668" spans="1:43" x14ac:dyDescent="0.2">
      <c r="D668" s="12"/>
      <c r="AB668" s="23" t="s">
        <v>0</v>
      </c>
      <c r="AC668" s="23" t="s">
        <v>0</v>
      </c>
      <c r="AD668" s="23" t="s">
        <v>0</v>
      </c>
      <c r="AE668" s="23" t="s">
        <v>0</v>
      </c>
      <c r="AF668" s="23" t="s">
        <v>0</v>
      </c>
      <c r="AG668" s="23" t="s">
        <v>0</v>
      </c>
      <c r="AH668" s="23" t="s">
        <v>0</v>
      </c>
      <c r="AI668" s="23">
        <v>59</v>
      </c>
      <c r="AJ668" s="23" t="s">
        <v>0</v>
      </c>
      <c r="AK668" s="23" t="s">
        <v>29</v>
      </c>
      <c r="AL668" s="23" t="s">
        <v>0</v>
      </c>
      <c r="AM668" s="23" t="s">
        <v>0</v>
      </c>
      <c r="AN668" s="23" t="s">
        <v>0</v>
      </c>
      <c r="AO668" s="23" t="s">
        <v>0</v>
      </c>
      <c r="AP668" s="23" t="s">
        <v>0</v>
      </c>
    </row>
    <row r="669" spans="1:43" ht="16.5" customHeight="1" x14ac:dyDescent="0.2">
      <c r="D669" s="4" t="s">
        <v>14</v>
      </c>
      <c r="E669" s="4" t="s">
        <v>100</v>
      </c>
      <c r="F669" s="4" t="s">
        <v>48</v>
      </c>
      <c r="G669" s="4" t="s">
        <v>22</v>
      </c>
      <c r="H669" s="4" t="s">
        <v>45</v>
      </c>
      <c r="I669" s="4" t="s">
        <v>12</v>
      </c>
      <c r="J669" s="4" t="s">
        <v>24</v>
      </c>
      <c r="K669" s="4" t="s">
        <v>57</v>
      </c>
      <c r="L669" s="4" t="s">
        <v>55</v>
      </c>
      <c r="M669" s="4" t="s">
        <v>54</v>
      </c>
      <c r="N669" s="4" t="s">
        <v>63</v>
      </c>
      <c r="O669" s="4" t="s">
        <v>23</v>
      </c>
      <c r="P669" s="4" t="s">
        <v>17</v>
      </c>
      <c r="Q669" s="4" t="s">
        <v>19</v>
      </c>
      <c r="R669" s="4" t="s">
        <v>20</v>
      </c>
      <c r="S669" s="4" t="s">
        <v>64</v>
      </c>
      <c r="T669" s="4" t="s">
        <v>58</v>
      </c>
      <c r="U669" s="4" t="s">
        <v>13</v>
      </c>
      <c r="V669" s="4" t="s">
        <v>16</v>
      </c>
      <c r="W669" s="4" t="s">
        <v>56</v>
      </c>
      <c r="X669" s="4" t="s">
        <v>18</v>
      </c>
      <c r="Y669" s="4" t="s">
        <v>53</v>
      </c>
      <c r="Z669" s="4" t="s">
        <v>21</v>
      </c>
      <c r="AA669" s="4" t="s">
        <v>101</v>
      </c>
      <c r="AB669" s="23" t="s">
        <v>0</v>
      </c>
      <c r="AC669" s="23" t="s">
        <v>0</v>
      </c>
      <c r="AD669" s="23" t="s">
        <v>0</v>
      </c>
      <c r="AE669" s="23" t="s">
        <v>0</v>
      </c>
      <c r="AF669" s="23" t="s">
        <v>0</v>
      </c>
      <c r="AG669" s="23" t="s">
        <v>0</v>
      </c>
      <c r="AH669" s="23" t="s">
        <v>0</v>
      </c>
      <c r="AI669" s="23">
        <v>59</v>
      </c>
      <c r="AJ669" s="23" t="s">
        <v>0</v>
      </c>
      <c r="AK669" s="23" t="s">
        <v>29</v>
      </c>
      <c r="AL669" s="23" t="s">
        <v>0</v>
      </c>
      <c r="AM669" s="23" t="s">
        <v>0</v>
      </c>
      <c r="AN669" s="23" t="s">
        <v>0</v>
      </c>
      <c r="AO669" s="23" t="s">
        <v>0</v>
      </c>
      <c r="AP669" s="23" t="s">
        <v>0</v>
      </c>
    </row>
    <row r="670" spans="1:43" x14ac:dyDescent="0.2">
      <c r="D670" s="13" t="s">
        <v>82</v>
      </c>
      <c r="E670" s="42">
        <v>20</v>
      </c>
      <c r="F670" s="42" t="s">
        <v>83</v>
      </c>
      <c r="G670" s="42" t="s">
        <v>84</v>
      </c>
      <c r="H670" s="42" t="s">
        <v>29</v>
      </c>
      <c r="I670" s="42" t="s">
        <v>85</v>
      </c>
      <c r="J670" s="42">
        <v>1</v>
      </c>
      <c r="K670" s="42">
        <v>0</v>
      </c>
      <c r="L670" s="42">
        <v>0.08</v>
      </c>
      <c r="M670" s="42">
        <v>0</v>
      </c>
      <c r="N670" s="43">
        <v>43131</v>
      </c>
      <c r="O670" s="43">
        <v>43131</v>
      </c>
      <c r="P670" s="43">
        <v>43003</v>
      </c>
      <c r="Q670" s="43">
        <v>43004</v>
      </c>
      <c r="R670" s="43">
        <v>43131</v>
      </c>
      <c r="S670" s="43">
        <v>43003</v>
      </c>
      <c r="T670" s="42" t="b">
        <v>0</v>
      </c>
      <c r="U670" s="42" t="b">
        <v>0</v>
      </c>
      <c r="V670" s="42" t="s">
        <v>0</v>
      </c>
      <c r="W670" s="42" t="b">
        <v>1</v>
      </c>
      <c r="X670" s="42"/>
      <c r="Y670" s="33" t="s">
        <v>0</v>
      </c>
      <c r="Z670" s="34">
        <v>42997</v>
      </c>
      <c r="AA670" s="32"/>
      <c r="AB670" s="23">
        <v>160</v>
      </c>
      <c r="AC670" s="23" t="s">
        <v>0</v>
      </c>
      <c r="AD670" s="23" t="s">
        <v>0</v>
      </c>
      <c r="AE670" s="23" t="s">
        <v>625</v>
      </c>
      <c r="AF670" s="23" t="s">
        <v>625</v>
      </c>
      <c r="AG670" s="23" t="s">
        <v>0</v>
      </c>
      <c r="AH670" s="23" t="s">
        <v>625</v>
      </c>
      <c r="AI670" s="23">
        <v>59</v>
      </c>
      <c r="AJ670" s="23" t="s">
        <v>0</v>
      </c>
      <c r="AK670" s="23" t="s">
        <v>29</v>
      </c>
      <c r="AL670" s="23" t="s">
        <v>626</v>
      </c>
      <c r="AM670" s="23" t="s">
        <v>0</v>
      </c>
      <c r="AN670" s="23" t="s">
        <v>0</v>
      </c>
      <c r="AO670" s="23" t="s">
        <v>0</v>
      </c>
      <c r="AP670" s="23" t="s">
        <v>0</v>
      </c>
      <c r="AQ670" t="s">
        <v>625</v>
      </c>
    </row>
    <row r="671" spans="1:43" collapsed="1" x14ac:dyDescent="0.2">
      <c r="AB671" s="23" t="s">
        <v>0</v>
      </c>
      <c r="AC671" s="23" t="s">
        <v>0</v>
      </c>
      <c r="AD671" s="23" t="s">
        <v>0</v>
      </c>
      <c r="AE671" s="23" t="s">
        <v>0</v>
      </c>
      <c r="AF671" s="23" t="s">
        <v>0</v>
      </c>
      <c r="AG671" s="23" t="s">
        <v>0</v>
      </c>
      <c r="AH671" s="23" t="s">
        <v>0</v>
      </c>
      <c r="AI671" s="23">
        <v>59</v>
      </c>
      <c r="AJ671" s="23" t="s">
        <v>0</v>
      </c>
      <c r="AK671" s="23" t="s">
        <v>29</v>
      </c>
      <c r="AL671" s="23" t="s">
        <v>0</v>
      </c>
      <c r="AM671" s="23" t="s">
        <v>0</v>
      </c>
      <c r="AN671" s="23" t="s">
        <v>0</v>
      </c>
      <c r="AO671" s="23" t="s">
        <v>0</v>
      </c>
      <c r="AP671" s="23" t="s">
        <v>0</v>
      </c>
    </row>
    <row r="672" spans="1:43" collapsed="1" x14ac:dyDescent="0.2">
      <c r="B672" s="3"/>
      <c r="AB672" s="23" t="s">
        <v>0</v>
      </c>
      <c r="AC672" s="23" t="s">
        <v>0</v>
      </c>
      <c r="AD672" s="23" t="s">
        <v>0</v>
      </c>
      <c r="AE672" s="23" t="s">
        <v>0</v>
      </c>
      <c r="AF672" s="23" t="s">
        <v>0</v>
      </c>
      <c r="AG672" s="23" t="s">
        <v>0</v>
      </c>
      <c r="AH672" s="23" t="s">
        <v>0</v>
      </c>
      <c r="AI672" s="23">
        <v>59</v>
      </c>
      <c r="AJ672" s="23" t="s">
        <v>0</v>
      </c>
      <c r="AK672" s="23" t="s">
        <v>29</v>
      </c>
      <c r="AL672" s="23" t="s">
        <v>0</v>
      </c>
      <c r="AM672" s="23" t="s">
        <v>0</v>
      </c>
      <c r="AN672" s="23" t="s">
        <v>0</v>
      </c>
      <c r="AO672" s="23" t="s">
        <v>0</v>
      </c>
      <c r="AP672" s="23" t="s">
        <v>0</v>
      </c>
    </row>
    <row r="673" spans="2:43" x14ac:dyDescent="0.2">
      <c r="B673" s="2" t="s">
        <v>401</v>
      </c>
      <c r="AB673" s="23" t="s">
        <v>0</v>
      </c>
      <c r="AC673" s="23" t="s">
        <v>0</v>
      </c>
      <c r="AD673" s="23" t="s">
        <v>0</v>
      </c>
      <c r="AE673" s="23" t="s">
        <v>0</v>
      </c>
      <c r="AF673" s="23" t="s">
        <v>0</v>
      </c>
      <c r="AG673" s="23" t="s">
        <v>0</v>
      </c>
      <c r="AH673" s="23" t="s">
        <v>0</v>
      </c>
      <c r="AI673" s="23">
        <v>59</v>
      </c>
      <c r="AJ673" s="23" t="s">
        <v>0</v>
      </c>
      <c r="AK673" s="23" t="s">
        <v>29</v>
      </c>
      <c r="AL673" s="23" t="s">
        <v>0</v>
      </c>
      <c r="AM673" s="23" t="s">
        <v>0</v>
      </c>
      <c r="AN673" s="23" t="s">
        <v>0</v>
      </c>
      <c r="AO673" s="23" t="s">
        <v>0</v>
      </c>
      <c r="AP673" s="23" t="s">
        <v>0</v>
      </c>
    </row>
    <row r="674" spans="2:43" x14ac:dyDescent="0.2">
      <c r="C674" s="3"/>
      <c r="AB674" s="23" t="s">
        <v>0</v>
      </c>
      <c r="AC674" s="23" t="s">
        <v>0</v>
      </c>
      <c r="AD674" s="23" t="s">
        <v>0</v>
      </c>
      <c r="AE674" s="23" t="s">
        <v>0</v>
      </c>
      <c r="AF674" s="23" t="s">
        <v>0</v>
      </c>
      <c r="AG674" s="23" t="s">
        <v>0</v>
      </c>
      <c r="AH674" s="23" t="s">
        <v>0</v>
      </c>
      <c r="AI674" s="23">
        <v>59</v>
      </c>
      <c r="AJ674" s="23" t="s">
        <v>0</v>
      </c>
      <c r="AK674" s="23" t="s">
        <v>29</v>
      </c>
      <c r="AL674" s="23" t="s">
        <v>0</v>
      </c>
      <c r="AM674" s="23" t="s">
        <v>0</v>
      </c>
      <c r="AN674" s="23" t="s">
        <v>0</v>
      </c>
      <c r="AO674" s="23" t="s">
        <v>0</v>
      </c>
      <c r="AP674" s="23" t="s">
        <v>0</v>
      </c>
    </row>
    <row r="675" spans="2:43" x14ac:dyDescent="0.2">
      <c r="C675" s="2" t="s">
        <v>3</v>
      </c>
      <c r="AB675" s="23" t="s">
        <v>0</v>
      </c>
      <c r="AC675" s="23" t="s">
        <v>0</v>
      </c>
      <c r="AD675" s="23" t="s">
        <v>0</v>
      </c>
      <c r="AE675" s="23" t="s">
        <v>0</v>
      </c>
      <c r="AF675" s="23" t="s">
        <v>0</v>
      </c>
      <c r="AG675" s="23" t="s">
        <v>0</v>
      </c>
      <c r="AH675" s="23" t="s">
        <v>0</v>
      </c>
      <c r="AI675" s="23">
        <v>60</v>
      </c>
      <c r="AJ675" s="23" t="s">
        <v>29</v>
      </c>
      <c r="AK675" s="23" t="s">
        <v>29</v>
      </c>
      <c r="AL675" s="23" t="s">
        <v>0</v>
      </c>
      <c r="AM675" s="23" t="s">
        <v>0</v>
      </c>
      <c r="AN675" s="23" t="s">
        <v>0</v>
      </c>
      <c r="AO675" s="23" t="s">
        <v>0</v>
      </c>
      <c r="AP675" s="23" t="s">
        <v>0</v>
      </c>
    </row>
    <row r="676" spans="2:43" x14ac:dyDescent="0.2">
      <c r="D676" s="12"/>
      <c r="AB676" s="23" t="s">
        <v>0</v>
      </c>
      <c r="AC676" s="23" t="s">
        <v>0</v>
      </c>
      <c r="AD676" s="23" t="s">
        <v>0</v>
      </c>
      <c r="AE676" s="23" t="s">
        <v>0</v>
      </c>
      <c r="AF676" s="23" t="s">
        <v>0</v>
      </c>
      <c r="AG676" s="23" t="s">
        <v>0</v>
      </c>
      <c r="AH676" s="23" t="s">
        <v>0</v>
      </c>
      <c r="AI676" s="23">
        <v>60</v>
      </c>
      <c r="AJ676" s="23" t="s">
        <v>0</v>
      </c>
      <c r="AK676" s="23" t="s">
        <v>29</v>
      </c>
      <c r="AL676" s="23" t="s">
        <v>0</v>
      </c>
      <c r="AM676" s="23" t="s">
        <v>0</v>
      </c>
      <c r="AN676" s="23" t="s">
        <v>0</v>
      </c>
      <c r="AO676" s="23" t="s">
        <v>0</v>
      </c>
      <c r="AP676" s="23" t="s">
        <v>0</v>
      </c>
    </row>
    <row r="677" spans="2:43" ht="16.5" customHeight="1" x14ac:dyDescent="0.2">
      <c r="D677" s="4" t="s">
        <v>14</v>
      </c>
      <c r="E677" s="4" t="s">
        <v>100</v>
      </c>
      <c r="F677" s="4" t="s">
        <v>48</v>
      </c>
      <c r="G677" s="4" t="s">
        <v>22</v>
      </c>
      <c r="H677" s="4" t="s">
        <v>45</v>
      </c>
      <c r="I677" s="4" t="s">
        <v>12</v>
      </c>
      <c r="J677" s="4" t="s">
        <v>24</v>
      </c>
      <c r="K677" s="4" t="s">
        <v>57</v>
      </c>
      <c r="L677" s="4" t="s">
        <v>55</v>
      </c>
      <c r="M677" s="4" t="s">
        <v>54</v>
      </c>
      <c r="N677" s="4" t="s">
        <v>63</v>
      </c>
      <c r="O677" s="4" t="s">
        <v>23</v>
      </c>
      <c r="P677" s="4" t="s">
        <v>17</v>
      </c>
      <c r="Q677" s="4" t="s">
        <v>19</v>
      </c>
      <c r="R677" s="4" t="s">
        <v>20</v>
      </c>
      <c r="S677" s="4" t="s">
        <v>64</v>
      </c>
      <c r="T677" s="4" t="s">
        <v>58</v>
      </c>
      <c r="U677" s="4" t="s">
        <v>13</v>
      </c>
      <c r="V677" s="4" t="s">
        <v>16</v>
      </c>
      <c r="W677" s="4" t="s">
        <v>56</v>
      </c>
      <c r="X677" s="4" t="s">
        <v>18</v>
      </c>
      <c r="Y677" s="4" t="s">
        <v>53</v>
      </c>
      <c r="Z677" s="4" t="s">
        <v>21</v>
      </c>
      <c r="AA677" s="4" t="s">
        <v>101</v>
      </c>
      <c r="AB677" s="23" t="s">
        <v>0</v>
      </c>
      <c r="AC677" s="23" t="s">
        <v>0</v>
      </c>
      <c r="AD677" s="23" t="s">
        <v>0</v>
      </c>
      <c r="AE677" s="23" t="s">
        <v>0</v>
      </c>
      <c r="AF677" s="23" t="s">
        <v>0</v>
      </c>
      <c r="AG677" s="23" t="s">
        <v>0</v>
      </c>
      <c r="AH677" s="23" t="s">
        <v>0</v>
      </c>
      <c r="AI677" s="23">
        <v>60</v>
      </c>
      <c r="AJ677" s="23" t="s">
        <v>0</v>
      </c>
      <c r="AK677" s="23" t="s">
        <v>29</v>
      </c>
      <c r="AL677" s="23" t="s">
        <v>0</v>
      </c>
      <c r="AM677" s="23" t="s">
        <v>0</v>
      </c>
      <c r="AN677" s="23" t="s">
        <v>0</v>
      </c>
      <c r="AO677" s="23" t="s">
        <v>0</v>
      </c>
      <c r="AP677" s="23" t="s">
        <v>0</v>
      </c>
    </row>
    <row r="678" spans="2:43" x14ac:dyDescent="0.2">
      <c r="D678" s="13" t="s">
        <v>402</v>
      </c>
      <c r="E678" s="42">
        <v>20</v>
      </c>
      <c r="F678" s="42" t="s">
        <v>403</v>
      </c>
      <c r="G678" s="42" t="s">
        <v>404</v>
      </c>
      <c r="H678" s="42" t="s">
        <v>29</v>
      </c>
      <c r="I678" s="42" t="s">
        <v>405</v>
      </c>
      <c r="J678" s="42">
        <v>100</v>
      </c>
      <c r="K678" s="42">
        <v>0</v>
      </c>
      <c r="L678" s="42">
        <v>0.08</v>
      </c>
      <c r="M678" s="42">
        <v>0</v>
      </c>
      <c r="N678" s="43">
        <v>43131</v>
      </c>
      <c r="O678" s="43">
        <v>43131</v>
      </c>
      <c r="P678" s="43">
        <v>43129</v>
      </c>
      <c r="Q678" s="43">
        <v>43130</v>
      </c>
      <c r="R678" s="43">
        <v>43131</v>
      </c>
      <c r="S678" s="43">
        <v>43129</v>
      </c>
      <c r="T678" s="42" t="b">
        <v>0</v>
      </c>
      <c r="U678" s="42" t="b">
        <v>0</v>
      </c>
      <c r="V678" s="42" t="s">
        <v>0</v>
      </c>
      <c r="W678" s="42" t="b">
        <v>1</v>
      </c>
      <c r="X678" s="42"/>
      <c r="Y678" s="33" t="s">
        <v>0</v>
      </c>
      <c r="Z678" s="34">
        <v>43123</v>
      </c>
      <c r="AA678" s="32"/>
      <c r="AB678" s="23">
        <v>34</v>
      </c>
      <c r="AC678" s="23" t="s">
        <v>0</v>
      </c>
      <c r="AD678" s="23" t="s">
        <v>0</v>
      </c>
      <c r="AE678" s="23" t="s">
        <v>625</v>
      </c>
      <c r="AF678" s="23" t="s">
        <v>625</v>
      </c>
      <c r="AG678" s="23" t="s">
        <v>0</v>
      </c>
      <c r="AH678" s="23" t="s">
        <v>625</v>
      </c>
      <c r="AI678" s="23">
        <v>60</v>
      </c>
      <c r="AJ678" s="23" t="s">
        <v>0</v>
      </c>
      <c r="AK678" s="23" t="s">
        <v>29</v>
      </c>
      <c r="AL678" s="23" t="s">
        <v>626</v>
      </c>
      <c r="AM678" s="23" t="s">
        <v>0</v>
      </c>
      <c r="AN678" s="23" t="s">
        <v>0</v>
      </c>
      <c r="AO678" s="23" t="s">
        <v>0</v>
      </c>
      <c r="AP678" s="23" t="s">
        <v>0</v>
      </c>
      <c r="AQ678" t="s">
        <v>625</v>
      </c>
    </row>
    <row r="679" spans="2:43" collapsed="1" x14ac:dyDescent="0.2">
      <c r="AB679" s="23" t="s">
        <v>0</v>
      </c>
      <c r="AC679" s="23" t="s">
        <v>0</v>
      </c>
      <c r="AD679" s="23" t="s">
        <v>0</v>
      </c>
      <c r="AE679" s="23" t="s">
        <v>0</v>
      </c>
      <c r="AF679" s="23" t="s">
        <v>0</v>
      </c>
      <c r="AG679" s="23" t="s">
        <v>0</v>
      </c>
      <c r="AH679" s="23" t="s">
        <v>0</v>
      </c>
      <c r="AI679" s="23">
        <v>60</v>
      </c>
      <c r="AJ679" s="23" t="s">
        <v>0</v>
      </c>
      <c r="AK679" s="23" t="s">
        <v>29</v>
      </c>
      <c r="AL679" s="23" t="s">
        <v>0</v>
      </c>
      <c r="AM679" s="23" t="s">
        <v>0</v>
      </c>
      <c r="AN679" s="23" t="s">
        <v>0</v>
      </c>
      <c r="AO679" s="23" t="s">
        <v>0</v>
      </c>
      <c r="AP679" s="23" t="s">
        <v>0</v>
      </c>
    </row>
    <row r="680" spans="2:43" collapsed="1" x14ac:dyDescent="0.2">
      <c r="B680" s="3"/>
      <c r="AB680" s="23" t="s">
        <v>0</v>
      </c>
      <c r="AC680" s="23" t="s">
        <v>0</v>
      </c>
      <c r="AD680" s="23" t="s">
        <v>0</v>
      </c>
      <c r="AE680" s="23" t="s">
        <v>0</v>
      </c>
      <c r="AF680" s="23" t="s">
        <v>0</v>
      </c>
      <c r="AG680" s="23" t="s">
        <v>0</v>
      </c>
      <c r="AH680" s="23" t="s">
        <v>0</v>
      </c>
      <c r="AI680" s="23">
        <v>60</v>
      </c>
      <c r="AJ680" s="23" t="s">
        <v>0</v>
      </c>
      <c r="AK680" s="23" t="s">
        <v>29</v>
      </c>
      <c r="AL680" s="23" t="s">
        <v>0</v>
      </c>
      <c r="AM680" s="23" t="s">
        <v>0</v>
      </c>
      <c r="AN680" s="23" t="s">
        <v>0</v>
      </c>
      <c r="AO680" s="23" t="s">
        <v>0</v>
      </c>
      <c r="AP680" s="23" t="s">
        <v>0</v>
      </c>
    </row>
    <row r="681" spans="2:43" x14ac:dyDescent="0.2">
      <c r="B681" s="2" t="s">
        <v>113</v>
      </c>
      <c r="AB681" s="23" t="s">
        <v>0</v>
      </c>
      <c r="AC681" s="23" t="s">
        <v>0</v>
      </c>
      <c r="AD681" s="23" t="s">
        <v>0</v>
      </c>
      <c r="AE681" s="23" t="s">
        <v>0</v>
      </c>
      <c r="AF681" s="23" t="s">
        <v>0</v>
      </c>
      <c r="AG681" s="23" t="s">
        <v>0</v>
      </c>
      <c r="AH681" s="23" t="s">
        <v>0</v>
      </c>
      <c r="AI681" s="23">
        <v>60</v>
      </c>
      <c r="AJ681" s="23" t="s">
        <v>0</v>
      </c>
      <c r="AK681" s="23" t="s">
        <v>29</v>
      </c>
      <c r="AL681" s="23" t="s">
        <v>0</v>
      </c>
      <c r="AM681" s="23" t="s">
        <v>0</v>
      </c>
      <c r="AN681" s="23" t="s">
        <v>0</v>
      </c>
      <c r="AO681" s="23" t="s">
        <v>0</v>
      </c>
      <c r="AP681" s="23" t="s">
        <v>0</v>
      </c>
    </row>
    <row r="682" spans="2:43" x14ac:dyDescent="0.2">
      <c r="C682" s="3"/>
      <c r="AB682" s="23" t="s">
        <v>0</v>
      </c>
      <c r="AC682" s="23" t="s">
        <v>0</v>
      </c>
      <c r="AD682" s="23" t="s">
        <v>0</v>
      </c>
      <c r="AE682" s="23" t="s">
        <v>0</v>
      </c>
      <c r="AF682" s="23" t="s">
        <v>0</v>
      </c>
      <c r="AG682" s="23" t="s">
        <v>0</v>
      </c>
      <c r="AH682" s="23" t="s">
        <v>0</v>
      </c>
      <c r="AI682" s="23">
        <v>60</v>
      </c>
      <c r="AJ682" s="23" t="s">
        <v>0</v>
      </c>
      <c r="AK682" s="23" t="s">
        <v>29</v>
      </c>
      <c r="AL682" s="23" t="s">
        <v>0</v>
      </c>
      <c r="AM682" s="23" t="s">
        <v>0</v>
      </c>
      <c r="AN682" s="23" t="s">
        <v>0</v>
      </c>
      <c r="AO682" s="23" t="s">
        <v>0</v>
      </c>
      <c r="AP682" s="23" t="s">
        <v>0</v>
      </c>
    </row>
    <row r="683" spans="2:43" x14ac:dyDescent="0.2">
      <c r="C683" s="2" t="s">
        <v>4</v>
      </c>
      <c r="AB683" s="23" t="s">
        <v>0</v>
      </c>
      <c r="AC683" s="23" t="s">
        <v>0</v>
      </c>
      <c r="AD683" s="23" t="s">
        <v>0</v>
      </c>
      <c r="AE683" s="23" t="s">
        <v>0</v>
      </c>
      <c r="AF683" s="23" t="s">
        <v>0</v>
      </c>
      <c r="AG683" s="23" t="s">
        <v>0</v>
      </c>
      <c r="AH683" s="23" t="s">
        <v>0</v>
      </c>
      <c r="AI683" s="23">
        <v>61</v>
      </c>
      <c r="AJ683" s="23" t="s">
        <v>32</v>
      </c>
      <c r="AK683" s="23" t="s">
        <v>32</v>
      </c>
      <c r="AL683" s="23" t="s">
        <v>0</v>
      </c>
      <c r="AM683" s="23" t="s">
        <v>0</v>
      </c>
      <c r="AN683" s="23" t="s">
        <v>0</v>
      </c>
      <c r="AO683" s="23" t="s">
        <v>0</v>
      </c>
      <c r="AP683" s="23" t="s">
        <v>0</v>
      </c>
    </row>
    <row r="684" spans="2:43" x14ac:dyDescent="0.2">
      <c r="D684" s="12"/>
      <c r="AB684" s="23" t="s">
        <v>0</v>
      </c>
      <c r="AC684" s="23" t="s">
        <v>0</v>
      </c>
      <c r="AD684" s="23" t="s">
        <v>0</v>
      </c>
      <c r="AE684" s="23" t="s">
        <v>0</v>
      </c>
      <c r="AF684" s="23" t="s">
        <v>0</v>
      </c>
      <c r="AG684" s="23" t="s">
        <v>0</v>
      </c>
      <c r="AH684" s="23" t="s">
        <v>0</v>
      </c>
      <c r="AI684" s="23">
        <v>61</v>
      </c>
      <c r="AJ684" s="23" t="s">
        <v>0</v>
      </c>
      <c r="AK684" s="23" t="s">
        <v>32</v>
      </c>
      <c r="AL684" s="23" t="s">
        <v>0</v>
      </c>
      <c r="AM684" s="23" t="s">
        <v>0</v>
      </c>
      <c r="AN684" s="23" t="s">
        <v>0</v>
      </c>
      <c r="AO684" s="23" t="s">
        <v>0</v>
      </c>
      <c r="AP684" s="23" t="s">
        <v>0</v>
      </c>
    </row>
    <row r="685" spans="2:43" ht="16.5" customHeight="1" x14ac:dyDescent="0.2">
      <c r="D685" s="4" t="s">
        <v>14</v>
      </c>
      <c r="E685" s="4" t="s">
        <v>100</v>
      </c>
      <c r="F685" s="4" t="s">
        <v>48</v>
      </c>
      <c r="G685" s="4" t="s">
        <v>22</v>
      </c>
      <c r="H685" s="4" t="s">
        <v>45</v>
      </c>
      <c r="I685" s="4" t="s">
        <v>12</v>
      </c>
      <c r="J685" s="4" t="s">
        <v>24</v>
      </c>
      <c r="K685" s="4" t="s">
        <v>57</v>
      </c>
      <c r="L685" s="4" t="s">
        <v>55</v>
      </c>
      <c r="M685" s="4" t="s">
        <v>54</v>
      </c>
      <c r="N685" s="4" t="s">
        <v>63</v>
      </c>
      <c r="O685" s="4" t="s">
        <v>23</v>
      </c>
      <c r="P685" s="4" t="s">
        <v>17</v>
      </c>
      <c r="Q685" s="4" t="s">
        <v>19</v>
      </c>
      <c r="R685" s="4" t="s">
        <v>20</v>
      </c>
      <c r="S685" s="4" t="s">
        <v>64</v>
      </c>
      <c r="T685" s="4" t="s">
        <v>58</v>
      </c>
      <c r="U685" s="4" t="s">
        <v>13</v>
      </c>
      <c r="V685" s="4" t="s">
        <v>16</v>
      </c>
      <c r="W685" s="4" t="s">
        <v>56</v>
      </c>
      <c r="X685" s="4" t="s">
        <v>18</v>
      </c>
      <c r="Y685" s="4" t="s">
        <v>53</v>
      </c>
      <c r="Z685" s="4" t="s">
        <v>21</v>
      </c>
      <c r="AA685" s="4" t="s">
        <v>101</v>
      </c>
      <c r="AB685" s="23" t="s">
        <v>0</v>
      </c>
      <c r="AC685" s="23" t="s">
        <v>0</v>
      </c>
      <c r="AD685" s="23" t="s">
        <v>0</v>
      </c>
      <c r="AE685" s="23" t="s">
        <v>0</v>
      </c>
      <c r="AF685" s="23" t="s">
        <v>0</v>
      </c>
      <c r="AG685" s="23" t="s">
        <v>0</v>
      </c>
      <c r="AH685" s="23" t="s">
        <v>0</v>
      </c>
      <c r="AI685" s="23">
        <v>61</v>
      </c>
      <c r="AJ685" s="23" t="s">
        <v>0</v>
      </c>
      <c r="AK685" s="23" t="s">
        <v>32</v>
      </c>
      <c r="AL685" s="23" t="s">
        <v>0</v>
      </c>
      <c r="AM685" s="23" t="s">
        <v>0</v>
      </c>
      <c r="AN685" s="23" t="s">
        <v>0</v>
      </c>
      <c r="AO685" s="23" t="s">
        <v>0</v>
      </c>
      <c r="AP685" s="23" t="s">
        <v>0</v>
      </c>
    </row>
    <row r="686" spans="2:43" x14ac:dyDescent="0.2">
      <c r="D686" s="13" t="s">
        <v>114</v>
      </c>
      <c r="E686" s="42">
        <v>10</v>
      </c>
      <c r="F686" s="42" t="s">
        <v>115</v>
      </c>
      <c r="G686" s="42" t="s">
        <v>116</v>
      </c>
      <c r="H686" s="42" t="s">
        <v>32</v>
      </c>
      <c r="I686" s="42" t="s">
        <v>117</v>
      </c>
      <c r="J686" s="42">
        <v>15</v>
      </c>
      <c r="K686" s="42">
        <v>0</v>
      </c>
      <c r="L686" s="42">
        <v>0</v>
      </c>
      <c r="M686" s="42">
        <v>0.06</v>
      </c>
      <c r="N686" s="43">
        <v>43131</v>
      </c>
      <c r="O686" s="43">
        <v>43131</v>
      </c>
      <c r="P686" s="43">
        <v>43109</v>
      </c>
      <c r="Q686" s="43">
        <v>43115</v>
      </c>
      <c r="R686" s="43">
        <v>43136</v>
      </c>
      <c r="S686" s="43">
        <v>43109</v>
      </c>
      <c r="T686" s="42" t="b">
        <v>0</v>
      </c>
      <c r="U686" s="42" t="b">
        <v>0</v>
      </c>
      <c r="V686" s="42" t="s">
        <v>0</v>
      </c>
      <c r="W686" s="42" t="b">
        <v>1</v>
      </c>
      <c r="X686" s="42"/>
      <c r="Y686" s="33" t="s">
        <v>112</v>
      </c>
      <c r="Z686" s="34">
        <v>43108</v>
      </c>
      <c r="AA686" s="32">
        <v>0</v>
      </c>
      <c r="AB686" s="23">
        <v>54</v>
      </c>
      <c r="AC686" s="23" t="s">
        <v>0</v>
      </c>
      <c r="AD686" s="23" t="s">
        <v>0</v>
      </c>
      <c r="AE686" s="23" t="s">
        <v>625</v>
      </c>
      <c r="AF686" s="23" t="s">
        <v>625</v>
      </c>
      <c r="AG686" s="23" t="s">
        <v>0</v>
      </c>
      <c r="AH686" s="23" t="s">
        <v>625</v>
      </c>
      <c r="AI686" s="23">
        <v>61</v>
      </c>
      <c r="AJ686" s="23" t="s">
        <v>0</v>
      </c>
      <c r="AK686" s="23" t="s">
        <v>32</v>
      </c>
      <c r="AL686" s="23" t="s">
        <v>626</v>
      </c>
      <c r="AM686" s="23" t="s">
        <v>0</v>
      </c>
      <c r="AN686" s="23" t="s">
        <v>0</v>
      </c>
      <c r="AO686" s="23" t="s">
        <v>0</v>
      </c>
      <c r="AP686" s="23" t="s">
        <v>0</v>
      </c>
      <c r="AQ686" t="s">
        <v>625</v>
      </c>
    </row>
    <row r="687" spans="2:43" x14ac:dyDescent="0.2">
      <c r="D687" s="13" t="s">
        <v>114</v>
      </c>
      <c r="E687" s="42">
        <v>20</v>
      </c>
      <c r="F687" s="42" t="s">
        <v>115</v>
      </c>
      <c r="G687" s="42" t="s">
        <v>116</v>
      </c>
      <c r="H687" s="42" t="s">
        <v>29</v>
      </c>
      <c r="I687" s="42" t="s">
        <v>117</v>
      </c>
      <c r="J687" s="42">
        <v>15</v>
      </c>
      <c r="K687" s="42">
        <v>0</v>
      </c>
      <c r="L687" s="42">
        <v>0.08</v>
      </c>
      <c r="M687" s="42">
        <v>0</v>
      </c>
      <c r="N687" s="43">
        <v>43136</v>
      </c>
      <c r="O687" s="43">
        <v>43136</v>
      </c>
      <c r="P687" s="43">
        <v>43111</v>
      </c>
      <c r="Q687" s="43">
        <v>43115</v>
      </c>
      <c r="R687" s="43">
        <v>43136</v>
      </c>
      <c r="S687" s="43">
        <v>43111</v>
      </c>
      <c r="T687" s="42" t="b">
        <v>0</v>
      </c>
      <c r="U687" s="42" t="b">
        <v>0</v>
      </c>
      <c r="V687" s="42" t="s">
        <v>0</v>
      </c>
      <c r="W687" s="42" t="b">
        <v>0</v>
      </c>
      <c r="X687" s="42"/>
      <c r="Y687" s="33" t="s">
        <v>0</v>
      </c>
      <c r="Z687" s="34">
        <v>43108</v>
      </c>
      <c r="AA687" s="32"/>
      <c r="AB687" s="23">
        <v>52</v>
      </c>
      <c r="AC687" s="23" t="s">
        <v>0</v>
      </c>
      <c r="AD687" s="23" t="s">
        <v>0</v>
      </c>
      <c r="AE687" s="23" t="s">
        <v>625</v>
      </c>
      <c r="AF687" s="23" t="s">
        <v>625</v>
      </c>
      <c r="AG687" s="23" t="s">
        <v>0</v>
      </c>
      <c r="AH687" s="23" t="s">
        <v>625</v>
      </c>
      <c r="AI687" s="23">
        <v>61</v>
      </c>
      <c r="AJ687" s="23" t="s">
        <v>0</v>
      </c>
      <c r="AK687" s="23" t="s">
        <v>32</v>
      </c>
      <c r="AL687" s="23" t="s">
        <v>626</v>
      </c>
      <c r="AM687" s="23" t="s">
        <v>0</v>
      </c>
      <c r="AN687" s="23" t="s">
        <v>0</v>
      </c>
      <c r="AO687" s="23" t="s">
        <v>0</v>
      </c>
      <c r="AP687" s="23" t="s">
        <v>0</v>
      </c>
    </row>
    <row r="688" spans="2:43" collapsed="1" x14ac:dyDescent="0.2">
      <c r="AB688" s="23" t="s">
        <v>0</v>
      </c>
      <c r="AC688" s="23" t="s">
        <v>0</v>
      </c>
      <c r="AD688" s="23" t="s">
        <v>0</v>
      </c>
      <c r="AE688" s="23" t="s">
        <v>0</v>
      </c>
      <c r="AF688" s="23" t="s">
        <v>0</v>
      </c>
      <c r="AG688" s="23" t="s">
        <v>0</v>
      </c>
      <c r="AH688" s="23" t="s">
        <v>0</v>
      </c>
      <c r="AI688" s="23">
        <v>61</v>
      </c>
      <c r="AJ688" s="23" t="s">
        <v>0</v>
      </c>
      <c r="AK688" s="23" t="s">
        <v>32</v>
      </c>
      <c r="AL688" s="23" t="s">
        <v>0</v>
      </c>
      <c r="AM688" s="23" t="s">
        <v>0</v>
      </c>
      <c r="AN688" s="23" t="s">
        <v>0</v>
      </c>
      <c r="AO688" s="23" t="s">
        <v>0</v>
      </c>
      <c r="AP688" s="23" t="s">
        <v>0</v>
      </c>
    </row>
    <row r="689" spans="1:43" collapsed="1" x14ac:dyDescent="0.2">
      <c r="AB689" s="23" t="s">
        <v>0</v>
      </c>
      <c r="AC689" s="23" t="s">
        <v>0</v>
      </c>
      <c r="AD689" s="23" t="s">
        <v>0</v>
      </c>
      <c r="AE689" s="23" t="s">
        <v>0</v>
      </c>
      <c r="AF689" s="23" t="s">
        <v>0</v>
      </c>
      <c r="AG689" s="23" t="s">
        <v>0</v>
      </c>
      <c r="AH689" s="23" t="s">
        <v>0</v>
      </c>
      <c r="AI689" s="23">
        <v>61</v>
      </c>
      <c r="AJ689" s="23" t="s">
        <v>0</v>
      </c>
      <c r="AK689" s="23" t="s">
        <v>32</v>
      </c>
      <c r="AL689" s="23" t="s">
        <v>0</v>
      </c>
      <c r="AM689" s="23" t="s">
        <v>0</v>
      </c>
      <c r="AN689" s="23" t="s">
        <v>0</v>
      </c>
      <c r="AO689" s="23" t="s">
        <v>0</v>
      </c>
      <c r="AP689" s="23" t="s">
        <v>0</v>
      </c>
    </row>
    <row r="690" spans="1:43" collapsed="1" x14ac:dyDescent="0.2">
      <c r="A690" s="3"/>
      <c r="AB690" s="23" t="s">
        <v>0</v>
      </c>
      <c r="AC690" s="23" t="s">
        <v>0</v>
      </c>
      <c r="AD690" s="23" t="s">
        <v>0</v>
      </c>
      <c r="AE690" s="23" t="s">
        <v>0</v>
      </c>
      <c r="AF690" s="23" t="s">
        <v>0</v>
      </c>
      <c r="AG690" s="23" t="s">
        <v>0</v>
      </c>
      <c r="AH690" s="23" t="s">
        <v>0</v>
      </c>
      <c r="AI690" s="23">
        <v>61</v>
      </c>
      <c r="AJ690" s="23" t="s">
        <v>0</v>
      </c>
      <c r="AK690" s="23" t="s">
        <v>32</v>
      </c>
      <c r="AL690" s="23" t="s">
        <v>0</v>
      </c>
      <c r="AM690" s="23" t="s">
        <v>0</v>
      </c>
      <c r="AN690" s="23" t="s">
        <v>0</v>
      </c>
      <c r="AO690" s="23" t="s">
        <v>0</v>
      </c>
      <c r="AP690" s="23" t="s">
        <v>0</v>
      </c>
    </row>
    <row r="691" spans="1:43" x14ac:dyDescent="0.2">
      <c r="A691" s="2" t="s">
        <v>406</v>
      </c>
      <c r="AB691" s="23" t="s">
        <v>0</v>
      </c>
      <c r="AC691" s="23" t="s">
        <v>0</v>
      </c>
      <c r="AD691" s="23" t="s">
        <v>0</v>
      </c>
      <c r="AE691" s="23" t="s">
        <v>0</v>
      </c>
      <c r="AF691" s="23" t="s">
        <v>0</v>
      </c>
      <c r="AG691" s="23" t="s">
        <v>0</v>
      </c>
      <c r="AH691" s="23" t="s">
        <v>0</v>
      </c>
      <c r="AI691" s="23">
        <v>61</v>
      </c>
      <c r="AJ691" s="23" t="s">
        <v>0</v>
      </c>
      <c r="AK691" s="23" t="s">
        <v>32</v>
      </c>
      <c r="AL691" s="23" t="s">
        <v>0</v>
      </c>
      <c r="AM691" s="23" t="s">
        <v>0</v>
      </c>
      <c r="AN691" s="23" t="s">
        <v>0</v>
      </c>
      <c r="AO691" s="23" t="s">
        <v>0</v>
      </c>
      <c r="AP691" s="23" t="s">
        <v>0</v>
      </c>
    </row>
    <row r="692" spans="1:43" x14ac:dyDescent="0.2">
      <c r="B692" s="3"/>
      <c r="AB692" s="23" t="s">
        <v>0</v>
      </c>
      <c r="AC692" s="23" t="s">
        <v>0</v>
      </c>
      <c r="AD692" s="23" t="s">
        <v>0</v>
      </c>
      <c r="AE692" s="23" t="s">
        <v>0</v>
      </c>
      <c r="AF692" s="23" t="s">
        <v>0</v>
      </c>
      <c r="AG692" s="23" t="s">
        <v>0</v>
      </c>
      <c r="AH692" s="23" t="s">
        <v>0</v>
      </c>
      <c r="AI692" s="23">
        <v>61</v>
      </c>
      <c r="AJ692" s="23" t="s">
        <v>0</v>
      </c>
      <c r="AK692" s="23" t="s">
        <v>32</v>
      </c>
      <c r="AL692" s="23" t="s">
        <v>0</v>
      </c>
      <c r="AM692" s="23" t="s">
        <v>0</v>
      </c>
      <c r="AN692" s="23" t="s">
        <v>0</v>
      </c>
      <c r="AO692" s="23" t="s">
        <v>0</v>
      </c>
      <c r="AP692" s="23" t="s">
        <v>0</v>
      </c>
    </row>
    <row r="693" spans="1:43" x14ac:dyDescent="0.2">
      <c r="B693" s="2" t="s">
        <v>407</v>
      </c>
      <c r="AB693" s="23" t="s">
        <v>0</v>
      </c>
      <c r="AC693" s="23" t="s">
        <v>0</v>
      </c>
      <c r="AD693" s="23" t="s">
        <v>0</v>
      </c>
      <c r="AE693" s="23" t="s">
        <v>0</v>
      </c>
      <c r="AF693" s="23" t="s">
        <v>0</v>
      </c>
      <c r="AG693" s="23" t="s">
        <v>0</v>
      </c>
      <c r="AH693" s="23" t="s">
        <v>0</v>
      </c>
      <c r="AI693" s="23">
        <v>61</v>
      </c>
      <c r="AJ693" s="23" t="s">
        <v>0</v>
      </c>
      <c r="AK693" s="23" t="s">
        <v>32</v>
      </c>
      <c r="AL693" s="23" t="s">
        <v>0</v>
      </c>
      <c r="AM693" s="23" t="s">
        <v>0</v>
      </c>
      <c r="AN693" s="23" t="s">
        <v>0</v>
      </c>
      <c r="AO693" s="23" t="s">
        <v>0</v>
      </c>
      <c r="AP693" s="23" t="s">
        <v>0</v>
      </c>
    </row>
    <row r="694" spans="1:43" x14ac:dyDescent="0.2">
      <c r="C694" s="3"/>
      <c r="AB694" s="23" t="s">
        <v>0</v>
      </c>
      <c r="AC694" s="23" t="s">
        <v>0</v>
      </c>
      <c r="AD694" s="23" t="s">
        <v>0</v>
      </c>
      <c r="AE694" s="23" t="s">
        <v>0</v>
      </c>
      <c r="AF694" s="23" t="s">
        <v>0</v>
      </c>
      <c r="AG694" s="23" t="s">
        <v>0</v>
      </c>
      <c r="AH694" s="23" t="s">
        <v>0</v>
      </c>
      <c r="AI694" s="23">
        <v>61</v>
      </c>
      <c r="AJ694" s="23" t="s">
        <v>0</v>
      </c>
      <c r="AK694" s="23" t="s">
        <v>32</v>
      </c>
      <c r="AL694" s="23" t="s">
        <v>0</v>
      </c>
      <c r="AM694" s="23" t="s">
        <v>0</v>
      </c>
      <c r="AN694" s="23" t="s">
        <v>0</v>
      </c>
      <c r="AO694" s="23" t="s">
        <v>0</v>
      </c>
      <c r="AP694" s="23" t="s">
        <v>0</v>
      </c>
    </row>
    <row r="695" spans="1:43" x14ac:dyDescent="0.2">
      <c r="C695" s="2" t="s">
        <v>7</v>
      </c>
      <c r="AB695" s="23" t="s">
        <v>0</v>
      </c>
      <c r="AC695" s="23" t="s">
        <v>0</v>
      </c>
      <c r="AD695" s="23" t="s">
        <v>0</v>
      </c>
      <c r="AE695" s="23" t="s">
        <v>0</v>
      </c>
      <c r="AF695" s="23" t="s">
        <v>0</v>
      </c>
      <c r="AG695" s="23" t="s">
        <v>0</v>
      </c>
      <c r="AH695" s="23" t="s">
        <v>0</v>
      </c>
      <c r="AI695" s="23">
        <v>62</v>
      </c>
      <c r="AJ695" s="23" t="s">
        <v>43</v>
      </c>
      <c r="AK695" s="23" t="s">
        <v>43</v>
      </c>
      <c r="AL695" s="23" t="s">
        <v>0</v>
      </c>
      <c r="AM695" s="23" t="s">
        <v>0</v>
      </c>
      <c r="AN695" s="23" t="s">
        <v>0</v>
      </c>
      <c r="AO695" s="23" t="s">
        <v>0</v>
      </c>
      <c r="AP695" s="23" t="s">
        <v>0</v>
      </c>
    </row>
    <row r="696" spans="1:43" x14ac:dyDescent="0.2">
      <c r="D696" s="12"/>
      <c r="AB696" s="23" t="s">
        <v>0</v>
      </c>
      <c r="AC696" s="23" t="s">
        <v>0</v>
      </c>
      <c r="AD696" s="23" t="s">
        <v>0</v>
      </c>
      <c r="AE696" s="23" t="s">
        <v>0</v>
      </c>
      <c r="AF696" s="23" t="s">
        <v>0</v>
      </c>
      <c r="AG696" s="23" t="s">
        <v>0</v>
      </c>
      <c r="AH696" s="23" t="s">
        <v>0</v>
      </c>
      <c r="AI696" s="23">
        <v>62</v>
      </c>
      <c r="AJ696" s="23" t="s">
        <v>0</v>
      </c>
      <c r="AK696" s="23" t="s">
        <v>43</v>
      </c>
      <c r="AL696" s="23" t="s">
        <v>0</v>
      </c>
      <c r="AM696" s="23" t="s">
        <v>0</v>
      </c>
      <c r="AN696" s="23" t="s">
        <v>0</v>
      </c>
      <c r="AO696" s="23" t="s">
        <v>0</v>
      </c>
      <c r="AP696" s="23" t="s">
        <v>0</v>
      </c>
    </row>
    <row r="697" spans="1:43" ht="16.5" customHeight="1" x14ac:dyDescent="0.2">
      <c r="D697" s="4" t="s">
        <v>14</v>
      </c>
      <c r="E697" s="4" t="s">
        <v>100</v>
      </c>
      <c r="F697" s="4" t="s">
        <v>48</v>
      </c>
      <c r="G697" s="4" t="s">
        <v>22</v>
      </c>
      <c r="H697" s="4" t="s">
        <v>45</v>
      </c>
      <c r="I697" s="4" t="s">
        <v>12</v>
      </c>
      <c r="J697" s="4" t="s">
        <v>24</v>
      </c>
      <c r="K697" s="4" t="s">
        <v>57</v>
      </c>
      <c r="L697" s="4" t="s">
        <v>55</v>
      </c>
      <c r="M697" s="4" t="s">
        <v>54</v>
      </c>
      <c r="N697" s="4" t="s">
        <v>63</v>
      </c>
      <c r="O697" s="4" t="s">
        <v>23</v>
      </c>
      <c r="P697" s="4" t="s">
        <v>17</v>
      </c>
      <c r="Q697" s="4" t="s">
        <v>19</v>
      </c>
      <c r="R697" s="4" t="s">
        <v>20</v>
      </c>
      <c r="S697" s="4" t="s">
        <v>64</v>
      </c>
      <c r="T697" s="4" t="s">
        <v>58</v>
      </c>
      <c r="U697" s="4" t="s">
        <v>13</v>
      </c>
      <c r="V697" s="4" t="s">
        <v>16</v>
      </c>
      <c r="W697" s="4" t="s">
        <v>56</v>
      </c>
      <c r="X697" s="4" t="s">
        <v>18</v>
      </c>
      <c r="Y697" s="4" t="s">
        <v>53</v>
      </c>
      <c r="Z697" s="4" t="s">
        <v>21</v>
      </c>
      <c r="AA697" s="4" t="s">
        <v>101</v>
      </c>
      <c r="AB697" s="23" t="s">
        <v>0</v>
      </c>
      <c r="AC697" s="23" t="s">
        <v>0</v>
      </c>
      <c r="AD697" s="23" t="s">
        <v>0</v>
      </c>
      <c r="AE697" s="23" t="s">
        <v>0</v>
      </c>
      <c r="AF697" s="23" t="s">
        <v>0</v>
      </c>
      <c r="AG697" s="23" t="s">
        <v>0</v>
      </c>
      <c r="AH697" s="23" t="s">
        <v>0</v>
      </c>
      <c r="AI697" s="23">
        <v>62</v>
      </c>
      <c r="AJ697" s="23" t="s">
        <v>0</v>
      </c>
      <c r="AK697" s="23" t="s">
        <v>43</v>
      </c>
      <c r="AL697" s="23" t="s">
        <v>0</v>
      </c>
      <c r="AM697" s="23" t="s">
        <v>0</v>
      </c>
      <c r="AN697" s="23" t="s">
        <v>0</v>
      </c>
      <c r="AO697" s="23" t="s">
        <v>0</v>
      </c>
      <c r="AP697" s="23" t="s">
        <v>0</v>
      </c>
    </row>
    <row r="698" spans="1:43" x14ac:dyDescent="0.2">
      <c r="D698" s="13" t="s">
        <v>408</v>
      </c>
      <c r="E698" s="14">
        <v>40</v>
      </c>
      <c r="F698" s="14" t="s">
        <v>409</v>
      </c>
      <c r="G698" s="14" t="s">
        <v>410</v>
      </c>
      <c r="H698" s="14" t="s">
        <v>43</v>
      </c>
      <c r="I698" s="14" t="s">
        <v>411</v>
      </c>
      <c r="J698" s="14">
        <v>505</v>
      </c>
      <c r="K698" s="14">
        <v>0</v>
      </c>
      <c r="L698" s="14">
        <v>0.1</v>
      </c>
      <c r="M698" s="14">
        <v>0.98</v>
      </c>
      <c r="N698" s="15">
        <v>43131</v>
      </c>
      <c r="O698" s="15">
        <v>43131</v>
      </c>
      <c r="P698" s="15">
        <v>43129</v>
      </c>
      <c r="Q698" s="15">
        <v>43139</v>
      </c>
      <c r="R698" s="15">
        <v>43144</v>
      </c>
      <c r="S698" s="15">
        <v>43129</v>
      </c>
      <c r="T698" s="14" t="b">
        <v>0</v>
      </c>
      <c r="U698" s="14" t="b">
        <v>0</v>
      </c>
      <c r="V698" s="14" t="s">
        <v>0</v>
      </c>
      <c r="W698" s="14" t="b">
        <v>1</v>
      </c>
      <c r="X698" s="14"/>
      <c r="Y698" s="6" t="s">
        <v>0</v>
      </c>
      <c r="Z698" s="7">
        <v>43119</v>
      </c>
      <c r="AA698" s="5"/>
      <c r="AB698" s="23">
        <v>34</v>
      </c>
      <c r="AC698" s="23" t="s">
        <v>0</v>
      </c>
      <c r="AD698" s="23" t="s">
        <v>0</v>
      </c>
      <c r="AE698" s="23" t="s">
        <v>625</v>
      </c>
      <c r="AF698" s="23" t="s">
        <v>0</v>
      </c>
      <c r="AG698" s="23" t="s">
        <v>0</v>
      </c>
      <c r="AH698" s="23" t="s">
        <v>625</v>
      </c>
      <c r="AI698" s="23">
        <v>62</v>
      </c>
      <c r="AJ698" s="23" t="s">
        <v>0</v>
      </c>
      <c r="AK698" s="23" t="s">
        <v>43</v>
      </c>
      <c r="AL698" s="23" t="s">
        <v>626</v>
      </c>
      <c r="AM698" s="23" t="s">
        <v>0</v>
      </c>
      <c r="AN698" s="23" t="s">
        <v>0</v>
      </c>
      <c r="AO698" s="23" t="s">
        <v>0</v>
      </c>
      <c r="AP698" s="23" t="s">
        <v>0</v>
      </c>
      <c r="AQ698" t="s">
        <v>625</v>
      </c>
    </row>
    <row r="699" spans="1:43" x14ac:dyDescent="0.2">
      <c r="D699" s="13" t="s">
        <v>408</v>
      </c>
      <c r="E699" s="14">
        <v>50</v>
      </c>
      <c r="F699" s="14" t="s">
        <v>409</v>
      </c>
      <c r="G699" s="14" t="s">
        <v>410</v>
      </c>
      <c r="H699" s="14" t="s">
        <v>35</v>
      </c>
      <c r="I699" s="14" t="s">
        <v>411</v>
      </c>
      <c r="J699" s="14">
        <v>505</v>
      </c>
      <c r="K699" s="14">
        <v>0</v>
      </c>
      <c r="L699" s="14">
        <v>0.27</v>
      </c>
      <c r="M699" s="14">
        <v>25.25</v>
      </c>
      <c r="N699" s="15">
        <v>43132</v>
      </c>
      <c r="O699" s="15">
        <v>43137</v>
      </c>
      <c r="P699" s="15">
        <v>43130</v>
      </c>
      <c r="Q699" s="15">
        <v>43139</v>
      </c>
      <c r="R699" s="15">
        <v>43144</v>
      </c>
      <c r="S699" s="15">
        <v>43130</v>
      </c>
      <c r="T699" s="14" t="b">
        <v>0</v>
      </c>
      <c r="U699" s="14" t="b">
        <v>0</v>
      </c>
      <c r="V699" s="14" t="s">
        <v>0</v>
      </c>
      <c r="W699" s="14" t="b">
        <v>0</v>
      </c>
      <c r="X699" s="14"/>
      <c r="Y699" s="6" t="s">
        <v>0</v>
      </c>
      <c r="Z699" s="7">
        <v>43119</v>
      </c>
      <c r="AA699" s="5"/>
      <c r="AB699" s="23">
        <v>33</v>
      </c>
      <c r="AC699" s="23" t="s">
        <v>0</v>
      </c>
      <c r="AD699" s="23" t="s">
        <v>0</v>
      </c>
      <c r="AE699" s="23" t="s">
        <v>625</v>
      </c>
      <c r="AF699" s="23" t="s">
        <v>0</v>
      </c>
      <c r="AG699" s="23" t="s">
        <v>0</v>
      </c>
      <c r="AH699" s="23" t="s">
        <v>625</v>
      </c>
      <c r="AI699" s="23">
        <v>62</v>
      </c>
      <c r="AJ699" s="23" t="s">
        <v>0</v>
      </c>
      <c r="AK699" s="23" t="s">
        <v>43</v>
      </c>
      <c r="AL699" s="23" t="s">
        <v>626</v>
      </c>
      <c r="AM699" s="23" t="s">
        <v>0</v>
      </c>
      <c r="AN699" s="23" t="s">
        <v>0</v>
      </c>
      <c r="AO699" s="23" t="s">
        <v>0</v>
      </c>
      <c r="AP699" s="23" t="s">
        <v>0</v>
      </c>
    </row>
    <row r="700" spans="1:43" x14ac:dyDescent="0.2">
      <c r="D700" s="13" t="s">
        <v>408</v>
      </c>
      <c r="E700" s="14">
        <v>60</v>
      </c>
      <c r="F700" s="14" t="s">
        <v>409</v>
      </c>
      <c r="G700" s="14" t="s">
        <v>410</v>
      </c>
      <c r="H700" s="14" t="s">
        <v>33</v>
      </c>
      <c r="I700" s="14" t="s">
        <v>411</v>
      </c>
      <c r="J700" s="14">
        <v>505</v>
      </c>
      <c r="K700" s="14">
        <v>0</v>
      </c>
      <c r="L700" s="14">
        <v>0.22</v>
      </c>
      <c r="M700" s="14">
        <v>19.95</v>
      </c>
      <c r="N700" s="15">
        <v>43138</v>
      </c>
      <c r="O700" s="15">
        <v>43143</v>
      </c>
      <c r="P700" s="15">
        <v>43136</v>
      </c>
      <c r="Q700" s="15">
        <v>43139</v>
      </c>
      <c r="R700" s="15">
        <v>43144</v>
      </c>
      <c r="S700" s="15">
        <v>43136</v>
      </c>
      <c r="T700" s="14" t="b">
        <v>0</v>
      </c>
      <c r="U700" s="14" t="b">
        <v>0</v>
      </c>
      <c r="V700" s="14" t="s">
        <v>0</v>
      </c>
      <c r="W700" s="14" t="b">
        <v>0</v>
      </c>
      <c r="X700" s="14"/>
      <c r="Y700" s="6" t="s">
        <v>0</v>
      </c>
      <c r="Z700" s="7">
        <v>43119</v>
      </c>
      <c r="AA700" s="5"/>
      <c r="AB700" s="23">
        <v>27</v>
      </c>
      <c r="AC700" s="23" t="s">
        <v>0</v>
      </c>
      <c r="AD700" s="23" t="s">
        <v>0</v>
      </c>
      <c r="AE700" s="23" t="s">
        <v>625</v>
      </c>
      <c r="AF700" s="23" t="s">
        <v>0</v>
      </c>
      <c r="AG700" s="23" t="s">
        <v>0</v>
      </c>
      <c r="AH700" s="23" t="s">
        <v>625</v>
      </c>
      <c r="AI700" s="23">
        <v>62</v>
      </c>
      <c r="AJ700" s="23" t="s">
        <v>0</v>
      </c>
      <c r="AK700" s="23" t="s">
        <v>43</v>
      </c>
      <c r="AL700" s="23" t="s">
        <v>626</v>
      </c>
      <c r="AM700" s="23" t="s">
        <v>0</v>
      </c>
      <c r="AN700" s="23" t="s">
        <v>0</v>
      </c>
      <c r="AO700" s="23" t="s">
        <v>0</v>
      </c>
      <c r="AP700" s="23" t="s">
        <v>0</v>
      </c>
    </row>
    <row r="701" spans="1:43" x14ac:dyDescent="0.2">
      <c r="D701" s="13" t="s">
        <v>408</v>
      </c>
      <c r="E701" s="14">
        <v>70</v>
      </c>
      <c r="F701" s="14" t="s">
        <v>409</v>
      </c>
      <c r="G701" s="14" t="s">
        <v>410</v>
      </c>
      <c r="H701" s="14" t="s">
        <v>67</v>
      </c>
      <c r="I701" s="14" t="s">
        <v>411</v>
      </c>
      <c r="J701" s="14">
        <v>505</v>
      </c>
      <c r="K701" s="14">
        <v>0</v>
      </c>
      <c r="L701" s="14">
        <v>0.25</v>
      </c>
      <c r="M701" s="14">
        <v>0</v>
      </c>
      <c r="N701" s="15">
        <v>43144</v>
      </c>
      <c r="O701" s="15">
        <v>43144</v>
      </c>
      <c r="P701" s="15">
        <v>43139</v>
      </c>
      <c r="Q701" s="15">
        <v>43139</v>
      </c>
      <c r="R701" s="15">
        <v>43144</v>
      </c>
      <c r="S701" s="15">
        <v>43139</v>
      </c>
      <c r="T701" s="14" t="b">
        <v>0</v>
      </c>
      <c r="U701" s="14" t="b">
        <v>0</v>
      </c>
      <c r="V701" s="14" t="s">
        <v>0</v>
      </c>
      <c r="W701" s="14" t="b">
        <v>0</v>
      </c>
      <c r="X701" s="14"/>
      <c r="Y701" s="6" t="s">
        <v>0</v>
      </c>
      <c r="Z701" s="7">
        <v>43119</v>
      </c>
      <c r="AA701" s="5"/>
      <c r="AB701" s="23">
        <v>24</v>
      </c>
      <c r="AC701" s="23" t="s">
        <v>0</v>
      </c>
      <c r="AD701" s="23" t="s">
        <v>0</v>
      </c>
      <c r="AE701" s="23" t="s">
        <v>625</v>
      </c>
      <c r="AF701" s="23" t="s">
        <v>0</v>
      </c>
      <c r="AG701" s="23" t="s">
        <v>0</v>
      </c>
      <c r="AH701" s="23" t="s">
        <v>625</v>
      </c>
      <c r="AI701" s="23">
        <v>62</v>
      </c>
      <c r="AJ701" s="23" t="s">
        <v>0</v>
      </c>
      <c r="AK701" s="23" t="s">
        <v>43</v>
      </c>
      <c r="AL701" s="23" t="s">
        <v>626</v>
      </c>
      <c r="AM701" s="23" t="s">
        <v>0</v>
      </c>
      <c r="AN701" s="23" t="s">
        <v>0</v>
      </c>
      <c r="AO701" s="23" t="s">
        <v>0</v>
      </c>
      <c r="AP701" s="23" t="s">
        <v>0</v>
      </c>
    </row>
    <row r="702" spans="1:43" x14ac:dyDescent="0.2">
      <c r="D702" s="13" t="s">
        <v>408</v>
      </c>
      <c r="E702" s="14">
        <v>80</v>
      </c>
      <c r="F702" s="14" t="s">
        <v>409</v>
      </c>
      <c r="G702" s="14" t="s">
        <v>410</v>
      </c>
      <c r="H702" s="14" t="s">
        <v>65</v>
      </c>
      <c r="I702" s="14" t="s">
        <v>411</v>
      </c>
      <c r="J702" s="14">
        <v>505</v>
      </c>
      <c r="K702" s="14">
        <v>0</v>
      </c>
      <c r="L702" s="14">
        <v>0.08</v>
      </c>
      <c r="M702" s="14">
        <v>0</v>
      </c>
      <c r="N702" s="15">
        <v>43144</v>
      </c>
      <c r="O702" s="15">
        <v>43144</v>
      </c>
      <c r="P702" s="15">
        <v>43139</v>
      </c>
      <c r="Q702" s="15">
        <v>43139</v>
      </c>
      <c r="R702" s="15">
        <v>43144</v>
      </c>
      <c r="S702" s="15">
        <v>43139</v>
      </c>
      <c r="T702" s="14" t="b">
        <v>0</v>
      </c>
      <c r="U702" s="14" t="b">
        <v>0</v>
      </c>
      <c r="V702" s="14" t="s">
        <v>0</v>
      </c>
      <c r="W702" s="14" t="b">
        <v>0</v>
      </c>
      <c r="X702" s="14"/>
      <c r="Y702" s="6" t="s">
        <v>0</v>
      </c>
      <c r="Z702" s="7">
        <v>43119</v>
      </c>
      <c r="AA702" s="5"/>
      <c r="AB702" s="23">
        <v>24</v>
      </c>
      <c r="AC702" s="23" t="s">
        <v>0</v>
      </c>
      <c r="AD702" s="23" t="s">
        <v>0</v>
      </c>
      <c r="AE702" s="23" t="s">
        <v>625</v>
      </c>
      <c r="AF702" s="23" t="s">
        <v>0</v>
      </c>
      <c r="AG702" s="23" t="s">
        <v>0</v>
      </c>
      <c r="AH702" s="23" t="s">
        <v>625</v>
      </c>
      <c r="AI702" s="23">
        <v>62</v>
      </c>
      <c r="AJ702" s="23" t="s">
        <v>0</v>
      </c>
      <c r="AK702" s="23" t="s">
        <v>43</v>
      </c>
      <c r="AL702" s="23" t="s">
        <v>626</v>
      </c>
      <c r="AM702" s="23" t="s">
        <v>0</v>
      </c>
      <c r="AN702" s="23" t="s">
        <v>0</v>
      </c>
      <c r="AO702" s="23" t="s">
        <v>0</v>
      </c>
      <c r="AP702" s="23" t="s">
        <v>0</v>
      </c>
    </row>
    <row r="703" spans="1:43" collapsed="1" x14ac:dyDescent="0.2">
      <c r="AB703" s="23" t="s">
        <v>0</v>
      </c>
      <c r="AC703" s="23" t="s">
        <v>0</v>
      </c>
      <c r="AD703" s="23" t="s">
        <v>0</v>
      </c>
      <c r="AE703" s="23" t="s">
        <v>0</v>
      </c>
      <c r="AF703" s="23" t="s">
        <v>0</v>
      </c>
      <c r="AG703" s="23" t="s">
        <v>0</v>
      </c>
      <c r="AH703" s="23" t="s">
        <v>0</v>
      </c>
      <c r="AI703" s="23">
        <v>62</v>
      </c>
      <c r="AJ703" s="23" t="s">
        <v>0</v>
      </c>
      <c r="AK703" s="23" t="s">
        <v>43</v>
      </c>
      <c r="AL703" s="23" t="s">
        <v>0</v>
      </c>
      <c r="AM703" s="23" t="s">
        <v>0</v>
      </c>
      <c r="AN703" s="23" t="s">
        <v>0</v>
      </c>
      <c r="AO703" s="23" t="s">
        <v>0</v>
      </c>
      <c r="AP703" s="23" t="s">
        <v>0</v>
      </c>
    </row>
    <row r="704" spans="1:43" collapsed="1" x14ac:dyDescent="0.2">
      <c r="AB704" s="23" t="s">
        <v>0</v>
      </c>
      <c r="AC704" s="23" t="s">
        <v>0</v>
      </c>
      <c r="AD704" s="23" t="s">
        <v>0</v>
      </c>
      <c r="AE704" s="23" t="s">
        <v>0</v>
      </c>
      <c r="AF704" s="23" t="s">
        <v>0</v>
      </c>
      <c r="AG704" s="23" t="s">
        <v>0</v>
      </c>
      <c r="AH704" s="23" t="s">
        <v>0</v>
      </c>
      <c r="AI704" s="23">
        <v>62</v>
      </c>
      <c r="AJ704" s="23" t="s">
        <v>0</v>
      </c>
      <c r="AK704" s="23" t="s">
        <v>43</v>
      </c>
      <c r="AL704" s="23" t="s">
        <v>0</v>
      </c>
      <c r="AM704" s="23" t="s">
        <v>0</v>
      </c>
      <c r="AN704" s="23" t="s">
        <v>0</v>
      </c>
      <c r="AO704" s="23" t="s">
        <v>0</v>
      </c>
      <c r="AP704" s="23" t="s">
        <v>0</v>
      </c>
    </row>
    <row r="705" spans="1:43" collapsed="1" x14ac:dyDescent="0.2">
      <c r="A705" s="3"/>
      <c r="AB705" s="23" t="s">
        <v>0</v>
      </c>
      <c r="AC705" s="23" t="s">
        <v>0</v>
      </c>
      <c r="AD705" s="23" t="s">
        <v>0</v>
      </c>
      <c r="AE705" s="23" t="s">
        <v>0</v>
      </c>
      <c r="AF705" s="23" t="s">
        <v>0</v>
      </c>
      <c r="AG705" s="23" t="s">
        <v>0</v>
      </c>
      <c r="AH705" s="23" t="s">
        <v>0</v>
      </c>
      <c r="AI705" s="23">
        <v>62</v>
      </c>
      <c r="AJ705" s="23" t="s">
        <v>0</v>
      </c>
      <c r="AK705" s="23" t="s">
        <v>43</v>
      </c>
      <c r="AL705" s="23" t="s">
        <v>0</v>
      </c>
      <c r="AM705" s="23" t="s">
        <v>0</v>
      </c>
      <c r="AN705" s="23" t="s">
        <v>0</v>
      </c>
      <c r="AO705" s="23" t="s">
        <v>0</v>
      </c>
      <c r="AP705" s="23" t="s">
        <v>0</v>
      </c>
    </row>
    <row r="706" spans="1:43" x14ac:dyDescent="0.2">
      <c r="A706" s="2" t="s">
        <v>412</v>
      </c>
      <c r="AB706" s="23" t="s">
        <v>0</v>
      </c>
      <c r="AC706" s="23" t="s">
        <v>0</v>
      </c>
      <c r="AD706" s="23" t="s">
        <v>0</v>
      </c>
      <c r="AE706" s="23" t="s">
        <v>0</v>
      </c>
      <c r="AF706" s="23" t="s">
        <v>0</v>
      </c>
      <c r="AG706" s="23" t="s">
        <v>0</v>
      </c>
      <c r="AH706" s="23" t="s">
        <v>0</v>
      </c>
      <c r="AI706" s="23">
        <v>62</v>
      </c>
      <c r="AJ706" s="23" t="s">
        <v>0</v>
      </c>
      <c r="AK706" s="23" t="s">
        <v>43</v>
      </c>
      <c r="AL706" s="23" t="s">
        <v>0</v>
      </c>
      <c r="AM706" s="23" t="s">
        <v>0</v>
      </c>
      <c r="AN706" s="23" t="s">
        <v>0</v>
      </c>
      <c r="AO706" s="23" t="s">
        <v>0</v>
      </c>
      <c r="AP706" s="23" t="s">
        <v>0</v>
      </c>
    </row>
    <row r="707" spans="1:43" x14ac:dyDescent="0.2">
      <c r="B707" s="3"/>
      <c r="AB707" s="23" t="s">
        <v>0</v>
      </c>
      <c r="AC707" s="23" t="s">
        <v>0</v>
      </c>
      <c r="AD707" s="23" t="s">
        <v>0</v>
      </c>
      <c r="AE707" s="23" t="s">
        <v>0</v>
      </c>
      <c r="AF707" s="23" t="s">
        <v>0</v>
      </c>
      <c r="AG707" s="23" t="s">
        <v>0</v>
      </c>
      <c r="AH707" s="23" t="s">
        <v>0</v>
      </c>
      <c r="AI707" s="23">
        <v>62</v>
      </c>
      <c r="AJ707" s="23" t="s">
        <v>0</v>
      </c>
      <c r="AK707" s="23" t="s">
        <v>43</v>
      </c>
      <c r="AL707" s="23" t="s">
        <v>0</v>
      </c>
      <c r="AM707" s="23" t="s">
        <v>0</v>
      </c>
      <c r="AN707" s="23" t="s">
        <v>0</v>
      </c>
      <c r="AO707" s="23" t="s">
        <v>0</v>
      </c>
      <c r="AP707" s="23" t="s">
        <v>0</v>
      </c>
    </row>
    <row r="708" spans="1:43" x14ac:dyDescent="0.2">
      <c r="B708" s="2" t="s">
        <v>413</v>
      </c>
      <c r="AB708" s="23" t="s">
        <v>0</v>
      </c>
      <c r="AC708" s="23" t="s">
        <v>0</v>
      </c>
      <c r="AD708" s="23" t="s">
        <v>0</v>
      </c>
      <c r="AE708" s="23" t="s">
        <v>0</v>
      </c>
      <c r="AF708" s="23" t="s">
        <v>0</v>
      </c>
      <c r="AG708" s="23" t="s">
        <v>0</v>
      </c>
      <c r="AH708" s="23" t="s">
        <v>0</v>
      </c>
      <c r="AI708" s="23">
        <v>62</v>
      </c>
      <c r="AJ708" s="23" t="s">
        <v>0</v>
      </c>
      <c r="AK708" s="23" t="s">
        <v>43</v>
      </c>
      <c r="AL708" s="23" t="s">
        <v>0</v>
      </c>
      <c r="AM708" s="23" t="s">
        <v>0</v>
      </c>
      <c r="AN708" s="23" t="s">
        <v>0</v>
      </c>
      <c r="AO708" s="23" t="s">
        <v>0</v>
      </c>
      <c r="AP708" s="23" t="s">
        <v>0</v>
      </c>
    </row>
    <row r="709" spans="1:43" x14ac:dyDescent="0.2">
      <c r="C709" s="3"/>
      <c r="AB709" s="23" t="s">
        <v>0</v>
      </c>
      <c r="AC709" s="23" t="s">
        <v>0</v>
      </c>
      <c r="AD709" s="23" t="s">
        <v>0</v>
      </c>
      <c r="AE709" s="23" t="s">
        <v>0</v>
      </c>
      <c r="AF709" s="23" t="s">
        <v>0</v>
      </c>
      <c r="AG709" s="23" t="s">
        <v>0</v>
      </c>
      <c r="AH709" s="23" t="s">
        <v>0</v>
      </c>
      <c r="AI709" s="23">
        <v>62</v>
      </c>
      <c r="AJ709" s="23" t="s">
        <v>0</v>
      </c>
      <c r="AK709" s="23" t="s">
        <v>43</v>
      </c>
      <c r="AL709" s="23" t="s">
        <v>0</v>
      </c>
      <c r="AM709" s="23" t="s">
        <v>0</v>
      </c>
      <c r="AN709" s="23" t="s">
        <v>0</v>
      </c>
      <c r="AO709" s="23" t="s">
        <v>0</v>
      </c>
      <c r="AP709" s="23" t="s">
        <v>0</v>
      </c>
    </row>
    <row r="710" spans="1:43" x14ac:dyDescent="0.2">
      <c r="C710" s="2" t="s">
        <v>6</v>
      </c>
      <c r="AB710" s="23" t="s">
        <v>0</v>
      </c>
      <c r="AC710" s="23" t="s">
        <v>0</v>
      </c>
      <c r="AD710" s="23" t="s">
        <v>0</v>
      </c>
      <c r="AE710" s="23" t="s">
        <v>0</v>
      </c>
      <c r="AF710" s="23" t="s">
        <v>0</v>
      </c>
      <c r="AG710" s="23" t="s">
        <v>0</v>
      </c>
      <c r="AH710" s="23" t="s">
        <v>0</v>
      </c>
      <c r="AI710" s="23">
        <v>63</v>
      </c>
      <c r="AJ710" s="23" t="s">
        <v>39</v>
      </c>
      <c r="AK710" s="23" t="s">
        <v>39</v>
      </c>
      <c r="AL710" s="23" t="s">
        <v>0</v>
      </c>
      <c r="AM710" s="23" t="s">
        <v>0</v>
      </c>
      <c r="AN710" s="23" t="s">
        <v>0</v>
      </c>
      <c r="AO710" s="23" t="s">
        <v>0</v>
      </c>
      <c r="AP710" s="23" t="s">
        <v>0</v>
      </c>
    </row>
    <row r="711" spans="1:43" x14ac:dyDescent="0.2">
      <c r="D711" s="12"/>
      <c r="AB711" s="23" t="s">
        <v>0</v>
      </c>
      <c r="AC711" s="23" t="s">
        <v>0</v>
      </c>
      <c r="AD711" s="23" t="s">
        <v>0</v>
      </c>
      <c r="AE711" s="23" t="s">
        <v>0</v>
      </c>
      <c r="AF711" s="23" t="s">
        <v>0</v>
      </c>
      <c r="AG711" s="23" t="s">
        <v>0</v>
      </c>
      <c r="AH711" s="23" t="s">
        <v>0</v>
      </c>
      <c r="AI711" s="23">
        <v>63</v>
      </c>
      <c r="AJ711" s="23" t="s">
        <v>0</v>
      </c>
      <c r="AK711" s="23" t="s">
        <v>39</v>
      </c>
      <c r="AL711" s="23" t="s">
        <v>0</v>
      </c>
      <c r="AM711" s="23" t="s">
        <v>0</v>
      </c>
      <c r="AN711" s="23" t="s">
        <v>0</v>
      </c>
      <c r="AO711" s="23" t="s">
        <v>0</v>
      </c>
      <c r="AP711" s="23" t="s">
        <v>0</v>
      </c>
    </row>
    <row r="712" spans="1:43" ht="16.5" customHeight="1" x14ac:dyDescent="0.2">
      <c r="D712" s="4" t="s">
        <v>14</v>
      </c>
      <c r="E712" s="4" t="s">
        <v>100</v>
      </c>
      <c r="F712" s="4" t="s">
        <v>48</v>
      </c>
      <c r="G712" s="4" t="s">
        <v>22</v>
      </c>
      <c r="H712" s="4" t="s">
        <v>45</v>
      </c>
      <c r="I712" s="4" t="s">
        <v>12</v>
      </c>
      <c r="J712" s="4" t="s">
        <v>24</v>
      </c>
      <c r="K712" s="4" t="s">
        <v>57</v>
      </c>
      <c r="L712" s="4" t="s">
        <v>55</v>
      </c>
      <c r="M712" s="4" t="s">
        <v>54</v>
      </c>
      <c r="N712" s="4" t="s">
        <v>63</v>
      </c>
      <c r="O712" s="4" t="s">
        <v>23</v>
      </c>
      <c r="P712" s="4" t="s">
        <v>17</v>
      </c>
      <c r="Q712" s="4" t="s">
        <v>19</v>
      </c>
      <c r="R712" s="4" t="s">
        <v>20</v>
      </c>
      <c r="S712" s="4" t="s">
        <v>64</v>
      </c>
      <c r="T712" s="4" t="s">
        <v>58</v>
      </c>
      <c r="U712" s="4" t="s">
        <v>13</v>
      </c>
      <c r="V712" s="4" t="s">
        <v>16</v>
      </c>
      <c r="W712" s="4" t="s">
        <v>56</v>
      </c>
      <c r="X712" s="4" t="s">
        <v>18</v>
      </c>
      <c r="Y712" s="4" t="s">
        <v>53</v>
      </c>
      <c r="Z712" s="4" t="s">
        <v>21</v>
      </c>
      <c r="AA712" s="4" t="s">
        <v>101</v>
      </c>
      <c r="AB712" s="23" t="s">
        <v>0</v>
      </c>
      <c r="AC712" s="23" t="s">
        <v>0</v>
      </c>
      <c r="AD712" s="23" t="s">
        <v>0</v>
      </c>
      <c r="AE712" s="23" t="s">
        <v>0</v>
      </c>
      <c r="AF712" s="23" t="s">
        <v>0</v>
      </c>
      <c r="AG712" s="23" t="s">
        <v>0</v>
      </c>
      <c r="AH712" s="23" t="s">
        <v>0</v>
      </c>
      <c r="AI712" s="23">
        <v>63</v>
      </c>
      <c r="AJ712" s="23" t="s">
        <v>0</v>
      </c>
      <c r="AK712" s="23" t="s">
        <v>39</v>
      </c>
      <c r="AL712" s="23" t="s">
        <v>0</v>
      </c>
      <c r="AM712" s="23" t="s">
        <v>0</v>
      </c>
      <c r="AN712" s="23" t="s">
        <v>0</v>
      </c>
      <c r="AO712" s="23" t="s">
        <v>0</v>
      </c>
      <c r="AP712" s="23" t="s">
        <v>0</v>
      </c>
    </row>
    <row r="713" spans="1:43" x14ac:dyDescent="0.2">
      <c r="D713" s="13" t="s">
        <v>414</v>
      </c>
      <c r="E713" s="42">
        <v>50</v>
      </c>
      <c r="F713" s="42" t="s">
        <v>415</v>
      </c>
      <c r="G713" s="42" t="s">
        <v>416</v>
      </c>
      <c r="H713" s="42" t="s">
        <v>39</v>
      </c>
      <c r="I713" s="42" t="s">
        <v>417</v>
      </c>
      <c r="J713" s="42">
        <v>2</v>
      </c>
      <c r="K713" s="42">
        <v>0</v>
      </c>
      <c r="L713" s="42">
        <v>0.25</v>
      </c>
      <c r="M713" s="42">
        <v>0</v>
      </c>
      <c r="N713" s="43">
        <v>43132</v>
      </c>
      <c r="O713" s="43">
        <v>43132</v>
      </c>
      <c r="P713" s="43">
        <v>43109</v>
      </c>
      <c r="Q713" s="43">
        <v>43110</v>
      </c>
      <c r="R713" s="43">
        <v>43132</v>
      </c>
      <c r="S713" s="43">
        <v>43109</v>
      </c>
      <c r="T713" s="42" t="b">
        <v>1</v>
      </c>
      <c r="U713" s="42" t="b">
        <v>1</v>
      </c>
      <c r="V713" s="42" t="s">
        <v>0</v>
      </c>
      <c r="W713" s="42" t="b">
        <v>1</v>
      </c>
      <c r="X713" s="42"/>
      <c r="Y713" s="33" t="s">
        <v>0</v>
      </c>
      <c r="Z713" s="34">
        <v>43117</v>
      </c>
      <c r="AA713" s="32"/>
      <c r="AB713" s="23">
        <v>54</v>
      </c>
      <c r="AC713" s="23" t="s">
        <v>0</v>
      </c>
      <c r="AD713" s="23" t="s">
        <v>0</v>
      </c>
      <c r="AE713" s="23" t="s">
        <v>625</v>
      </c>
      <c r="AF713" s="23" t="s">
        <v>625</v>
      </c>
      <c r="AG713" s="23" t="s">
        <v>0</v>
      </c>
      <c r="AH713" s="23" t="s">
        <v>625</v>
      </c>
      <c r="AI713" s="23">
        <v>63</v>
      </c>
      <c r="AJ713" s="23" t="s">
        <v>0</v>
      </c>
      <c r="AK713" s="23" t="s">
        <v>39</v>
      </c>
      <c r="AL713" s="23" t="s">
        <v>626</v>
      </c>
      <c r="AM713" s="23" t="s">
        <v>0</v>
      </c>
      <c r="AN713" s="23" t="s">
        <v>0</v>
      </c>
      <c r="AO713" s="23" t="s">
        <v>0</v>
      </c>
      <c r="AP713" s="23" t="s">
        <v>0</v>
      </c>
      <c r="AQ713" t="s">
        <v>625</v>
      </c>
    </row>
    <row r="714" spans="1:43" x14ac:dyDescent="0.2">
      <c r="D714" s="13" t="s">
        <v>414</v>
      </c>
      <c r="E714" s="42">
        <v>60</v>
      </c>
      <c r="F714" s="42" t="s">
        <v>415</v>
      </c>
      <c r="G714" s="42" t="s">
        <v>416</v>
      </c>
      <c r="H714" s="42" t="s">
        <v>27</v>
      </c>
      <c r="I714" s="42" t="s">
        <v>417</v>
      </c>
      <c r="J714" s="42">
        <v>2</v>
      </c>
      <c r="K714" s="42">
        <v>0</v>
      </c>
      <c r="L714" s="42">
        <v>0.25</v>
      </c>
      <c r="M714" s="42">
        <v>0.33</v>
      </c>
      <c r="N714" s="43">
        <v>43132</v>
      </c>
      <c r="O714" s="43">
        <v>43132</v>
      </c>
      <c r="P714" s="43">
        <v>43109</v>
      </c>
      <c r="Q714" s="43">
        <v>43110</v>
      </c>
      <c r="R714" s="43">
        <v>43132</v>
      </c>
      <c r="S714" s="43">
        <v>43109</v>
      </c>
      <c r="T714" s="42" t="b">
        <v>1</v>
      </c>
      <c r="U714" s="42" t="b">
        <v>1</v>
      </c>
      <c r="V714" s="42" t="s">
        <v>0</v>
      </c>
      <c r="W714" s="42" t="b">
        <v>0</v>
      </c>
      <c r="X714" s="42"/>
      <c r="Y714" s="33" t="s">
        <v>0</v>
      </c>
      <c r="Z714" s="34">
        <v>43117</v>
      </c>
      <c r="AA714" s="32"/>
      <c r="AB714" s="23">
        <v>54</v>
      </c>
      <c r="AC714" s="23" t="s">
        <v>0</v>
      </c>
      <c r="AD714" s="23" t="s">
        <v>0</v>
      </c>
      <c r="AE714" s="23" t="s">
        <v>625</v>
      </c>
      <c r="AF714" s="23" t="s">
        <v>625</v>
      </c>
      <c r="AG714" s="23" t="s">
        <v>0</v>
      </c>
      <c r="AH714" s="23" t="s">
        <v>625</v>
      </c>
      <c r="AI714" s="23">
        <v>63</v>
      </c>
      <c r="AJ714" s="23" t="s">
        <v>0</v>
      </c>
      <c r="AK714" s="23" t="s">
        <v>39</v>
      </c>
      <c r="AL714" s="23" t="s">
        <v>626</v>
      </c>
      <c r="AM714" s="23" t="s">
        <v>0</v>
      </c>
      <c r="AN714" s="23" t="s">
        <v>0</v>
      </c>
      <c r="AO714" s="23" t="s">
        <v>0</v>
      </c>
      <c r="AP714" s="23" t="s">
        <v>0</v>
      </c>
    </row>
    <row r="715" spans="1:43" x14ac:dyDescent="0.2">
      <c r="D715" s="13" t="s">
        <v>414</v>
      </c>
      <c r="E715" s="42">
        <v>70</v>
      </c>
      <c r="F715" s="42" t="s">
        <v>415</v>
      </c>
      <c r="G715" s="42" t="s">
        <v>416</v>
      </c>
      <c r="H715" s="42" t="s">
        <v>38</v>
      </c>
      <c r="I715" s="42" t="s">
        <v>417</v>
      </c>
      <c r="J715" s="42">
        <v>2</v>
      </c>
      <c r="K715" s="42">
        <v>0</v>
      </c>
      <c r="L715" s="42">
        <v>0</v>
      </c>
      <c r="M715" s="42">
        <v>0</v>
      </c>
      <c r="N715" s="43">
        <v>43132</v>
      </c>
      <c r="O715" s="43">
        <v>43132</v>
      </c>
      <c r="P715" s="43">
        <v>43109</v>
      </c>
      <c r="Q715" s="43">
        <v>43110</v>
      </c>
      <c r="R715" s="43">
        <v>43132</v>
      </c>
      <c r="S715" s="43">
        <v>43109</v>
      </c>
      <c r="T715" s="42" t="b">
        <v>1</v>
      </c>
      <c r="U715" s="42" t="b">
        <v>1</v>
      </c>
      <c r="V715" s="42" t="s">
        <v>0</v>
      </c>
      <c r="W715" s="42" t="b">
        <v>0</v>
      </c>
      <c r="X715" s="42"/>
      <c r="Y715" s="33" t="s">
        <v>0</v>
      </c>
      <c r="Z715" s="34">
        <v>43117</v>
      </c>
      <c r="AA715" s="32"/>
      <c r="AB715" s="23">
        <v>54</v>
      </c>
      <c r="AC715" s="23" t="s">
        <v>0</v>
      </c>
      <c r="AD715" s="23" t="s">
        <v>0</v>
      </c>
      <c r="AE715" s="23" t="s">
        <v>625</v>
      </c>
      <c r="AF715" s="23" t="s">
        <v>625</v>
      </c>
      <c r="AG715" s="23" t="s">
        <v>0</v>
      </c>
      <c r="AH715" s="23" t="s">
        <v>625</v>
      </c>
      <c r="AI715" s="23">
        <v>63</v>
      </c>
      <c r="AJ715" s="23" t="s">
        <v>0</v>
      </c>
      <c r="AK715" s="23" t="s">
        <v>39</v>
      </c>
      <c r="AL715" s="23" t="s">
        <v>626</v>
      </c>
      <c r="AM715" s="23" t="s">
        <v>0</v>
      </c>
      <c r="AN715" s="23" t="s">
        <v>0</v>
      </c>
      <c r="AO715" s="23" t="s">
        <v>0</v>
      </c>
      <c r="AP715" s="23" t="s">
        <v>0</v>
      </c>
    </row>
    <row r="716" spans="1:43" x14ac:dyDescent="0.2">
      <c r="D716" s="13" t="s">
        <v>414</v>
      </c>
      <c r="E716" s="42">
        <v>80</v>
      </c>
      <c r="F716" s="42" t="s">
        <v>415</v>
      </c>
      <c r="G716" s="42" t="s">
        <v>416</v>
      </c>
      <c r="H716" s="42" t="s">
        <v>28</v>
      </c>
      <c r="I716" s="42" t="s">
        <v>417</v>
      </c>
      <c r="J716" s="42">
        <v>2</v>
      </c>
      <c r="K716" s="42">
        <v>0</v>
      </c>
      <c r="L716" s="42">
        <v>0</v>
      </c>
      <c r="M716" s="42">
        <v>0</v>
      </c>
      <c r="N716" s="43">
        <v>43132</v>
      </c>
      <c r="O716" s="43">
        <v>43132</v>
      </c>
      <c r="P716" s="43">
        <v>43109</v>
      </c>
      <c r="Q716" s="43">
        <v>43110</v>
      </c>
      <c r="R716" s="43">
        <v>43132</v>
      </c>
      <c r="S716" s="43">
        <v>43109</v>
      </c>
      <c r="T716" s="42" t="b">
        <v>1</v>
      </c>
      <c r="U716" s="42" t="b">
        <v>1</v>
      </c>
      <c r="V716" s="42" t="s">
        <v>0</v>
      </c>
      <c r="W716" s="42" t="b">
        <v>0</v>
      </c>
      <c r="X716" s="42"/>
      <c r="Y716" s="33" t="s">
        <v>0</v>
      </c>
      <c r="Z716" s="34">
        <v>43117</v>
      </c>
      <c r="AA716" s="32"/>
      <c r="AB716" s="23">
        <v>54</v>
      </c>
      <c r="AC716" s="23" t="s">
        <v>0</v>
      </c>
      <c r="AD716" s="23" t="s">
        <v>0</v>
      </c>
      <c r="AE716" s="23" t="s">
        <v>625</v>
      </c>
      <c r="AF716" s="23" t="s">
        <v>625</v>
      </c>
      <c r="AG716" s="23" t="s">
        <v>0</v>
      </c>
      <c r="AH716" s="23" t="s">
        <v>625</v>
      </c>
      <c r="AI716" s="23">
        <v>63</v>
      </c>
      <c r="AJ716" s="23" t="s">
        <v>0</v>
      </c>
      <c r="AK716" s="23" t="s">
        <v>39</v>
      </c>
      <c r="AL716" s="23" t="s">
        <v>626</v>
      </c>
      <c r="AM716" s="23" t="s">
        <v>0</v>
      </c>
      <c r="AN716" s="23" t="s">
        <v>0</v>
      </c>
      <c r="AO716" s="23" t="s">
        <v>0</v>
      </c>
      <c r="AP716" s="23" t="s">
        <v>0</v>
      </c>
    </row>
    <row r="717" spans="1:43" collapsed="1" x14ac:dyDescent="0.2">
      <c r="AB717" s="23" t="s">
        <v>0</v>
      </c>
      <c r="AC717" s="23" t="s">
        <v>0</v>
      </c>
      <c r="AD717" s="23" t="s">
        <v>0</v>
      </c>
      <c r="AE717" s="23" t="s">
        <v>0</v>
      </c>
      <c r="AF717" s="23" t="s">
        <v>0</v>
      </c>
      <c r="AG717" s="23" t="s">
        <v>0</v>
      </c>
      <c r="AH717" s="23" t="s">
        <v>0</v>
      </c>
      <c r="AI717" s="23">
        <v>63</v>
      </c>
      <c r="AJ717" s="23" t="s">
        <v>0</v>
      </c>
      <c r="AK717" s="23" t="s">
        <v>39</v>
      </c>
      <c r="AL717" s="23" t="s">
        <v>0</v>
      </c>
      <c r="AM717" s="23" t="s">
        <v>0</v>
      </c>
      <c r="AN717" s="23" t="s">
        <v>0</v>
      </c>
      <c r="AO717" s="23" t="s">
        <v>0</v>
      </c>
      <c r="AP717" s="23" t="s">
        <v>0</v>
      </c>
    </row>
    <row r="718" spans="1:43" collapsed="1" x14ac:dyDescent="0.2">
      <c r="AB718" s="23" t="s">
        <v>0</v>
      </c>
      <c r="AC718" s="23" t="s">
        <v>0</v>
      </c>
      <c r="AD718" s="23" t="s">
        <v>0</v>
      </c>
      <c r="AE718" s="23" t="s">
        <v>0</v>
      </c>
      <c r="AF718" s="23" t="s">
        <v>0</v>
      </c>
      <c r="AG718" s="23" t="s">
        <v>0</v>
      </c>
      <c r="AH718" s="23" t="s">
        <v>0</v>
      </c>
      <c r="AI718" s="23">
        <v>63</v>
      </c>
      <c r="AJ718" s="23" t="s">
        <v>0</v>
      </c>
      <c r="AK718" s="23" t="s">
        <v>39</v>
      </c>
      <c r="AL718" s="23" t="s">
        <v>0</v>
      </c>
      <c r="AM718" s="23" t="s">
        <v>0</v>
      </c>
      <c r="AN718" s="23" t="s">
        <v>0</v>
      </c>
      <c r="AO718" s="23" t="s">
        <v>0</v>
      </c>
      <c r="AP718" s="23" t="s">
        <v>0</v>
      </c>
    </row>
    <row r="719" spans="1:43" collapsed="1" x14ac:dyDescent="0.2">
      <c r="A719" s="3"/>
      <c r="AB719" s="23" t="s">
        <v>0</v>
      </c>
      <c r="AC719" s="23" t="s">
        <v>0</v>
      </c>
      <c r="AD719" s="23" t="s">
        <v>0</v>
      </c>
      <c r="AE719" s="23" t="s">
        <v>0</v>
      </c>
      <c r="AF719" s="23" t="s">
        <v>0</v>
      </c>
      <c r="AG719" s="23" t="s">
        <v>0</v>
      </c>
      <c r="AH719" s="23" t="s">
        <v>0</v>
      </c>
      <c r="AI719" s="23">
        <v>63</v>
      </c>
      <c r="AJ719" s="23" t="s">
        <v>0</v>
      </c>
      <c r="AK719" s="23" t="s">
        <v>39</v>
      </c>
      <c r="AL719" s="23" t="s">
        <v>0</v>
      </c>
      <c r="AM719" s="23" t="s">
        <v>0</v>
      </c>
      <c r="AN719" s="23" t="s">
        <v>0</v>
      </c>
      <c r="AO719" s="23" t="s">
        <v>0</v>
      </c>
      <c r="AP719" s="23" t="s">
        <v>0</v>
      </c>
    </row>
    <row r="720" spans="1:43" x14ac:dyDescent="0.2">
      <c r="A720" s="2" t="s">
        <v>418</v>
      </c>
      <c r="AB720" s="23" t="s">
        <v>0</v>
      </c>
      <c r="AC720" s="23" t="s">
        <v>0</v>
      </c>
      <c r="AD720" s="23" t="s">
        <v>0</v>
      </c>
      <c r="AE720" s="23" t="s">
        <v>0</v>
      </c>
      <c r="AF720" s="23" t="s">
        <v>0</v>
      </c>
      <c r="AG720" s="23" t="s">
        <v>0</v>
      </c>
      <c r="AH720" s="23" t="s">
        <v>0</v>
      </c>
      <c r="AI720" s="23">
        <v>63</v>
      </c>
      <c r="AJ720" s="23" t="s">
        <v>0</v>
      </c>
      <c r="AK720" s="23" t="s">
        <v>39</v>
      </c>
      <c r="AL720" s="23" t="s">
        <v>0</v>
      </c>
      <c r="AM720" s="23" t="s">
        <v>0</v>
      </c>
      <c r="AN720" s="23" t="s">
        <v>0</v>
      </c>
      <c r="AO720" s="23" t="s">
        <v>0</v>
      </c>
      <c r="AP720" s="23" t="s">
        <v>0</v>
      </c>
    </row>
    <row r="721" spans="2:43" x14ac:dyDescent="0.2">
      <c r="B721" s="3"/>
      <c r="AB721" s="23" t="s">
        <v>0</v>
      </c>
      <c r="AC721" s="23" t="s">
        <v>0</v>
      </c>
      <c r="AD721" s="23" t="s">
        <v>0</v>
      </c>
      <c r="AE721" s="23" t="s">
        <v>0</v>
      </c>
      <c r="AF721" s="23" t="s">
        <v>0</v>
      </c>
      <c r="AG721" s="23" t="s">
        <v>0</v>
      </c>
      <c r="AH721" s="23" t="s">
        <v>0</v>
      </c>
      <c r="AI721" s="23">
        <v>63</v>
      </c>
      <c r="AJ721" s="23" t="s">
        <v>0</v>
      </c>
      <c r="AK721" s="23" t="s">
        <v>39</v>
      </c>
      <c r="AL721" s="23" t="s">
        <v>0</v>
      </c>
      <c r="AM721" s="23" t="s">
        <v>0</v>
      </c>
      <c r="AN721" s="23" t="s">
        <v>0</v>
      </c>
      <c r="AO721" s="23" t="s">
        <v>0</v>
      </c>
      <c r="AP721" s="23" t="s">
        <v>0</v>
      </c>
    </row>
    <row r="722" spans="2:43" x14ac:dyDescent="0.2">
      <c r="B722" s="2" t="s">
        <v>419</v>
      </c>
      <c r="AB722" s="23" t="s">
        <v>0</v>
      </c>
      <c r="AC722" s="23" t="s">
        <v>0</v>
      </c>
      <c r="AD722" s="23" t="s">
        <v>0</v>
      </c>
      <c r="AE722" s="23" t="s">
        <v>0</v>
      </c>
      <c r="AF722" s="23" t="s">
        <v>0</v>
      </c>
      <c r="AG722" s="23" t="s">
        <v>0</v>
      </c>
      <c r="AH722" s="23" t="s">
        <v>0</v>
      </c>
      <c r="AI722" s="23">
        <v>63</v>
      </c>
      <c r="AJ722" s="23" t="s">
        <v>0</v>
      </c>
      <c r="AK722" s="23" t="s">
        <v>39</v>
      </c>
      <c r="AL722" s="23" t="s">
        <v>0</v>
      </c>
      <c r="AM722" s="23" t="s">
        <v>0</v>
      </c>
      <c r="AN722" s="23" t="s">
        <v>0</v>
      </c>
      <c r="AO722" s="23" t="s">
        <v>0</v>
      </c>
      <c r="AP722" s="23" t="s">
        <v>0</v>
      </c>
    </row>
    <row r="723" spans="2:43" x14ac:dyDescent="0.2">
      <c r="C723" s="3"/>
      <c r="AB723" s="23" t="s">
        <v>0</v>
      </c>
      <c r="AC723" s="23" t="s">
        <v>0</v>
      </c>
      <c r="AD723" s="23" t="s">
        <v>0</v>
      </c>
      <c r="AE723" s="23" t="s">
        <v>0</v>
      </c>
      <c r="AF723" s="23" t="s">
        <v>0</v>
      </c>
      <c r="AG723" s="23" t="s">
        <v>0</v>
      </c>
      <c r="AH723" s="23" t="s">
        <v>0</v>
      </c>
      <c r="AI723" s="23">
        <v>63</v>
      </c>
      <c r="AJ723" s="23" t="s">
        <v>0</v>
      </c>
      <c r="AK723" s="23" t="s">
        <v>39</v>
      </c>
      <c r="AL723" s="23" t="s">
        <v>0</v>
      </c>
      <c r="AM723" s="23" t="s">
        <v>0</v>
      </c>
      <c r="AN723" s="23" t="s">
        <v>0</v>
      </c>
      <c r="AO723" s="23" t="s">
        <v>0</v>
      </c>
      <c r="AP723" s="23" t="s">
        <v>0</v>
      </c>
    </row>
    <row r="724" spans="2:43" x14ac:dyDescent="0.2">
      <c r="C724" s="2" t="s">
        <v>7</v>
      </c>
      <c r="AB724" s="23" t="s">
        <v>0</v>
      </c>
      <c r="AC724" s="23" t="s">
        <v>0</v>
      </c>
      <c r="AD724" s="23" t="s">
        <v>0</v>
      </c>
      <c r="AE724" s="23" t="s">
        <v>0</v>
      </c>
      <c r="AF724" s="23" t="s">
        <v>0</v>
      </c>
      <c r="AG724" s="23" t="s">
        <v>0</v>
      </c>
      <c r="AH724" s="23" t="s">
        <v>0</v>
      </c>
      <c r="AI724" s="23">
        <v>64</v>
      </c>
      <c r="AJ724" s="23" t="s">
        <v>43</v>
      </c>
      <c r="AK724" s="23" t="s">
        <v>43</v>
      </c>
      <c r="AL724" s="23" t="s">
        <v>0</v>
      </c>
      <c r="AM724" s="23" t="s">
        <v>0</v>
      </c>
      <c r="AN724" s="23" t="s">
        <v>0</v>
      </c>
      <c r="AO724" s="23" t="s">
        <v>0</v>
      </c>
      <c r="AP724" s="23" t="s">
        <v>0</v>
      </c>
    </row>
    <row r="725" spans="2:43" x14ac:dyDescent="0.2">
      <c r="D725" s="12"/>
      <c r="AB725" s="23" t="s">
        <v>0</v>
      </c>
      <c r="AC725" s="23" t="s">
        <v>0</v>
      </c>
      <c r="AD725" s="23" t="s">
        <v>0</v>
      </c>
      <c r="AE725" s="23" t="s">
        <v>0</v>
      </c>
      <c r="AF725" s="23" t="s">
        <v>0</v>
      </c>
      <c r="AG725" s="23" t="s">
        <v>0</v>
      </c>
      <c r="AH725" s="23" t="s">
        <v>0</v>
      </c>
      <c r="AI725" s="23">
        <v>64</v>
      </c>
      <c r="AJ725" s="23" t="s">
        <v>0</v>
      </c>
      <c r="AK725" s="23" t="s">
        <v>43</v>
      </c>
      <c r="AL725" s="23" t="s">
        <v>0</v>
      </c>
      <c r="AM725" s="23" t="s">
        <v>0</v>
      </c>
      <c r="AN725" s="23" t="s">
        <v>0</v>
      </c>
      <c r="AO725" s="23" t="s">
        <v>0</v>
      </c>
      <c r="AP725" s="23" t="s">
        <v>0</v>
      </c>
    </row>
    <row r="726" spans="2:43" ht="16.5" customHeight="1" x14ac:dyDescent="0.2">
      <c r="D726" s="4" t="s">
        <v>14</v>
      </c>
      <c r="E726" s="4" t="s">
        <v>100</v>
      </c>
      <c r="F726" s="4" t="s">
        <v>48</v>
      </c>
      <c r="G726" s="4" t="s">
        <v>22</v>
      </c>
      <c r="H726" s="4" t="s">
        <v>45</v>
      </c>
      <c r="I726" s="4" t="s">
        <v>12</v>
      </c>
      <c r="J726" s="4" t="s">
        <v>24</v>
      </c>
      <c r="K726" s="4" t="s">
        <v>57</v>
      </c>
      <c r="L726" s="4" t="s">
        <v>55</v>
      </c>
      <c r="M726" s="4" t="s">
        <v>54</v>
      </c>
      <c r="N726" s="4" t="s">
        <v>63</v>
      </c>
      <c r="O726" s="4" t="s">
        <v>23</v>
      </c>
      <c r="P726" s="4" t="s">
        <v>17</v>
      </c>
      <c r="Q726" s="4" t="s">
        <v>19</v>
      </c>
      <c r="R726" s="4" t="s">
        <v>20</v>
      </c>
      <c r="S726" s="4" t="s">
        <v>64</v>
      </c>
      <c r="T726" s="4" t="s">
        <v>58</v>
      </c>
      <c r="U726" s="4" t="s">
        <v>13</v>
      </c>
      <c r="V726" s="4" t="s">
        <v>16</v>
      </c>
      <c r="W726" s="4" t="s">
        <v>56</v>
      </c>
      <c r="X726" s="4" t="s">
        <v>18</v>
      </c>
      <c r="Y726" s="4" t="s">
        <v>53</v>
      </c>
      <c r="Z726" s="4" t="s">
        <v>21</v>
      </c>
      <c r="AA726" s="4" t="s">
        <v>101</v>
      </c>
      <c r="AB726" s="23" t="s">
        <v>0</v>
      </c>
      <c r="AC726" s="23" t="s">
        <v>0</v>
      </c>
      <c r="AD726" s="23" t="s">
        <v>0</v>
      </c>
      <c r="AE726" s="23" t="s">
        <v>0</v>
      </c>
      <c r="AF726" s="23" t="s">
        <v>0</v>
      </c>
      <c r="AG726" s="23" t="s">
        <v>0</v>
      </c>
      <c r="AH726" s="23" t="s">
        <v>0</v>
      </c>
      <c r="AI726" s="23">
        <v>64</v>
      </c>
      <c r="AJ726" s="23" t="s">
        <v>0</v>
      </c>
      <c r="AK726" s="23" t="s">
        <v>43</v>
      </c>
      <c r="AL726" s="23" t="s">
        <v>0</v>
      </c>
      <c r="AM726" s="23" t="s">
        <v>0</v>
      </c>
      <c r="AN726" s="23" t="s">
        <v>0</v>
      </c>
      <c r="AO726" s="23" t="s">
        <v>0</v>
      </c>
      <c r="AP726" s="23" t="s">
        <v>0</v>
      </c>
    </row>
    <row r="727" spans="2:43" x14ac:dyDescent="0.2">
      <c r="D727" s="13" t="s">
        <v>420</v>
      </c>
      <c r="E727" s="42">
        <v>50</v>
      </c>
      <c r="F727" s="42" t="s">
        <v>421</v>
      </c>
      <c r="G727" s="42" t="s">
        <v>422</v>
      </c>
      <c r="H727" s="42" t="s">
        <v>43</v>
      </c>
      <c r="I727" s="42" t="s">
        <v>423</v>
      </c>
      <c r="J727" s="42">
        <v>300</v>
      </c>
      <c r="K727" s="42">
        <v>0</v>
      </c>
      <c r="L727" s="42">
        <v>0.1</v>
      </c>
      <c r="M727" s="42">
        <v>1.96</v>
      </c>
      <c r="N727" s="43">
        <v>43131</v>
      </c>
      <c r="O727" s="43">
        <v>43131</v>
      </c>
      <c r="P727" s="43">
        <v>43118</v>
      </c>
      <c r="Q727" s="43">
        <v>43125</v>
      </c>
      <c r="R727" s="43">
        <v>43137</v>
      </c>
      <c r="S727" s="43">
        <v>43118</v>
      </c>
      <c r="T727" s="42" t="b">
        <v>1</v>
      </c>
      <c r="U727" s="42" t="b">
        <v>0</v>
      </c>
      <c r="V727" s="42" t="s">
        <v>0</v>
      </c>
      <c r="W727" s="42" t="b">
        <v>1</v>
      </c>
      <c r="X727" s="42"/>
      <c r="Y727" s="33" t="s">
        <v>0</v>
      </c>
      <c r="Z727" s="34">
        <v>43108</v>
      </c>
      <c r="AA727" s="32"/>
      <c r="AB727" s="23">
        <v>45</v>
      </c>
      <c r="AC727" s="23" t="s">
        <v>0</v>
      </c>
      <c r="AD727" s="23" t="s">
        <v>0</v>
      </c>
      <c r="AE727" s="23" t="s">
        <v>625</v>
      </c>
      <c r="AF727" s="23" t="s">
        <v>625</v>
      </c>
      <c r="AG727" s="23" t="s">
        <v>0</v>
      </c>
      <c r="AH727" s="23" t="s">
        <v>625</v>
      </c>
      <c r="AI727" s="23">
        <v>64</v>
      </c>
      <c r="AJ727" s="23" t="s">
        <v>0</v>
      </c>
      <c r="AK727" s="23" t="s">
        <v>43</v>
      </c>
      <c r="AL727" s="23" t="s">
        <v>626</v>
      </c>
      <c r="AM727" s="23" t="s">
        <v>0</v>
      </c>
      <c r="AN727" s="23" t="s">
        <v>0</v>
      </c>
      <c r="AO727" s="23" t="s">
        <v>0</v>
      </c>
      <c r="AP727" s="23" t="s">
        <v>0</v>
      </c>
      <c r="AQ727" t="s">
        <v>625</v>
      </c>
    </row>
    <row r="728" spans="2:43" x14ac:dyDescent="0.2">
      <c r="D728" s="13" t="s">
        <v>420</v>
      </c>
      <c r="E728" s="42">
        <v>60</v>
      </c>
      <c r="F728" s="42" t="s">
        <v>421</v>
      </c>
      <c r="G728" s="42" t="s">
        <v>422</v>
      </c>
      <c r="H728" s="42" t="s">
        <v>35</v>
      </c>
      <c r="I728" s="42" t="s">
        <v>423</v>
      </c>
      <c r="J728" s="42">
        <v>300</v>
      </c>
      <c r="K728" s="42">
        <v>0</v>
      </c>
      <c r="L728" s="42">
        <v>0.22</v>
      </c>
      <c r="M728" s="42">
        <v>0.61</v>
      </c>
      <c r="N728" s="43">
        <v>43132</v>
      </c>
      <c r="O728" s="43">
        <v>43132</v>
      </c>
      <c r="P728" s="43">
        <v>43122</v>
      </c>
      <c r="Q728" s="43">
        <v>43125</v>
      </c>
      <c r="R728" s="43">
        <v>43137</v>
      </c>
      <c r="S728" s="43">
        <v>43122</v>
      </c>
      <c r="T728" s="42" t="b">
        <v>1</v>
      </c>
      <c r="U728" s="42" t="b">
        <v>0</v>
      </c>
      <c r="V728" s="42" t="s">
        <v>0</v>
      </c>
      <c r="W728" s="42" t="b">
        <v>0</v>
      </c>
      <c r="X728" s="42"/>
      <c r="Y728" s="33" t="s">
        <v>0</v>
      </c>
      <c r="Z728" s="34">
        <v>43108</v>
      </c>
      <c r="AA728" s="32"/>
      <c r="AB728" s="23">
        <v>41</v>
      </c>
      <c r="AC728" s="23" t="s">
        <v>0</v>
      </c>
      <c r="AD728" s="23" t="s">
        <v>0</v>
      </c>
      <c r="AE728" s="23" t="s">
        <v>625</v>
      </c>
      <c r="AF728" s="23" t="s">
        <v>625</v>
      </c>
      <c r="AG728" s="23" t="s">
        <v>0</v>
      </c>
      <c r="AH728" s="23" t="s">
        <v>625</v>
      </c>
      <c r="AI728" s="23">
        <v>64</v>
      </c>
      <c r="AJ728" s="23" t="s">
        <v>0</v>
      </c>
      <c r="AK728" s="23" t="s">
        <v>43</v>
      </c>
      <c r="AL728" s="23" t="s">
        <v>626</v>
      </c>
      <c r="AM728" s="23" t="s">
        <v>0</v>
      </c>
      <c r="AN728" s="23" t="s">
        <v>0</v>
      </c>
      <c r="AO728" s="23" t="s">
        <v>0</v>
      </c>
      <c r="AP728" s="23" t="s">
        <v>0</v>
      </c>
    </row>
    <row r="729" spans="2:43" x14ac:dyDescent="0.2">
      <c r="D729" s="13" t="s">
        <v>420</v>
      </c>
      <c r="E729" s="42">
        <v>70</v>
      </c>
      <c r="F729" s="42" t="s">
        <v>421</v>
      </c>
      <c r="G729" s="42" t="s">
        <v>422</v>
      </c>
      <c r="H729" s="42" t="s">
        <v>33</v>
      </c>
      <c r="I729" s="42" t="s">
        <v>423</v>
      </c>
      <c r="J729" s="42">
        <v>300</v>
      </c>
      <c r="K729" s="42">
        <v>0</v>
      </c>
      <c r="L729" s="42">
        <v>0.22</v>
      </c>
      <c r="M729" s="42">
        <v>2.58</v>
      </c>
      <c r="N729" s="43">
        <v>43136</v>
      </c>
      <c r="O729" s="43">
        <v>43136</v>
      </c>
      <c r="P729" s="43">
        <v>43123</v>
      </c>
      <c r="Q729" s="43">
        <v>43125</v>
      </c>
      <c r="R729" s="43">
        <v>43137</v>
      </c>
      <c r="S729" s="43">
        <v>43123</v>
      </c>
      <c r="T729" s="42" t="b">
        <v>1</v>
      </c>
      <c r="U729" s="42" t="b">
        <v>0</v>
      </c>
      <c r="V729" s="42" t="s">
        <v>0</v>
      </c>
      <c r="W729" s="42" t="b">
        <v>0</v>
      </c>
      <c r="X729" s="42"/>
      <c r="Y729" s="33" t="s">
        <v>0</v>
      </c>
      <c r="Z729" s="34">
        <v>43108</v>
      </c>
      <c r="AA729" s="32"/>
      <c r="AB729" s="23">
        <v>40</v>
      </c>
      <c r="AC729" s="23" t="s">
        <v>0</v>
      </c>
      <c r="AD729" s="23" t="s">
        <v>0</v>
      </c>
      <c r="AE729" s="23" t="s">
        <v>625</v>
      </c>
      <c r="AF729" s="23" t="s">
        <v>625</v>
      </c>
      <c r="AG729" s="23" t="s">
        <v>0</v>
      </c>
      <c r="AH729" s="23" t="s">
        <v>625</v>
      </c>
      <c r="AI729" s="23">
        <v>64</v>
      </c>
      <c r="AJ729" s="23" t="s">
        <v>0</v>
      </c>
      <c r="AK729" s="23" t="s">
        <v>43</v>
      </c>
      <c r="AL729" s="23" t="s">
        <v>626</v>
      </c>
      <c r="AM729" s="23" t="s">
        <v>0</v>
      </c>
      <c r="AN729" s="23" t="s">
        <v>0</v>
      </c>
      <c r="AO729" s="23" t="s">
        <v>0</v>
      </c>
      <c r="AP729" s="23" t="s">
        <v>0</v>
      </c>
    </row>
    <row r="730" spans="2:43" x14ac:dyDescent="0.2">
      <c r="D730" s="13" t="s">
        <v>420</v>
      </c>
      <c r="E730" s="42">
        <v>80</v>
      </c>
      <c r="F730" s="42" t="s">
        <v>421</v>
      </c>
      <c r="G730" s="42" t="s">
        <v>422</v>
      </c>
      <c r="H730" s="42" t="s">
        <v>38</v>
      </c>
      <c r="I730" s="42" t="s">
        <v>423</v>
      </c>
      <c r="J730" s="42">
        <v>300</v>
      </c>
      <c r="K730" s="42">
        <v>0</v>
      </c>
      <c r="L730" s="42">
        <v>0.25</v>
      </c>
      <c r="M730" s="42">
        <v>0</v>
      </c>
      <c r="N730" s="43">
        <v>43137</v>
      </c>
      <c r="O730" s="43">
        <v>43137</v>
      </c>
      <c r="P730" s="43">
        <v>43124</v>
      </c>
      <c r="Q730" s="43">
        <v>43125</v>
      </c>
      <c r="R730" s="43">
        <v>43137</v>
      </c>
      <c r="S730" s="43">
        <v>43124</v>
      </c>
      <c r="T730" s="42" t="b">
        <v>1</v>
      </c>
      <c r="U730" s="42" t="b">
        <v>0</v>
      </c>
      <c r="V730" s="42" t="s">
        <v>0</v>
      </c>
      <c r="W730" s="42" t="b">
        <v>0</v>
      </c>
      <c r="X730" s="42"/>
      <c r="Y730" s="33" t="s">
        <v>0</v>
      </c>
      <c r="Z730" s="34">
        <v>43108</v>
      </c>
      <c r="AA730" s="32"/>
      <c r="AB730" s="23">
        <v>39</v>
      </c>
      <c r="AC730" s="23" t="s">
        <v>0</v>
      </c>
      <c r="AD730" s="23" t="s">
        <v>0</v>
      </c>
      <c r="AE730" s="23" t="s">
        <v>625</v>
      </c>
      <c r="AF730" s="23" t="s">
        <v>625</v>
      </c>
      <c r="AG730" s="23" t="s">
        <v>0</v>
      </c>
      <c r="AH730" s="23" t="s">
        <v>625</v>
      </c>
      <c r="AI730" s="23">
        <v>64</v>
      </c>
      <c r="AJ730" s="23" t="s">
        <v>0</v>
      </c>
      <c r="AK730" s="23" t="s">
        <v>43</v>
      </c>
      <c r="AL730" s="23" t="s">
        <v>626</v>
      </c>
      <c r="AM730" s="23" t="s">
        <v>0</v>
      </c>
      <c r="AN730" s="23" t="s">
        <v>0</v>
      </c>
      <c r="AO730" s="23" t="s">
        <v>0</v>
      </c>
      <c r="AP730" s="23" t="s">
        <v>0</v>
      </c>
    </row>
    <row r="731" spans="2:43" x14ac:dyDescent="0.2">
      <c r="D731" s="13" t="s">
        <v>420</v>
      </c>
      <c r="E731" s="42">
        <v>90</v>
      </c>
      <c r="F731" s="42" t="s">
        <v>421</v>
      </c>
      <c r="G731" s="42" t="s">
        <v>422</v>
      </c>
      <c r="H731" s="42" t="s">
        <v>28</v>
      </c>
      <c r="I731" s="42" t="s">
        <v>423</v>
      </c>
      <c r="J731" s="42">
        <v>300</v>
      </c>
      <c r="K731" s="42">
        <v>0</v>
      </c>
      <c r="L731" s="42">
        <v>0.08</v>
      </c>
      <c r="M731" s="42">
        <v>0</v>
      </c>
      <c r="N731" s="43">
        <v>43137</v>
      </c>
      <c r="O731" s="43">
        <v>43137</v>
      </c>
      <c r="P731" s="43">
        <v>43124</v>
      </c>
      <c r="Q731" s="43">
        <v>43125</v>
      </c>
      <c r="R731" s="43">
        <v>43137</v>
      </c>
      <c r="S731" s="43">
        <v>43124</v>
      </c>
      <c r="T731" s="42" t="b">
        <v>1</v>
      </c>
      <c r="U731" s="42" t="b">
        <v>0</v>
      </c>
      <c r="V731" s="42" t="s">
        <v>0</v>
      </c>
      <c r="W731" s="42" t="b">
        <v>0</v>
      </c>
      <c r="X731" s="42"/>
      <c r="Y731" s="33" t="s">
        <v>0</v>
      </c>
      <c r="Z731" s="34">
        <v>43108</v>
      </c>
      <c r="AA731" s="32"/>
      <c r="AB731" s="23">
        <v>39</v>
      </c>
      <c r="AC731" s="23" t="s">
        <v>0</v>
      </c>
      <c r="AD731" s="23" t="s">
        <v>0</v>
      </c>
      <c r="AE731" s="23" t="s">
        <v>625</v>
      </c>
      <c r="AF731" s="23" t="s">
        <v>625</v>
      </c>
      <c r="AG731" s="23" t="s">
        <v>0</v>
      </c>
      <c r="AH731" s="23" t="s">
        <v>625</v>
      </c>
      <c r="AI731" s="23">
        <v>64</v>
      </c>
      <c r="AJ731" s="23" t="s">
        <v>0</v>
      </c>
      <c r="AK731" s="23" t="s">
        <v>43</v>
      </c>
      <c r="AL731" s="23" t="s">
        <v>626</v>
      </c>
      <c r="AM731" s="23" t="s">
        <v>0</v>
      </c>
      <c r="AN731" s="23" t="s">
        <v>0</v>
      </c>
      <c r="AO731" s="23" t="s">
        <v>0</v>
      </c>
      <c r="AP731" s="23" t="s">
        <v>0</v>
      </c>
    </row>
    <row r="732" spans="2:43" collapsed="1" x14ac:dyDescent="0.2">
      <c r="AB732" s="23" t="s">
        <v>0</v>
      </c>
      <c r="AC732" s="23" t="s">
        <v>0</v>
      </c>
      <c r="AD732" s="23" t="s">
        <v>0</v>
      </c>
      <c r="AE732" s="23" t="s">
        <v>0</v>
      </c>
      <c r="AF732" s="23" t="s">
        <v>0</v>
      </c>
      <c r="AG732" s="23" t="s">
        <v>0</v>
      </c>
      <c r="AH732" s="23" t="s">
        <v>0</v>
      </c>
      <c r="AI732" s="23">
        <v>64</v>
      </c>
      <c r="AJ732" s="23" t="s">
        <v>0</v>
      </c>
      <c r="AK732" s="23" t="s">
        <v>43</v>
      </c>
      <c r="AL732" s="23" t="s">
        <v>0</v>
      </c>
      <c r="AM732" s="23" t="s">
        <v>0</v>
      </c>
      <c r="AN732" s="23" t="s">
        <v>0</v>
      </c>
      <c r="AO732" s="23" t="s">
        <v>0</v>
      </c>
      <c r="AP732" s="23" t="s">
        <v>0</v>
      </c>
    </row>
    <row r="733" spans="2:43" collapsed="1" x14ac:dyDescent="0.2">
      <c r="B733" s="3"/>
      <c r="AB733" s="23" t="s">
        <v>0</v>
      </c>
      <c r="AC733" s="23" t="s">
        <v>0</v>
      </c>
      <c r="AD733" s="23" t="s">
        <v>0</v>
      </c>
      <c r="AE733" s="23" t="s">
        <v>0</v>
      </c>
      <c r="AF733" s="23" t="s">
        <v>0</v>
      </c>
      <c r="AG733" s="23" t="s">
        <v>0</v>
      </c>
      <c r="AH733" s="23" t="s">
        <v>0</v>
      </c>
      <c r="AI733" s="23">
        <v>64</v>
      </c>
      <c r="AJ733" s="23" t="s">
        <v>0</v>
      </c>
      <c r="AK733" s="23" t="s">
        <v>43</v>
      </c>
      <c r="AL733" s="23" t="s">
        <v>0</v>
      </c>
      <c r="AM733" s="23" t="s">
        <v>0</v>
      </c>
      <c r="AN733" s="23" t="s">
        <v>0</v>
      </c>
      <c r="AO733" s="23" t="s">
        <v>0</v>
      </c>
      <c r="AP733" s="23" t="s">
        <v>0</v>
      </c>
    </row>
    <row r="734" spans="2:43" x14ac:dyDescent="0.2">
      <c r="B734" s="2" t="s">
        <v>424</v>
      </c>
      <c r="AB734" s="23" t="s">
        <v>0</v>
      </c>
      <c r="AC734" s="23" t="s">
        <v>0</v>
      </c>
      <c r="AD734" s="23" t="s">
        <v>0</v>
      </c>
      <c r="AE734" s="23" t="s">
        <v>0</v>
      </c>
      <c r="AF734" s="23" t="s">
        <v>0</v>
      </c>
      <c r="AG734" s="23" t="s">
        <v>0</v>
      </c>
      <c r="AH734" s="23" t="s">
        <v>0</v>
      </c>
      <c r="AI734" s="23">
        <v>64</v>
      </c>
      <c r="AJ734" s="23" t="s">
        <v>0</v>
      </c>
      <c r="AK734" s="23" t="s">
        <v>43</v>
      </c>
      <c r="AL734" s="23" t="s">
        <v>0</v>
      </c>
      <c r="AM734" s="23" t="s">
        <v>0</v>
      </c>
      <c r="AN734" s="23" t="s">
        <v>0</v>
      </c>
      <c r="AO734" s="23" t="s">
        <v>0</v>
      </c>
      <c r="AP734" s="23" t="s">
        <v>0</v>
      </c>
    </row>
    <row r="735" spans="2:43" x14ac:dyDescent="0.2">
      <c r="C735" s="3"/>
      <c r="AB735" s="23" t="s">
        <v>0</v>
      </c>
      <c r="AC735" s="23" t="s">
        <v>0</v>
      </c>
      <c r="AD735" s="23" t="s">
        <v>0</v>
      </c>
      <c r="AE735" s="23" t="s">
        <v>0</v>
      </c>
      <c r="AF735" s="23" t="s">
        <v>0</v>
      </c>
      <c r="AG735" s="23" t="s">
        <v>0</v>
      </c>
      <c r="AH735" s="23" t="s">
        <v>0</v>
      </c>
      <c r="AI735" s="23">
        <v>64</v>
      </c>
      <c r="AJ735" s="23" t="s">
        <v>0</v>
      </c>
      <c r="AK735" s="23" t="s">
        <v>43</v>
      </c>
      <c r="AL735" s="23" t="s">
        <v>0</v>
      </c>
      <c r="AM735" s="23" t="s">
        <v>0</v>
      </c>
      <c r="AN735" s="23" t="s">
        <v>0</v>
      </c>
      <c r="AO735" s="23" t="s">
        <v>0</v>
      </c>
      <c r="AP735" s="23" t="s">
        <v>0</v>
      </c>
    </row>
    <row r="736" spans="2:43" x14ac:dyDescent="0.2">
      <c r="C736" s="2" t="s">
        <v>7</v>
      </c>
      <c r="AB736" s="23" t="s">
        <v>0</v>
      </c>
      <c r="AC736" s="23" t="s">
        <v>0</v>
      </c>
      <c r="AD736" s="23" t="s">
        <v>0</v>
      </c>
      <c r="AE736" s="23" t="s">
        <v>0</v>
      </c>
      <c r="AF736" s="23" t="s">
        <v>0</v>
      </c>
      <c r="AG736" s="23" t="s">
        <v>0</v>
      </c>
      <c r="AH736" s="23" t="s">
        <v>0</v>
      </c>
      <c r="AI736" s="23">
        <v>65</v>
      </c>
      <c r="AJ736" s="23" t="s">
        <v>43</v>
      </c>
      <c r="AK736" s="23" t="s">
        <v>43</v>
      </c>
      <c r="AL736" s="23" t="s">
        <v>0</v>
      </c>
      <c r="AM736" s="23" t="s">
        <v>0</v>
      </c>
      <c r="AN736" s="23" t="s">
        <v>0</v>
      </c>
      <c r="AO736" s="23" t="s">
        <v>0</v>
      </c>
      <c r="AP736" s="23" t="s">
        <v>0</v>
      </c>
    </row>
    <row r="737" spans="2:43" x14ac:dyDescent="0.2">
      <c r="D737" s="12"/>
      <c r="AB737" s="23" t="s">
        <v>0</v>
      </c>
      <c r="AC737" s="23" t="s">
        <v>0</v>
      </c>
      <c r="AD737" s="23" t="s">
        <v>0</v>
      </c>
      <c r="AE737" s="23" t="s">
        <v>0</v>
      </c>
      <c r="AF737" s="23" t="s">
        <v>0</v>
      </c>
      <c r="AG737" s="23" t="s">
        <v>0</v>
      </c>
      <c r="AH737" s="23" t="s">
        <v>0</v>
      </c>
      <c r="AI737" s="23">
        <v>65</v>
      </c>
      <c r="AJ737" s="23" t="s">
        <v>0</v>
      </c>
      <c r="AK737" s="23" t="s">
        <v>43</v>
      </c>
      <c r="AL737" s="23" t="s">
        <v>0</v>
      </c>
      <c r="AM737" s="23" t="s">
        <v>0</v>
      </c>
      <c r="AN737" s="23" t="s">
        <v>0</v>
      </c>
      <c r="AO737" s="23" t="s">
        <v>0</v>
      </c>
      <c r="AP737" s="23" t="s">
        <v>0</v>
      </c>
    </row>
    <row r="738" spans="2:43" ht="16.5" customHeight="1" x14ac:dyDescent="0.2">
      <c r="D738" s="4" t="s">
        <v>14</v>
      </c>
      <c r="E738" s="4" t="s">
        <v>100</v>
      </c>
      <c r="F738" s="4" t="s">
        <v>48</v>
      </c>
      <c r="G738" s="4" t="s">
        <v>22</v>
      </c>
      <c r="H738" s="4" t="s">
        <v>45</v>
      </c>
      <c r="I738" s="4" t="s">
        <v>12</v>
      </c>
      <c r="J738" s="4" t="s">
        <v>24</v>
      </c>
      <c r="K738" s="4" t="s">
        <v>57</v>
      </c>
      <c r="L738" s="4" t="s">
        <v>55</v>
      </c>
      <c r="M738" s="4" t="s">
        <v>54</v>
      </c>
      <c r="N738" s="4" t="s">
        <v>63</v>
      </c>
      <c r="O738" s="4" t="s">
        <v>23</v>
      </c>
      <c r="P738" s="4" t="s">
        <v>17</v>
      </c>
      <c r="Q738" s="4" t="s">
        <v>19</v>
      </c>
      <c r="R738" s="4" t="s">
        <v>20</v>
      </c>
      <c r="S738" s="4" t="s">
        <v>64</v>
      </c>
      <c r="T738" s="4" t="s">
        <v>58</v>
      </c>
      <c r="U738" s="4" t="s">
        <v>13</v>
      </c>
      <c r="V738" s="4" t="s">
        <v>16</v>
      </c>
      <c r="W738" s="4" t="s">
        <v>56</v>
      </c>
      <c r="X738" s="4" t="s">
        <v>18</v>
      </c>
      <c r="Y738" s="4" t="s">
        <v>53</v>
      </c>
      <c r="Z738" s="4" t="s">
        <v>21</v>
      </c>
      <c r="AA738" s="4" t="s">
        <v>101</v>
      </c>
      <c r="AB738" s="23" t="s">
        <v>0</v>
      </c>
      <c r="AC738" s="23" t="s">
        <v>0</v>
      </c>
      <c r="AD738" s="23" t="s">
        <v>0</v>
      </c>
      <c r="AE738" s="23" t="s">
        <v>0</v>
      </c>
      <c r="AF738" s="23" t="s">
        <v>0</v>
      </c>
      <c r="AG738" s="23" t="s">
        <v>0</v>
      </c>
      <c r="AH738" s="23" t="s">
        <v>0</v>
      </c>
      <c r="AI738" s="23">
        <v>65</v>
      </c>
      <c r="AJ738" s="23" t="s">
        <v>0</v>
      </c>
      <c r="AK738" s="23" t="s">
        <v>43</v>
      </c>
      <c r="AL738" s="23" t="s">
        <v>0</v>
      </c>
      <c r="AM738" s="23" t="s">
        <v>0</v>
      </c>
      <c r="AN738" s="23" t="s">
        <v>0</v>
      </c>
      <c r="AO738" s="23" t="s">
        <v>0</v>
      </c>
      <c r="AP738" s="23" t="s">
        <v>0</v>
      </c>
    </row>
    <row r="739" spans="2:43" x14ac:dyDescent="0.2">
      <c r="D739" s="13" t="s">
        <v>425</v>
      </c>
      <c r="E739" s="14">
        <v>30</v>
      </c>
      <c r="F739" s="14" t="s">
        <v>426</v>
      </c>
      <c r="G739" s="14" t="s">
        <v>427</v>
      </c>
      <c r="H739" s="14" t="s">
        <v>43</v>
      </c>
      <c r="I739" s="14" t="s">
        <v>428</v>
      </c>
      <c r="J739" s="14">
        <v>60</v>
      </c>
      <c r="K739" s="14">
        <v>0</v>
      </c>
      <c r="L739" s="14">
        <v>0.1</v>
      </c>
      <c r="M739" s="14">
        <v>0.4</v>
      </c>
      <c r="N739" s="15">
        <v>43131</v>
      </c>
      <c r="O739" s="15">
        <v>43131</v>
      </c>
      <c r="P739" s="15">
        <v>43129</v>
      </c>
      <c r="Q739" s="44">
        <v>43132</v>
      </c>
      <c r="R739" s="15">
        <v>43137</v>
      </c>
      <c r="S739" s="15">
        <v>43129</v>
      </c>
      <c r="T739" s="14" t="b">
        <v>0</v>
      </c>
      <c r="U739" s="14" t="b">
        <v>0</v>
      </c>
      <c r="V739" s="14" t="s">
        <v>0</v>
      </c>
      <c r="W739" s="14" t="b">
        <v>1</v>
      </c>
      <c r="X739" s="14"/>
      <c r="Y739" s="6" t="s">
        <v>0</v>
      </c>
      <c r="Z739" s="7">
        <v>43123</v>
      </c>
      <c r="AA739" s="5"/>
      <c r="AB739" s="23">
        <v>34</v>
      </c>
      <c r="AC739" s="23" t="s">
        <v>0</v>
      </c>
      <c r="AD739" s="23" t="s">
        <v>0</v>
      </c>
      <c r="AE739" s="23" t="s">
        <v>625</v>
      </c>
      <c r="AF739" s="23" t="s">
        <v>0</v>
      </c>
      <c r="AG739" s="23" t="s">
        <v>0</v>
      </c>
      <c r="AH739" s="23" t="s">
        <v>625</v>
      </c>
      <c r="AI739" s="23">
        <v>65</v>
      </c>
      <c r="AJ739" s="23" t="s">
        <v>0</v>
      </c>
      <c r="AK739" s="23" t="s">
        <v>43</v>
      </c>
      <c r="AL739" s="23" t="s">
        <v>626</v>
      </c>
      <c r="AM739" s="23" t="s">
        <v>0</v>
      </c>
      <c r="AN739" s="23" t="s">
        <v>0</v>
      </c>
      <c r="AO739" s="23" t="s">
        <v>0</v>
      </c>
      <c r="AP739" s="23" t="s">
        <v>0</v>
      </c>
      <c r="AQ739" t="s">
        <v>625</v>
      </c>
    </row>
    <row r="740" spans="2:43" x14ac:dyDescent="0.2">
      <c r="D740" s="13" t="s">
        <v>425</v>
      </c>
      <c r="E740" s="14">
        <v>40</v>
      </c>
      <c r="F740" s="14" t="s">
        <v>426</v>
      </c>
      <c r="G740" s="14" t="s">
        <v>427</v>
      </c>
      <c r="H740" s="14" t="s">
        <v>33</v>
      </c>
      <c r="I740" s="14" t="s">
        <v>428</v>
      </c>
      <c r="J740" s="14">
        <v>60</v>
      </c>
      <c r="K740" s="14">
        <v>0</v>
      </c>
      <c r="L740" s="14">
        <v>0.22</v>
      </c>
      <c r="M740" s="14">
        <v>1.73</v>
      </c>
      <c r="N740" s="15">
        <v>43132</v>
      </c>
      <c r="O740" s="15">
        <v>43132</v>
      </c>
      <c r="P740" s="15">
        <v>43130</v>
      </c>
      <c r="Q740" s="44">
        <v>43132</v>
      </c>
      <c r="R740" s="15">
        <v>43137</v>
      </c>
      <c r="S740" s="15">
        <v>43130</v>
      </c>
      <c r="T740" s="14" t="b">
        <v>0</v>
      </c>
      <c r="U740" s="14" t="b">
        <v>0</v>
      </c>
      <c r="V740" s="14" t="s">
        <v>0</v>
      </c>
      <c r="W740" s="14" t="b">
        <v>0</v>
      </c>
      <c r="X740" s="14"/>
      <c r="Y740" s="6" t="s">
        <v>0</v>
      </c>
      <c r="Z740" s="7">
        <v>43123</v>
      </c>
      <c r="AA740" s="5"/>
      <c r="AB740" s="23">
        <v>33</v>
      </c>
      <c r="AC740" s="23" t="s">
        <v>0</v>
      </c>
      <c r="AD740" s="23" t="s">
        <v>0</v>
      </c>
      <c r="AE740" s="23" t="s">
        <v>625</v>
      </c>
      <c r="AF740" s="23" t="s">
        <v>0</v>
      </c>
      <c r="AG740" s="23" t="s">
        <v>0</v>
      </c>
      <c r="AH740" s="23" t="s">
        <v>625</v>
      </c>
      <c r="AI740" s="23">
        <v>65</v>
      </c>
      <c r="AJ740" s="23" t="s">
        <v>0</v>
      </c>
      <c r="AK740" s="23" t="s">
        <v>43</v>
      </c>
      <c r="AL740" s="23" t="s">
        <v>626</v>
      </c>
      <c r="AM740" s="23" t="s">
        <v>0</v>
      </c>
      <c r="AN740" s="23" t="s">
        <v>0</v>
      </c>
      <c r="AO740" s="23" t="s">
        <v>0</v>
      </c>
      <c r="AP740" s="23" t="s">
        <v>0</v>
      </c>
    </row>
    <row r="741" spans="2:43" x14ac:dyDescent="0.2">
      <c r="D741" s="13" t="s">
        <v>425</v>
      </c>
      <c r="E741" s="14">
        <v>50</v>
      </c>
      <c r="F741" s="14" t="s">
        <v>426</v>
      </c>
      <c r="G741" s="14" t="s">
        <v>427</v>
      </c>
      <c r="H741" s="14" t="s">
        <v>34</v>
      </c>
      <c r="I741" s="14" t="s">
        <v>428</v>
      </c>
      <c r="J741" s="14">
        <v>60</v>
      </c>
      <c r="K741" s="14">
        <v>0</v>
      </c>
      <c r="L741" s="14">
        <v>0.35</v>
      </c>
      <c r="M741" s="14">
        <v>2.1</v>
      </c>
      <c r="N741" s="15">
        <v>43136</v>
      </c>
      <c r="O741" s="15">
        <v>43136</v>
      </c>
      <c r="P741" s="15">
        <v>43131</v>
      </c>
      <c r="Q741" s="44">
        <v>43132</v>
      </c>
      <c r="R741" s="15">
        <v>43137</v>
      </c>
      <c r="S741" s="15">
        <v>43131</v>
      </c>
      <c r="T741" s="14" t="b">
        <v>0</v>
      </c>
      <c r="U741" s="14" t="b">
        <v>0</v>
      </c>
      <c r="V741" s="14" t="s">
        <v>429</v>
      </c>
      <c r="W741" s="14" t="b">
        <v>0</v>
      </c>
      <c r="X741" s="14"/>
      <c r="Y741" s="6" t="s">
        <v>0</v>
      </c>
      <c r="Z741" s="7">
        <v>43123</v>
      </c>
      <c r="AA741" s="5"/>
      <c r="AB741" s="23">
        <v>32</v>
      </c>
      <c r="AC741" s="23" t="s">
        <v>0</v>
      </c>
      <c r="AD741" s="23" t="s">
        <v>0</v>
      </c>
      <c r="AE741" s="23" t="s">
        <v>625</v>
      </c>
      <c r="AF741" s="23" t="s">
        <v>0</v>
      </c>
      <c r="AG741" s="23" t="s">
        <v>0</v>
      </c>
      <c r="AH741" s="23" t="s">
        <v>625</v>
      </c>
      <c r="AI741" s="23">
        <v>65</v>
      </c>
      <c r="AJ741" s="23" t="s">
        <v>0</v>
      </c>
      <c r="AK741" s="23" t="s">
        <v>43</v>
      </c>
      <c r="AL741" s="23" t="s">
        <v>626</v>
      </c>
      <c r="AM741" s="23" t="s">
        <v>0</v>
      </c>
      <c r="AN741" s="23" t="s">
        <v>0</v>
      </c>
      <c r="AO741" s="23" t="s">
        <v>0</v>
      </c>
      <c r="AP741" s="23" t="s">
        <v>0</v>
      </c>
    </row>
    <row r="742" spans="2:43" x14ac:dyDescent="0.2">
      <c r="D742" s="13" t="s">
        <v>425</v>
      </c>
      <c r="E742" s="14">
        <v>60</v>
      </c>
      <c r="F742" s="14" t="s">
        <v>426</v>
      </c>
      <c r="G742" s="14" t="s">
        <v>427</v>
      </c>
      <c r="H742" s="14" t="s">
        <v>38</v>
      </c>
      <c r="I742" s="14" t="s">
        <v>428</v>
      </c>
      <c r="J742" s="14">
        <v>60</v>
      </c>
      <c r="K742" s="14">
        <v>0</v>
      </c>
      <c r="L742" s="14">
        <v>0.25</v>
      </c>
      <c r="M742" s="14">
        <v>0</v>
      </c>
      <c r="N742" s="15">
        <v>43137</v>
      </c>
      <c r="O742" s="15">
        <v>43137</v>
      </c>
      <c r="P742" s="15">
        <v>43132</v>
      </c>
      <c r="Q742" s="44">
        <v>43132</v>
      </c>
      <c r="R742" s="15">
        <v>43137</v>
      </c>
      <c r="S742" s="15">
        <v>43132</v>
      </c>
      <c r="T742" s="14" t="b">
        <v>0</v>
      </c>
      <c r="U742" s="14" t="b">
        <v>0</v>
      </c>
      <c r="V742" s="14" t="s">
        <v>429</v>
      </c>
      <c r="W742" s="14" t="b">
        <v>0</v>
      </c>
      <c r="X742" s="14"/>
      <c r="Y742" s="6" t="s">
        <v>0</v>
      </c>
      <c r="Z742" s="7">
        <v>43123</v>
      </c>
      <c r="AA742" s="5"/>
      <c r="AB742" s="23">
        <v>31</v>
      </c>
      <c r="AC742" s="23" t="s">
        <v>0</v>
      </c>
      <c r="AD742" s="23" t="s">
        <v>0</v>
      </c>
      <c r="AE742" s="23" t="s">
        <v>625</v>
      </c>
      <c r="AF742" s="23" t="s">
        <v>0</v>
      </c>
      <c r="AG742" s="23" t="s">
        <v>0</v>
      </c>
      <c r="AH742" s="23" t="s">
        <v>625</v>
      </c>
      <c r="AI742" s="23">
        <v>65</v>
      </c>
      <c r="AJ742" s="23" t="s">
        <v>0</v>
      </c>
      <c r="AK742" s="23" t="s">
        <v>43</v>
      </c>
      <c r="AL742" s="23" t="s">
        <v>626</v>
      </c>
      <c r="AM742" s="23" t="s">
        <v>0</v>
      </c>
      <c r="AN742" s="23" t="s">
        <v>0</v>
      </c>
      <c r="AO742" s="23" t="s">
        <v>0</v>
      </c>
      <c r="AP742" s="23" t="s">
        <v>0</v>
      </c>
    </row>
    <row r="743" spans="2:43" x14ac:dyDescent="0.2">
      <c r="D743" s="13" t="s">
        <v>425</v>
      </c>
      <c r="E743" s="14">
        <v>70</v>
      </c>
      <c r="F743" s="14" t="s">
        <v>426</v>
      </c>
      <c r="G743" s="14" t="s">
        <v>427</v>
      </c>
      <c r="H743" s="14" t="s">
        <v>28</v>
      </c>
      <c r="I743" s="14" t="s">
        <v>428</v>
      </c>
      <c r="J743" s="14">
        <v>60</v>
      </c>
      <c r="K743" s="14">
        <v>0</v>
      </c>
      <c r="L743" s="14">
        <v>0.08</v>
      </c>
      <c r="M743" s="14">
        <v>0</v>
      </c>
      <c r="N743" s="15">
        <v>43137</v>
      </c>
      <c r="O743" s="15">
        <v>43137</v>
      </c>
      <c r="P743" s="15">
        <v>43132</v>
      </c>
      <c r="Q743" s="44">
        <v>43132</v>
      </c>
      <c r="R743" s="15">
        <v>43137</v>
      </c>
      <c r="S743" s="15">
        <v>43132</v>
      </c>
      <c r="T743" s="14" t="b">
        <v>0</v>
      </c>
      <c r="U743" s="14" t="b">
        <v>0</v>
      </c>
      <c r="V743" s="14" t="s">
        <v>429</v>
      </c>
      <c r="W743" s="14" t="b">
        <v>0</v>
      </c>
      <c r="X743" s="14"/>
      <c r="Y743" s="6" t="s">
        <v>0</v>
      </c>
      <c r="Z743" s="7">
        <v>43123</v>
      </c>
      <c r="AA743" s="5"/>
      <c r="AB743" s="23">
        <v>31</v>
      </c>
      <c r="AC743" s="23" t="s">
        <v>0</v>
      </c>
      <c r="AD743" s="23" t="s">
        <v>0</v>
      </c>
      <c r="AE743" s="23" t="s">
        <v>625</v>
      </c>
      <c r="AF743" s="23" t="s">
        <v>0</v>
      </c>
      <c r="AG743" s="23" t="s">
        <v>0</v>
      </c>
      <c r="AH743" s="23" t="s">
        <v>625</v>
      </c>
      <c r="AI743" s="23">
        <v>65</v>
      </c>
      <c r="AJ743" s="23" t="s">
        <v>0</v>
      </c>
      <c r="AK743" s="23" t="s">
        <v>43</v>
      </c>
      <c r="AL743" s="23" t="s">
        <v>626</v>
      </c>
      <c r="AM743" s="23" t="s">
        <v>0</v>
      </c>
      <c r="AN743" s="23" t="s">
        <v>0</v>
      </c>
      <c r="AO743" s="23" t="s">
        <v>0</v>
      </c>
      <c r="AP743" s="23" t="s">
        <v>0</v>
      </c>
    </row>
    <row r="744" spans="2:43" collapsed="1" x14ac:dyDescent="0.2">
      <c r="AB744" s="23" t="s">
        <v>0</v>
      </c>
      <c r="AC744" s="23" t="s">
        <v>0</v>
      </c>
      <c r="AD744" s="23" t="s">
        <v>0</v>
      </c>
      <c r="AE744" s="23" t="s">
        <v>0</v>
      </c>
      <c r="AF744" s="23" t="s">
        <v>0</v>
      </c>
      <c r="AG744" s="23" t="s">
        <v>0</v>
      </c>
      <c r="AH744" s="23" t="s">
        <v>0</v>
      </c>
      <c r="AI744" s="23">
        <v>65</v>
      </c>
      <c r="AJ744" s="23" t="s">
        <v>0</v>
      </c>
      <c r="AK744" s="23" t="s">
        <v>43</v>
      </c>
      <c r="AL744" s="23" t="s">
        <v>0</v>
      </c>
      <c r="AM744" s="23" t="s">
        <v>0</v>
      </c>
      <c r="AN744" s="23" t="s">
        <v>0</v>
      </c>
      <c r="AO744" s="23" t="s">
        <v>0</v>
      </c>
      <c r="AP744" s="23" t="s">
        <v>0</v>
      </c>
    </row>
    <row r="745" spans="2:43" collapsed="1" x14ac:dyDescent="0.2">
      <c r="B745" s="3"/>
      <c r="AB745" s="23" t="s">
        <v>0</v>
      </c>
      <c r="AC745" s="23" t="s">
        <v>0</v>
      </c>
      <c r="AD745" s="23" t="s">
        <v>0</v>
      </c>
      <c r="AE745" s="23" t="s">
        <v>0</v>
      </c>
      <c r="AF745" s="23" t="s">
        <v>0</v>
      </c>
      <c r="AG745" s="23" t="s">
        <v>0</v>
      </c>
      <c r="AH745" s="23" t="s">
        <v>0</v>
      </c>
      <c r="AI745" s="23">
        <v>65</v>
      </c>
      <c r="AJ745" s="23" t="s">
        <v>0</v>
      </c>
      <c r="AK745" s="23" t="s">
        <v>43</v>
      </c>
      <c r="AL745" s="23" t="s">
        <v>0</v>
      </c>
      <c r="AM745" s="23" t="s">
        <v>0</v>
      </c>
      <c r="AN745" s="23" t="s">
        <v>0</v>
      </c>
      <c r="AO745" s="23" t="s">
        <v>0</v>
      </c>
      <c r="AP745" s="23" t="s">
        <v>0</v>
      </c>
    </row>
    <row r="746" spans="2:43" x14ac:dyDescent="0.2">
      <c r="B746" s="2" t="s">
        <v>430</v>
      </c>
      <c r="AB746" s="23" t="s">
        <v>0</v>
      </c>
      <c r="AC746" s="23" t="s">
        <v>0</v>
      </c>
      <c r="AD746" s="23" t="s">
        <v>0</v>
      </c>
      <c r="AE746" s="23" t="s">
        <v>0</v>
      </c>
      <c r="AF746" s="23" t="s">
        <v>0</v>
      </c>
      <c r="AG746" s="23" t="s">
        <v>0</v>
      </c>
      <c r="AH746" s="23" t="s">
        <v>0</v>
      </c>
      <c r="AI746" s="23">
        <v>65</v>
      </c>
      <c r="AJ746" s="23" t="s">
        <v>0</v>
      </c>
      <c r="AK746" s="23" t="s">
        <v>43</v>
      </c>
      <c r="AL746" s="23" t="s">
        <v>0</v>
      </c>
      <c r="AM746" s="23" t="s">
        <v>0</v>
      </c>
      <c r="AN746" s="23" t="s">
        <v>0</v>
      </c>
      <c r="AO746" s="23" t="s">
        <v>0</v>
      </c>
      <c r="AP746" s="23" t="s">
        <v>0</v>
      </c>
    </row>
    <row r="747" spans="2:43" x14ac:dyDescent="0.2">
      <c r="C747" s="3"/>
      <c r="AB747" s="23" t="s">
        <v>0</v>
      </c>
      <c r="AC747" s="23" t="s">
        <v>0</v>
      </c>
      <c r="AD747" s="23" t="s">
        <v>0</v>
      </c>
      <c r="AE747" s="23" t="s">
        <v>0</v>
      </c>
      <c r="AF747" s="23" t="s">
        <v>0</v>
      </c>
      <c r="AG747" s="23" t="s">
        <v>0</v>
      </c>
      <c r="AH747" s="23" t="s">
        <v>0</v>
      </c>
      <c r="AI747" s="23">
        <v>65</v>
      </c>
      <c r="AJ747" s="23" t="s">
        <v>0</v>
      </c>
      <c r="AK747" s="23" t="s">
        <v>43</v>
      </c>
      <c r="AL747" s="23" t="s">
        <v>0</v>
      </c>
      <c r="AM747" s="23" t="s">
        <v>0</v>
      </c>
      <c r="AN747" s="23" t="s">
        <v>0</v>
      </c>
      <c r="AO747" s="23" t="s">
        <v>0</v>
      </c>
      <c r="AP747" s="23" t="s">
        <v>0</v>
      </c>
    </row>
    <row r="748" spans="2:43" x14ac:dyDescent="0.2">
      <c r="C748" s="2" t="s">
        <v>6</v>
      </c>
      <c r="AB748" s="23" t="s">
        <v>0</v>
      </c>
      <c r="AC748" s="23" t="s">
        <v>0</v>
      </c>
      <c r="AD748" s="23" t="s">
        <v>0</v>
      </c>
      <c r="AE748" s="23" t="s">
        <v>0</v>
      </c>
      <c r="AF748" s="23" t="s">
        <v>0</v>
      </c>
      <c r="AG748" s="23" t="s">
        <v>0</v>
      </c>
      <c r="AH748" s="23" t="s">
        <v>0</v>
      </c>
      <c r="AI748" s="23">
        <v>66</v>
      </c>
      <c r="AJ748" s="23" t="s">
        <v>33</v>
      </c>
      <c r="AK748" s="23" t="s">
        <v>33</v>
      </c>
      <c r="AL748" s="23" t="s">
        <v>0</v>
      </c>
      <c r="AM748" s="23" t="s">
        <v>0</v>
      </c>
      <c r="AN748" s="23" t="s">
        <v>0</v>
      </c>
      <c r="AO748" s="23" t="s">
        <v>0</v>
      </c>
      <c r="AP748" s="23" t="s">
        <v>0</v>
      </c>
    </row>
    <row r="749" spans="2:43" x14ac:dyDescent="0.2">
      <c r="D749" s="12"/>
      <c r="AB749" s="23" t="s">
        <v>0</v>
      </c>
      <c r="AC749" s="23" t="s">
        <v>0</v>
      </c>
      <c r="AD749" s="23" t="s">
        <v>0</v>
      </c>
      <c r="AE749" s="23" t="s">
        <v>0</v>
      </c>
      <c r="AF749" s="23" t="s">
        <v>0</v>
      </c>
      <c r="AG749" s="23" t="s">
        <v>0</v>
      </c>
      <c r="AH749" s="23" t="s">
        <v>0</v>
      </c>
      <c r="AI749" s="23">
        <v>66</v>
      </c>
      <c r="AJ749" s="23" t="s">
        <v>0</v>
      </c>
      <c r="AK749" s="23" t="s">
        <v>33</v>
      </c>
      <c r="AL749" s="23" t="s">
        <v>0</v>
      </c>
      <c r="AM749" s="23" t="s">
        <v>0</v>
      </c>
      <c r="AN749" s="23" t="s">
        <v>0</v>
      </c>
      <c r="AO749" s="23" t="s">
        <v>0</v>
      </c>
      <c r="AP749" s="23" t="s">
        <v>0</v>
      </c>
    </row>
    <row r="750" spans="2:43" ht="16.5" customHeight="1" x14ac:dyDescent="0.2">
      <c r="D750" s="4" t="s">
        <v>14</v>
      </c>
      <c r="E750" s="4" t="s">
        <v>100</v>
      </c>
      <c r="F750" s="4" t="s">
        <v>48</v>
      </c>
      <c r="G750" s="4" t="s">
        <v>22</v>
      </c>
      <c r="H750" s="4" t="s">
        <v>45</v>
      </c>
      <c r="I750" s="4" t="s">
        <v>12</v>
      </c>
      <c r="J750" s="4" t="s">
        <v>24</v>
      </c>
      <c r="K750" s="4" t="s">
        <v>57</v>
      </c>
      <c r="L750" s="4" t="s">
        <v>55</v>
      </c>
      <c r="M750" s="4" t="s">
        <v>54</v>
      </c>
      <c r="N750" s="4" t="s">
        <v>63</v>
      </c>
      <c r="O750" s="4" t="s">
        <v>23</v>
      </c>
      <c r="P750" s="4" t="s">
        <v>17</v>
      </c>
      <c r="Q750" s="4" t="s">
        <v>19</v>
      </c>
      <c r="R750" s="4" t="s">
        <v>20</v>
      </c>
      <c r="S750" s="4" t="s">
        <v>64</v>
      </c>
      <c r="T750" s="4" t="s">
        <v>58</v>
      </c>
      <c r="U750" s="4" t="s">
        <v>13</v>
      </c>
      <c r="V750" s="4" t="s">
        <v>16</v>
      </c>
      <c r="W750" s="4" t="s">
        <v>56</v>
      </c>
      <c r="X750" s="4" t="s">
        <v>18</v>
      </c>
      <c r="Y750" s="4" t="s">
        <v>53</v>
      </c>
      <c r="Z750" s="4" t="s">
        <v>21</v>
      </c>
      <c r="AA750" s="4" t="s">
        <v>101</v>
      </c>
      <c r="AB750" s="23" t="s">
        <v>0</v>
      </c>
      <c r="AC750" s="23" t="s">
        <v>0</v>
      </c>
      <c r="AD750" s="23" t="s">
        <v>0</v>
      </c>
      <c r="AE750" s="23" t="s">
        <v>0</v>
      </c>
      <c r="AF750" s="23" t="s">
        <v>0</v>
      </c>
      <c r="AG750" s="23" t="s">
        <v>0</v>
      </c>
      <c r="AH750" s="23" t="s">
        <v>0</v>
      </c>
      <c r="AI750" s="23">
        <v>66</v>
      </c>
      <c r="AJ750" s="23" t="s">
        <v>0</v>
      </c>
      <c r="AK750" s="23" t="s">
        <v>33</v>
      </c>
      <c r="AL750" s="23" t="s">
        <v>0</v>
      </c>
      <c r="AM750" s="23" t="s">
        <v>0</v>
      </c>
      <c r="AN750" s="23" t="s">
        <v>0</v>
      </c>
      <c r="AO750" s="23" t="s">
        <v>0</v>
      </c>
      <c r="AP750" s="23" t="s">
        <v>0</v>
      </c>
    </row>
    <row r="751" spans="2:43" x14ac:dyDescent="0.2">
      <c r="D751" s="13" t="s">
        <v>431</v>
      </c>
      <c r="E751" s="14">
        <v>40</v>
      </c>
      <c r="F751" s="14" t="s">
        <v>432</v>
      </c>
      <c r="G751" s="14" t="s">
        <v>433</v>
      </c>
      <c r="H751" s="14" t="s">
        <v>33</v>
      </c>
      <c r="I751" s="14" t="s">
        <v>428</v>
      </c>
      <c r="J751" s="14">
        <v>60</v>
      </c>
      <c r="K751" s="14">
        <v>0</v>
      </c>
      <c r="L751" s="14">
        <v>0.22</v>
      </c>
      <c r="M751" s="14">
        <v>1.1000000000000001</v>
      </c>
      <c r="N751" s="15">
        <v>43131</v>
      </c>
      <c r="O751" s="15">
        <v>43132</v>
      </c>
      <c r="P751" s="15">
        <v>43130</v>
      </c>
      <c r="Q751" s="44">
        <v>43132</v>
      </c>
      <c r="R751" s="15">
        <v>43137</v>
      </c>
      <c r="S751" s="15">
        <v>43130</v>
      </c>
      <c r="T751" s="14" t="b">
        <v>0</v>
      </c>
      <c r="U751" s="14" t="b">
        <v>0</v>
      </c>
      <c r="V751" s="14" t="s">
        <v>429</v>
      </c>
      <c r="W751" s="14" t="b">
        <v>1</v>
      </c>
      <c r="X751" s="14"/>
      <c r="Y751" s="6" t="s">
        <v>0</v>
      </c>
      <c r="Z751" s="7">
        <v>43123</v>
      </c>
      <c r="AA751" s="5"/>
      <c r="AB751" s="23">
        <v>33</v>
      </c>
      <c r="AC751" s="23" t="s">
        <v>0</v>
      </c>
      <c r="AD751" s="23" t="s">
        <v>0</v>
      </c>
      <c r="AE751" s="23" t="s">
        <v>625</v>
      </c>
      <c r="AF751" s="23" t="s">
        <v>0</v>
      </c>
      <c r="AG751" s="23" t="s">
        <v>0</v>
      </c>
      <c r="AH751" s="23" t="s">
        <v>625</v>
      </c>
      <c r="AI751" s="23">
        <v>66</v>
      </c>
      <c r="AJ751" s="23" t="s">
        <v>0</v>
      </c>
      <c r="AK751" s="23" t="s">
        <v>33</v>
      </c>
      <c r="AL751" s="23" t="s">
        <v>626</v>
      </c>
      <c r="AM751" s="23" t="s">
        <v>0</v>
      </c>
      <c r="AN751" s="23" t="s">
        <v>0</v>
      </c>
      <c r="AO751" s="23" t="s">
        <v>0</v>
      </c>
      <c r="AP751" s="23" t="s">
        <v>0</v>
      </c>
      <c r="AQ751" t="s">
        <v>625</v>
      </c>
    </row>
    <row r="752" spans="2:43" x14ac:dyDescent="0.2">
      <c r="D752" s="13" t="s">
        <v>431</v>
      </c>
      <c r="E752" s="14">
        <v>50</v>
      </c>
      <c r="F752" s="14" t="s">
        <v>432</v>
      </c>
      <c r="G752" s="14" t="s">
        <v>433</v>
      </c>
      <c r="H752" s="14" t="s">
        <v>35</v>
      </c>
      <c r="I752" s="14" t="s">
        <v>428</v>
      </c>
      <c r="J752" s="14">
        <v>60</v>
      </c>
      <c r="K752" s="14">
        <v>0</v>
      </c>
      <c r="L752" s="14">
        <v>0.34</v>
      </c>
      <c r="M752" s="14">
        <v>0.63</v>
      </c>
      <c r="N752" s="15">
        <v>43136</v>
      </c>
      <c r="O752" s="15">
        <v>43136</v>
      </c>
      <c r="P752" s="15">
        <v>43131</v>
      </c>
      <c r="Q752" s="44">
        <v>43132</v>
      </c>
      <c r="R752" s="15">
        <v>43137</v>
      </c>
      <c r="S752" s="15">
        <v>43131</v>
      </c>
      <c r="T752" s="14" t="b">
        <v>0</v>
      </c>
      <c r="U752" s="14" t="b">
        <v>0</v>
      </c>
      <c r="V752" s="14" t="s">
        <v>429</v>
      </c>
      <c r="W752" s="14" t="b">
        <v>0</v>
      </c>
      <c r="X752" s="14"/>
      <c r="Y752" s="6" t="s">
        <v>0</v>
      </c>
      <c r="Z752" s="7">
        <v>43123</v>
      </c>
      <c r="AA752" s="5"/>
      <c r="AB752" s="23">
        <v>32</v>
      </c>
      <c r="AC752" s="23" t="s">
        <v>0</v>
      </c>
      <c r="AD752" s="23" t="s">
        <v>0</v>
      </c>
      <c r="AE752" s="23" t="s">
        <v>625</v>
      </c>
      <c r="AF752" s="23" t="s">
        <v>0</v>
      </c>
      <c r="AG752" s="23" t="s">
        <v>0</v>
      </c>
      <c r="AH752" s="23" t="s">
        <v>625</v>
      </c>
      <c r="AI752" s="23">
        <v>66</v>
      </c>
      <c r="AJ752" s="23" t="s">
        <v>0</v>
      </c>
      <c r="AK752" s="23" t="s">
        <v>33</v>
      </c>
      <c r="AL752" s="23" t="s">
        <v>626</v>
      </c>
      <c r="AM752" s="23" t="s">
        <v>0</v>
      </c>
      <c r="AN752" s="23" t="s">
        <v>0</v>
      </c>
      <c r="AO752" s="23" t="s">
        <v>0</v>
      </c>
      <c r="AP752" s="23" t="s">
        <v>0</v>
      </c>
    </row>
    <row r="753" spans="1:43" x14ac:dyDescent="0.2">
      <c r="D753" s="13" t="s">
        <v>431</v>
      </c>
      <c r="E753" s="14">
        <v>60</v>
      </c>
      <c r="F753" s="14" t="s">
        <v>432</v>
      </c>
      <c r="G753" s="14" t="s">
        <v>433</v>
      </c>
      <c r="H753" s="14" t="s">
        <v>38</v>
      </c>
      <c r="I753" s="14" t="s">
        <v>428</v>
      </c>
      <c r="J753" s="14">
        <v>60</v>
      </c>
      <c r="K753" s="14">
        <v>0</v>
      </c>
      <c r="L753" s="14">
        <v>0.25</v>
      </c>
      <c r="M753" s="14">
        <v>0</v>
      </c>
      <c r="N753" s="15">
        <v>43137</v>
      </c>
      <c r="O753" s="15">
        <v>43137</v>
      </c>
      <c r="P753" s="15">
        <v>43132</v>
      </c>
      <c r="Q753" s="44">
        <v>43132</v>
      </c>
      <c r="R753" s="15">
        <v>43137</v>
      </c>
      <c r="S753" s="15">
        <v>43132</v>
      </c>
      <c r="T753" s="14" t="b">
        <v>0</v>
      </c>
      <c r="U753" s="14" t="b">
        <v>0</v>
      </c>
      <c r="V753" s="14" t="s">
        <v>429</v>
      </c>
      <c r="W753" s="14" t="b">
        <v>0</v>
      </c>
      <c r="X753" s="14"/>
      <c r="Y753" s="6" t="s">
        <v>0</v>
      </c>
      <c r="Z753" s="7">
        <v>43123</v>
      </c>
      <c r="AA753" s="5"/>
      <c r="AB753" s="23">
        <v>31</v>
      </c>
      <c r="AC753" s="23" t="s">
        <v>0</v>
      </c>
      <c r="AD753" s="23" t="s">
        <v>0</v>
      </c>
      <c r="AE753" s="23" t="s">
        <v>625</v>
      </c>
      <c r="AF753" s="23" t="s">
        <v>0</v>
      </c>
      <c r="AG753" s="23" t="s">
        <v>0</v>
      </c>
      <c r="AH753" s="23" t="s">
        <v>625</v>
      </c>
      <c r="AI753" s="23">
        <v>66</v>
      </c>
      <c r="AJ753" s="23" t="s">
        <v>0</v>
      </c>
      <c r="AK753" s="23" t="s">
        <v>33</v>
      </c>
      <c r="AL753" s="23" t="s">
        <v>626</v>
      </c>
      <c r="AM753" s="23" t="s">
        <v>0</v>
      </c>
      <c r="AN753" s="23" t="s">
        <v>0</v>
      </c>
      <c r="AO753" s="23" t="s">
        <v>0</v>
      </c>
      <c r="AP753" s="23" t="s">
        <v>0</v>
      </c>
    </row>
    <row r="754" spans="1:43" x14ac:dyDescent="0.2">
      <c r="D754" s="13" t="s">
        <v>431</v>
      </c>
      <c r="E754" s="14">
        <v>70</v>
      </c>
      <c r="F754" s="14" t="s">
        <v>432</v>
      </c>
      <c r="G754" s="14" t="s">
        <v>433</v>
      </c>
      <c r="H754" s="14" t="s">
        <v>28</v>
      </c>
      <c r="I754" s="14" t="s">
        <v>428</v>
      </c>
      <c r="J754" s="14">
        <v>60</v>
      </c>
      <c r="K754" s="14">
        <v>0</v>
      </c>
      <c r="L754" s="14">
        <v>0.08</v>
      </c>
      <c r="M754" s="14">
        <v>0</v>
      </c>
      <c r="N754" s="15">
        <v>43137</v>
      </c>
      <c r="O754" s="15">
        <v>43137</v>
      </c>
      <c r="P754" s="15">
        <v>43132</v>
      </c>
      <c r="Q754" s="44">
        <v>43132</v>
      </c>
      <c r="R754" s="15">
        <v>43137</v>
      </c>
      <c r="S754" s="15">
        <v>43132</v>
      </c>
      <c r="T754" s="14" t="b">
        <v>0</v>
      </c>
      <c r="U754" s="14" t="b">
        <v>0</v>
      </c>
      <c r="V754" s="14" t="s">
        <v>429</v>
      </c>
      <c r="W754" s="14" t="b">
        <v>0</v>
      </c>
      <c r="X754" s="14"/>
      <c r="Y754" s="6" t="s">
        <v>0</v>
      </c>
      <c r="Z754" s="7">
        <v>43123</v>
      </c>
      <c r="AA754" s="5"/>
      <c r="AB754" s="23">
        <v>31</v>
      </c>
      <c r="AC754" s="23" t="s">
        <v>0</v>
      </c>
      <c r="AD754" s="23" t="s">
        <v>0</v>
      </c>
      <c r="AE754" s="23" t="s">
        <v>625</v>
      </c>
      <c r="AF754" s="23" t="s">
        <v>0</v>
      </c>
      <c r="AG754" s="23" t="s">
        <v>0</v>
      </c>
      <c r="AH754" s="23" t="s">
        <v>625</v>
      </c>
      <c r="AI754" s="23">
        <v>66</v>
      </c>
      <c r="AJ754" s="23" t="s">
        <v>0</v>
      </c>
      <c r="AK754" s="23" t="s">
        <v>33</v>
      </c>
      <c r="AL754" s="23" t="s">
        <v>626</v>
      </c>
      <c r="AM754" s="23" t="s">
        <v>0</v>
      </c>
      <c r="AN754" s="23" t="s">
        <v>0</v>
      </c>
      <c r="AO754" s="23" t="s">
        <v>0</v>
      </c>
      <c r="AP754" s="23" t="s">
        <v>0</v>
      </c>
    </row>
    <row r="755" spans="1:43" collapsed="1" x14ac:dyDescent="0.2">
      <c r="AB755" s="23" t="s">
        <v>0</v>
      </c>
      <c r="AC755" s="23" t="s">
        <v>0</v>
      </c>
      <c r="AD755" s="23" t="s">
        <v>0</v>
      </c>
      <c r="AE755" s="23" t="s">
        <v>0</v>
      </c>
      <c r="AF755" s="23" t="s">
        <v>0</v>
      </c>
      <c r="AG755" s="23" t="s">
        <v>0</v>
      </c>
      <c r="AH755" s="23" t="s">
        <v>0</v>
      </c>
      <c r="AI755" s="23">
        <v>66</v>
      </c>
      <c r="AJ755" s="23" t="s">
        <v>0</v>
      </c>
      <c r="AK755" s="23" t="s">
        <v>33</v>
      </c>
      <c r="AL755" s="23" t="s">
        <v>0</v>
      </c>
      <c r="AM755" s="23" t="s">
        <v>0</v>
      </c>
      <c r="AN755" s="23" t="s">
        <v>0</v>
      </c>
      <c r="AO755" s="23" t="s">
        <v>0</v>
      </c>
      <c r="AP755" s="23" t="s">
        <v>0</v>
      </c>
    </row>
    <row r="756" spans="1:43" collapsed="1" x14ac:dyDescent="0.2">
      <c r="AB756" s="23" t="s">
        <v>0</v>
      </c>
      <c r="AC756" s="23" t="s">
        <v>0</v>
      </c>
      <c r="AD756" s="23" t="s">
        <v>0</v>
      </c>
      <c r="AE756" s="23" t="s">
        <v>0</v>
      </c>
      <c r="AF756" s="23" t="s">
        <v>0</v>
      </c>
      <c r="AG756" s="23" t="s">
        <v>0</v>
      </c>
      <c r="AH756" s="23" t="s">
        <v>0</v>
      </c>
      <c r="AI756" s="23">
        <v>66</v>
      </c>
      <c r="AJ756" s="23" t="s">
        <v>0</v>
      </c>
      <c r="AK756" s="23" t="s">
        <v>33</v>
      </c>
      <c r="AL756" s="23" t="s">
        <v>0</v>
      </c>
      <c r="AM756" s="23" t="s">
        <v>0</v>
      </c>
      <c r="AN756" s="23" t="s">
        <v>0</v>
      </c>
      <c r="AO756" s="23" t="s">
        <v>0</v>
      </c>
      <c r="AP756" s="23" t="s">
        <v>0</v>
      </c>
    </row>
    <row r="757" spans="1:43" collapsed="1" x14ac:dyDescent="0.2">
      <c r="A757" s="3"/>
      <c r="AB757" s="23" t="s">
        <v>0</v>
      </c>
      <c r="AC757" s="23" t="s">
        <v>0</v>
      </c>
      <c r="AD757" s="23" t="s">
        <v>0</v>
      </c>
      <c r="AE757" s="23" t="s">
        <v>0</v>
      </c>
      <c r="AF757" s="23" t="s">
        <v>0</v>
      </c>
      <c r="AG757" s="23" t="s">
        <v>0</v>
      </c>
      <c r="AH757" s="23" t="s">
        <v>0</v>
      </c>
      <c r="AI757" s="23">
        <v>66</v>
      </c>
      <c r="AJ757" s="23" t="s">
        <v>0</v>
      </c>
      <c r="AK757" s="23" t="s">
        <v>33</v>
      </c>
      <c r="AL757" s="23" t="s">
        <v>0</v>
      </c>
      <c r="AM757" s="23" t="s">
        <v>0</v>
      </c>
      <c r="AN757" s="23" t="s">
        <v>0</v>
      </c>
      <c r="AO757" s="23" t="s">
        <v>0</v>
      </c>
      <c r="AP757" s="23" t="s">
        <v>0</v>
      </c>
    </row>
    <row r="758" spans="1:43" x14ac:dyDescent="0.2">
      <c r="A758" s="2" t="s">
        <v>434</v>
      </c>
      <c r="AB758" s="23" t="s">
        <v>0</v>
      </c>
      <c r="AC758" s="23" t="s">
        <v>0</v>
      </c>
      <c r="AD758" s="23" t="s">
        <v>0</v>
      </c>
      <c r="AE758" s="23" t="s">
        <v>0</v>
      </c>
      <c r="AF758" s="23" t="s">
        <v>0</v>
      </c>
      <c r="AG758" s="23" t="s">
        <v>0</v>
      </c>
      <c r="AH758" s="23" t="s">
        <v>0</v>
      </c>
      <c r="AI758" s="23">
        <v>66</v>
      </c>
      <c r="AJ758" s="23" t="s">
        <v>0</v>
      </c>
      <c r="AK758" s="23" t="s">
        <v>33</v>
      </c>
      <c r="AL758" s="23" t="s">
        <v>0</v>
      </c>
      <c r="AM758" s="23" t="s">
        <v>0</v>
      </c>
      <c r="AN758" s="23" t="s">
        <v>0</v>
      </c>
      <c r="AO758" s="23" t="s">
        <v>0</v>
      </c>
      <c r="AP758" s="23" t="s">
        <v>0</v>
      </c>
    </row>
    <row r="759" spans="1:43" x14ac:dyDescent="0.2">
      <c r="B759" s="3"/>
      <c r="AB759" s="23" t="s">
        <v>0</v>
      </c>
      <c r="AC759" s="23" t="s">
        <v>0</v>
      </c>
      <c r="AD759" s="23" t="s">
        <v>0</v>
      </c>
      <c r="AE759" s="23" t="s">
        <v>0</v>
      </c>
      <c r="AF759" s="23" t="s">
        <v>0</v>
      </c>
      <c r="AG759" s="23" t="s">
        <v>0</v>
      </c>
      <c r="AH759" s="23" t="s">
        <v>0</v>
      </c>
      <c r="AI759" s="23">
        <v>66</v>
      </c>
      <c r="AJ759" s="23" t="s">
        <v>0</v>
      </c>
      <c r="AK759" s="23" t="s">
        <v>33</v>
      </c>
      <c r="AL759" s="23" t="s">
        <v>0</v>
      </c>
      <c r="AM759" s="23" t="s">
        <v>0</v>
      </c>
      <c r="AN759" s="23" t="s">
        <v>0</v>
      </c>
      <c r="AO759" s="23" t="s">
        <v>0</v>
      </c>
      <c r="AP759" s="23" t="s">
        <v>0</v>
      </c>
    </row>
    <row r="760" spans="1:43" x14ac:dyDescent="0.2">
      <c r="B760" s="2" t="s">
        <v>435</v>
      </c>
      <c r="AB760" s="23" t="s">
        <v>0</v>
      </c>
      <c r="AC760" s="23" t="s">
        <v>0</v>
      </c>
      <c r="AD760" s="23" t="s">
        <v>0</v>
      </c>
      <c r="AE760" s="23" t="s">
        <v>0</v>
      </c>
      <c r="AF760" s="23" t="s">
        <v>0</v>
      </c>
      <c r="AG760" s="23" t="s">
        <v>0</v>
      </c>
      <c r="AH760" s="23" t="s">
        <v>0</v>
      </c>
      <c r="AI760" s="23">
        <v>66</v>
      </c>
      <c r="AJ760" s="23" t="s">
        <v>0</v>
      </c>
      <c r="AK760" s="23" t="s">
        <v>33</v>
      </c>
      <c r="AL760" s="23" t="s">
        <v>0</v>
      </c>
      <c r="AM760" s="23" t="s">
        <v>0</v>
      </c>
      <c r="AN760" s="23" t="s">
        <v>0</v>
      </c>
      <c r="AO760" s="23" t="s">
        <v>0</v>
      </c>
      <c r="AP760" s="23" t="s">
        <v>0</v>
      </c>
    </row>
    <row r="761" spans="1:43" x14ac:dyDescent="0.2">
      <c r="C761" s="3"/>
      <c r="AB761" s="23" t="s">
        <v>0</v>
      </c>
      <c r="AC761" s="23" t="s">
        <v>0</v>
      </c>
      <c r="AD761" s="23" t="s">
        <v>0</v>
      </c>
      <c r="AE761" s="23" t="s">
        <v>0</v>
      </c>
      <c r="AF761" s="23" t="s">
        <v>0</v>
      </c>
      <c r="AG761" s="23" t="s">
        <v>0</v>
      </c>
      <c r="AH761" s="23" t="s">
        <v>0</v>
      </c>
      <c r="AI761" s="23">
        <v>66</v>
      </c>
      <c r="AJ761" s="23" t="s">
        <v>0</v>
      </c>
      <c r="AK761" s="23" t="s">
        <v>33</v>
      </c>
      <c r="AL761" s="23" t="s">
        <v>0</v>
      </c>
      <c r="AM761" s="23" t="s">
        <v>0</v>
      </c>
      <c r="AN761" s="23" t="s">
        <v>0</v>
      </c>
      <c r="AO761" s="23" t="s">
        <v>0</v>
      </c>
      <c r="AP761" s="23" t="s">
        <v>0</v>
      </c>
    </row>
    <row r="762" spans="1:43" x14ac:dyDescent="0.2">
      <c r="C762" s="2" t="s">
        <v>3</v>
      </c>
      <c r="AB762" s="23" t="s">
        <v>0</v>
      </c>
      <c r="AC762" s="23" t="s">
        <v>0</v>
      </c>
      <c r="AD762" s="23" t="s">
        <v>0</v>
      </c>
      <c r="AE762" s="23" t="s">
        <v>0</v>
      </c>
      <c r="AF762" s="23" t="s">
        <v>0</v>
      </c>
      <c r="AG762" s="23" t="s">
        <v>0</v>
      </c>
      <c r="AH762" s="23" t="s">
        <v>0</v>
      </c>
      <c r="AI762" s="23">
        <v>67</v>
      </c>
      <c r="AJ762" s="23" t="s">
        <v>66</v>
      </c>
      <c r="AK762" s="23" t="s">
        <v>66</v>
      </c>
      <c r="AL762" s="23" t="s">
        <v>0</v>
      </c>
      <c r="AM762" s="23" t="s">
        <v>0</v>
      </c>
      <c r="AN762" s="23" t="s">
        <v>0</v>
      </c>
      <c r="AO762" s="23" t="s">
        <v>0</v>
      </c>
      <c r="AP762" s="23" t="s">
        <v>0</v>
      </c>
    </row>
    <row r="763" spans="1:43" x14ac:dyDescent="0.2">
      <c r="D763" s="12"/>
      <c r="AB763" s="23" t="s">
        <v>0</v>
      </c>
      <c r="AC763" s="23" t="s">
        <v>0</v>
      </c>
      <c r="AD763" s="23" t="s">
        <v>0</v>
      </c>
      <c r="AE763" s="23" t="s">
        <v>0</v>
      </c>
      <c r="AF763" s="23" t="s">
        <v>0</v>
      </c>
      <c r="AG763" s="23" t="s">
        <v>0</v>
      </c>
      <c r="AH763" s="23" t="s">
        <v>0</v>
      </c>
      <c r="AI763" s="23">
        <v>67</v>
      </c>
      <c r="AJ763" s="23" t="s">
        <v>0</v>
      </c>
      <c r="AK763" s="23" t="s">
        <v>66</v>
      </c>
      <c r="AL763" s="23" t="s">
        <v>0</v>
      </c>
      <c r="AM763" s="23" t="s">
        <v>0</v>
      </c>
      <c r="AN763" s="23" t="s">
        <v>0</v>
      </c>
      <c r="AO763" s="23" t="s">
        <v>0</v>
      </c>
      <c r="AP763" s="23" t="s">
        <v>0</v>
      </c>
    </row>
    <row r="764" spans="1:43" ht="16.5" customHeight="1" x14ac:dyDescent="0.2">
      <c r="D764" s="4" t="s">
        <v>14</v>
      </c>
      <c r="E764" s="4" t="s">
        <v>100</v>
      </c>
      <c r="F764" s="4" t="s">
        <v>48</v>
      </c>
      <c r="G764" s="4" t="s">
        <v>22</v>
      </c>
      <c r="H764" s="4" t="s">
        <v>45</v>
      </c>
      <c r="I764" s="4" t="s">
        <v>12</v>
      </c>
      <c r="J764" s="4" t="s">
        <v>24</v>
      </c>
      <c r="K764" s="4" t="s">
        <v>57</v>
      </c>
      <c r="L764" s="4" t="s">
        <v>55</v>
      </c>
      <c r="M764" s="4" t="s">
        <v>54</v>
      </c>
      <c r="N764" s="4" t="s">
        <v>63</v>
      </c>
      <c r="O764" s="4" t="s">
        <v>23</v>
      </c>
      <c r="P764" s="4" t="s">
        <v>17</v>
      </c>
      <c r="Q764" s="4" t="s">
        <v>19</v>
      </c>
      <c r="R764" s="4" t="s">
        <v>20</v>
      </c>
      <c r="S764" s="4" t="s">
        <v>64</v>
      </c>
      <c r="T764" s="4" t="s">
        <v>58</v>
      </c>
      <c r="U764" s="4" t="s">
        <v>13</v>
      </c>
      <c r="V764" s="4" t="s">
        <v>16</v>
      </c>
      <c r="W764" s="4" t="s">
        <v>56</v>
      </c>
      <c r="X764" s="4" t="s">
        <v>18</v>
      </c>
      <c r="Y764" s="4" t="s">
        <v>53</v>
      </c>
      <c r="Z764" s="4" t="s">
        <v>21</v>
      </c>
      <c r="AA764" s="4" t="s">
        <v>101</v>
      </c>
      <c r="AB764" s="23" t="s">
        <v>0</v>
      </c>
      <c r="AC764" s="23" t="s">
        <v>0</v>
      </c>
      <c r="AD764" s="23" t="s">
        <v>0</v>
      </c>
      <c r="AE764" s="23" t="s">
        <v>0</v>
      </c>
      <c r="AF764" s="23" t="s">
        <v>0</v>
      </c>
      <c r="AG764" s="23" t="s">
        <v>0</v>
      </c>
      <c r="AH764" s="23" t="s">
        <v>0</v>
      </c>
      <c r="AI764" s="23">
        <v>67</v>
      </c>
      <c r="AJ764" s="23" t="s">
        <v>0</v>
      </c>
      <c r="AK764" s="23" t="s">
        <v>66</v>
      </c>
      <c r="AL764" s="23" t="s">
        <v>0</v>
      </c>
      <c r="AM764" s="23" t="s">
        <v>0</v>
      </c>
      <c r="AN764" s="23" t="s">
        <v>0</v>
      </c>
      <c r="AO764" s="23" t="s">
        <v>0</v>
      </c>
      <c r="AP764" s="23" t="s">
        <v>0</v>
      </c>
    </row>
    <row r="765" spans="1:43" x14ac:dyDescent="0.2">
      <c r="D765" s="13" t="s">
        <v>436</v>
      </c>
      <c r="E765" s="42">
        <v>50</v>
      </c>
      <c r="F765" s="42" t="s">
        <v>437</v>
      </c>
      <c r="G765" s="42" t="s">
        <v>438</v>
      </c>
      <c r="H765" s="42" t="s">
        <v>66</v>
      </c>
      <c r="I765" s="42" t="s">
        <v>439</v>
      </c>
      <c r="J765" s="42">
        <v>120</v>
      </c>
      <c r="K765" s="42">
        <v>0</v>
      </c>
      <c r="L765" s="42">
        <v>0.08</v>
      </c>
      <c r="M765" s="42">
        <v>0</v>
      </c>
      <c r="N765" s="43">
        <v>43131</v>
      </c>
      <c r="O765" s="43">
        <v>43131</v>
      </c>
      <c r="P765" s="43">
        <v>43125</v>
      </c>
      <c r="Q765" s="43">
        <v>43126</v>
      </c>
      <c r="R765" s="43">
        <v>43131</v>
      </c>
      <c r="S765" s="43">
        <v>43125</v>
      </c>
      <c r="T765" s="42" t="b">
        <v>0</v>
      </c>
      <c r="U765" s="42" t="b">
        <v>0</v>
      </c>
      <c r="V765" s="42" t="s">
        <v>0</v>
      </c>
      <c r="W765" s="42" t="b">
        <v>1</v>
      </c>
      <c r="X765" s="42"/>
      <c r="Y765" s="33" t="s">
        <v>0</v>
      </c>
      <c r="Z765" s="34">
        <v>43076</v>
      </c>
      <c r="AA765" s="32"/>
      <c r="AB765" s="23">
        <v>38</v>
      </c>
      <c r="AC765" s="23" t="s">
        <v>0</v>
      </c>
      <c r="AD765" s="23" t="s">
        <v>0</v>
      </c>
      <c r="AE765" s="23" t="s">
        <v>625</v>
      </c>
      <c r="AF765" s="23" t="s">
        <v>625</v>
      </c>
      <c r="AG765" s="23" t="s">
        <v>0</v>
      </c>
      <c r="AH765" s="23" t="s">
        <v>625</v>
      </c>
      <c r="AI765" s="23">
        <v>67</v>
      </c>
      <c r="AJ765" s="23" t="s">
        <v>0</v>
      </c>
      <c r="AK765" s="23" t="s">
        <v>66</v>
      </c>
      <c r="AL765" s="23" t="s">
        <v>626</v>
      </c>
      <c r="AM765" s="23" t="s">
        <v>0</v>
      </c>
      <c r="AN765" s="23" t="s">
        <v>0</v>
      </c>
      <c r="AO765" s="23" t="s">
        <v>0</v>
      </c>
      <c r="AP765" s="23" t="s">
        <v>0</v>
      </c>
      <c r="AQ765" t="s">
        <v>625</v>
      </c>
    </row>
    <row r="766" spans="1:43" collapsed="1" x14ac:dyDescent="0.2">
      <c r="AB766" s="23" t="s">
        <v>0</v>
      </c>
      <c r="AC766" s="23" t="s">
        <v>0</v>
      </c>
      <c r="AD766" s="23" t="s">
        <v>0</v>
      </c>
      <c r="AE766" s="23" t="s">
        <v>0</v>
      </c>
      <c r="AF766" s="23" t="s">
        <v>0</v>
      </c>
      <c r="AG766" s="23" t="s">
        <v>0</v>
      </c>
      <c r="AH766" s="23" t="s">
        <v>0</v>
      </c>
      <c r="AI766" s="23">
        <v>67</v>
      </c>
      <c r="AJ766" s="23" t="s">
        <v>0</v>
      </c>
      <c r="AK766" s="23" t="s">
        <v>66</v>
      </c>
      <c r="AL766" s="23" t="s">
        <v>0</v>
      </c>
      <c r="AM766" s="23" t="s">
        <v>0</v>
      </c>
      <c r="AN766" s="23" t="s">
        <v>0</v>
      </c>
      <c r="AO766" s="23" t="s">
        <v>0</v>
      </c>
      <c r="AP766" s="23" t="s">
        <v>0</v>
      </c>
    </row>
    <row r="767" spans="1:43" collapsed="1" x14ac:dyDescent="0.2">
      <c r="AB767" s="23" t="s">
        <v>0</v>
      </c>
      <c r="AC767" s="23" t="s">
        <v>0</v>
      </c>
      <c r="AD767" s="23" t="s">
        <v>0</v>
      </c>
      <c r="AE767" s="23" t="s">
        <v>0</v>
      </c>
      <c r="AF767" s="23" t="s">
        <v>0</v>
      </c>
      <c r="AG767" s="23" t="s">
        <v>0</v>
      </c>
      <c r="AH767" s="23" t="s">
        <v>0</v>
      </c>
      <c r="AI767" s="23">
        <v>67</v>
      </c>
      <c r="AJ767" s="23" t="s">
        <v>0</v>
      </c>
      <c r="AK767" s="23" t="s">
        <v>66</v>
      </c>
      <c r="AL767" s="23" t="s">
        <v>0</v>
      </c>
      <c r="AM767" s="23" t="s">
        <v>0</v>
      </c>
      <c r="AN767" s="23" t="s">
        <v>0</v>
      </c>
      <c r="AO767" s="23" t="s">
        <v>0</v>
      </c>
      <c r="AP767" s="23" t="s">
        <v>0</v>
      </c>
    </row>
    <row r="768" spans="1:43" collapsed="1" x14ac:dyDescent="0.2">
      <c r="A768" s="3"/>
      <c r="AB768" s="23" t="s">
        <v>0</v>
      </c>
      <c r="AC768" s="23" t="s">
        <v>0</v>
      </c>
      <c r="AD768" s="23" t="s">
        <v>0</v>
      </c>
      <c r="AE768" s="23" t="s">
        <v>0</v>
      </c>
      <c r="AF768" s="23" t="s">
        <v>0</v>
      </c>
      <c r="AG768" s="23" t="s">
        <v>0</v>
      </c>
      <c r="AH768" s="23" t="s">
        <v>0</v>
      </c>
      <c r="AI768" s="23">
        <v>67</v>
      </c>
      <c r="AJ768" s="23" t="s">
        <v>0</v>
      </c>
      <c r="AK768" s="23" t="s">
        <v>66</v>
      </c>
      <c r="AL768" s="23" t="s">
        <v>0</v>
      </c>
      <c r="AM768" s="23" t="s">
        <v>0</v>
      </c>
      <c r="AN768" s="23" t="s">
        <v>0</v>
      </c>
      <c r="AO768" s="23" t="s">
        <v>0</v>
      </c>
      <c r="AP768" s="23" t="s">
        <v>0</v>
      </c>
    </row>
    <row r="769" spans="1:43" x14ac:dyDescent="0.2">
      <c r="A769" s="2" t="s">
        <v>156</v>
      </c>
      <c r="AB769" s="23" t="s">
        <v>0</v>
      </c>
      <c r="AC769" s="23" t="s">
        <v>0</v>
      </c>
      <c r="AD769" s="23" t="s">
        <v>0</v>
      </c>
      <c r="AE769" s="23" t="s">
        <v>0</v>
      </c>
      <c r="AF769" s="23" t="s">
        <v>0</v>
      </c>
      <c r="AG769" s="23" t="s">
        <v>0</v>
      </c>
      <c r="AH769" s="23" t="s">
        <v>0</v>
      </c>
      <c r="AI769" s="23">
        <v>67</v>
      </c>
      <c r="AJ769" s="23" t="s">
        <v>0</v>
      </c>
      <c r="AK769" s="23" t="s">
        <v>66</v>
      </c>
      <c r="AL769" s="23" t="s">
        <v>0</v>
      </c>
      <c r="AM769" s="23" t="s">
        <v>0</v>
      </c>
      <c r="AN769" s="23" t="s">
        <v>0</v>
      </c>
      <c r="AO769" s="23" t="s">
        <v>0</v>
      </c>
      <c r="AP769" s="23" t="s">
        <v>0</v>
      </c>
    </row>
    <row r="770" spans="1:43" x14ac:dyDescent="0.2">
      <c r="B770" s="3"/>
      <c r="AB770" s="23" t="s">
        <v>0</v>
      </c>
      <c r="AC770" s="23" t="s">
        <v>0</v>
      </c>
      <c r="AD770" s="23" t="s">
        <v>0</v>
      </c>
      <c r="AE770" s="23" t="s">
        <v>0</v>
      </c>
      <c r="AF770" s="23" t="s">
        <v>0</v>
      </c>
      <c r="AG770" s="23" t="s">
        <v>0</v>
      </c>
      <c r="AH770" s="23" t="s">
        <v>0</v>
      </c>
      <c r="AI770" s="23">
        <v>67</v>
      </c>
      <c r="AJ770" s="23" t="s">
        <v>0</v>
      </c>
      <c r="AK770" s="23" t="s">
        <v>66</v>
      </c>
      <c r="AL770" s="23" t="s">
        <v>0</v>
      </c>
      <c r="AM770" s="23" t="s">
        <v>0</v>
      </c>
      <c r="AN770" s="23" t="s">
        <v>0</v>
      </c>
      <c r="AO770" s="23" t="s">
        <v>0</v>
      </c>
      <c r="AP770" s="23" t="s">
        <v>0</v>
      </c>
    </row>
    <row r="771" spans="1:43" x14ac:dyDescent="0.2">
      <c r="B771" s="2" t="s">
        <v>440</v>
      </c>
      <c r="AB771" s="23" t="s">
        <v>0</v>
      </c>
      <c r="AC771" s="23" t="s">
        <v>0</v>
      </c>
      <c r="AD771" s="23" t="s">
        <v>0</v>
      </c>
      <c r="AE771" s="23" t="s">
        <v>0</v>
      </c>
      <c r="AF771" s="23" t="s">
        <v>0</v>
      </c>
      <c r="AG771" s="23" t="s">
        <v>0</v>
      </c>
      <c r="AH771" s="23" t="s">
        <v>0</v>
      </c>
      <c r="AI771" s="23">
        <v>67</v>
      </c>
      <c r="AJ771" s="23" t="s">
        <v>0</v>
      </c>
      <c r="AK771" s="23" t="s">
        <v>66</v>
      </c>
      <c r="AL771" s="23" t="s">
        <v>0</v>
      </c>
      <c r="AM771" s="23" t="s">
        <v>0</v>
      </c>
      <c r="AN771" s="23" t="s">
        <v>0</v>
      </c>
      <c r="AO771" s="23" t="s">
        <v>0</v>
      </c>
      <c r="AP771" s="23" t="s">
        <v>0</v>
      </c>
    </row>
    <row r="772" spans="1:43" x14ac:dyDescent="0.2">
      <c r="C772" s="3"/>
      <c r="AB772" s="23" t="s">
        <v>0</v>
      </c>
      <c r="AC772" s="23" t="s">
        <v>0</v>
      </c>
      <c r="AD772" s="23" t="s">
        <v>0</v>
      </c>
      <c r="AE772" s="23" t="s">
        <v>0</v>
      </c>
      <c r="AF772" s="23" t="s">
        <v>0</v>
      </c>
      <c r="AG772" s="23" t="s">
        <v>0</v>
      </c>
      <c r="AH772" s="23" t="s">
        <v>0</v>
      </c>
      <c r="AI772" s="23">
        <v>67</v>
      </c>
      <c r="AJ772" s="23" t="s">
        <v>0</v>
      </c>
      <c r="AK772" s="23" t="s">
        <v>66</v>
      </c>
      <c r="AL772" s="23" t="s">
        <v>0</v>
      </c>
      <c r="AM772" s="23" t="s">
        <v>0</v>
      </c>
      <c r="AN772" s="23" t="s">
        <v>0</v>
      </c>
      <c r="AO772" s="23" t="s">
        <v>0</v>
      </c>
      <c r="AP772" s="23" t="s">
        <v>0</v>
      </c>
    </row>
    <row r="773" spans="1:43" x14ac:dyDescent="0.2">
      <c r="C773" s="2" t="s">
        <v>10</v>
      </c>
      <c r="AB773" s="23" t="s">
        <v>0</v>
      </c>
      <c r="AC773" s="23" t="s">
        <v>0</v>
      </c>
      <c r="AD773" s="23" t="s">
        <v>0</v>
      </c>
      <c r="AE773" s="23" t="s">
        <v>0</v>
      </c>
      <c r="AF773" s="23" t="s">
        <v>0</v>
      </c>
      <c r="AG773" s="23" t="s">
        <v>0</v>
      </c>
      <c r="AH773" s="23" t="s">
        <v>0</v>
      </c>
      <c r="AI773" s="23">
        <v>68</v>
      </c>
      <c r="AJ773" s="23" t="s">
        <v>444</v>
      </c>
      <c r="AK773" s="23" t="s">
        <v>444</v>
      </c>
      <c r="AL773" s="23" t="s">
        <v>0</v>
      </c>
      <c r="AM773" s="23" t="s">
        <v>0</v>
      </c>
      <c r="AN773" s="23" t="s">
        <v>0</v>
      </c>
      <c r="AO773" s="23" t="s">
        <v>0</v>
      </c>
      <c r="AP773" s="23" t="s">
        <v>0</v>
      </c>
    </row>
    <row r="774" spans="1:43" x14ac:dyDescent="0.2">
      <c r="D774" s="12"/>
      <c r="AB774" s="23" t="s">
        <v>0</v>
      </c>
      <c r="AC774" s="23" t="s">
        <v>0</v>
      </c>
      <c r="AD774" s="23" t="s">
        <v>0</v>
      </c>
      <c r="AE774" s="23" t="s">
        <v>0</v>
      </c>
      <c r="AF774" s="23" t="s">
        <v>0</v>
      </c>
      <c r="AG774" s="23" t="s">
        <v>0</v>
      </c>
      <c r="AH774" s="23" t="s">
        <v>0</v>
      </c>
      <c r="AI774" s="23">
        <v>68</v>
      </c>
      <c r="AJ774" s="23" t="s">
        <v>0</v>
      </c>
      <c r="AK774" s="23" t="s">
        <v>444</v>
      </c>
      <c r="AL774" s="23" t="s">
        <v>0</v>
      </c>
      <c r="AM774" s="23" t="s">
        <v>0</v>
      </c>
      <c r="AN774" s="23" t="s">
        <v>0</v>
      </c>
      <c r="AO774" s="23" t="s">
        <v>0</v>
      </c>
      <c r="AP774" s="23" t="s">
        <v>0</v>
      </c>
    </row>
    <row r="775" spans="1:43" ht="16.5" customHeight="1" x14ac:dyDescent="0.2">
      <c r="D775" s="4" t="s">
        <v>14</v>
      </c>
      <c r="E775" s="4" t="s">
        <v>100</v>
      </c>
      <c r="F775" s="4" t="s">
        <v>48</v>
      </c>
      <c r="G775" s="4" t="s">
        <v>22</v>
      </c>
      <c r="H775" s="4" t="s">
        <v>45</v>
      </c>
      <c r="I775" s="4" t="s">
        <v>12</v>
      </c>
      <c r="J775" s="4" t="s">
        <v>24</v>
      </c>
      <c r="K775" s="4" t="s">
        <v>57</v>
      </c>
      <c r="L775" s="4" t="s">
        <v>55</v>
      </c>
      <c r="M775" s="4" t="s">
        <v>54</v>
      </c>
      <c r="N775" s="4" t="s">
        <v>63</v>
      </c>
      <c r="O775" s="4" t="s">
        <v>23</v>
      </c>
      <c r="P775" s="4" t="s">
        <v>17</v>
      </c>
      <c r="Q775" s="4" t="s">
        <v>19</v>
      </c>
      <c r="R775" s="4" t="s">
        <v>20</v>
      </c>
      <c r="S775" s="4" t="s">
        <v>64</v>
      </c>
      <c r="T775" s="4" t="s">
        <v>58</v>
      </c>
      <c r="U775" s="4" t="s">
        <v>13</v>
      </c>
      <c r="V775" s="4" t="s">
        <v>16</v>
      </c>
      <c r="W775" s="4" t="s">
        <v>56</v>
      </c>
      <c r="X775" s="4" t="s">
        <v>18</v>
      </c>
      <c r="Y775" s="4" t="s">
        <v>53</v>
      </c>
      <c r="Z775" s="4" t="s">
        <v>21</v>
      </c>
      <c r="AA775" s="4" t="s">
        <v>101</v>
      </c>
      <c r="AB775" s="23" t="s">
        <v>0</v>
      </c>
      <c r="AC775" s="23" t="s">
        <v>0</v>
      </c>
      <c r="AD775" s="23" t="s">
        <v>0</v>
      </c>
      <c r="AE775" s="23" t="s">
        <v>0</v>
      </c>
      <c r="AF775" s="23" t="s">
        <v>0</v>
      </c>
      <c r="AG775" s="23" t="s">
        <v>0</v>
      </c>
      <c r="AH775" s="23" t="s">
        <v>0</v>
      </c>
      <c r="AI775" s="23">
        <v>68</v>
      </c>
      <c r="AJ775" s="23" t="s">
        <v>0</v>
      </c>
      <c r="AK775" s="23" t="s">
        <v>444</v>
      </c>
      <c r="AL775" s="23" t="s">
        <v>0</v>
      </c>
      <c r="AM775" s="23" t="s">
        <v>0</v>
      </c>
      <c r="AN775" s="23" t="s">
        <v>0</v>
      </c>
      <c r="AO775" s="23" t="s">
        <v>0</v>
      </c>
      <c r="AP775" s="23" t="s">
        <v>0</v>
      </c>
    </row>
    <row r="776" spans="1:43" x14ac:dyDescent="0.2">
      <c r="D776" s="13" t="s">
        <v>441</v>
      </c>
      <c r="E776" s="14">
        <v>60</v>
      </c>
      <c r="F776" s="14" t="s">
        <v>442</v>
      </c>
      <c r="G776" s="14" t="s">
        <v>443</v>
      </c>
      <c r="H776" s="14" t="s">
        <v>444</v>
      </c>
      <c r="I776" s="14" t="s">
        <v>445</v>
      </c>
      <c r="J776" s="14">
        <v>20</v>
      </c>
      <c r="K776" s="14">
        <v>0</v>
      </c>
      <c r="L776" s="14">
        <v>0.22</v>
      </c>
      <c r="M776" s="14">
        <v>0.33</v>
      </c>
      <c r="N776" s="15">
        <v>43131</v>
      </c>
      <c r="O776" s="15">
        <v>43131</v>
      </c>
      <c r="P776" s="15">
        <v>43130</v>
      </c>
      <c r="Q776" s="15">
        <v>43150</v>
      </c>
      <c r="R776" s="15">
        <v>43151</v>
      </c>
      <c r="S776" s="15">
        <v>43130</v>
      </c>
      <c r="T776" s="14" t="b">
        <v>0</v>
      </c>
      <c r="U776" s="14" t="b">
        <v>0</v>
      </c>
      <c r="V776" s="14" t="s">
        <v>0</v>
      </c>
      <c r="W776" s="14" t="b">
        <v>1</v>
      </c>
      <c r="X776" s="14"/>
      <c r="Y776" s="6" t="s">
        <v>0</v>
      </c>
      <c r="Z776" s="7">
        <v>43122</v>
      </c>
      <c r="AA776" s="5"/>
      <c r="AB776" s="23">
        <v>33</v>
      </c>
      <c r="AC776" s="23" t="s">
        <v>0</v>
      </c>
      <c r="AD776" s="23" t="s">
        <v>0</v>
      </c>
      <c r="AE776" s="23" t="s">
        <v>625</v>
      </c>
      <c r="AF776" s="23" t="s">
        <v>0</v>
      </c>
      <c r="AG776" s="23" t="s">
        <v>0</v>
      </c>
      <c r="AH776" s="23" t="s">
        <v>625</v>
      </c>
      <c r="AI776" s="23">
        <v>68</v>
      </c>
      <c r="AJ776" s="23" t="s">
        <v>0</v>
      </c>
      <c r="AK776" s="23" t="s">
        <v>444</v>
      </c>
      <c r="AL776" s="23" t="s">
        <v>626</v>
      </c>
      <c r="AM776" s="23" t="s">
        <v>0</v>
      </c>
      <c r="AN776" s="23" t="s">
        <v>0</v>
      </c>
      <c r="AO776" s="23" t="s">
        <v>0</v>
      </c>
      <c r="AP776" s="23" t="s">
        <v>0</v>
      </c>
      <c r="AQ776" t="s">
        <v>625</v>
      </c>
    </row>
    <row r="777" spans="1:43" x14ac:dyDescent="0.2">
      <c r="D777" s="13" t="s">
        <v>441</v>
      </c>
      <c r="E777" s="14">
        <v>70</v>
      </c>
      <c r="F777" s="14" t="s">
        <v>442</v>
      </c>
      <c r="G777" s="14" t="s">
        <v>443</v>
      </c>
      <c r="H777" s="14" t="s">
        <v>33</v>
      </c>
      <c r="I777" s="14" t="s">
        <v>445</v>
      </c>
      <c r="J777" s="14">
        <v>20</v>
      </c>
      <c r="K777" s="14">
        <v>0</v>
      </c>
      <c r="L777" s="14">
        <v>0.22</v>
      </c>
      <c r="M777" s="14">
        <v>0.17</v>
      </c>
      <c r="N777" s="15">
        <v>43132</v>
      </c>
      <c r="O777" s="15">
        <v>43132</v>
      </c>
      <c r="P777" s="15">
        <v>43131</v>
      </c>
      <c r="Q777" s="15">
        <v>43150</v>
      </c>
      <c r="R777" s="15">
        <v>43151</v>
      </c>
      <c r="S777" s="15">
        <v>43131</v>
      </c>
      <c r="T777" s="14" t="b">
        <v>0</v>
      </c>
      <c r="U777" s="14" t="b">
        <v>0</v>
      </c>
      <c r="V777" s="14" t="s">
        <v>0</v>
      </c>
      <c r="W777" s="14" t="b">
        <v>0</v>
      </c>
      <c r="X777" s="14"/>
      <c r="Y777" s="6" t="s">
        <v>0</v>
      </c>
      <c r="Z777" s="7">
        <v>43122</v>
      </c>
      <c r="AA777" s="5"/>
      <c r="AB777" s="23">
        <v>32</v>
      </c>
      <c r="AC777" s="23" t="s">
        <v>0</v>
      </c>
      <c r="AD777" s="23" t="s">
        <v>0</v>
      </c>
      <c r="AE777" s="23" t="s">
        <v>625</v>
      </c>
      <c r="AF777" s="23" t="s">
        <v>0</v>
      </c>
      <c r="AG777" s="23" t="s">
        <v>0</v>
      </c>
      <c r="AH777" s="23" t="s">
        <v>625</v>
      </c>
      <c r="AI777" s="23">
        <v>68</v>
      </c>
      <c r="AJ777" s="23" t="s">
        <v>0</v>
      </c>
      <c r="AK777" s="23" t="s">
        <v>444</v>
      </c>
      <c r="AL777" s="23" t="s">
        <v>626</v>
      </c>
      <c r="AM777" s="23" t="s">
        <v>0</v>
      </c>
      <c r="AN777" s="23" t="s">
        <v>0</v>
      </c>
      <c r="AO777" s="23" t="s">
        <v>0</v>
      </c>
      <c r="AP777" s="23" t="s">
        <v>0</v>
      </c>
    </row>
    <row r="778" spans="1:43" x14ac:dyDescent="0.2">
      <c r="D778" s="13" t="s">
        <v>441</v>
      </c>
      <c r="E778" s="14">
        <v>80</v>
      </c>
      <c r="F778" s="14" t="s">
        <v>442</v>
      </c>
      <c r="G778" s="14" t="s">
        <v>443</v>
      </c>
      <c r="H778" s="14" t="s">
        <v>41</v>
      </c>
      <c r="I778" s="14" t="s">
        <v>445</v>
      </c>
      <c r="J778" s="14">
        <v>20</v>
      </c>
      <c r="K778" s="14">
        <v>0</v>
      </c>
      <c r="L778" s="14">
        <v>0.17</v>
      </c>
      <c r="M778" s="14">
        <v>1.33</v>
      </c>
      <c r="N778" s="15">
        <v>43136</v>
      </c>
      <c r="O778" s="15">
        <v>43136</v>
      </c>
      <c r="P778" s="15">
        <v>43132</v>
      </c>
      <c r="Q778" s="15">
        <v>43150</v>
      </c>
      <c r="R778" s="15">
        <v>43151</v>
      </c>
      <c r="S778" s="15">
        <v>43132</v>
      </c>
      <c r="T778" s="14" t="b">
        <v>0</v>
      </c>
      <c r="U778" s="14" t="b">
        <v>0</v>
      </c>
      <c r="V778" s="14" t="s">
        <v>0</v>
      </c>
      <c r="W778" s="14" t="b">
        <v>0</v>
      </c>
      <c r="X778" s="14"/>
      <c r="Y778" s="6" t="s">
        <v>0</v>
      </c>
      <c r="Z778" s="7">
        <v>43122</v>
      </c>
      <c r="AA778" s="5"/>
      <c r="AB778" s="23">
        <v>31</v>
      </c>
      <c r="AC778" s="23" t="s">
        <v>0</v>
      </c>
      <c r="AD778" s="23" t="s">
        <v>0</v>
      </c>
      <c r="AE778" s="23" t="s">
        <v>625</v>
      </c>
      <c r="AF778" s="23" t="s">
        <v>0</v>
      </c>
      <c r="AG778" s="23" t="s">
        <v>0</v>
      </c>
      <c r="AH778" s="23" t="s">
        <v>625</v>
      </c>
      <c r="AI778" s="23">
        <v>68</v>
      </c>
      <c r="AJ778" s="23" t="s">
        <v>0</v>
      </c>
      <c r="AK778" s="23" t="s">
        <v>444</v>
      </c>
      <c r="AL778" s="23" t="s">
        <v>626</v>
      </c>
      <c r="AM778" s="23" t="s">
        <v>0</v>
      </c>
      <c r="AN778" s="23" t="s">
        <v>0</v>
      </c>
      <c r="AO778" s="23" t="s">
        <v>0</v>
      </c>
      <c r="AP778" s="23" t="s">
        <v>0</v>
      </c>
    </row>
    <row r="779" spans="1:43" x14ac:dyDescent="0.2">
      <c r="D779" s="13" t="s">
        <v>441</v>
      </c>
      <c r="E779" s="14">
        <v>90</v>
      </c>
      <c r="F779" s="14" t="s">
        <v>442</v>
      </c>
      <c r="G779" s="14" t="s">
        <v>443</v>
      </c>
      <c r="H779" s="14" t="s">
        <v>40</v>
      </c>
      <c r="I779" s="14" t="s">
        <v>445</v>
      </c>
      <c r="J779" s="14">
        <v>20</v>
      </c>
      <c r="K779" s="14">
        <v>0</v>
      </c>
      <c r="L779" s="14">
        <v>0.22</v>
      </c>
      <c r="M779" s="14">
        <v>1.67</v>
      </c>
      <c r="N779" s="15">
        <v>43138</v>
      </c>
      <c r="O779" s="15">
        <v>43138</v>
      </c>
      <c r="P779" s="15">
        <v>43136</v>
      </c>
      <c r="Q779" s="15">
        <v>43150</v>
      </c>
      <c r="R779" s="15">
        <v>43151</v>
      </c>
      <c r="S779" s="15">
        <v>43136</v>
      </c>
      <c r="T779" s="14" t="b">
        <v>0</v>
      </c>
      <c r="U779" s="14" t="b">
        <v>0</v>
      </c>
      <c r="V779" s="14" t="s">
        <v>0</v>
      </c>
      <c r="W779" s="14" t="b">
        <v>0</v>
      </c>
      <c r="X779" s="14"/>
      <c r="Y779" s="6" t="s">
        <v>0</v>
      </c>
      <c r="Z779" s="7">
        <v>43122</v>
      </c>
      <c r="AA779" s="5"/>
      <c r="AB779" s="23">
        <v>27</v>
      </c>
      <c r="AC779" s="23" t="s">
        <v>0</v>
      </c>
      <c r="AD779" s="23" t="s">
        <v>0</v>
      </c>
      <c r="AE779" s="23" t="s">
        <v>625</v>
      </c>
      <c r="AF779" s="23" t="s">
        <v>0</v>
      </c>
      <c r="AG779" s="23" t="s">
        <v>0</v>
      </c>
      <c r="AH779" s="23" t="s">
        <v>625</v>
      </c>
      <c r="AI779" s="23">
        <v>68</v>
      </c>
      <c r="AJ779" s="23" t="s">
        <v>0</v>
      </c>
      <c r="AK779" s="23" t="s">
        <v>444</v>
      </c>
      <c r="AL779" s="23" t="s">
        <v>626</v>
      </c>
      <c r="AM779" s="23" t="s">
        <v>0</v>
      </c>
      <c r="AN779" s="23" t="s">
        <v>0</v>
      </c>
      <c r="AO779" s="23" t="s">
        <v>0</v>
      </c>
      <c r="AP779" s="23" t="s">
        <v>0</v>
      </c>
    </row>
    <row r="780" spans="1:43" x14ac:dyDescent="0.2">
      <c r="D780" s="13" t="s">
        <v>441</v>
      </c>
      <c r="E780" s="14">
        <v>100</v>
      </c>
      <c r="F780" s="14" t="s">
        <v>442</v>
      </c>
      <c r="G780" s="14" t="s">
        <v>443</v>
      </c>
      <c r="H780" s="14" t="s">
        <v>67</v>
      </c>
      <c r="I780" s="14" t="s">
        <v>445</v>
      </c>
      <c r="J780" s="14">
        <v>20</v>
      </c>
      <c r="K780" s="14">
        <v>0</v>
      </c>
      <c r="L780" s="14">
        <v>0.25</v>
      </c>
      <c r="M780" s="14">
        <v>0</v>
      </c>
      <c r="N780" s="15">
        <v>43139</v>
      </c>
      <c r="O780" s="15">
        <v>43139</v>
      </c>
      <c r="P780" s="15">
        <v>43137</v>
      </c>
      <c r="Q780" s="15">
        <v>43150</v>
      </c>
      <c r="R780" s="15">
        <v>43151</v>
      </c>
      <c r="S780" s="15">
        <v>43137</v>
      </c>
      <c r="T780" s="14" t="b">
        <v>0</v>
      </c>
      <c r="U780" s="14" t="b">
        <v>0</v>
      </c>
      <c r="V780" s="14" t="s">
        <v>0</v>
      </c>
      <c r="W780" s="14" t="b">
        <v>0</v>
      </c>
      <c r="X780" s="14"/>
      <c r="Y780" s="6" t="s">
        <v>0</v>
      </c>
      <c r="Z780" s="7">
        <v>43122</v>
      </c>
      <c r="AA780" s="5"/>
      <c r="AB780" s="23">
        <v>26</v>
      </c>
      <c r="AC780" s="23" t="s">
        <v>0</v>
      </c>
      <c r="AD780" s="23" t="s">
        <v>0</v>
      </c>
      <c r="AE780" s="23" t="s">
        <v>625</v>
      </c>
      <c r="AF780" s="23" t="s">
        <v>0</v>
      </c>
      <c r="AG780" s="23" t="s">
        <v>0</v>
      </c>
      <c r="AH780" s="23" t="s">
        <v>625</v>
      </c>
      <c r="AI780" s="23">
        <v>68</v>
      </c>
      <c r="AJ780" s="23" t="s">
        <v>0</v>
      </c>
      <c r="AK780" s="23" t="s">
        <v>444</v>
      </c>
      <c r="AL780" s="23" t="s">
        <v>626</v>
      </c>
      <c r="AM780" s="23" t="s">
        <v>0</v>
      </c>
      <c r="AN780" s="23" t="s">
        <v>0</v>
      </c>
      <c r="AO780" s="23" t="s">
        <v>0</v>
      </c>
      <c r="AP780" s="23" t="s">
        <v>0</v>
      </c>
    </row>
    <row r="781" spans="1:43" x14ac:dyDescent="0.2">
      <c r="D781" s="13" t="s">
        <v>441</v>
      </c>
      <c r="E781" s="14">
        <v>110</v>
      </c>
      <c r="F781" s="14" t="s">
        <v>442</v>
      </c>
      <c r="G781" s="14" t="s">
        <v>443</v>
      </c>
      <c r="H781" s="47" t="s">
        <v>61</v>
      </c>
      <c r="I781" s="14" t="s">
        <v>445</v>
      </c>
      <c r="J781" s="14">
        <v>20</v>
      </c>
      <c r="K781" s="14">
        <v>0</v>
      </c>
      <c r="L781" s="14">
        <v>0</v>
      </c>
      <c r="M781" s="14">
        <v>0</v>
      </c>
      <c r="N781" s="15">
        <v>43139</v>
      </c>
      <c r="O781" s="15">
        <v>43150</v>
      </c>
      <c r="P781" s="15">
        <v>43137</v>
      </c>
      <c r="Q781" s="15">
        <v>43150</v>
      </c>
      <c r="R781" s="15">
        <v>43151</v>
      </c>
      <c r="S781" s="15">
        <v>43137</v>
      </c>
      <c r="T781" s="14" t="b">
        <v>0</v>
      </c>
      <c r="U781" s="14" t="b">
        <v>0</v>
      </c>
      <c r="V781" s="14" t="s">
        <v>0</v>
      </c>
      <c r="W781" s="14" t="b">
        <v>0</v>
      </c>
      <c r="X781" s="14"/>
      <c r="Y781" s="6" t="s">
        <v>0</v>
      </c>
      <c r="Z781" s="7">
        <v>43122</v>
      </c>
      <c r="AA781" s="5"/>
      <c r="AB781" s="23">
        <v>26</v>
      </c>
      <c r="AC781" s="23" t="s">
        <v>625</v>
      </c>
      <c r="AD781" s="23" t="s">
        <v>0</v>
      </c>
      <c r="AE781" s="23" t="s">
        <v>625</v>
      </c>
      <c r="AF781" s="23" t="s">
        <v>0</v>
      </c>
      <c r="AG781" s="23" t="s">
        <v>0</v>
      </c>
      <c r="AH781" s="23" t="s">
        <v>625</v>
      </c>
      <c r="AI781" s="23">
        <v>68</v>
      </c>
      <c r="AJ781" s="23" t="s">
        <v>0</v>
      </c>
      <c r="AK781" s="23" t="s">
        <v>444</v>
      </c>
      <c r="AL781" s="23" t="s">
        <v>626</v>
      </c>
      <c r="AM781" s="23" t="s">
        <v>0</v>
      </c>
      <c r="AN781" s="23" t="s">
        <v>0</v>
      </c>
      <c r="AO781" s="23" t="s">
        <v>0</v>
      </c>
      <c r="AP781" s="23" t="s">
        <v>0</v>
      </c>
    </row>
    <row r="782" spans="1:43" x14ac:dyDescent="0.2">
      <c r="D782" s="13" t="s">
        <v>441</v>
      </c>
      <c r="E782" s="14">
        <v>120</v>
      </c>
      <c r="F782" s="14" t="s">
        <v>442</v>
      </c>
      <c r="G782" s="14" t="s">
        <v>443</v>
      </c>
      <c r="H782" s="14" t="s">
        <v>39</v>
      </c>
      <c r="I782" s="14" t="s">
        <v>445</v>
      </c>
      <c r="J782" s="14">
        <v>20</v>
      </c>
      <c r="K782" s="14">
        <v>0</v>
      </c>
      <c r="L782" s="14">
        <v>0.25</v>
      </c>
      <c r="M782" s="14">
        <v>0</v>
      </c>
      <c r="N782" s="15">
        <v>43151</v>
      </c>
      <c r="O782" s="15">
        <v>43151</v>
      </c>
      <c r="P782" s="15">
        <v>43150</v>
      </c>
      <c r="Q782" s="15">
        <v>43150</v>
      </c>
      <c r="R782" s="15">
        <v>43151</v>
      </c>
      <c r="S782" s="15">
        <v>43150</v>
      </c>
      <c r="T782" s="14" t="b">
        <v>0</v>
      </c>
      <c r="U782" s="14" t="b">
        <v>0</v>
      </c>
      <c r="V782" s="14" t="s">
        <v>0</v>
      </c>
      <c r="W782" s="14" t="b">
        <v>0</v>
      </c>
      <c r="X782" s="14"/>
      <c r="Y782" s="6" t="s">
        <v>0</v>
      </c>
      <c r="Z782" s="7">
        <v>43122</v>
      </c>
      <c r="AA782" s="5"/>
      <c r="AB782" s="23">
        <v>13</v>
      </c>
      <c r="AC782" s="23" t="s">
        <v>0</v>
      </c>
      <c r="AD782" s="23" t="s">
        <v>0</v>
      </c>
      <c r="AE782" s="23" t="s">
        <v>625</v>
      </c>
      <c r="AF782" s="23" t="s">
        <v>0</v>
      </c>
      <c r="AG782" s="23" t="s">
        <v>0</v>
      </c>
      <c r="AH782" s="23" t="s">
        <v>625</v>
      </c>
      <c r="AI782" s="23">
        <v>68</v>
      </c>
      <c r="AJ782" s="23" t="s">
        <v>0</v>
      </c>
      <c r="AK782" s="23" t="s">
        <v>444</v>
      </c>
      <c r="AL782" s="23" t="s">
        <v>626</v>
      </c>
      <c r="AM782" s="23" t="s">
        <v>0</v>
      </c>
      <c r="AN782" s="23" t="s">
        <v>0</v>
      </c>
      <c r="AO782" s="23" t="s">
        <v>0</v>
      </c>
      <c r="AP782" s="23" t="s">
        <v>0</v>
      </c>
    </row>
    <row r="783" spans="1:43" x14ac:dyDescent="0.2">
      <c r="D783" s="13" t="s">
        <v>441</v>
      </c>
      <c r="E783" s="14">
        <v>130</v>
      </c>
      <c r="F783" s="14" t="s">
        <v>442</v>
      </c>
      <c r="G783" s="14" t="s">
        <v>443</v>
      </c>
      <c r="H783" s="14" t="s">
        <v>65</v>
      </c>
      <c r="I783" s="14" t="s">
        <v>445</v>
      </c>
      <c r="J783" s="14">
        <v>20</v>
      </c>
      <c r="K783" s="14">
        <v>0</v>
      </c>
      <c r="L783" s="14">
        <v>0.08</v>
      </c>
      <c r="M783" s="14">
        <v>0</v>
      </c>
      <c r="N783" s="15">
        <v>43151</v>
      </c>
      <c r="O783" s="15">
        <v>43151</v>
      </c>
      <c r="P783" s="15">
        <v>43150</v>
      </c>
      <c r="Q783" s="15">
        <v>43150</v>
      </c>
      <c r="R783" s="15">
        <v>43151</v>
      </c>
      <c r="S783" s="15">
        <v>43150</v>
      </c>
      <c r="T783" s="14" t="b">
        <v>0</v>
      </c>
      <c r="U783" s="14" t="b">
        <v>0</v>
      </c>
      <c r="V783" s="14" t="s">
        <v>0</v>
      </c>
      <c r="W783" s="14" t="b">
        <v>0</v>
      </c>
      <c r="X783" s="14"/>
      <c r="Y783" s="6" t="s">
        <v>0</v>
      </c>
      <c r="Z783" s="7">
        <v>43122</v>
      </c>
      <c r="AA783" s="5"/>
      <c r="AB783" s="23">
        <v>13</v>
      </c>
      <c r="AC783" s="23" t="s">
        <v>0</v>
      </c>
      <c r="AD783" s="23" t="s">
        <v>0</v>
      </c>
      <c r="AE783" s="23" t="s">
        <v>625</v>
      </c>
      <c r="AF783" s="23" t="s">
        <v>0</v>
      </c>
      <c r="AG783" s="23" t="s">
        <v>0</v>
      </c>
      <c r="AH783" s="23" t="s">
        <v>625</v>
      </c>
      <c r="AI783" s="23">
        <v>68</v>
      </c>
      <c r="AJ783" s="23" t="s">
        <v>0</v>
      </c>
      <c r="AK783" s="23" t="s">
        <v>444</v>
      </c>
      <c r="AL783" s="23" t="s">
        <v>626</v>
      </c>
      <c r="AM783" s="23" t="s">
        <v>0</v>
      </c>
      <c r="AN783" s="23" t="s">
        <v>0</v>
      </c>
      <c r="AO783" s="23" t="s">
        <v>0</v>
      </c>
      <c r="AP783" s="23" t="s">
        <v>0</v>
      </c>
    </row>
    <row r="784" spans="1:43" collapsed="1" x14ac:dyDescent="0.2">
      <c r="AB784" s="23" t="s">
        <v>0</v>
      </c>
      <c r="AC784" s="23" t="s">
        <v>0</v>
      </c>
      <c r="AD784" s="23" t="s">
        <v>0</v>
      </c>
      <c r="AE784" s="23" t="s">
        <v>0</v>
      </c>
      <c r="AF784" s="23" t="s">
        <v>0</v>
      </c>
      <c r="AG784" s="23" t="s">
        <v>0</v>
      </c>
      <c r="AH784" s="23" t="s">
        <v>0</v>
      </c>
      <c r="AI784" s="23">
        <v>68</v>
      </c>
      <c r="AJ784" s="23" t="s">
        <v>0</v>
      </c>
      <c r="AK784" s="23" t="s">
        <v>444</v>
      </c>
      <c r="AL784" s="23" t="s">
        <v>0</v>
      </c>
      <c r="AM784" s="23" t="s">
        <v>0</v>
      </c>
      <c r="AN784" s="23" t="s">
        <v>0</v>
      </c>
      <c r="AO784" s="23" t="s">
        <v>0</v>
      </c>
      <c r="AP784" s="23" t="s">
        <v>0</v>
      </c>
    </row>
    <row r="785" spans="1:43" collapsed="1" x14ac:dyDescent="0.2">
      <c r="AB785" s="23" t="s">
        <v>0</v>
      </c>
      <c r="AC785" s="23" t="s">
        <v>0</v>
      </c>
      <c r="AD785" s="23" t="s">
        <v>0</v>
      </c>
      <c r="AE785" s="23" t="s">
        <v>0</v>
      </c>
      <c r="AF785" s="23" t="s">
        <v>0</v>
      </c>
      <c r="AG785" s="23" t="s">
        <v>0</v>
      </c>
      <c r="AH785" s="23" t="s">
        <v>0</v>
      </c>
      <c r="AI785" s="23">
        <v>68</v>
      </c>
      <c r="AJ785" s="23" t="s">
        <v>0</v>
      </c>
      <c r="AK785" s="23" t="s">
        <v>444</v>
      </c>
      <c r="AL785" s="23" t="s">
        <v>0</v>
      </c>
      <c r="AM785" s="23" t="s">
        <v>0</v>
      </c>
      <c r="AN785" s="23" t="s">
        <v>0</v>
      </c>
      <c r="AO785" s="23" t="s">
        <v>0</v>
      </c>
      <c r="AP785" s="23" t="s">
        <v>0</v>
      </c>
    </row>
    <row r="786" spans="1:43" collapsed="1" x14ac:dyDescent="0.2">
      <c r="A786" s="3"/>
      <c r="AB786" s="23" t="s">
        <v>0</v>
      </c>
      <c r="AC786" s="23" t="s">
        <v>0</v>
      </c>
      <c r="AD786" s="23" t="s">
        <v>0</v>
      </c>
      <c r="AE786" s="23" t="s">
        <v>0</v>
      </c>
      <c r="AF786" s="23" t="s">
        <v>0</v>
      </c>
      <c r="AG786" s="23" t="s">
        <v>0</v>
      </c>
      <c r="AH786" s="23" t="s">
        <v>0</v>
      </c>
      <c r="AI786" s="23">
        <v>68</v>
      </c>
      <c r="AJ786" s="23" t="s">
        <v>0</v>
      </c>
      <c r="AK786" s="23" t="s">
        <v>444</v>
      </c>
      <c r="AL786" s="23" t="s">
        <v>0</v>
      </c>
      <c r="AM786" s="23" t="s">
        <v>0</v>
      </c>
      <c r="AN786" s="23" t="s">
        <v>0</v>
      </c>
      <c r="AO786" s="23" t="s">
        <v>0</v>
      </c>
      <c r="AP786" s="23" t="s">
        <v>0</v>
      </c>
    </row>
    <row r="787" spans="1:43" x14ac:dyDescent="0.2">
      <c r="A787" s="2" t="s">
        <v>446</v>
      </c>
      <c r="AB787" s="23" t="s">
        <v>0</v>
      </c>
      <c r="AC787" s="23" t="s">
        <v>0</v>
      </c>
      <c r="AD787" s="23" t="s">
        <v>0</v>
      </c>
      <c r="AE787" s="23" t="s">
        <v>0</v>
      </c>
      <c r="AF787" s="23" t="s">
        <v>0</v>
      </c>
      <c r="AG787" s="23" t="s">
        <v>0</v>
      </c>
      <c r="AH787" s="23" t="s">
        <v>0</v>
      </c>
      <c r="AI787" s="23">
        <v>68</v>
      </c>
      <c r="AJ787" s="23" t="s">
        <v>0</v>
      </c>
      <c r="AK787" s="23" t="s">
        <v>444</v>
      </c>
      <c r="AL787" s="23" t="s">
        <v>0</v>
      </c>
      <c r="AM787" s="23" t="s">
        <v>0</v>
      </c>
      <c r="AN787" s="23" t="s">
        <v>0</v>
      </c>
      <c r="AO787" s="23" t="s">
        <v>0</v>
      </c>
      <c r="AP787" s="23" t="s">
        <v>0</v>
      </c>
    </row>
    <row r="788" spans="1:43" x14ac:dyDescent="0.2">
      <c r="B788" s="3"/>
      <c r="AB788" s="23" t="s">
        <v>0</v>
      </c>
      <c r="AC788" s="23" t="s">
        <v>0</v>
      </c>
      <c r="AD788" s="23" t="s">
        <v>0</v>
      </c>
      <c r="AE788" s="23" t="s">
        <v>0</v>
      </c>
      <c r="AF788" s="23" t="s">
        <v>0</v>
      </c>
      <c r="AG788" s="23" t="s">
        <v>0</v>
      </c>
      <c r="AH788" s="23" t="s">
        <v>0</v>
      </c>
      <c r="AI788" s="23">
        <v>68</v>
      </c>
      <c r="AJ788" s="23" t="s">
        <v>0</v>
      </c>
      <c r="AK788" s="23" t="s">
        <v>444</v>
      </c>
      <c r="AL788" s="23" t="s">
        <v>0</v>
      </c>
      <c r="AM788" s="23" t="s">
        <v>0</v>
      </c>
      <c r="AN788" s="23" t="s">
        <v>0</v>
      </c>
      <c r="AO788" s="23" t="s">
        <v>0</v>
      </c>
      <c r="AP788" s="23" t="s">
        <v>0</v>
      </c>
    </row>
    <row r="789" spans="1:43" x14ac:dyDescent="0.2">
      <c r="B789" s="2" t="s">
        <v>447</v>
      </c>
      <c r="AB789" s="23" t="s">
        <v>0</v>
      </c>
      <c r="AC789" s="23" t="s">
        <v>0</v>
      </c>
      <c r="AD789" s="23" t="s">
        <v>0</v>
      </c>
      <c r="AE789" s="23" t="s">
        <v>0</v>
      </c>
      <c r="AF789" s="23" t="s">
        <v>0</v>
      </c>
      <c r="AG789" s="23" t="s">
        <v>0</v>
      </c>
      <c r="AH789" s="23" t="s">
        <v>0</v>
      </c>
      <c r="AI789" s="23">
        <v>68</v>
      </c>
      <c r="AJ789" s="23" t="s">
        <v>0</v>
      </c>
      <c r="AK789" s="23" t="s">
        <v>444</v>
      </c>
      <c r="AL789" s="23" t="s">
        <v>0</v>
      </c>
      <c r="AM789" s="23" t="s">
        <v>0</v>
      </c>
      <c r="AN789" s="23" t="s">
        <v>0</v>
      </c>
      <c r="AO789" s="23" t="s">
        <v>0</v>
      </c>
      <c r="AP789" s="23" t="s">
        <v>0</v>
      </c>
    </row>
    <row r="790" spans="1:43" x14ac:dyDescent="0.2">
      <c r="C790" s="3"/>
      <c r="AB790" s="23" t="s">
        <v>0</v>
      </c>
      <c r="AC790" s="23" t="s">
        <v>0</v>
      </c>
      <c r="AD790" s="23" t="s">
        <v>0</v>
      </c>
      <c r="AE790" s="23" t="s">
        <v>0</v>
      </c>
      <c r="AF790" s="23" t="s">
        <v>0</v>
      </c>
      <c r="AG790" s="23" t="s">
        <v>0</v>
      </c>
      <c r="AH790" s="23" t="s">
        <v>0</v>
      </c>
      <c r="AI790" s="23">
        <v>68</v>
      </c>
      <c r="AJ790" s="23" t="s">
        <v>0</v>
      </c>
      <c r="AK790" s="23" t="s">
        <v>444</v>
      </c>
      <c r="AL790" s="23" t="s">
        <v>0</v>
      </c>
      <c r="AM790" s="23" t="s">
        <v>0</v>
      </c>
      <c r="AN790" s="23" t="s">
        <v>0</v>
      </c>
      <c r="AO790" s="23" t="s">
        <v>0</v>
      </c>
      <c r="AP790" s="23" t="s">
        <v>0</v>
      </c>
    </row>
    <row r="791" spans="1:43" x14ac:dyDescent="0.2">
      <c r="C791" s="2" t="s">
        <v>9</v>
      </c>
      <c r="AB791" s="23" t="s">
        <v>0</v>
      </c>
      <c r="AC791" s="23" t="s">
        <v>0</v>
      </c>
      <c r="AD791" s="23" t="s">
        <v>0</v>
      </c>
      <c r="AE791" s="23" t="s">
        <v>0</v>
      </c>
      <c r="AF791" s="23" t="s">
        <v>0</v>
      </c>
      <c r="AG791" s="23" t="s">
        <v>0</v>
      </c>
      <c r="AH791" s="23" t="s">
        <v>0</v>
      </c>
      <c r="AI791" s="23">
        <v>69</v>
      </c>
      <c r="AJ791" s="23" t="s">
        <v>43</v>
      </c>
      <c r="AK791" s="23" t="s">
        <v>43</v>
      </c>
      <c r="AL791" s="23" t="s">
        <v>0</v>
      </c>
      <c r="AM791" s="23" t="s">
        <v>0</v>
      </c>
      <c r="AN791" s="23" t="s">
        <v>0</v>
      </c>
      <c r="AO791" s="23" t="s">
        <v>0</v>
      </c>
      <c r="AP791" s="23" t="s">
        <v>0</v>
      </c>
    </row>
    <row r="792" spans="1:43" x14ac:dyDescent="0.2">
      <c r="D792" s="12"/>
      <c r="AB792" s="23" t="s">
        <v>0</v>
      </c>
      <c r="AC792" s="23" t="s">
        <v>0</v>
      </c>
      <c r="AD792" s="23" t="s">
        <v>0</v>
      </c>
      <c r="AE792" s="23" t="s">
        <v>0</v>
      </c>
      <c r="AF792" s="23" t="s">
        <v>0</v>
      </c>
      <c r="AG792" s="23" t="s">
        <v>0</v>
      </c>
      <c r="AH792" s="23" t="s">
        <v>0</v>
      </c>
      <c r="AI792" s="23">
        <v>69</v>
      </c>
      <c r="AJ792" s="23" t="s">
        <v>0</v>
      </c>
      <c r="AK792" s="23" t="s">
        <v>43</v>
      </c>
      <c r="AL792" s="23" t="s">
        <v>0</v>
      </c>
      <c r="AM792" s="23" t="s">
        <v>0</v>
      </c>
      <c r="AN792" s="23" t="s">
        <v>0</v>
      </c>
      <c r="AO792" s="23" t="s">
        <v>0</v>
      </c>
      <c r="AP792" s="23" t="s">
        <v>0</v>
      </c>
    </row>
    <row r="793" spans="1:43" ht="16.5" customHeight="1" x14ac:dyDescent="0.2">
      <c r="D793" s="4" t="s">
        <v>14</v>
      </c>
      <c r="E793" s="4" t="s">
        <v>100</v>
      </c>
      <c r="F793" s="4" t="s">
        <v>48</v>
      </c>
      <c r="G793" s="4" t="s">
        <v>22</v>
      </c>
      <c r="H793" s="4" t="s">
        <v>45</v>
      </c>
      <c r="I793" s="4" t="s">
        <v>12</v>
      </c>
      <c r="J793" s="4" t="s">
        <v>24</v>
      </c>
      <c r="K793" s="4" t="s">
        <v>57</v>
      </c>
      <c r="L793" s="4" t="s">
        <v>55</v>
      </c>
      <c r="M793" s="4" t="s">
        <v>54</v>
      </c>
      <c r="N793" s="4" t="s">
        <v>63</v>
      </c>
      <c r="O793" s="4" t="s">
        <v>23</v>
      </c>
      <c r="P793" s="4" t="s">
        <v>17</v>
      </c>
      <c r="Q793" s="4" t="s">
        <v>19</v>
      </c>
      <c r="R793" s="4" t="s">
        <v>20</v>
      </c>
      <c r="S793" s="4" t="s">
        <v>64</v>
      </c>
      <c r="T793" s="4" t="s">
        <v>58</v>
      </c>
      <c r="U793" s="4" t="s">
        <v>13</v>
      </c>
      <c r="V793" s="4" t="s">
        <v>16</v>
      </c>
      <c r="W793" s="4" t="s">
        <v>56</v>
      </c>
      <c r="X793" s="4" t="s">
        <v>18</v>
      </c>
      <c r="Y793" s="4" t="s">
        <v>53</v>
      </c>
      <c r="Z793" s="4" t="s">
        <v>21</v>
      </c>
      <c r="AA793" s="4" t="s">
        <v>101</v>
      </c>
      <c r="AB793" s="23" t="s">
        <v>0</v>
      </c>
      <c r="AC793" s="23" t="s">
        <v>0</v>
      </c>
      <c r="AD793" s="23" t="s">
        <v>0</v>
      </c>
      <c r="AE793" s="23" t="s">
        <v>0</v>
      </c>
      <c r="AF793" s="23" t="s">
        <v>0</v>
      </c>
      <c r="AG793" s="23" t="s">
        <v>0</v>
      </c>
      <c r="AH793" s="23" t="s">
        <v>0</v>
      </c>
      <c r="AI793" s="23">
        <v>69</v>
      </c>
      <c r="AJ793" s="23" t="s">
        <v>0</v>
      </c>
      <c r="AK793" s="23" t="s">
        <v>43</v>
      </c>
      <c r="AL793" s="23" t="s">
        <v>0</v>
      </c>
      <c r="AM793" s="23" t="s">
        <v>0</v>
      </c>
      <c r="AN793" s="23" t="s">
        <v>0</v>
      </c>
      <c r="AO793" s="23" t="s">
        <v>0</v>
      </c>
      <c r="AP793" s="23" t="s">
        <v>0</v>
      </c>
    </row>
    <row r="794" spans="1:43" x14ac:dyDescent="0.2">
      <c r="D794" s="13" t="s">
        <v>157</v>
      </c>
      <c r="E794" s="14">
        <v>50</v>
      </c>
      <c r="F794" s="14" t="s">
        <v>158</v>
      </c>
      <c r="G794" s="14" t="s">
        <v>159</v>
      </c>
      <c r="H794" s="14" t="s">
        <v>43</v>
      </c>
      <c r="I794" s="14" t="s">
        <v>138</v>
      </c>
      <c r="J794" s="14">
        <v>10</v>
      </c>
      <c r="K794" s="14">
        <v>0</v>
      </c>
      <c r="L794" s="14">
        <v>0.1</v>
      </c>
      <c r="M794" s="14">
        <v>0.05</v>
      </c>
      <c r="N794" s="15">
        <v>43131</v>
      </c>
      <c r="O794" s="15">
        <v>43131</v>
      </c>
      <c r="P794" s="15">
        <v>43129</v>
      </c>
      <c r="Q794" s="15">
        <v>43147</v>
      </c>
      <c r="R794" s="15">
        <v>43151</v>
      </c>
      <c r="S794" s="15">
        <v>43129</v>
      </c>
      <c r="T794" s="14" t="b">
        <v>0</v>
      </c>
      <c r="U794" s="14" t="b">
        <v>0</v>
      </c>
      <c r="V794" s="14" t="s">
        <v>0</v>
      </c>
      <c r="W794" s="14" t="b">
        <v>1</v>
      </c>
      <c r="X794" s="14"/>
      <c r="Y794" s="6" t="s">
        <v>0</v>
      </c>
      <c r="Z794" s="7">
        <v>43118</v>
      </c>
      <c r="AA794" s="5"/>
      <c r="AB794" s="23">
        <v>34</v>
      </c>
      <c r="AC794" s="23" t="s">
        <v>0</v>
      </c>
      <c r="AD794" s="23" t="s">
        <v>0</v>
      </c>
      <c r="AE794" s="23" t="s">
        <v>625</v>
      </c>
      <c r="AF794" s="23" t="s">
        <v>0</v>
      </c>
      <c r="AG794" s="23" t="s">
        <v>0</v>
      </c>
      <c r="AH794" s="23" t="s">
        <v>625</v>
      </c>
      <c r="AI794" s="23">
        <v>69</v>
      </c>
      <c r="AJ794" s="23" t="s">
        <v>0</v>
      </c>
      <c r="AK794" s="23" t="s">
        <v>43</v>
      </c>
      <c r="AL794" s="23" t="s">
        <v>626</v>
      </c>
      <c r="AM794" s="23" t="s">
        <v>0</v>
      </c>
      <c r="AN794" s="23" t="s">
        <v>0</v>
      </c>
      <c r="AO794" s="23" t="s">
        <v>0</v>
      </c>
      <c r="AP794" s="23" t="s">
        <v>0</v>
      </c>
      <c r="AQ794" t="s">
        <v>625</v>
      </c>
    </row>
    <row r="795" spans="1:43" x14ac:dyDescent="0.2">
      <c r="D795" s="13" t="s">
        <v>157</v>
      </c>
      <c r="E795" s="14">
        <v>60</v>
      </c>
      <c r="F795" s="14" t="s">
        <v>158</v>
      </c>
      <c r="G795" s="14" t="s">
        <v>159</v>
      </c>
      <c r="H795" s="14" t="s">
        <v>38</v>
      </c>
      <c r="I795" s="14" t="s">
        <v>138</v>
      </c>
      <c r="J795" s="14">
        <v>10</v>
      </c>
      <c r="K795" s="14">
        <v>0</v>
      </c>
      <c r="L795" s="14">
        <v>0.25</v>
      </c>
      <c r="M795" s="14">
        <v>0</v>
      </c>
      <c r="N795" s="15">
        <v>43132</v>
      </c>
      <c r="O795" s="15">
        <v>43132</v>
      </c>
      <c r="P795" s="15">
        <v>43130</v>
      </c>
      <c r="Q795" s="15">
        <v>43147</v>
      </c>
      <c r="R795" s="15">
        <v>43151</v>
      </c>
      <c r="S795" s="15">
        <v>43130</v>
      </c>
      <c r="T795" s="14" t="b">
        <v>0</v>
      </c>
      <c r="U795" s="14" t="b">
        <v>0</v>
      </c>
      <c r="V795" s="14" t="s">
        <v>0</v>
      </c>
      <c r="W795" s="14" t="b">
        <v>0</v>
      </c>
      <c r="X795" s="14"/>
      <c r="Y795" s="6" t="s">
        <v>0</v>
      </c>
      <c r="Z795" s="7">
        <v>43118</v>
      </c>
      <c r="AA795" s="5"/>
      <c r="AB795" s="23">
        <v>33</v>
      </c>
      <c r="AC795" s="23" t="s">
        <v>0</v>
      </c>
      <c r="AD795" s="23" t="s">
        <v>0</v>
      </c>
      <c r="AE795" s="23" t="s">
        <v>625</v>
      </c>
      <c r="AF795" s="23" t="s">
        <v>0</v>
      </c>
      <c r="AG795" s="23" t="s">
        <v>0</v>
      </c>
      <c r="AH795" s="23" t="s">
        <v>625</v>
      </c>
      <c r="AI795" s="23">
        <v>69</v>
      </c>
      <c r="AJ795" s="23" t="s">
        <v>0</v>
      </c>
      <c r="AK795" s="23" t="s">
        <v>43</v>
      </c>
      <c r="AL795" s="23" t="s">
        <v>626</v>
      </c>
      <c r="AM795" s="23" t="s">
        <v>0</v>
      </c>
      <c r="AN795" s="23" t="s">
        <v>0</v>
      </c>
      <c r="AO795" s="23" t="s">
        <v>0</v>
      </c>
      <c r="AP795" s="23" t="s">
        <v>0</v>
      </c>
    </row>
    <row r="796" spans="1:43" x14ac:dyDescent="0.2">
      <c r="D796" s="13" t="s">
        <v>157</v>
      </c>
      <c r="E796" s="14">
        <v>70</v>
      </c>
      <c r="F796" s="14" t="s">
        <v>158</v>
      </c>
      <c r="G796" s="14" t="s">
        <v>159</v>
      </c>
      <c r="H796" s="47" t="s">
        <v>59</v>
      </c>
      <c r="I796" s="14" t="s">
        <v>138</v>
      </c>
      <c r="J796" s="14">
        <v>10</v>
      </c>
      <c r="K796" s="14">
        <v>0</v>
      </c>
      <c r="L796" s="14">
        <v>0</v>
      </c>
      <c r="M796" s="14">
        <v>0</v>
      </c>
      <c r="N796" s="15">
        <v>43132</v>
      </c>
      <c r="O796" s="15">
        <v>43146</v>
      </c>
      <c r="P796" s="15">
        <v>43130</v>
      </c>
      <c r="Q796" s="15">
        <v>43147</v>
      </c>
      <c r="R796" s="15">
        <v>43151</v>
      </c>
      <c r="S796" s="15">
        <v>43130</v>
      </c>
      <c r="T796" s="14" t="b">
        <v>0</v>
      </c>
      <c r="U796" s="14" t="b">
        <v>0</v>
      </c>
      <c r="V796" s="14" t="s">
        <v>0</v>
      </c>
      <c r="W796" s="14" t="b">
        <v>0</v>
      </c>
      <c r="X796" s="14"/>
      <c r="Y796" s="6" t="s">
        <v>0</v>
      </c>
      <c r="Z796" s="7">
        <v>43118</v>
      </c>
      <c r="AA796" s="5"/>
      <c r="AB796" s="23">
        <v>33</v>
      </c>
      <c r="AC796" s="23" t="s">
        <v>625</v>
      </c>
      <c r="AD796" s="23" t="s">
        <v>0</v>
      </c>
      <c r="AE796" s="23" t="s">
        <v>625</v>
      </c>
      <c r="AF796" s="23" t="s">
        <v>0</v>
      </c>
      <c r="AG796" s="23" t="s">
        <v>0</v>
      </c>
      <c r="AH796" s="23" t="s">
        <v>625</v>
      </c>
      <c r="AI796" s="23">
        <v>69</v>
      </c>
      <c r="AJ796" s="23" t="s">
        <v>0</v>
      </c>
      <c r="AK796" s="23" t="s">
        <v>43</v>
      </c>
      <c r="AL796" s="23" t="s">
        <v>626</v>
      </c>
      <c r="AM796" s="23" t="s">
        <v>0</v>
      </c>
      <c r="AN796" s="23" t="s">
        <v>0</v>
      </c>
      <c r="AO796" s="23" t="s">
        <v>0</v>
      </c>
      <c r="AP796" s="23" t="s">
        <v>0</v>
      </c>
    </row>
    <row r="797" spans="1:43" x14ac:dyDescent="0.2">
      <c r="D797" s="13" t="s">
        <v>157</v>
      </c>
      <c r="E797" s="14">
        <v>80</v>
      </c>
      <c r="F797" s="14" t="s">
        <v>158</v>
      </c>
      <c r="G797" s="14" t="s">
        <v>159</v>
      </c>
      <c r="H797" s="14" t="s">
        <v>39</v>
      </c>
      <c r="I797" s="14" t="s">
        <v>138</v>
      </c>
      <c r="J797" s="14">
        <v>10</v>
      </c>
      <c r="K797" s="14">
        <v>0</v>
      </c>
      <c r="L797" s="14">
        <v>0.25</v>
      </c>
      <c r="M797" s="14">
        <v>0</v>
      </c>
      <c r="N797" s="15">
        <v>43150</v>
      </c>
      <c r="O797" s="15">
        <v>43150</v>
      </c>
      <c r="P797" s="15">
        <v>43145</v>
      </c>
      <c r="Q797" s="15">
        <v>43147</v>
      </c>
      <c r="R797" s="15">
        <v>43151</v>
      </c>
      <c r="S797" s="15">
        <v>43145</v>
      </c>
      <c r="T797" s="14" t="b">
        <v>0</v>
      </c>
      <c r="U797" s="14" t="b">
        <v>0</v>
      </c>
      <c r="V797" s="14" t="s">
        <v>0</v>
      </c>
      <c r="W797" s="14" t="b">
        <v>0</v>
      </c>
      <c r="X797" s="14"/>
      <c r="Y797" s="6" t="s">
        <v>0</v>
      </c>
      <c r="Z797" s="7">
        <v>43118</v>
      </c>
      <c r="AA797" s="5"/>
      <c r="AB797" s="23">
        <v>18</v>
      </c>
      <c r="AC797" s="23" t="s">
        <v>0</v>
      </c>
      <c r="AD797" s="23" t="s">
        <v>0</v>
      </c>
      <c r="AE797" s="23" t="s">
        <v>625</v>
      </c>
      <c r="AF797" s="23" t="s">
        <v>0</v>
      </c>
      <c r="AG797" s="23" t="s">
        <v>0</v>
      </c>
      <c r="AH797" s="23" t="s">
        <v>625</v>
      </c>
      <c r="AI797" s="23">
        <v>69</v>
      </c>
      <c r="AJ797" s="23" t="s">
        <v>0</v>
      </c>
      <c r="AK797" s="23" t="s">
        <v>43</v>
      </c>
      <c r="AL797" s="23" t="s">
        <v>626</v>
      </c>
      <c r="AM797" s="23" t="s">
        <v>0</v>
      </c>
      <c r="AN797" s="23" t="s">
        <v>0</v>
      </c>
      <c r="AO797" s="23" t="s">
        <v>0</v>
      </c>
      <c r="AP797" s="23" t="s">
        <v>0</v>
      </c>
    </row>
    <row r="798" spans="1:43" x14ac:dyDescent="0.2">
      <c r="D798" s="13" t="s">
        <v>157</v>
      </c>
      <c r="E798" s="14">
        <v>90</v>
      </c>
      <c r="F798" s="14" t="s">
        <v>158</v>
      </c>
      <c r="G798" s="14" t="s">
        <v>159</v>
      </c>
      <c r="H798" s="14" t="s">
        <v>33</v>
      </c>
      <c r="I798" s="14" t="s">
        <v>138</v>
      </c>
      <c r="J798" s="14">
        <v>10</v>
      </c>
      <c r="K798" s="14">
        <v>0</v>
      </c>
      <c r="L798" s="14">
        <v>0.35</v>
      </c>
      <c r="M798" s="14">
        <v>1.93</v>
      </c>
      <c r="N798" s="15">
        <v>43150</v>
      </c>
      <c r="O798" s="15">
        <v>43150</v>
      </c>
      <c r="P798" s="15">
        <v>43145</v>
      </c>
      <c r="Q798" s="15">
        <v>43147</v>
      </c>
      <c r="R798" s="15">
        <v>43151</v>
      </c>
      <c r="S798" s="15">
        <v>43145</v>
      </c>
      <c r="T798" s="14" t="b">
        <v>0</v>
      </c>
      <c r="U798" s="14" t="b">
        <v>0</v>
      </c>
      <c r="V798" s="14" t="s">
        <v>0</v>
      </c>
      <c r="W798" s="14" t="b">
        <v>0</v>
      </c>
      <c r="X798" s="14"/>
      <c r="Y798" s="6" t="s">
        <v>0</v>
      </c>
      <c r="Z798" s="7">
        <v>43118</v>
      </c>
      <c r="AA798" s="5"/>
      <c r="AB798" s="23">
        <v>18</v>
      </c>
      <c r="AC798" s="23" t="s">
        <v>0</v>
      </c>
      <c r="AD798" s="23" t="s">
        <v>0</v>
      </c>
      <c r="AE798" s="23" t="s">
        <v>625</v>
      </c>
      <c r="AF798" s="23" t="s">
        <v>0</v>
      </c>
      <c r="AG798" s="23" t="s">
        <v>0</v>
      </c>
      <c r="AH798" s="23" t="s">
        <v>625</v>
      </c>
      <c r="AI798" s="23">
        <v>69</v>
      </c>
      <c r="AJ798" s="23" t="s">
        <v>0</v>
      </c>
      <c r="AK798" s="23" t="s">
        <v>43</v>
      </c>
      <c r="AL798" s="23" t="s">
        <v>626</v>
      </c>
      <c r="AM798" s="23" t="s">
        <v>0</v>
      </c>
      <c r="AN798" s="23" t="s">
        <v>0</v>
      </c>
      <c r="AO798" s="23" t="s">
        <v>0</v>
      </c>
      <c r="AP798" s="23" t="s">
        <v>0</v>
      </c>
    </row>
    <row r="799" spans="1:43" x14ac:dyDescent="0.2">
      <c r="D799" s="13" t="s">
        <v>157</v>
      </c>
      <c r="E799" s="14">
        <v>100</v>
      </c>
      <c r="F799" s="14" t="s">
        <v>158</v>
      </c>
      <c r="G799" s="14" t="s">
        <v>159</v>
      </c>
      <c r="H799" s="14" t="s">
        <v>67</v>
      </c>
      <c r="I799" s="14" t="s">
        <v>138</v>
      </c>
      <c r="J799" s="14">
        <v>10</v>
      </c>
      <c r="K799" s="14">
        <v>0</v>
      </c>
      <c r="L799" s="14">
        <v>0.25</v>
      </c>
      <c r="M799" s="14">
        <v>0</v>
      </c>
      <c r="N799" s="15">
        <v>43151</v>
      </c>
      <c r="O799" s="15">
        <v>43151</v>
      </c>
      <c r="P799" s="15">
        <v>43146</v>
      </c>
      <c r="Q799" s="15">
        <v>43147</v>
      </c>
      <c r="R799" s="15">
        <v>43151</v>
      </c>
      <c r="S799" s="15">
        <v>43146</v>
      </c>
      <c r="T799" s="14" t="b">
        <v>0</v>
      </c>
      <c r="U799" s="14" t="b">
        <v>0</v>
      </c>
      <c r="V799" s="14" t="s">
        <v>0</v>
      </c>
      <c r="W799" s="14" t="b">
        <v>0</v>
      </c>
      <c r="X799" s="14"/>
      <c r="Y799" s="6" t="s">
        <v>0</v>
      </c>
      <c r="Z799" s="7">
        <v>43118</v>
      </c>
      <c r="AA799" s="5"/>
      <c r="AB799" s="23">
        <v>17</v>
      </c>
      <c r="AC799" s="23" t="s">
        <v>0</v>
      </c>
      <c r="AD799" s="23" t="s">
        <v>0</v>
      </c>
      <c r="AE799" s="23" t="s">
        <v>625</v>
      </c>
      <c r="AF799" s="23" t="s">
        <v>0</v>
      </c>
      <c r="AG799" s="23" t="s">
        <v>0</v>
      </c>
      <c r="AH799" s="23" t="s">
        <v>625</v>
      </c>
      <c r="AI799" s="23">
        <v>69</v>
      </c>
      <c r="AJ799" s="23" t="s">
        <v>0</v>
      </c>
      <c r="AK799" s="23" t="s">
        <v>43</v>
      </c>
      <c r="AL799" s="23" t="s">
        <v>626</v>
      </c>
      <c r="AM799" s="23" t="s">
        <v>0</v>
      </c>
      <c r="AN799" s="23" t="s">
        <v>0</v>
      </c>
      <c r="AO799" s="23" t="s">
        <v>0</v>
      </c>
      <c r="AP799" s="23" t="s">
        <v>0</v>
      </c>
    </row>
    <row r="800" spans="1:43" x14ac:dyDescent="0.2">
      <c r="D800" s="13" t="s">
        <v>157</v>
      </c>
      <c r="E800" s="14">
        <v>110</v>
      </c>
      <c r="F800" s="14" t="s">
        <v>158</v>
      </c>
      <c r="G800" s="14" t="s">
        <v>159</v>
      </c>
      <c r="H800" s="14" t="s">
        <v>65</v>
      </c>
      <c r="I800" s="14" t="s">
        <v>138</v>
      </c>
      <c r="J800" s="14">
        <v>10</v>
      </c>
      <c r="K800" s="14">
        <v>0</v>
      </c>
      <c r="L800" s="14">
        <v>0.08</v>
      </c>
      <c r="M800" s="14">
        <v>0</v>
      </c>
      <c r="N800" s="15">
        <v>43151</v>
      </c>
      <c r="O800" s="15">
        <v>43151</v>
      </c>
      <c r="P800" s="15">
        <v>43146</v>
      </c>
      <c r="Q800" s="15">
        <v>43147</v>
      </c>
      <c r="R800" s="15">
        <v>43151</v>
      </c>
      <c r="S800" s="15">
        <v>43146</v>
      </c>
      <c r="T800" s="14" t="b">
        <v>0</v>
      </c>
      <c r="U800" s="14" t="b">
        <v>0</v>
      </c>
      <c r="V800" s="14" t="s">
        <v>0</v>
      </c>
      <c r="W800" s="14" t="b">
        <v>0</v>
      </c>
      <c r="X800" s="14"/>
      <c r="Y800" s="6" t="s">
        <v>0</v>
      </c>
      <c r="Z800" s="7">
        <v>43118</v>
      </c>
      <c r="AA800" s="5"/>
      <c r="AB800" s="23">
        <v>17</v>
      </c>
      <c r="AC800" s="23" t="s">
        <v>0</v>
      </c>
      <c r="AD800" s="23" t="s">
        <v>0</v>
      </c>
      <c r="AE800" s="23" t="s">
        <v>625</v>
      </c>
      <c r="AF800" s="23" t="s">
        <v>0</v>
      </c>
      <c r="AG800" s="23" t="s">
        <v>0</v>
      </c>
      <c r="AH800" s="23" t="s">
        <v>625</v>
      </c>
      <c r="AI800" s="23">
        <v>69</v>
      </c>
      <c r="AJ800" s="23" t="s">
        <v>0</v>
      </c>
      <c r="AK800" s="23" t="s">
        <v>43</v>
      </c>
      <c r="AL800" s="23" t="s">
        <v>626</v>
      </c>
      <c r="AM800" s="23" t="s">
        <v>0</v>
      </c>
      <c r="AN800" s="23" t="s">
        <v>0</v>
      </c>
      <c r="AO800" s="23" t="s">
        <v>0</v>
      </c>
      <c r="AP800" s="23" t="s">
        <v>0</v>
      </c>
    </row>
    <row r="801" spans="2:43" collapsed="1" x14ac:dyDescent="0.2">
      <c r="AB801" s="23" t="s">
        <v>0</v>
      </c>
      <c r="AC801" s="23" t="s">
        <v>0</v>
      </c>
      <c r="AD801" s="23" t="s">
        <v>0</v>
      </c>
      <c r="AE801" s="23" t="s">
        <v>0</v>
      </c>
      <c r="AF801" s="23" t="s">
        <v>0</v>
      </c>
      <c r="AG801" s="23" t="s">
        <v>0</v>
      </c>
      <c r="AH801" s="23" t="s">
        <v>0</v>
      </c>
      <c r="AI801" s="23">
        <v>69</v>
      </c>
      <c r="AJ801" s="23" t="s">
        <v>0</v>
      </c>
      <c r="AK801" s="23" t="s">
        <v>43</v>
      </c>
      <c r="AL801" s="23" t="s">
        <v>0</v>
      </c>
      <c r="AM801" s="23" t="s">
        <v>0</v>
      </c>
      <c r="AN801" s="23" t="s">
        <v>0</v>
      </c>
      <c r="AO801" s="23" t="s">
        <v>0</v>
      </c>
      <c r="AP801" s="23" t="s">
        <v>0</v>
      </c>
    </row>
    <row r="802" spans="2:43" collapsed="1" x14ac:dyDescent="0.2">
      <c r="B802" s="3"/>
      <c r="AB802" s="23" t="s">
        <v>0</v>
      </c>
      <c r="AC802" s="23" t="s">
        <v>0</v>
      </c>
      <c r="AD802" s="23" t="s">
        <v>0</v>
      </c>
      <c r="AE802" s="23" t="s">
        <v>0</v>
      </c>
      <c r="AF802" s="23" t="s">
        <v>0</v>
      </c>
      <c r="AG802" s="23" t="s">
        <v>0</v>
      </c>
      <c r="AH802" s="23" t="s">
        <v>0</v>
      </c>
      <c r="AI802" s="23">
        <v>69</v>
      </c>
      <c r="AJ802" s="23" t="s">
        <v>0</v>
      </c>
      <c r="AK802" s="23" t="s">
        <v>43</v>
      </c>
      <c r="AL802" s="23" t="s">
        <v>0</v>
      </c>
      <c r="AM802" s="23" t="s">
        <v>0</v>
      </c>
      <c r="AN802" s="23" t="s">
        <v>0</v>
      </c>
      <c r="AO802" s="23" t="s">
        <v>0</v>
      </c>
      <c r="AP802" s="23" t="s">
        <v>0</v>
      </c>
    </row>
    <row r="803" spans="2:43" x14ac:dyDescent="0.2">
      <c r="B803" s="2" t="s">
        <v>448</v>
      </c>
      <c r="AB803" s="23" t="s">
        <v>0</v>
      </c>
      <c r="AC803" s="23" t="s">
        <v>0</v>
      </c>
      <c r="AD803" s="23" t="s">
        <v>0</v>
      </c>
      <c r="AE803" s="23" t="s">
        <v>0</v>
      </c>
      <c r="AF803" s="23" t="s">
        <v>0</v>
      </c>
      <c r="AG803" s="23" t="s">
        <v>0</v>
      </c>
      <c r="AH803" s="23" t="s">
        <v>0</v>
      </c>
      <c r="AI803" s="23">
        <v>69</v>
      </c>
      <c r="AJ803" s="23" t="s">
        <v>0</v>
      </c>
      <c r="AK803" s="23" t="s">
        <v>43</v>
      </c>
      <c r="AL803" s="23" t="s">
        <v>0</v>
      </c>
      <c r="AM803" s="23" t="s">
        <v>0</v>
      </c>
      <c r="AN803" s="23" t="s">
        <v>0</v>
      </c>
      <c r="AO803" s="23" t="s">
        <v>0</v>
      </c>
      <c r="AP803" s="23" t="s">
        <v>0</v>
      </c>
    </row>
    <row r="804" spans="2:43" x14ac:dyDescent="0.2">
      <c r="C804" s="3"/>
      <c r="AB804" s="23" t="s">
        <v>0</v>
      </c>
      <c r="AC804" s="23" t="s">
        <v>0</v>
      </c>
      <c r="AD804" s="23" t="s">
        <v>0</v>
      </c>
      <c r="AE804" s="23" t="s">
        <v>0</v>
      </c>
      <c r="AF804" s="23" t="s">
        <v>0</v>
      </c>
      <c r="AG804" s="23" t="s">
        <v>0</v>
      </c>
      <c r="AH804" s="23" t="s">
        <v>0</v>
      </c>
      <c r="AI804" s="23">
        <v>69</v>
      </c>
      <c r="AJ804" s="23" t="s">
        <v>0</v>
      </c>
      <c r="AK804" s="23" t="s">
        <v>43</v>
      </c>
      <c r="AL804" s="23" t="s">
        <v>0</v>
      </c>
      <c r="AM804" s="23" t="s">
        <v>0</v>
      </c>
      <c r="AN804" s="23" t="s">
        <v>0</v>
      </c>
      <c r="AO804" s="23" t="s">
        <v>0</v>
      </c>
      <c r="AP804" s="23" t="s">
        <v>0</v>
      </c>
    </row>
    <row r="805" spans="2:43" x14ac:dyDescent="0.2">
      <c r="C805" s="2" t="s">
        <v>7</v>
      </c>
      <c r="AB805" s="23" t="s">
        <v>0</v>
      </c>
      <c r="AC805" s="23" t="s">
        <v>0</v>
      </c>
      <c r="AD805" s="23" t="s">
        <v>0</v>
      </c>
      <c r="AE805" s="23" t="s">
        <v>0</v>
      </c>
      <c r="AF805" s="23" t="s">
        <v>0</v>
      </c>
      <c r="AG805" s="23" t="s">
        <v>0</v>
      </c>
      <c r="AH805" s="23" t="s">
        <v>0</v>
      </c>
      <c r="AI805" s="23">
        <v>70</v>
      </c>
      <c r="AJ805" s="23" t="s">
        <v>59</v>
      </c>
      <c r="AK805" s="23" t="s">
        <v>59</v>
      </c>
      <c r="AL805" s="23" t="s">
        <v>0</v>
      </c>
      <c r="AM805" s="23" t="s">
        <v>0</v>
      </c>
      <c r="AN805" s="23" t="s">
        <v>0</v>
      </c>
      <c r="AO805" s="23" t="s">
        <v>0</v>
      </c>
      <c r="AP805" s="23" t="s">
        <v>0</v>
      </c>
    </row>
    <row r="806" spans="2:43" x14ac:dyDescent="0.2">
      <c r="D806" s="12"/>
      <c r="AB806" s="23" t="s">
        <v>0</v>
      </c>
      <c r="AC806" s="23" t="s">
        <v>0</v>
      </c>
      <c r="AD806" s="23" t="s">
        <v>0</v>
      </c>
      <c r="AE806" s="23" t="s">
        <v>0</v>
      </c>
      <c r="AF806" s="23" t="s">
        <v>0</v>
      </c>
      <c r="AG806" s="23" t="s">
        <v>0</v>
      </c>
      <c r="AH806" s="23" t="s">
        <v>0</v>
      </c>
      <c r="AI806" s="23">
        <v>70</v>
      </c>
      <c r="AJ806" s="23" t="s">
        <v>0</v>
      </c>
      <c r="AK806" s="23" t="s">
        <v>59</v>
      </c>
      <c r="AL806" s="23" t="s">
        <v>0</v>
      </c>
      <c r="AM806" s="23" t="s">
        <v>0</v>
      </c>
      <c r="AN806" s="23" t="s">
        <v>0</v>
      </c>
      <c r="AO806" s="23" t="s">
        <v>0</v>
      </c>
      <c r="AP806" s="23" t="s">
        <v>0</v>
      </c>
    </row>
    <row r="807" spans="2:43" ht="16.5" customHeight="1" x14ac:dyDescent="0.2">
      <c r="D807" s="4" t="s">
        <v>14</v>
      </c>
      <c r="E807" s="4" t="s">
        <v>100</v>
      </c>
      <c r="F807" s="4" t="s">
        <v>48</v>
      </c>
      <c r="G807" s="4" t="s">
        <v>22</v>
      </c>
      <c r="H807" s="4" t="s">
        <v>45</v>
      </c>
      <c r="I807" s="4" t="s">
        <v>12</v>
      </c>
      <c r="J807" s="4" t="s">
        <v>24</v>
      </c>
      <c r="K807" s="4" t="s">
        <v>57</v>
      </c>
      <c r="L807" s="4" t="s">
        <v>55</v>
      </c>
      <c r="M807" s="4" t="s">
        <v>54</v>
      </c>
      <c r="N807" s="4" t="s">
        <v>63</v>
      </c>
      <c r="O807" s="4" t="s">
        <v>23</v>
      </c>
      <c r="P807" s="4" t="s">
        <v>17</v>
      </c>
      <c r="Q807" s="4" t="s">
        <v>19</v>
      </c>
      <c r="R807" s="4" t="s">
        <v>20</v>
      </c>
      <c r="S807" s="4" t="s">
        <v>64</v>
      </c>
      <c r="T807" s="4" t="s">
        <v>58</v>
      </c>
      <c r="U807" s="4" t="s">
        <v>13</v>
      </c>
      <c r="V807" s="4" t="s">
        <v>16</v>
      </c>
      <c r="W807" s="4" t="s">
        <v>56</v>
      </c>
      <c r="X807" s="4" t="s">
        <v>18</v>
      </c>
      <c r="Y807" s="4" t="s">
        <v>53</v>
      </c>
      <c r="Z807" s="4" t="s">
        <v>21</v>
      </c>
      <c r="AA807" s="4" t="s">
        <v>101</v>
      </c>
      <c r="AB807" s="23" t="s">
        <v>0</v>
      </c>
      <c r="AC807" s="23" t="s">
        <v>0</v>
      </c>
      <c r="AD807" s="23" t="s">
        <v>0</v>
      </c>
      <c r="AE807" s="23" t="s">
        <v>0</v>
      </c>
      <c r="AF807" s="23" t="s">
        <v>0</v>
      </c>
      <c r="AG807" s="23" t="s">
        <v>0</v>
      </c>
      <c r="AH807" s="23" t="s">
        <v>0</v>
      </c>
      <c r="AI807" s="23">
        <v>70</v>
      </c>
      <c r="AJ807" s="23" t="s">
        <v>0</v>
      </c>
      <c r="AK807" s="23" t="s">
        <v>59</v>
      </c>
      <c r="AL807" s="23" t="s">
        <v>0</v>
      </c>
      <c r="AM807" s="23" t="s">
        <v>0</v>
      </c>
      <c r="AN807" s="23" t="s">
        <v>0</v>
      </c>
      <c r="AO807" s="23" t="s">
        <v>0</v>
      </c>
      <c r="AP807" s="23" t="s">
        <v>0</v>
      </c>
    </row>
    <row r="808" spans="2:43" x14ac:dyDescent="0.2">
      <c r="D808" s="13" t="s">
        <v>449</v>
      </c>
      <c r="E808" s="14">
        <v>60</v>
      </c>
      <c r="F808" s="14" t="s">
        <v>450</v>
      </c>
      <c r="G808" s="14" t="s">
        <v>451</v>
      </c>
      <c r="H808" s="47" t="s">
        <v>59</v>
      </c>
      <c r="I808" s="14" t="s">
        <v>138</v>
      </c>
      <c r="J808" s="14">
        <v>10</v>
      </c>
      <c r="K808" s="14">
        <v>0</v>
      </c>
      <c r="L808" s="14">
        <v>0</v>
      </c>
      <c r="M808" s="14">
        <v>0</v>
      </c>
      <c r="N808" s="15">
        <v>43131</v>
      </c>
      <c r="O808" s="15">
        <v>43145</v>
      </c>
      <c r="P808" s="15">
        <v>43130</v>
      </c>
      <c r="Q808" s="15">
        <v>43147</v>
      </c>
      <c r="R808" s="15">
        <v>43150</v>
      </c>
      <c r="S808" s="15">
        <v>43130</v>
      </c>
      <c r="T808" s="14" t="b">
        <v>0</v>
      </c>
      <c r="U808" s="14" t="b">
        <v>0</v>
      </c>
      <c r="V808" s="14" t="s">
        <v>0</v>
      </c>
      <c r="W808" s="14" t="b">
        <v>1</v>
      </c>
      <c r="X808" s="14"/>
      <c r="Y808" s="6" t="s">
        <v>0</v>
      </c>
      <c r="Z808" s="7">
        <v>43118</v>
      </c>
      <c r="AA808" s="5"/>
      <c r="AB808" s="23">
        <v>33</v>
      </c>
      <c r="AC808" s="23" t="s">
        <v>625</v>
      </c>
      <c r="AD808" s="23" t="s">
        <v>0</v>
      </c>
      <c r="AE808" s="23" t="s">
        <v>625</v>
      </c>
      <c r="AF808" s="23" t="s">
        <v>0</v>
      </c>
      <c r="AG808" s="23" t="s">
        <v>0</v>
      </c>
      <c r="AH808" s="23" t="s">
        <v>625</v>
      </c>
      <c r="AI808" s="23">
        <v>70</v>
      </c>
      <c r="AJ808" s="23" t="s">
        <v>0</v>
      </c>
      <c r="AK808" s="23" t="s">
        <v>59</v>
      </c>
      <c r="AL808" s="23" t="s">
        <v>626</v>
      </c>
      <c r="AM808" s="23" t="s">
        <v>0</v>
      </c>
      <c r="AN808" s="23" t="s">
        <v>0</v>
      </c>
      <c r="AO808" s="23" t="s">
        <v>0</v>
      </c>
      <c r="AP808" s="23" t="s">
        <v>0</v>
      </c>
      <c r="AQ808" t="s">
        <v>625</v>
      </c>
    </row>
    <row r="809" spans="2:43" x14ac:dyDescent="0.2">
      <c r="D809" s="13" t="s">
        <v>449</v>
      </c>
      <c r="E809" s="14">
        <v>70</v>
      </c>
      <c r="F809" s="14" t="s">
        <v>450</v>
      </c>
      <c r="G809" s="14" t="s">
        <v>451</v>
      </c>
      <c r="H809" s="14" t="s">
        <v>39</v>
      </c>
      <c r="I809" s="14" t="s">
        <v>138</v>
      </c>
      <c r="J809" s="14">
        <v>10</v>
      </c>
      <c r="K809" s="14">
        <v>0</v>
      </c>
      <c r="L809" s="14">
        <v>0.25</v>
      </c>
      <c r="M809" s="14">
        <v>0</v>
      </c>
      <c r="N809" s="15">
        <v>43146</v>
      </c>
      <c r="O809" s="15">
        <v>43146</v>
      </c>
      <c r="P809" s="15">
        <v>43145</v>
      </c>
      <c r="Q809" s="15">
        <v>43147</v>
      </c>
      <c r="R809" s="15">
        <v>43150</v>
      </c>
      <c r="S809" s="15">
        <v>43145</v>
      </c>
      <c r="T809" s="14" t="b">
        <v>0</v>
      </c>
      <c r="U809" s="14" t="b">
        <v>0</v>
      </c>
      <c r="V809" s="14" t="s">
        <v>0</v>
      </c>
      <c r="W809" s="14" t="b">
        <v>0</v>
      </c>
      <c r="X809" s="14"/>
      <c r="Y809" s="6" t="s">
        <v>0</v>
      </c>
      <c r="Z809" s="7">
        <v>43118</v>
      </c>
      <c r="AA809" s="5"/>
      <c r="AB809" s="23">
        <v>18</v>
      </c>
      <c r="AC809" s="23" t="s">
        <v>0</v>
      </c>
      <c r="AD809" s="23" t="s">
        <v>0</v>
      </c>
      <c r="AE809" s="23" t="s">
        <v>625</v>
      </c>
      <c r="AF809" s="23" t="s">
        <v>0</v>
      </c>
      <c r="AG809" s="23" t="s">
        <v>0</v>
      </c>
      <c r="AH809" s="23" t="s">
        <v>625</v>
      </c>
      <c r="AI809" s="23">
        <v>70</v>
      </c>
      <c r="AJ809" s="23" t="s">
        <v>0</v>
      </c>
      <c r="AK809" s="23" t="s">
        <v>59</v>
      </c>
      <c r="AL809" s="23" t="s">
        <v>626</v>
      </c>
      <c r="AM809" s="23" t="s">
        <v>0</v>
      </c>
      <c r="AN809" s="23" t="s">
        <v>0</v>
      </c>
      <c r="AO809" s="23" t="s">
        <v>0</v>
      </c>
      <c r="AP809" s="23" t="s">
        <v>0</v>
      </c>
    </row>
    <row r="810" spans="2:43" x14ac:dyDescent="0.2">
      <c r="D810" s="13" t="s">
        <v>449</v>
      </c>
      <c r="E810" s="14">
        <v>80</v>
      </c>
      <c r="F810" s="14" t="s">
        <v>450</v>
      </c>
      <c r="G810" s="14" t="s">
        <v>451</v>
      </c>
      <c r="H810" s="14" t="s">
        <v>33</v>
      </c>
      <c r="I810" s="14" t="s">
        <v>138</v>
      </c>
      <c r="J810" s="14">
        <v>10</v>
      </c>
      <c r="K810" s="14">
        <v>0</v>
      </c>
      <c r="L810" s="14">
        <v>0.28000000000000003</v>
      </c>
      <c r="M810" s="14">
        <v>0.14000000000000001</v>
      </c>
      <c r="N810" s="15">
        <v>43146</v>
      </c>
      <c r="O810" s="15">
        <v>43146</v>
      </c>
      <c r="P810" s="15">
        <v>43145</v>
      </c>
      <c r="Q810" s="15">
        <v>43147</v>
      </c>
      <c r="R810" s="15">
        <v>43150</v>
      </c>
      <c r="S810" s="15">
        <v>43145</v>
      </c>
      <c r="T810" s="14" t="b">
        <v>0</v>
      </c>
      <c r="U810" s="14" t="b">
        <v>0</v>
      </c>
      <c r="V810" s="14" t="s">
        <v>0</v>
      </c>
      <c r="W810" s="14" t="b">
        <v>0</v>
      </c>
      <c r="X810" s="14"/>
      <c r="Y810" s="6" t="s">
        <v>0</v>
      </c>
      <c r="Z810" s="7">
        <v>43118</v>
      </c>
      <c r="AA810" s="5"/>
      <c r="AB810" s="23">
        <v>18</v>
      </c>
      <c r="AC810" s="23" t="s">
        <v>0</v>
      </c>
      <c r="AD810" s="23" t="s">
        <v>0</v>
      </c>
      <c r="AE810" s="23" t="s">
        <v>625</v>
      </c>
      <c r="AF810" s="23" t="s">
        <v>0</v>
      </c>
      <c r="AG810" s="23" t="s">
        <v>0</v>
      </c>
      <c r="AH810" s="23" t="s">
        <v>625</v>
      </c>
      <c r="AI810" s="23">
        <v>70</v>
      </c>
      <c r="AJ810" s="23" t="s">
        <v>0</v>
      </c>
      <c r="AK810" s="23" t="s">
        <v>59</v>
      </c>
      <c r="AL810" s="23" t="s">
        <v>626</v>
      </c>
      <c r="AM810" s="23" t="s">
        <v>0</v>
      </c>
      <c r="AN810" s="23" t="s">
        <v>0</v>
      </c>
      <c r="AO810" s="23" t="s">
        <v>0</v>
      </c>
      <c r="AP810" s="23" t="s">
        <v>0</v>
      </c>
    </row>
    <row r="811" spans="2:43" x14ac:dyDescent="0.2">
      <c r="D811" s="13" t="s">
        <v>449</v>
      </c>
      <c r="E811" s="14">
        <v>90</v>
      </c>
      <c r="F811" s="14" t="s">
        <v>450</v>
      </c>
      <c r="G811" s="14" t="s">
        <v>451</v>
      </c>
      <c r="H811" s="14" t="s">
        <v>67</v>
      </c>
      <c r="I811" s="14" t="s">
        <v>138</v>
      </c>
      <c r="J811" s="14">
        <v>10</v>
      </c>
      <c r="K811" s="14">
        <v>0</v>
      </c>
      <c r="L811" s="14">
        <v>0.25</v>
      </c>
      <c r="M811" s="14">
        <v>0</v>
      </c>
      <c r="N811" s="15">
        <v>43150</v>
      </c>
      <c r="O811" s="15">
        <v>43150</v>
      </c>
      <c r="P811" s="15">
        <v>43146</v>
      </c>
      <c r="Q811" s="15">
        <v>43147</v>
      </c>
      <c r="R811" s="15">
        <v>43150</v>
      </c>
      <c r="S811" s="15">
        <v>43146</v>
      </c>
      <c r="T811" s="14" t="b">
        <v>0</v>
      </c>
      <c r="U811" s="14" t="b">
        <v>0</v>
      </c>
      <c r="V811" s="14" t="s">
        <v>0</v>
      </c>
      <c r="W811" s="14" t="b">
        <v>0</v>
      </c>
      <c r="X811" s="14"/>
      <c r="Y811" s="6" t="s">
        <v>0</v>
      </c>
      <c r="Z811" s="7">
        <v>43118</v>
      </c>
      <c r="AA811" s="5"/>
      <c r="AB811" s="23">
        <v>17</v>
      </c>
      <c r="AC811" s="23" t="s">
        <v>0</v>
      </c>
      <c r="AD811" s="23" t="s">
        <v>0</v>
      </c>
      <c r="AE811" s="23" t="s">
        <v>625</v>
      </c>
      <c r="AF811" s="23" t="s">
        <v>0</v>
      </c>
      <c r="AG811" s="23" t="s">
        <v>0</v>
      </c>
      <c r="AH811" s="23" t="s">
        <v>625</v>
      </c>
      <c r="AI811" s="23">
        <v>70</v>
      </c>
      <c r="AJ811" s="23" t="s">
        <v>0</v>
      </c>
      <c r="AK811" s="23" t="s">
        <v>59</v>
      </c>
      <c r="AL811" s="23" t="s">
        <v>626</v>
      </c>
      <c r="AM811" s="23" t="s">
        <v>0</v>
      </c>
      <c r="AN811" s="23" t="s">
        <v>0</v>
      </c>
      <c r="AO811" s="23" t="s">
        <v>0</v>
      </c>
      <c r="AP811" s="23" t="s">
        <v>0</v>
      </c>
    </row>
    <row r="812" spans="2:43" x14ac:dyDescent="0.2">
      <c r="D812" s="13" t="s">
        <v>449</v>
      </c>
      <c r="E812" s="14">
        <v>100</v>
      </c>
      <c r="F812" s="14" t="s">
        <v>450</v>
      </c>
      <c r="G812" s="14" t="s">
        <v>451</v>
      </c>
      <c r="H812" s="14" t="s">
        <v>65</v>
      </c>
      <c r="I812" s="14" t="s">
        <v>138</v>
      </c>
      <c r="J812" s="14">
        <v>10</v>
      </c>
      <c r="K812" s="14">
        <v>0</v>
      </c>
      <c r="L812" s="14">
        <v>0.08</v>
      </c>
      <c r="M812" s="14">
        <v>0</v>
      </c>
      <c r="N812" s="15">
        <v>43150</v>
      </c>
      <c r="O812" s="15">
        <v>43150</v>
      </c>
      <c r="P812" s="15">
        <v>43146</v>
      </c>
      <c r="Q812" s="15">
        <v>43147</v>
      </c>
      <c r="R812" s="15">
        <v>43150</v>
      </c>
      <c r="S812" s="15">
        <v>43146</v>
      </c>
      <c r="T812" s="14" t="b">
        <v>0</v>
      </c>
      <c r="U812" s="14" t="b">
        <v>0</v>
      </c>
      <c r="V812" s="14" t="s">
        <v>0</v>
      </c>
      <c r="W812" s="14" t="b">
        <v>0</v>
      </c>
      <c r="X812" s="14"/>
      <c r="Y812" s="6" t="s">
        <v>0</v>
      </c>
      <c r="Z812" s="7">
        <v>43118</v>
      </c>
      <c r="AA812" s="5"/>
      <c r="AB812" s="23">
        <v>17</v>
      </c>
      <c r="AC812" s="23" t="s">
        <v>0</v>
      </c>
      <c r="AD812" s="23" t="s">
        <v>0</v>
      </c>
      <c r="AE812" s="23" t="s">
        <v>625</v>
      </c>
      <c r="AF812" s="23" t="s">
        <v>0</v>
      </c>
      <c r="AG812" s="23" t="s">
        <v>0</v>
      </c>
      <c r="AH812" s="23" t="s">
        <v>625</v>
      </c>
      <c r="AI812" s="23">
        <v>70</v>
      </c>
      <c r="AJ812" s="23" t="s">
        <v>0</v>
      </c>
      <c r="AK812" s="23" t="s">
        <v>59</v>
      </c>
      <c r="AL812" s="23" t="s">
        <v>626</v>
      </c>
      <c r="AM812" s="23" t="s">
        <v>0</v>
      </c>
      <c r="AN812" s="23" t="s">
        <v>0</v>
      </c>
      <c r="AO812" s="23" t="s">
        <v>0</v>
      </c>
      <c r="AP812" s="23" t="s">
        <v>0</v>
      </c>
    </row>
    <row r="813" spans="2:43" collapsed="1" x14ac:dyDescent="0.2">
      <c r="AB813" s="23" t="s">
        <v>0</v>
      </c>
      <c r="AC813" s="23" t="s">
        <v>0</v>
      </c>
      <c r="AD813" s="23" t="s">
        <v>0</v>
      </c>
      <c r="AE813" s="23" t="s">
        <v>0</v>
      </c>
      <c r="AF813" s="23" t="s">
        <v>0</v>
      </c>
      <c r="AG813" s="23" t="s">
        <v>0</v>
      </c>
      <c r="AH813" s="23" t="s">
        <v>0</v>
      </c>
      <c r="AI813" s="23">
        <v>70</v>
      </c>
      <c r="AJ813" s="23" t="s">
        <v>0</v>
      </c>
      <c r="AK813" s="23" t="s">
        <v>59</v>
      </c>
      <c r="AL813" s="23" t="s">
        <v>0</v>
      </c>
      <c r="AM813" s="23" t="s">
        <v>0</v>
      </c>
      <c r="AN813" s="23" t="s">
        <v>0</v>
      </c>
      <c r="AO813" s="23" t="s">
        <v>0</v>
      </c>
      <c r="AP813" s="23" t="s">
        <v>0</v>
      </c>
    </row>
    <row r="814" spans="2:43" collapsed="1" x14ac:dyDescent="0.2">
      <c r="B814" s="3"/>
      <c r="AB814" s="23" t="s">
        <v>0</v>
      </c>
      <c r="AC814" s="23" t="s">
        <v>0</v>
      </c>
      <c r="AD814" s="23" t="s">
        <v>0</v>
      </c>
      <c r="AE814" s="23" t="s">
        <v>0</v>
      </c>
      <c r="AF814" s="23" t="s">
        <v>0</v>
      </c>
      <c r="AG814" s="23" t="s">
        <v>0</v>
      </c>
      <c r="AH814" s="23" t="s">
        <v>0</v>
      </c>
      <c r="AI814" s="23">
        <v>70</v>
      </c>
      <c r="AJ814" s="23" t="s">
        <v>0</v>
      </c>
      <c r="AK814" s="23" t="s">
        <v>59</v>
      </c>
      <c r="AL814" s="23" t="s">
        <v>0</v>
      </c>
      <c r="AM814" s="23" t="s">
        <v>0</v>
      </c>
      <c r="AN814" s="23" t="s">
        <v>0</v>
      </c>
      <c r="AO814" s="23" t="s">
        <v>0</v>
      </c>
      <c r="AP814" s="23" t="s">
        <v>0</v>
      </c>
    </row>
    <row r="815" spans="2:43" x14ac:dyDescent="0.2">
      <c r="B815" s="2" t="s">
        <v>160</v>
      </c>
      <c r="AB815" s="23" t="s">
        <v>0</v>
      </c>
      <c r="AC815" s="23" t="s">
        <v>0</v>
      </c>
      <c r="AD815" s="23" t="s">
        <v>0</v>
      </c>
      <c r="AE815" s="23" t="s">
        <v>0</v>
      </c>
      <c r="AF815" s="23" t="s">
        <v>0</v>
      </c>
      <c r="AG815" s="23" t="s">
        <v>0</v>
      </c>
      <c r="AH815" s="23" t="s">
        <v>0</v>
      </c>
      <c r="AI815" s="23">
        <v>70</v>
      </c>
      <c r="AJ815" s="23" t="s">
        <v>0</v>
      </c>
      <c r="AK815" s="23" t="s">
        <v>59</v>
      </c>
      <c r="AL815" s="23" t="s">
        <v>0</v>
      </c>
      <c r="AM815" s="23" t="s">
        <v>0</v>
      </c>
      <c r="AN815" s="23" t="s">
        <v>0</v>
      </c>
      <c r="AO815" s="23" t="s">
        <v>0</v>
      </c>
      <c r="AP815" s="23" t="s">
        <v>0</v>
      </c>
    </row>
    <row r="816" spans="2:43" x14ac:dyDescent="0.2">
      <c r="C816" s="3"/>
      <c r="AB816" s="23" t="s">
        <v>0</v>
      </c>
      <c r="AC816" s="23" t="s">
        <v>0</v>
      </c>
      <c r="AD816" s="23" t="s">
        <v>0</v>
      </c>
      <c r="AE816" s="23" t="s">
        <v>0</v>
      </c>
      <c r="AF816" s="23" t="s">
        <v>0</v>
      </c>
      <c r="AG816" s="23" t="s">
        <v>0</v>
      </c>
      <c r="AH816" s="23" t="s">
        <v>0</v>
      </c>
      <c r="AI816" s="23">
        <v>70</v>
      </c>
      <c r="AJ816" s="23" t="s">
        <v>0</v>
      </c>
      <c r="AK816" s="23" t="s">
        <v>59</v>
      </c>
      <c r="AL816" s="23" t="s">
        <v>0</v>
      </c>
      <c r="AM816" s="23" t="s">
        <v>0</v>
      </c>
      <c r="AN816" s="23" t="s">
        <v>0</v>
      </c>
      <c r="AO816" s="23" t="s">
        <v>0</v>
      </c>
      <c r="AP816" s="23" t="s">
        <v>0</v>
      </c>
    </row>
    <row r="817" spans="2:43" x14ac:dyDescent="0.2">
      <c r="C817" s="2" t="s">
        <v>9</v>
      </c>
      <c r="AB817" s="23" t="s">
        <v>0</v>
      </c>
      <c r="AC817" s="23" t="s">
        <v>0</v>
      </c>
      <c r="AD817" s="23" t="s">
        <v>0</v>
      </c>
      <c r="AE817" s="23" t="s">
        <v>0</v>
      </c>
      <c r="AF817" s="23" t="s">
        <v>0</v>
      </c>
      <c r="AG817" s="23" t="s">
        <v>0</v>
      </c>
      <c r="AH817" s="23" t="s">
        <v>0</v>
      </c>
      <c r="AI817" s="23">
        <v>71</v>
      </c>
      <c r="AJ817" s="23" t="s">
        <v>35</v>
      </c>
      <c r="AK817" s="23" t="s">
        <v>35</v>
      </c>
      <c r="AL817" s="23" t="s">
        <v>0</v>
      </c>
      <c r="AM817" s="23" t="s">
        <v>0</v>
      </c>
      <c r="AN817" s="23" t="s">
        <v>0</v>
      </c>
      <c r="AO817" s="23" t="s">
        <v>0</v>
      </c>
      <c r="AP817" s="23" t="s">
        <v>0</v>
      </c>
    </row>
    <row r="818" spans="2:43" x14ac:dyDescent="0.2">
      <c r="D818" s="12"/>
      <c r="AB818" s="23" t="s">
        <v>0</v>
      </c>
      <c r="AC818" s="23" t="s">
        <v>0</v>
      </c>
      <c r="AD818" s="23" t="s">
        <v>0</v>
      </c>
      <c r="AE818" s="23" t="s">
        <v>0</v>
      </c>
      <c r="AF818" s="23" t="s">
        <v>0</v>
      </c>
      <c r="AG818" s="23" t="s">
        <v>0</v>
      </c>
      <c r="AH818" s="23" t="s">
        <v>0</v>
      </c>
      <c r="AI818" s="23">
        <v>71</v>
      </c>
      <c r="AJ818" s="23" t="s">
        <v>0</v>
      </c>
      <c r="AK818" s="23" t="s">
        <v>35</v>
      </c>
      <c r="AL818" s="23" t="s">
        <v>0</v>
      </c>
      <c r="AM818" s="23" t="s">
        <v>0</v>
      </c>
      <c r="AN818" s="23" t="s">
        <v>0</v>
      </c>
      <c r="AO818" s="23" t="s">
        <v>0</v>
      </c>
      <c r="AP818" s="23" t="s">
        <v>0</v>
      </c>
    </row>
    <row r="819" spans="2:43" ht="16.5" customHeight="1" x14ac:dyDescent="0.2">
      <c r="D819" s="4" t="s">
        <v>14</v>
      </c>
      <c r="E819" s="4" t="s">
        <v>100</v>
      </c>
      <c r="F819" s="4" t="s">
        <v>48</v>
      </c>
      <c r="G819" s="4" t="s">
        <v>22</v>
      </c>
      <c r="H819" s="4" t="s">
        <v>45</v>
      </c>
      <c r="I819" s="4" t="s">
        <v>12</v>
      </c>
      <c r="J819" s="4" t="s">
        <v>24</v>
      </c>
      <c r="K819" s="4" t="s">
        <v>57</v>
      </c>
      <c r="L819" s="4" t="s">
        <v>55</v>
      </c>
      <c r="M819" s="4" t="s">
        <v>54</v>
      </c>
      <c r="N819" s="4" t="s">
        <v>63</v>
      </c>
      <c r="O819" s="4" t="s">
        <v>23</v>
      </c>
      <c r="P819" s="4" t="s">
        <v>17</v>
      </c>
      <c r="Q819" s="4" t="s">
        <v>19</v>
      </c>
      <c r="R819" s="4" t="s">
        <v>20</v>
      </c>
      <c r="S819" s="4" t="s">
        <v>64</v>
      </c>
      <c r="T819" s="4" t="s">
        <v>58</v>
      </c>
      <c r="U819" s="4" t="s">
        <v>13</v>
      </c>
      <c r="V819" s="4" t="s">
        <v>16</v>
      </c>
      <c r="W819" s="4" t="s">
        <v>56</v>
      </c>
      <c r="X819" s="4" t="s">
        <v>18</v>
      </c>
      <c r="Y819" s="4" t="s">
        <v>53</v>
      </c>
      <c r="Z819" s="4" t="s">
        <v>21</v>
      </c>
      <c r="AA819" s="4" t="s">
        <v>101</v>
      </c>
      <c r="AB819" s="23" t="s">
        <v>0</v>
      </c>
      <c r="AC819" s="23" t="s">
        <v>0</v>
      </c>
      <c r="AD819" s="23" t="s">
        <v>0</v>
      </c>
      <c r="AE819" s="23" t="s">
        <v>0</v>
      </c>
      <c r="AF819" s="23" t="s">
        <v>0</v>
      </c>
      <c r="AG819" s="23" t="s">
        <v>0</v>
      </c>
      <c r="AH819" s="23" t="s">
        <v>0</v>
      </c>
      <c r="AI819" s="23">
        <v>71</v>
      </c>
      <c r="AJ819" s="23" t="s">
        <v>0</v>
      </c>
      <c r="AK819" s="23" t="s">
        <v>35</v>
      </c>
      <c r="AL819" s="23" t="s">
        <v>0</v>
      </c>
      <c r="AM819" s="23" t="s">
        <v>0</v>
      </c>
      <c r="AN819" s="23" t="s">
        <v>0</v>
      </c>
      <c r="AO819" s="23" t="s">
        <v>0</v>
      </c>
      <c r="AP819" s="23" t="s">
        <v>0</v>
      </c>
    </row>
    <row r="820" spans="2:43" x14ac:dyDescent="0.2">
      <c r="D820" s="13" t="s">
        <v>135</v>
      </c>
      <c r="E820" s="14">
        <v>50</v>
      </c>
      <c r="F820" s="14" t="s">
        <v>136</v>
      </c>
      <c r="G820" s="14" t="s">
        <v>137</v>
      </c>
      <c r="H820" s="14" t="s">
        <v>35</v>
      </c>
      <c r="I820" s="14" t="s">
        <v>138</v>
      </c>
      <c r="J820" s="14">
        <v>10</v>
      </c>
      <c r="K820" s="14">
        <v>4</v>
      </c>
      <c r="L820" s="14">
        <v>0.25</v>
      </c>
      <c r="M820" s="14">
        <v>0.37</v>
      </c>
      <c r="N820" s="15">
        <v>43131</v>
      </c>
      <c r="O820" s="15">
        <v>43131</v>
      </c>
      <c r="P820" s="15">
        <v>43129</v>
      </c>
      <c r="Q820" s="15">
        <v>43147</v>
      </c>
      <c r="R820" s="15">
        <v>43151</v>
      </c>
      <c r="S820" s="15">
        <v>43129</v>
      </c>
      <c r="T820" s="14" t="b">
        <v>0</v>
      </c>
      <c r="U820" s="14" t="b">
        <v>0</v>
      </c>
      <c r="V820" s="14" t="s">
        <v>0</v>
      </c>
      <c r="W820" s="14" t="b">
        <v>1</v>
      </c>
      <c r="X820" s="14"/>
      <c r="Y820" s="6" t="s">
        <v>0</v>
      </c>
      <c r="Z820" s="7">
        <v>43118</v>
      </c>
      <c r="AA820" s="5"/>
      <c r="AB820" s="23">
        <v>34</v>
      </c>
      <c r="AC820" s="23" t="s">
        <v>0</v>
      </c>
      <c r="AD820" s="23" t="s">
        <v>0</v>
      </c>
      <c r="AE820" s="23" t="s">
        <v>625</v>
      </c>
      <c r="AF820" s="23" t="s">
        <v>0</v>
      </c>
      <c r="AG820" s="23" t="s">
        <v>0</v>
      </c>
      <c r="AH820" s="23" t="s">
        <v>625</v>
      </c>
      <c r="AI820" s="23">
        <v>71</v>
      </c>
      <c r="AJ820" s="23" t="s">
        <v>0</v>
      </c>
      <c r="AK820" s="23" t="s">
        <v>35</v>
      </c>
      <c r="AL820" s="23" t="s">
        <v>626</v>
      </c>
      <c r="AM820" s="23" t="s">
        <v>0</v>
      </c>
      <c r="AN820" s="23" t="s">
        <v>0</v>
      </c>
      <c r="AO820" s="23" t="s">
        <v>0</v>
      </c>
      <c r="AP820" s="23" t="s">
        <v>0</v>
      </c>
      <c r="AQ820" t="s">
        <v>625</v>
      </c>
    </row>
    <row r="821" spans="2:43" x14ac:dyDescent="0.2">
      <c r="D821" s="13" t="s">
        <v>135</v>
      </c>
      <c r="E821" s="14">
        <v>60</v>
      </c>
      <c r="F821" s="14" t="s">
        <v>136</v>
      </c>
      <c r="G821" s="14" t="s">
        <v>137</v>
      </c>
      <c r="H821" s="14" t="s">
        <v>38</v>
      </c>
      <c r="I821" s="14" t="s">
        <v>138</v>
      </c>
      <c r="J821" s="14">
        <v>10</v>
      </c>
      <c r="K821" s="14">
        <v>0</v>
      </c>
      <c r="L821" s="14">
        <v>0.25</v>
      </c>
      <c r="M821" s="14">
        <v>0</v>
      </c>
      <c r="N821" s="15">
        <v>43132</v>
      </c>
      <c r="O821" s="15">
        <v>43132</v>
      </c>
      <c r="P821" s="15">
        <v>43130</v>
      </c>
      <c r="Q821" s="15">
        <v>43147</v>
      </c>
      <c r="R821" s="15">
        <v>43151</v>
      </c>
      <c r="S821" s="15">
        <v>43130</v>
      </c>
      <c r="T821" s="14" t="b">
        <v>0</v>
      </c>
      <c r="U821" s="14" t="b">
        <v>0</v>
      </c>
      <c r="V821" s="14" t="s">
        <v>0</v>
      </c>
      <c r="W821" s="14" t="b">
        <v>0</v>
      </c>
      <c r="X821" s="14"/>
      <c r="Y821" s="6" t="s">
        <v>0</v>
      </c>
      <c r="Z821" s="7">
        <v>43118</v>
      </c>
      <c r="AA821" s="5"/>
      <c r="AB821" s="23">
        <v>33</v>
      </c>
      <c r="AC821" s="23" t="s">
        <v>0</v>
      </c>
      <c r="AD821" s="23" t="s">
        <v>0</v>
      </c>
      <c r="AE821" s="23" t="s">
        <v>625</v>
      </c>
      <c r="AF821" s="23" t="s">
        <v>0</v>
      </c>
      <c r="AG821" s="23" t="s">
        <v>0</v>
      </c>
      <c r="AH821" s="23" t="s">
        <v>625</v>
      </c>
      <c r="AI821" s="23">
        <v>71</v>
      </c>
      <c r="AJ821" s="23" t="s">
        <v>0</v>
      </c>
      <c r="AK821" s="23" t="s">
        <v>35</v>
      </c>
      <c r="AL821" s="23" t="s">
        <v>626</v>
      </c>
      <c r="AM821" s="23" t="s">
        <v>0</v>
      </c>
      <c r="AN821" s="23" t="s">
        <v>0</v>
      </c>
      <c r="AO821" s="23" t="s">
        <v>0</v>
      </c>
      <c r="AP821" s="23" t="s">
        <v>0</v>
      </c>
    </row>
    <row r="822" spans="2:43" x14ac:dyDescent="0.2">
      <c r="D822" s="13" t="s">
        <v>135</v>
      </c>
      <c r="E822" s="14">
        <v>70</v>
      </c>
      <c r="F822" s="14" t="s">
        <v>136</v>
      </c>
      <c r="G822" s="14" t="s">
        <v>137</v>
      </c>
      <c r="H822" s="47" t="s">
        <v>59</v>
      </c>
      <c r="I822" s="14" t="s">
        <v>138</v>
      </c>
      <c r="J822" s="14">
        <v>10</v>
      </c>
      <c r="K822" s="14">
        <v>0</v>
      </c>
      <c r="L822" s="14">
        <v>0</v>
      </c>
      <c r="M822" s="14">
        <v>0</v>
      </c>
      <c r="N822" s="15">
        <v>43132</v>
      </c>
      <c r="O822" s="15">
        <v>43146</v>
      </c>
      <c r="P822" s="15">
        <v>43130</v>
      </c>
      <c r="Q822" s="15">
        <v>43147</v>
      </c>
      <c r="R822" s="15">
        <v>43151</v>
      </c>
      <c r="S822" s="15">
        <v>43130</v>
      </c>
      <c r="T822" s="14" t="b">
        <v>0</v>
      </c>
      <c r="U822" s="14" t="b">
        <v>0</v>
      </c>
      <c r="V822" s="14" t="s">
        <v>0</v>
      </c>
      <c r="W822" s="14" t="b">
        <v>0</v>
      </c>
      <c r="X822" s="14"/>
      <c r="Y822" s="6" t="s">
        <v>0</v>
      </c>
      <c r="Z822" s="7">
        <v>43118</v>
      </c>
      <c r="AA822" s="5"/>
      <c r="AB822" s="23">
        <v>33</v>
      </c>
      <c r="AC822" s="23" t="s">
        <v>625</v>
      </c>
      <c r="AD822" s="23" t="s">
        <v>0</v>
      </c>
      <c r="AE822" s="23" t="s">
        <v>625</v>
      </c>
      <c r="AF822" s="23" t="s">
        <v>0</v>
      </c>
      <c r="AG822" s="23" t="s">
        <v>0</v>
      </c>
      <c r="AH822" s="23" t="s">
        <v>625</v>
      </c>
      <c r="AI822" s="23">
        <v>71</v>
      </c>
      <c r="AJ822" s="23" t="s">
        <v>0</v>
      </c>
      <c r="AK822" s="23" t="s">
        <v>35</v>
      </c>
      <c r="AL822" s="23" t="s">
        <v>626</v>
      </c>
      <c r="AM822" s="23" t="s">
        <v>0</v>
      </c>
      <c r="AN822" s="23" t="s">
        <v>0</v>
      </c>
      <c r="AO822" s="23" t="s">
        <v>0</v>
      </c>
      <c r="AP822" s="23" t="s">
        <v>0</v>
      </c>
    </row>
    <row r="823" spans="2:43" x14ac:dyDescent="0.2">
      <c r="D823" s="13" t="s">
        <v>135</v>
      </c>
      <c r="E823" s="14">
        <v>80</v>
      </c>
      <c r="F823" s="14" t="s">
        <v>136</v>
      </c>
      <c r="G823" s="14" t="s">
        <v>137</v>
      </c>
      <c r="H823" s="14" t="s">
        <v>39</v>
      </c>
      <c r="I823" s="14" t="s">
        <v>138</v>
      </c>
      <c r="J823" s="14">
        <v>10</v>
      </c>
      <c r="K823" s="14">
        <v>0</v>
      </c>
      <c r="L823" s="14">
        <v>0</v>
      </c>
      <c r="M823" s="14">
        <v>0</v>
      </c>
      <c r="N823" s="15">
        <v>43147</v>
      </c>
      <c r="O823" s="15">
        <v>43147</v>
      </c>
      <c r="P823" s="15">
        <v>43145</v>
      </c>
      <c r="Q823" s="15">
        <v>43147</v>
      </c>
      <c r="R823" s="15">
        <v>43151</v>
      </c>
      <c r="S823" s="15">
        <v>43145</v>
      </c>
      <c r="T823" s="14" t="b">
        <v>0</v>
      </c>
      <c r="U823" s="14" t="b">
        <v>0</v>
      </c>
      <c r="V823" s="14" t="s">
        <v>0</v>
      </c>
      <c r="W823" s="14" t="b">
        <v>0</v>
      </c>
      <c r="X823" s="14"/>
      <c r="Y823" s="6" t="s">
        <v>0</v>
      </c>
      <c r="Z823" s="7">
        <v>43118</v>
      </c>
      <c r="AA823" s="5"/>
      <c r="AB823" s="23">
        <v>18</v>
      </c>
      <c r="AC823" s="23" t="s">
        <v>0</v>
      </c>
      <c r="AD823" s="23" t="s">
        <v>0</v>
      </c>
      <c r="AE823" s="23" t="s">
        <v>625</v>
      </c>
      <c r="AF823" s="23" t="s">
        <v>0</v>
      </c>
      <c r="AG823" s="23" t="s">
        <v>0</v>
      </c>
      <c r="AH823" s="23" t="s">
        <v>625</v>
      </c>
      <c r="AI823" s="23">
        <v>71</v>
      </c>
      <c r="AJ823" s="23" t="s">
        <v>0</v>
      </c>
      <c r="AK823" s="23" t="s">
        <v>35</v>
      </c>
      <c r="AL823" s="23" t="s">
        <v>626</v>
      </c>
      <c r="AM823" s="23" t="s">
        <v>0</v>
      </c>
      <c r="AN823" s="23" t="s">
        <v>0</v>
      </c>
      <c r="AO823" s="23" t="s">
        <v>0</v>
      </c>
      <c r="AP823" s="23" t="s">
        <v>0</v>
      </c>
    </row>
    <row r="824" spans="2:43" x14ac:dyDescent="0.2">
      <c r="D824" s="13" t="s">
        <v>135</v>
      </c>
      <c r="E824" s="14">
        <v>90</v>
      </c>
      <c r="F824" s="14" t="s">
        <v>136</v>
      </c>
      <c r="G824" s="14" t="s">
        <v>137</v>
      </c>
      <c r="H824" s="14" t="s">
        <v>33</v>
      </c>
      <c r="I824" s="14" t="s">
        <v>138</v>
      </c>
      <c r="J824" s="14">
        <v>10</v>
      </c>
      <c r="K824" s="14">
        <v>0</v>
      </c>
      <c r="L824" s="14">
        <v>0.22</v>
      </c>
      <c r="M824" s="14">
        <v>0.17</v>
      </c>
      <c r="N824" s="15">
        <v>43150</v>
      </c>
      <c r="O824" s="15">
        <v>43150</v>
      </c>
      <c r="P824" s="15">
        <v>43145</v>
      </c>
      <c r="Q824" s="15">
        <v>43147</v>
      </c>
      <c r="R824" s="15">
        <v>43151</v>
      </c>
      <c r="S824" s="15">
        <v>43145</v>
      </c>
      <c r="T824" s="14" t="b">
        <v>0</v>
      </c>
      <c r="U824" s="14" t="b">
        <v>0</v>
      </c>
      <c r="V824" s="14" t="s">
        <v>0</v>
      </c>
      <c r="W824" s="14" t="b">
        <v>0</v>
      </c>
      <c r="X824" s="14"/>
      <c r="Y824" s="6" t="s">
        <v>0</v>
      </c>
      <c r="Z824" s="7">
        <v>43118</v>
      </c>
      <c r="AA824" s="5"/>
      <c r="AB824" s="23">
        <v>18</v>
      </c>
      <c r="AC824" s="23" t="s">
        <v>0</v>
      </c>
      <c r="AD824" s="23" t="s">
        <v>0</v>
      </c>
      <c r="AE824" s="23" t="s">
        <v>625</v>
      </c>
      <c r="AF824" s="23" t="s">
        <v>0</v>
      </c>
      <c r="AG824" s="23" t="s">
        <v>0</v>
      </c>
      <c r="AH824" s="23" t="s">
        <v>625</v>
      </c>
      <c r="AI824" s="23">
        <v>71</v>
      </c>
      <c r="AJ824" s="23" t="s">
        <v>0</v>
      </c>
      <c r="AK824" s="23" t="s">
        <v>35</v>
      </c>
      <c r="AL824" s="23" t="s">
        <v>626</v>
      </c>
      <c r="AM824" s="23" t="s">
        <v>0</v>
      </c>
      <c r="AN824" s="23" t="s">
        <v>0</v>
      </c>
      <c r="AO824" s="23" t="s">
        <v>0</v>
      </c>
      <c r="AP824" s="23" t="s">
        <v>0</v>
      </c>
    </row>
    <row r="825" spans="2:43" x14ac:dyDescent="0.2">
      <c r="D825" s="13" t="s">
        <v>135</v>
      </c>
      <c r="E825" s="14">
        <v>100</v>
      </c>
      <c r="F825" s="14" t="s">
        <v>136</v>
      </c>
      <c r="G825" s="14" t="s">
        <v>137</v>
      </c>
      <c r="H825" s="14" t="s">
        <v>67</v>
      </c>
      <c r="I825" s="14" t="s">
        <v>138</v>
      </c>
      <c r="J825" s="14">
        <v>10</v>
      </c>
      <c r="K825" s="14">
        <v>0</v>
      </c>
      <c r="L825" s="14">
        <v>0.25</v>
      </c>
      <c r="M825" s="14">
        <v>0</v>
      </c>
      <c r="N825" s="15">
        <v>43151</v>
      </c>
      <c r="O825" s="15">
        <v>43151</v>
      </c>
      <c r="P825" s="15">
        <v>43146</v>
      </c>
      <c r="Q825" s="15">
        <v>43147</v>
      </c>
      <c r="R825" s="15">
        <v>43151</v>
      </c>
      <c r="S825" s="15">
        <v>43146</v>
      </c>
      <c r="T825" s="14" t="b">
        <v>0</v>
      </c>
      <c r="U825" s="14" t="b">
        <v>0</v>
      </c>
      <c r="V825" s="14" t="s">
        <v>0</v>
      </c>
      <c r="W825" s="14" t="b">
        <v>0</v>
      </c>
      <c r="X825" s="14"/>
      <c r="Y825" s="6" t="s">
        <v>0</v>
      </c>
      <c r="Z825" s="7">
        <v>43118</v>
      </c>
      <c r="AA825" s="5"/>
      <c r="AB825" s="23">
        <v>17</v>
      </c>
      <c r="AC825" s="23" t="s">
        <v>0</v>
      </c>
      <c r="AD825" s="23" t="s">
        <v>0</v>
      </c>
      <c r="AE825" s="23" t="s">
        <v>625</v>
      </c>
      <c r="AF825" s="23" t="s">
        <v>0</v>
      </c>
      <c r="AG825" s="23" t="s">
        <v>0</v>
      </c>
      <c r="AH825" s="23" t="s">
        <v>625</v>
      </c>
      <c r="AI825" s="23">
        <v>71</v>
      </c>
      <c r="AJ825" s="23" t="s">
        <v>0</v>
      </c>
      <c r="AK825" s="23" t="s">
        <v>35</v>
      </c>
      <c r="AL825" s="23" t="s">
        <v>626</v>
      </c>
      <c r="AM825" s="23" t="s">
        <v>0</v>
      </c>
      <c r="AN825" s="23" t="s">
        <v>0</v>
      </c>
      <c r="AO825" s="23" t="s">
        <v>0</v>
      </c>
      <c r="AP825" s="23" t="s">
        <v>0</v>
      </c>
    </row>
    <row r="826" spans="2:43" x14ac:dyDescent="0.2">
      <c r="D826" s="13" t="s">
        <v>135</v>
      </c>
      <c r="E826" s="14">
        <v>110</v>
      </c>
      <c r="F826" s="14" t="s">
        <v>136</v>
      </c>
      <c r="G826" s="14" t="s">
        <v>137</v>
      </c>
      <c r="H826" s="14" t="s">
        <v>65</v>
      </c>
      <c r="I826" s="14" t="s">
        <v>138</v>
      </c>
      <c r="J826" s="14">
        <v>10</v>
      </c>
      <c r="K826" s="14">
        <v>0</v>
      </c>
      <c r="L826" s="14">
        <v>0.08</v>
      </c>
      <c r="M826" s="14">
        <v>0</v>
      </c>
      <c r="N826" s="15">
        <v>43151</v>
      </c>
      <c r="O826" s="15">
        <v>43151</v>
      </c>
      <c r="P826" s="15">
        <v>43146</v>
      </c>
      <c r="Q826" s="15">
        <v>43147</v>
      </c>
      <c r="R826" s="15">
        <v>43151</v>
      </c>
      <c r="S826" s="15">
        <v>43146</v>
      </c>
      <c r="T826" s="14" t="b">
        <v>0</v>
      </c>
      <c r="U826" s="14" t="b">
        <v>0</v>
      </c>
      <c r="V826" s="14" t="s">
        <v>0</v>
      </c>
      <c r="W826" s="14" t="b">
        <v>0</v>
      </c>
      <c r="X826" s="14"/>
      <c r="Y826" s="6" t="s">
        <v>0</v>
      </c>
      <c r="Z826" s="7">
        <v>43118</v>
      </c>
      <c r="AA826" s="5"/>
      <c r="AB826" s="23">
        <v>17</v>
      </c>
      <c r="AC826" s="23" t="s">
        <v>0</v>
      </c>
      <c r="AD826" s="23" t="s">
        <v>0</v>
      </c>
      <c r="AE826" s="23" t="s">
        <v>625</v>
      </c>
      <c r="AF826" s="23" t="s">
        <v>0</v>
      </c>
      <c r="AG826" s="23" t="s">
        <v>0</v>
      </c>
      <c r="AH826" s="23" t="s">
        <v>625</v>
      </c>
      <c r="AI826" s="23">
        <v>71</v>
      </c>
      <c r="AJ826" s="23" t="s">
        <v>0</v>
      </c>
      <c r="AK826" s="23" t="s">
        <v>35</v>
      </c>
      <c r="AL826" s="23" t="s">
        <v>626</v>
      </c>
      <c r="AM826" s="23" t="s">
        <v>0</v>
      </c>
      <c r="AN826" s="23" t="s">
        <v>0</v>
      </c>
      <c r="AO826" s="23" t="s">
        <v>0</v>
      </c>
      <c r="AP826" s="23" t="s">
        <v>0</v>
      </c>
    </row>
    <row r="827" spans="2:43" collapsed="1" x14ac:dyDescent="0.2">
      <c r="AB827" s="23" t="s">
        <v>0</v>
      </c>
      <c r="AC827" s="23" t="s">
        <v>0</v>
      </c>
      <c r="AD827" s="23" t="s">
        <v>0</v>
      </c>
      <c r="AE827" s="23" t="s">
        <v>0</v>
      </c>
      <c r="AF827" s="23" t="s">
        <v>0</v>
      </c>
      <c r="AG827" s="23" t="s">
        <v>0</v>
      </c>
      <c r="AH827" s="23" t="s">
        <v>0</v>
      </c>
      <c r="AI827" s="23">
        <v>71</v>
      </c>
      <c r="AJ827" s="23" t="s">
        <v>0</v>
      </c>
      <c r="AK827" s="23" t="s">
        <v>35</v>
      </c>
      <c r="AL827" s="23" t="s">
        <v>0</v>
      </c>
      <c r="AM827" s="23" t="s">
        <v>0</v>
      </c>
      <c r="AN827" s="23" t="s">
        <v>0</v>
      </c>
      <c r="AO827" s="23" t="s">
        <v>0</v>
      </c>
      <c r="AP827" s="23" t="s">
        <v>0</v>
      </c>
    </row>
    <row r="828" spans="2:43" collapsed="1" x14ac:dyDescent="0.2">
      <c r="B828" s="3"/>
      <c r="AB828" s="23" t="s">
        <v>0</v>
      </c>
      <c r="AC828" s="23" t="s">
        <v>0</v>
      </c>
      <c r="AD828" s="23" t="s">
        <v>0</v>
      </c>
      <c r="AE828" s="23" t="s">
        <v>0</v>
      </c>
      <c r="AF828" s="23" t="s">
        <v>0</v>
      </c>
      <c r="AG828" s="23" t="s">
        <v>0</v>
      </c>
      <c r="AH828" s="23" t="s">
        <v>0</v>
      </c>
      <c r="AI828" s="23">
        <v>71</v>
      </c>
      <c r="AJ828" s="23" t="s">
        <v>0</v>
      </c>
      <c r="AK828" s="23" t="s">
        <v>35</v>
      </c>
      <c r="AL828" s="23" t="s">
        <v>0</v>
      </c>
      <c r="AM828" s="23" t="s">
        <v>0</v>
      </c>
      <c r="AN828" s="23" t="s">
        <v>0</v>
      </c>
      <c r="AO828" s="23" t="s">
        <v>0</v>
      </c>
      <c r="AP828" s="23" t="s">
        <v>0</v>
      </c>
    </row>
    <row r="829" spans="2:43" x14ac:dyDescent="0.2">
      <c r="B829" s="2" t="s">
        <v>452</v>
      </c>
      <c r="AB829" s="23" t="s">
        <v>0</v>
      </c>
      <c r="AC829" s="23" t="s">
        <v>0</v>
      </c>
      <c r="AD829" s="23" t="s">
        <v>0</v>
      </c>
      <c r="AE829" s="23" t="s">
        <v>0</v>
      </c>
      <c r="AF829" s="23" t="s">
        <v>0</v>
      </c>
      <c r="AG829" s="23" t="s">
        <v>0</v>
      </c>
      <c r="AH829" s="23" t="s">
        <v>0</v>
      </c>
      <c r="AI829" s="23">
        <v>71</v>
      </c>
      <c r="AJ829" s="23" t="s">
        <v>0</v>
      </c>
      <c r="AK829" s="23" t="s">
        <v>35</v>
      </c>
      <c r="AL829" s="23" t="s">
        <v>0</v>
      </c>
      <c r="AM829" s="23" t="s">
        <v>0</v>
      </c>
      <c r="AN829" s="23" t="s">
        <v>0</v>
      </c>
      <c r="AO829" s="23" t="s">
        <v>0</v>
      </c>
      <c r="AP829" s="23" t="s">
        <v>0</v>
      </c>
    </row>
    <row r="830" spans="2:43" x14ac:dyDescent="0.2">
      <c r="C830" s="3"/>
      <c r="AB830" s="23" t="s">
        <v>0</v>
      </c>
      <c r="AC830" s="23" t="s">
        <v>0</v>
      </c>
      <c r="AD830" s="23" t="s">
        <v>0</v>
      </c>
      <c r="AE830" s="23" t="s">
        <v>0</v>
      </c>
      <c r="AF830" s="23" t="s">
        <v>0</v>
      </c>
      <c r="AG830" s="23" t="s">
        <v>0</v>
      </c>
      <c r="AH830" s="23" t="s">
        <v>0</v>
      </c>
      <c r="AI830" s="23">
        <v>71</v>
      </c>
      <c r="AJ830" s="23" t="s">
        <v>0</v>
      </c>
      <c r="AK830" s="23" t="s">
        <v>35</v>
      </c>
      <c r="AL830" s="23" t="s">
        <v>0</v>
      </c>
      <c r="AM830" s="23" t="s">
        <v>0</v>
      </c>
      <c r="AN830" s="23" t="s">
        <v>0</v>
      </c>
      <c r="AO830" s="23" t="s">
        <v>0</v>
      </c>
      <c r="AP830" s="23" t="s">
        <v>0</v>
      </c>
    </row>
    <row r="831" spans="2:43" x14ac:dyDescent="0.2">
      <c r="C831" s="2" t="s">
        <v>453</v>
      </c>
      <c r="AB831" s="23" t="s">
        <v>0</v>
      </c>
      <c r="AC831" s="23" t="s">
        <v>0</v>
      </c>
      <c r="AD831" s="23" t="s">
        <v>0</v>
      </c>
      <c r="AE831" s="23" t="s">
        <v>0</v>
      </c>
      <c r="AF831" s="23" t="s">
        <v>0</v>
      </c>
      <c r="AG831" s="23" t="s">
        <v>0</v>
      </c>
      <c r="AH831" s="23" t="s">
        <v>0</v>
      </c>
      <c r="AI831" s="23">
        <v>72</v>
      </c>
      <c r="AJ831" s="23" t="s">
        <v>30</v>
      </c>
      <c r="AK831" s="23" t="s">
        <v>30</v>
      </c>
      <c r="AL831" s="23" t="s">
        <v>0</v>
      </c>
      <c r="AM831" s="23" t="s">
        <v>0</v>
      </c>
      <c r="AN831" s="23" t="s">
        <v>0</v>
      </c>
      <c r="AO831" s="23" t="s">
        <v>0</v>
      </c>
      <c r="AP831" s="23" t="s">
        <v>0</v>
      </c>
    </row>
    <row r="832" spans="2:43" x14ac:dyDescent="0.2">
      <c r="D832" s="12"/>
      <c r="AB832" s="23" t="s">
        <v>0</v>
      </c>
      <c r="AC832" s="23" t="s">
        <v>0</v>
      </c>
      <c r="AD832" s="23" t="s">
        <v>0</v>
      </c>
      <c r="AE832" s="23" t="s">
        <v>0</v>
      </c>
      <c r="AF832" s="23" t="s">
        <v>0</v>
      </c>
      <c r="AG832" s="23" t="s">
        <v>0</v>
      </c>
      <c r="AH832" s="23" t="s">
        <v>0</v>
      </c>
      <c r="AI832" s="23">
        <v>72</v>
      </c>
      <c r="AJ832" s="23" t="s">
        <v>0</v>
      </c>
      <c r="AK832" s="23" t="s">
        <v>30</v>
      </c>
      <c r="AL832" s="23" t="s">
        <v>0</v>
      </c>
      <c r="AM832" s="23" t="s">
        <v>0</v>
      </c>
      <c r="AN832" s="23" t="s">
        <v>0</v>
      </c>
      <c r="AO832" s="23" t="s">
        <v>0</v>
      </c>
      <c r="AP832" s="23" t="s">
        <v>0</v>
      </c>
    </row>
    <row r="833" spans="4:43" ht="16.5" customHeight="1" x14ac:dyDescent="0.2">
      <c r="D833" s="4" t="s">
        <v>14</v>
      </c>
      <c r="E833" s="4" t="s">
        <v>100</v>
      </c>
      <c r="F833" s="4" t="s">
        <v>48</v>
      </c>
      <c r="G833" s="4" t="s">
        <v>22</v>
      </c>
      <c r="H833" s="4" t="s">
        <v>45</v>
      </c>
      <c r="I833" s="4" t="s">
        <v>12</v>
      </c>
      <c r="J833" s="4" t="s">
        <v>24</v>
      </c>
      <c r="K833" s="4" t="s">
        <v>57</v>
      </c>
      <c r="L833" s="4" t="s">
        <v>55</v>
      </c>
      <c r="M833" s="4" t="s">
        <v>54</v>
      </c>
      <c r="N833" s="4" t="s">
        <v>63</v>
      </c>
      <c r="O833" s="4" t="s">
        <v>23</v>
      </c>
      <c r="P833" s="4" t="s">
        <v>17</v>
      </c>
      <c r="Q833" s="4" t="s">
        <v>19</v>
      </c>
      <c r="R833" s="4" t="s">
        <v>20</v>
      </c>
      <c r="S833" s="4" t="s">
        <v>64</v>
      </c>
      <c r="T833" s="4" t="s">
        <v>58</v>
      </c>
      <c r="U833" s="4" t="s">
        <v>13</v>
      </c>
      <c r="V833" s="4" t="s">
        <v>16</v>
      </c>
      <c r="W833" s="4" t="s">
        <v>56</v>
      </c>
      <c r="X833" s="4" t="s">
        <v>18</v>
      </c>
      <c r="Y833" s="4" t="s">
        <v>53</v>
      </c>
      <c r="Z833" s="4" t="s">
        <v>21</v>
      </c>
      <c r="AA833" s="4" t="s">
        <v>101</v>
      </c>
      <c r="AB833" s="23" t="s">
        <v>0</v>
      </c>
      <c r="AC833" s="23" t="s">
        <v>0</v>
      </c>
      <c r="AD833" s="23" t="s">
        <v>0</v>
      </c>
      <c r="AE833" s="23" t="s">
        <v>0</v>
      </c>
      <c r="AF833" s="23" t="s">
        <v>0</v>
      </c>
      <c r="AG833" s="23" t="s">
        <v>0</v>
      </c>
      <c r="AH833" s="23" t="s">
        <v>0</v>
      </c>
      <c r="AI833" s="23">
        <v>72</v>
      </c>
      <c r="AJ833" s="23" t="s">
        <v>0</v>
      </c>
      <c r="AK833" s="23" t="s">
        <v>30</v>
      </c>
      <c r="AL833" s="23" t="s">
        <v>0</v>
      </c>
      <c r="AM833" s="23" t="s">
        <v>0</v>
      </c>
      <c r="AN833" s="23" t="s">
        <v>0</v>
      </c>
      <c r="AO833" s="23" t="s">
        <v>0</v>
      </c>
      <c r="AP833" s="23" t="s">
        <v>0</v>
      </c>
    </row>
    <row r="834" spans="4:43" x14ac:dyDescent="0.2">
      <c r="D834" s="13" t="s">
        <v>454</v>
      </c>
      <c r="E834" s="14">
        <v>20</v>
      </c>
      <c r="F834" s="14" t="s">
        <v>455</v>
      </c>
      <c r="G834" s="14" t="s">
        <v>456</v>
      </c>
      <c r="H834" s="14" t="s">
        <v>30</v>
      </c>
      <c r="I834" s="14" t="s">
        <v>457</v>
      </c>
      <c r="J834" s="14">
        <v>15</v>
      </c>
      <c r="K834" s="14">
        <v>0</v>
      </c>
      <c r="L834" s="14">
        <v>0</v>
      </c>
      <c r="M834" s="14">
        <v>0.4</v>
      </c>
      <c r="N834" s="15">
        <v>43131</v>
      </c>
      <c r="O834" s="15">
        <v>43131</v>
      </c>
      <c r="P834" s="15">
        <v>43130</v>
      </c>
      <c r="Q834" s="15">
        <v>43153</v>
      </c>
      <c r="R834" s="15">
        <v>43157</v>
      </c>
      <c r="S834" s="15">
        <v>43130</v>
      </c>
      <c r="T834" s="14" t="b">
        <v>0</v>
      </c>
      <c r="U834" s="14" t="b">
        <v>0</v>
      </c>
      <c r="V834" s="14" t="s">
        <v>0</v>
      </c>
      <c r="W834" s="14" t="b">
        <v>1</v>
      </c>
      <c r="X834" s="14"/>
      <c r="Y834" s="6" t="s">
        <v>0</v>
      </c>
      <c r="Z834" s="7">
        <v>43129</v>
      </c>
      <c r="AA834" s="5"/>
      <c r="AB834" s="23">
        <v>33</v>
      </c>
      <c r="AC834" s="23" t="s">
        <v>0</v>
      </c>
      <c r="AD834" s="23" t="s">
        <v>0</v>
      </c>
      <c r="AE834" s="23" t="s">
        <v>625</v>
      </c>
      <c r="AF834" s="23" t="s">
        <v>0</v>
      </c>
      <c r="AG834" s="23" t="s">
        <v>0</v>
      </c>
      <c r="AH834" s="23" t="s">
        <v>625</v>
      </c>
      <c r="AI834" s="23">
        <v>72</v>
      </c>
      <c r="AJ834" s="23" t="s">
        <v>0</v>
      </c>
      <c r="AK834" s="23" t="s">
        <v>30</v>
      </c>
      <c r="AL834" s="23" t="s">
        <v>626</v>
      </c>
      <c r="AM834" s="23" t="s">
        <v>0</v>
      </c>
      <c r="AN834" s="23" t="s">
        <v>0</v>
      </c>
      <c r="AO834" s="23" t="s">
        <v>0</v>
      </c>
      <c r="AP834" s="23" t="s">
        <v>0</v>
      </c>
      <c r="AQ834" t="s">
        <v>625</v>
      </c>
    </row>
    <row r="835" spans="4:43" x14ac:dyDescent="0.2">
      <c r="D835" s="13" t="s">
        <v>454</v>
      </c>
      <c r="E835" s="14">
        <v>30</v>
      </c>
      <c r="F835" s="14" t="s">
        <v>455</v>
      </c>
      <c r="G835" s="14" t="s">
        <v>456</v>
      </c>
      <c r="H835" s="14" t="s">
        <v>444</v>
      </c>
      <c r="I835" s="14" t="s">
        <v>457</v>
      </c>
      <c r="J835" s="14">
        <v>15</v>
      </c>
      <c r="K835" s="14">
        <v>0</v>
      </c>
      <c r="L835" s="14">
        <v>0.4</v>
      </c>
      <c r="M835" s="14">
        <v>1</v>
      </c>
      <c r="N835" s="15">
        <v>43132</v>
      </c>
      <c r="O835" s="15">
        <v>43132</v>
      </c>
      <c r="P835" s="15">
        <v>43131</v>
      </c>
      <c r="Q835" s="15">
        <v>43153</v>
      </c>
      <c r="R835" s="15">
        <v>43157</v>
      </c>
      <c r="S835" s="15">
        <v>43131</v>
      </c>
      <c r="T835" s="14" t="b">
        <v>0</v>
      </c>
      <c r="U835" s="14" t="b">
        <v>0</v>
      </c>
      <c r="V835" s="14" t="s">
        <v>0</v>
      </c>
      <c r="W835" s="14" t="b">
        <v>0</v>
      </c>
      <c r="X835" s="14"/>
      <c r="Y835" s="6" t="s">
        <v>0</v>
      </c>
      <c r="Z835" s="7">
        <v>43129</v>
      </c>
      <c r="AA835" s="5"/>
      <c r="AB835" s="23">
        <v>32</v>
      </c>
      <c r="AC835" s="23" t="s">
        <v>0</v>
      </c>
      <c r="AD835" s="23" t="s">
        <v>0</v>
      </c>
      <c r="AE835" s="23" t="s">
        <v>625</v>
      </c>
      <c r="AF835" s="23" t="s">
        <v>0</v>
      </c>
      <c r="AG835" s="23" t="s">
        <v>0</v>
      </c>
      <c r="AH835" s="23" t="s">
        <v>625</v>
      </c>
      <c r="AI835" s="23">
        <v>72</v>
      </c>
      <c r="AJ835" s="23" t="s">
        <v>0</v>
      </c>
      <c r="AK835" s="23" t="s">
        <v>30</v>
      </c>
      <c r="AL835" s="23" t="s">
        <v>626</v>
      </c>
      <c r="AM835" s="23" t="s">
        <v>0</v>
      </c>
      <c r="AN835" s="23" t="s">
        <v>0</v>
      </c>
      <c r="AO835" s="23" t="s">
        <v>0</v>
      </c>
      <c r="AP835" s="23" t="s">
        <v>0</v>
      </c>
    </row>
    <row r="836" spans="4:43" x14ac:dyDescent="0.2">
      <c r="D836" s="13" t="s">
        <v>454</v>
      </c>
      <c r="E836" s="14">
        <v>40</v>
      </c>
      <c r="F836" s="14" t="s">
        <v>455</v>
      </c>
      <c r="G836" s="14" t="s">
        <v>456</v>
      </c>
      <c r="H836" s="14" t="s">
        <v>43</v>
      </c>
      <c r="I836" s="14" t="s">
        <v>457</v>
      </c>
      <c r="J836" s="14">
        <v>15</v>
      </c>
      <c r="K836" s="14">
        <v>0</v>
      </c>
      <c r="L836" s="14">
        <v>0.11</v>
      </c>
      <c r="M836" s="14">
        <v>0.15</v>
      </c>
      <c r="N836" s="15">
        <v>43136</v>
      </c>
      <c r="O836" s="15">
        <v>43136</v>
      </c>
      <c r="P836" s="15">
        <v>43132</v>
      </c>
      <c r="Q836" s="15">
        <v>43153</v>
      </c>
      <c r="R836" s="15">
        <v>43157</v>
      </c>
      <c r="S836" s="15">
        <v>43132</v>
      </c>
      <c r="T836" s="14" t="b">
        <v>0</v>
      </c>
      <c r="U836" s="14" t="b">
        <v>0</v>
      </c>
      <c r="V836" s="14" t="s">
        <v>0</v>
      </c>
      <c r="W836" s="14" t="b">
        <v>0</v>
      </c>
      <c r="X836" s="14"/>
      <c r="Y836" s="6" t="s">
        <v>0</v>
      </c>
      <c r="Z836" s="7">
        <v>43129</v>
      </c>
      <c r="AA836" s="5"/>
      <c r="AB836" s="23">
        <v>31</v>
      </c>
      <c r="AC836" s="23" t="s">
        <v>0</v>
      </c>
      <c r="AD836" s="23" t="s">
        <v>0</v>
      </c>
      <c r="AE836" s="23" t="s">
        <v>625</v>
      </c>
      <c r="AF836" s="23" t="s">
        <v>0</v>
      </c>
      <c r="AG836" s="23" t="s">
        <v>0</v>
      </c>
      <c r="AH836" s="23" t="s">
        <v>625</v>
      </c>
      <c r="AI836" s="23">
        <v>72</v>
      </c>
      <c r="AJ836" s="23" t="s">
        <v>0</v>
      </c>
      <c r="AK836" s="23" t="s">
        <v>30</v>
      </c>
      <c r="AL836" s="23" t="s">
        <v>626</v>
      </c>
      <c r="AM836" s="23" t="s">
        <v>0</v>
      </c>
      <c r="AN836" s="23" t="s">
        <v>0</v>
      </c>
      <c r="AO836" s="23" t="s">
        <v>0</v>
      </c>
      <c r="AP836" s="23" t="s">
        <v>0</v>
      </c>
    </row>
    <row r="837" spans="4:43" x14ac:dyDescent="0.2">
      <c r="D837" s="13" t="s">
        <v>454</v>
      </c>
      <c r="E837" s="14">
        <v>50</v>
      </c>
      <c r="F837" s="14" t="s">
        <v>455</v>
      </c>
      <c r="G837" s="14" t="s">
        <v>456</v>
      </c>
      <c r="H837" s="14" t="s">
        <v>34</v>
      </c>
      <c r="I837" s="14" t="s">
        <v>457</v>
      </c>
      <c r="J837" s="14">
        <v>15</v>
      </c>
      <c r="K837" s="14">
        <v>0</v>
      </c>
      <c r="L837" s="14">
        <v>0.32</v>
      </c>
      <c r="M837" s="14">
        <v>0.61</v>
      </c>
      <c r="N837" s="15">
        <v>43137</v>
      </c>
      <c r="O837" s="15">
        <v>43137</v>
      </c>
      <c r="P837" s="15">
        <v>43136</v>
      </c>
      <c r="Q837" s="15">
        <v>43153</v>
      </c>
      <c r="R837" s="15">
        <v>43157</v>
      </c>
      <c r="S837" s="15">
        <v>43136</v>
      </c>
      <c r="T837" s="14" t="b">
        <v>0</v>
      </c>
      <c r="U837" s="14" t="b">
        <v>0</v>
      </c>
      <c r="V837" s="14" t="s">
        <v>0</v>
      </c>
      <c r="W837" s="14" t="b">
        <v>0</v>
      </c>
      <c r="X837" s="14"/>
      <c r="Y837" s="6" t="s">
        <v>0</v>
      </c>
      <c r="Z837" s="7">
        <v>43129</v>
      </c>
      <c r="AA837" s="5"/>
      <c r="AB837" s="23">
        <v>27</v>
      </c>
      <c r="AC837" s="23" t="s">
        <v>0</v>
      </c>
      <c r="AD837" s="23" t="s">
        <v>0</v>
      </c>
      <c r="AE837" s="23" t="s">
        <v>625</v>
      </c>
      <c r="AF837" s="23" t="s">
        <v>0</v>
      </c>
      <c r="AG837" s="23" t="s">
        <v>0</v>
      </c>
      <c r="AH837" s="23" t="s">
        <v>625</v>
      </c>
      <c r="AI837" s="23">
        <v>72</v>
      </c>
      <c r="AJ837" s="23" t="s">
        <v>0</v>
      </c>
      <c r="AK837" s="23" t="s">
        <v>30</v>
      </c>
      <c r="AL837" s="23" t="s">
        <v>626</v>
      </c>
      <c r="AM837" s="23" t="s">
        <v>0</v>
      </c>
      <c r="AN837" s="23" t="s">
        <v>0</v>
      </c>
      <c r="AO837" s="23" t="s">
        <v>0</v>
      </c>
      <c r="AP837" s="23" t="s">
        <v>0</v>
      </c>
    </row>
    <row r="838" spans="4:43" x14ac:dyDescent="0.2">
      <c r="D838" s="13" t="s">
        <v>454</v>
      </c>
      <c r="E838" s="14">
        <v>60</v>
      </c>
      <c r="F838" s="14" t="s">
        <v>455</v>
      </c>
      <c r="G838" s="14" t="s">
        <v>456</v>
      </c>
      <c r="H838" s="14" t="s">
        <v>67</v>
      </c>
      <c r="I838" s="14" t="s">
        <v>457</v>
      </c>
      <c r="J838" s="14">
        <v>15</v>
      </c>
      <c r="K838" s="14">
        <v>0</v>
      </c>
      <c r="L838" s="14">
        <v>0.25</v>
      </c>
      <c r="M838" s="14">
        <v>0</v>
      </c>
      <c r="N838" s="15">
        <v>43138</v>
      </c>
      <c r="O838" s="15">
        <v>43138</v>
      </c>
      <c r="P838" s="15">
        <v>43137</v>
      </c>
      <c r="Q838" s="15">
        <v>43153</v>
      </c>
      <c r="R838" s="15">
        <v>43157</v>
      </c>
      <c r="S838" s="15">
        <v>43137</v>
      </c>
      <c r="T838" s="14" t="b">
        <v>0</v>
      </c>
      <c r="U838" s="14" t="b">
        <v>0</v>
      </c>
      <c r="V838" s="14" t="s">
        <v>0</v>
      </c>
      <c r="W838" s="14" t="b">
        <v>0</v>
      </c>
      <c r="X838" s="14"/>
      <c r="Y838" s="6" t="s">
        <v>0</v>
      </c>
      <c r="Z838" s="7">
        <v>43129</v>
      </c>
      <c r="AA838" s="5"/>
      <c r="AB838" s="23">
        <v>26</v>
      </c>
      <c r="AC838" s="23" t="s">
        <v>0</v>
      </c>
      <c r="AD838" s="23" t="s">
        <v>0</v>
      </c>
      <c r="AE838" s="23" t="s">
        <v>625</v>
      </c>
      <c r="AF838" s="23" t="s">
        <v>0</v>
      </c>
      <c r="AG838" s="23" t="s">
        <v>0</v>
      </c>
      <c r="AH838" s="23" t="s">
        <v>625</v>
      </c>
      <c r="AI838" s="23">
        <v>72</v>
      </c>
      <c r="AJ838" s="23" t="s">
        <v>0</v>
      </c>
      <c r="AK838" s="23" t="s">
        <v>30</v>
      </c>
      <c r="AL838" s="23" t="s">
        <v>626</v>
      </c>
      <c r="AM838" s="23" t="s">
        <v>0</v>
      </c>
      <c r="AN838" s="23" t="s">
        <v>0</v>
      </c>
      <c r="AO838" s="23" t="s">
        <v>0</v>
      </c>
      <c r="AP838" s="23" t="s">
        <v>0</v>
      </c>
    </row>
    <row r="839" spans="4:43" x14ac:dyDescent="0.2">
      <c r="D839" s="13" t="s">
        <v>458</v>
      </c>
      <c r="E839" s="14">
        <v>70</v>
      </c>
      <c r="F839" s="14" t="s">
        <v>455</v>
      </c>
      <c r="G839" s="14" t="s">
        <v>456</v>
      </c>
      <c r="H839" s="47" t="s">
        <v>59</v>
      </c>
      <c r="I839" s="14" t="s">
        <v>138</v>
      </c>
      <c r="J839" s="14">
        <v>10</v>
      </c>
      <c r="K839" s="14">
        <v>0</v>
      </c>
      <c r="L839" s="14">
        <v>0</v>
      </c>
      <c r="M839" s="14">
        <v>0</v>
      </c>
      <c r="N839" s="15">
        <v>43131</v>
      </c>
      <c r="O839" s="15">
        <v>43145</v>
      </c>
      <c r="P839" s="15">
        <v>43130</v>
      </c>
      <c r="Q839" s="15">
        <v>43147</v>
      </c>
      <c r="R839" s="15">
        <v>43150</v>
      </c>
      <c r="S839" s="15">
        <v>43130</v>
      </c>
      <c r="T839" s="14" t="b">
        <v>1</v>
      </c>
      <c r="U839" s="14" t="b">
        <v>0</v>
      </c>
      <c r="V839" s="14" t="s">
        <v>0</v>
      </c>
      <c r="W839" s="14" t="b">
        <v>1</v>
      </c>
      <c r="X839" s="14"/>
      <c r="Y839" s="6" t="s">
        <v>0</v>
      </c>
      <c r="Z839" s="7">
        <v>43118</v>
      </c>
      <c r="AA839" s="5"/>
      <c r="AB839" s="23">
        <v>33</v>
      </c>
      <c r="AC839" s="23" t="s">
        <v>625</v>
      </c>
      <c r="AD839" s="23" t="s">
        <v>0</v>
      </c>
      <c r="AE839" s="23" t="s">
        <v>625</v>
      </c>
      <c r="AF839" s="23" t="s">
        <v>0</v>
      </c>
      <c r="AG839" s="23" t="s">
        <v>0</v>
      </c>
      <c r="AH839" s="23" t="s">
        <v>625</v>
      </c>
      <c r="AI839" s="23">
        <v>72</v>
      </c>
      <c r="AJ839" s="23" t="s">
        <v>0</v>
      </c>
      <c r="AK839" s="23" t="s">
        <v>30</v>
      </c>
      <c r="AL839" s="23" t="s">
        <v>626</v>
      </c>
      <c r="AM839" s="23" t="s">
        <v>0</v>
      </c>
      <c r="AN839" s="23" t="s">
        <v>0</v>
      </c>
      <c r="AO839" s="23" t="s">
        <v>0</v>
      </c>
      <c r="AP839" s="23" t="s">
        <v>0</v>
      </c>
    </row>
    <row r="840" spans="4:43" x14ac:dyDescent="0.2">
      <c r="D840" s="13" t="s">
        <v>454</v>
      </c>
      <c r="E840" s="14">
        <v>70</v>
      </c>
      <c r="F840" s="14" t="s">
        <v>455</v>
      </c>
      <c r="G840" s="14" t="s">
        <v>456</v>
      </c>
      <c r="H840" s="47" t="s">
        <v>59</v>
      </c>
      <c r="I840" s="14" t="s">
        <v>457</v>
      </c>
      <c r="J840" s="14">
        <v>15</v>
      </c>
      <c r="K840" s="14">
        <v>0</v>
      </c>
      <c r="L840" s="14">
        <v>0</v>
      </c>
      <c r="M840" s="14">
        <v>0</v>
      </c>
      <c r="N840" s="15">
        <v>43138</v>
      </c>
      <c r="O840" s="15">
        <v>43152</v>
      </c>
      <c r="P840" s="15">
        <v>43137</v>
      </c>
      <c r="Q840" s="15">
        <v>43153</v>
      </c>
      <c r="R840" s="15">
        <v>43157</v>
      </c>
      <c r="S840" s="15">
        <v>43137</v>
      </c>
      <c r="T840" s="14" t="b">
        <v>0</v>
      </c>
      <c r="U840" s="14" t="b">
        <v>0</v>
      </c>
      <c r="V840" s="14" t="s">
        <v>0</v>
      </c>
      <c r="W840" s="14" t="b">
        <v>0</v>
      </c>
      <c r="X840" s="14"/>
      <c r="Y840" s="6" t="s">
        <v>0</v>
      </c>
      <c r="Z840" s="7">
        <v>43129</v>
      </c>
      <c r="AA840" s="5"/>
      <c r="AB840" s="23">
        <v>26</v>
      </c>
      <c r="AC840" s="23" t="s">
        <v>625</v>
      </c>
      <c r="AD840" s="23" t="s">
        <v>0</v>
      </c>
      <c r="AE840" s="23" t="s">
        <v>625</v>
      </c>
      <c r="AF840" s="23" t="s">
        <v>0</v>
      </c>
      <c r="AG840" s="23" t="s">
        <v>0</v>
      </c>
      <c r="AH840" s="23" t="s">
        <v>625</v>
      </c>
      <c r="AI840" s="23">
        <v>72</v>
      </c>
      <c r="AJ840" s="23" t="s">
        <v>0</v>
      </c>
      <c r="AK840" s="23" t="s">
        <v>30</v>
      </c>
      <c r="AL840" s="23" t="s">
        <v>626</v>
      </c>
      <c r="AM840" s="23" t="s">
        <v>0</v>
      </c>
      <c r="AN840" s="23" t="s">
        <v>0</v>
      </c>
      <c r="AO840" s="23" t="s">
        <v>0</v>
      </c>
      <c r="AP840" s="23" t="s">
        <v>0</v>
      </c>
    </row>
    <row r="841" spans="4:43" x14ac:dyDescent="0.2">
      <c r="D841" s="13" t="s">
        <v>458</v>
      </c>
      <c r="E841" s="14">
        <v>80</v>
      </c>
      <c r="F841" s="14" t="s">
        <v>455</v>
      </c>
      <c r="G841" s="14" t="s">
        <v>456</v>
      </c>
      <c r="H841" s="14" t="s">
        <v>39</v>
      </c>
      <c r="I841" s="14" t="s">
        <v>138</v>
      </c>
      <c r="J841" s="14">
        <v>10</v>
      </c>
      <c r="K841" s="14">
        <v>0</v>
      </c>
      <c r="L841" s="14">
        <v>0.25</v>
      </c>
      <c r="M841" s="14">
        <v>0</v>
      </c>
      <c r="N841" s="15">
        <v>43146</v>
      </c>
      <c r="O841" s="15">
        <v>43146</v>
      </c>
      <c r="P841" s="15">
        <v>43145</v>
      </c>
      <c r="Q841" s="15">
        <v>43147</v>
      </c>
      <c r="R841" s="15">
        <v>43150</v>
      </c>
      <c r="S841" s="15">
        <v>43145</v>
      </c>
      <c r="T841" s="14" t="b">
        <v>1</v>
      </c>
      <c r="U841" s="14" t="b">
        <v>0</v>
      </c>
      <c r="V841" s="14" t="s">
        <v>0</v>
      </c>
      <c r="W841" s="14" t="b">
        <v>0</v>
      </c>
      <c r="X841" s="14"/>
      <c r="Y841" s="6" t="s">
        <v>0</v>
      </c>
      <c r="Z841" s="7">
        <v>43118</v>
      </c>
      <c r="AA841" s="5"/>
      <c r="AB841" s="23">
        <v>18</v>
      </c>
      <c r="AC841" s="23" t="s">
        <v>0</v>
      </c>
      <c r="AD841" s="23" t="s">
        <v>0</v>
      </c>
      <c r="AE841" s="23" t="s">
        <v>625</v>
      </c>
      <c r="AF841" s="23" t="s">
        <v>0</v>
      </c>
      <c r="AG841" s="23" t="s">
        <v>0</v>
      </c>
      <c r="AH841" s="23" t="s">
        <v>625</v>
      </c>
      <c r="AI841" s="23">
        <v>72</v>
      </c>
      <c r="AJ841" s="23" t="s">
        <v>0</v>
      </c>
      <c r="AK841" s="23" t="s">
        <v>30</v>
      </c>
      <c r="AL841" s="23" t="s">
        <v>626</v>
      </c>
      <c r="AM841" s="23" t="s">
        <v>0</v>
      </c>
      <c r="AN841" s="23" t="s">
        <v>0</v>
      </c>
      <c r="AO841" s="23" t="s">
        <v>0</v>
      </c>
      <c r="AP841" s="23" t="s">
        <v>0</v>
      </c>
    </row>
    <row r="842" spans="4:43" x14ac:dyDescent="0.2">
      <c r="D842" s="13" t="s">
        <v>454</v>
      </c>
      <c r="E842" s="14">
        <v>80</v>
      </c>
      <c r="F842" s="14" t="s">
        <v>455</v>
      </c>
      <c r="G842" s="14" t="s">
        <v>456</v>
      </c>
      <c r="H842" s="14" t="s">
        <v>39</v>
      </c>
      <c r="I842" s="14" t="s">
        <v>457</v>
      </c>
      <c r="J842" s="14">
        <v>15</v>
      </c>
      <c r="K842" s="14">
        <v>0</v>
      </c>
      <c r="L842" s="14">
        <v>0.25</v>
      </c>
      <c r="M842" s="14">
        <v>0</v>
      </c>
      <c r="N842" s="15">
        <v>43153</v>
      </c>
      <c r="O842" s="15">
        <v>43153</v>
      </c>
      <c r="P842" s="15">
        <v>43152</v>
      </c>
      <c r="Q842" s="15">
        <v>43153</v>
      </c>
      <c r="R842" s="15">
        <v>43157</v>
      </c>
      <c r="S842" s="15">
        <v>43152</v>
      </c>
      <c r="T842" s="14" t="b">
        <v>0</v>
      </c>
      <c r="U842" s="14" t="b">
        <v>0</v>
      </c>
      <c r="V842" s="14" t="s">
        <v>0</v>
      </c>
      <c r="W842" s="14" t="b">
        <v>0</v>
      </c>
      <c r="X842" s="14"/>
      <c r="Y842" s="6" t="s">
        <v>0</v>
      </c>
      <c r="Z842" s="7">
        <v>43129</v>
      </c>
      <c r="AA842" s="5"/>
      <c r="AB842" s="23">
        <v>11</v>
      </c>
      <c r="AC842" s="23" t="s">
        <v>0</v>
      </c>
      <c r="AD842" s="23" t="s">
        <v>0</v>
      </c>
      <c r="AE842" s="23" t="s">
        <v>625</v>
      </c>
      <c r="AF842" s="23" t="s">
        <v>0</v>
      </c>
      <c r="AG842" s="23" t="s">
        <v>0</v>
      </c>
      <c r="AH842" s="23" t="s">
        <v>625</v>
      </c>
      <c r="AI842" s="23">
        <v>72</v>
      </c>
      <c r="AJ842" s="23" t="s">
        <v>0</v>
      </c>
      <c r="AK842" s="23" t="s">
        <v>30</v>
      </c>
      <c r="AL842" s="23" t="s">
        <v>626</v>
      </c>
      <c r="AM842" s="23" t="s">
        <v>0</v>
      </c>
      <c r="AN842" s="23" t="s">
        <v>0</v>
      </c>
      <c r="AO842" s="23" t="s">
        <v>0</v>
      </c>
      <c r="AP842" s="23" t="s">
        <v>0</v>
      </c>
    </row>
    <row r="843" spans="4:43" x14ac:dyDescent="0.2">
      <c r="D843" s="13" t="s">
        <v>458</v>
      </c>
      <c r="E843" s="14">
        <v>90</v>
      </c>
      <c r="F843" s="14" t="s">
        <v>455</v>
      </c>
      <c r="G843" s="14" t="s">
        <v>456</v>
      </c>
      <c r="H843" s="14" t="s">
        <v>33</v>
      </c>
      <c r="I843" s="14" t="s">
        <v>138</v>
      </c>
      <c r="J843" s="14">
        <v>10</v>
      </c>
      <c r="K843" s="14">
        <v>0</v>
      </c>
      <c r="L843" s="14">
        <v>0.22</v>
      </c>
      <c r="M843" s="14">
        <v>0.24</v>
      </c>
      <c r="N843" s="15">
        <v>43146</v>
      </c>
      <c r="O843" s="15">
        <v>43146</v>
      </c>
      <c r="P843" s="15">
        <v>43145</v>
      </c>
      <c r="Q843" s="15">
        <v>43147</v>
      </c>
      <c r="R843" s="15">
        <v>43150</v>
      </c>
      <c r="S843" s="15">
        <v>43145</v>
      </c>
      <c r="T843" s="14" t="b">
        <v>1</v>
      </c>
      <c r="U843" s="14" t="b">
        <v>0</v>
      </c>
      <c r="V843" s="14" t="s">
        <v>0</v>
      </c>
      <c r="W843" s="14" t="b">
        <v>0</v>
      </c>
      <c r="X843" s="14"/>
      <c r="Y843" s="6" t="s">
        <v>0</v>
      </c>
      <c r="Z843" s="7">
        <v>43118</v>
      </c>
      <c r="AA843" s="5"/>
      <c r="AB843" s="23">
        <v>18</v>
      </c>
      <c r="AC843" s="23" t="s">
        <v>0</v>
      </c>
      <c r="AD843" s="23" t="s">
        <v>0</v>
      </c>
      <c r="AE843" s="23" t="s">
        <v>625</v>
      </c>
      <c r="AF843" s="23" t="s">
        <v>0</v>
      </c>
      <c r="AG843" s="23" t="s">
        <v>0</v>
      </c>
      <c r="AH843" s="23" t="s">
        <v>625</v>
      </c>
      <c r="AI843" s="23">
        <v>72</v>
      </c>
      <c r="AJ843" s="23" t="s">
        <v>0</v>
      </c>
      <c r="AK843" s="23" t="s">
        <v>30</v>
      </c>
      <c r="AL843" s="23" t="s">
        <v>626</v>
      </c>
      <c r="AM843" s="23" t="s">
        <v>0</v>
      </c>
      <c r="AN843" s="23" t="s">
        <v>0</v>
      </c>
      <c r="AO843" s="23" t="s">
        <v>0</v>
      </c>
      <c r="AP843" s="23" t="s">
        <v>0</v>
      </c>
    </row>
    <row r="844" spans="4:43" x14ac:dyDescent="0.2">
      <c r="D844" s="13" t="s">
        <v>454</v>
      </c>
      <c r="E844" s="14">
        <v>90</v>
      </c>
      <c r="F844" s="14" t="s">
        <v>455</v>
      </c>
      <c r="G844" s="14" t="s">
        <v>456</v>
      </c>
      <c r="H844" s="14" t="s">
        <v>33</v>
      </c>
      <c r="I844" s="14" t="s">
        <v>457</v>
      </c>
      <c r="J844" s="14">
        <v>15</v>
      </c>
      <c r="K844" s="14">
        <v>0</v>
      </c>
      <c r="L844" s="14">
        <v>0.22</v>
      </c>
      <c r="M844" s="14">
        <v>0.36</v>
      </c>
      <c r="N844" s="15">
        <v>43153</v>
      </c>
      <c r="O844" s="15">
        <v>43153</v>
      </c>
      <c r="P844" s="15">
        <v>43152</v>
      </c>
      <c r="Q844" s="15">
        <v>43153</v>
      </c>
      <c r="R844" s="15">
        <v>43157</v>
      </c>
      <c r="S844" s="15">
        <v>43152</v>
      </c>
      <c r="T844" s="14" t="b">
        <v>0</v>
      </c>
      <c r="U844" s="14" t="b">
        <v>0</v>
      </c>
      <c r="V844" s="14" t="s">
        <v>0</v>
      </c>
      <c r="W844" s="14" t="b">
        <v>0</v>
      </c>
      <c r="X844" s="14"/>
      <c r="Y844" s="6" t="s">
        <v>0</v>
      </c>
      <c r="Z844" s="7">
        <v>43129</v>
      </c>
      <c r="AA844" s="5"/>
      <c r="AB844" s="23">
        <v>11</v>
      </c>
      <c r="AC844" s="23" t="s">
        <v>0</v>
      </c>
      <c r="AD844" s="23" t="s">
        <v>0</v>
      </c>
      <c r="AE844" s="23" t="s">
        <v>625</v>
      </c>
      <c r="AF844" s="23" t="s">
        <v>0</v>
      </c>
      <c r="AG844" s="23" t="s">
        <v>0</v>
      </c>
      <c r="AH844" s="23" t="s">
        <v>625</v>
      </c>
      <c r="AI844" s="23">
        <v>72</v>
      </c>
      <c r="AJ844" s="23" t="s">
        <v>0</v>
      </c>
      <c r="AK844" s="23" t="s">
        <v>30</v>
      </c>
      <c r="AL844" s="23" t="s">
        <v>626</v>
      </c>
      <c r="AM844" s="23" t="s">
        <v>0</v>
      </c>
      <c r="AN844" s="23" t="s">
        <v>0</v>
      </c>
      <c r="AO844" s="23" t="s">
        <v>0</v>
      </c>
      <c r="AP844" s="23" t="s">
        <v>0</v>
      </c>
    </row>
    <row r="845" spans="4:43" x14ac:dyDescent="0.2">
      <c r="D845" s="13" t="s">
        <v>458</v>
      </c>
      <c r="E845" s="14">
        <v>100</v>
      </c>
      <c r="F845" s="14" t="s">
        <v>455</v>
      </c>
      <c r="G845" s="14" t="s">
        <v>456</v>
      </c>
      <c r="H845" s="14" t="s">
        <v>38</v>
      </c>
      <c r="I845" s="14" t="s">
        <v>138</v>
      </c>
      <c r="J845" s="14">
        <v>10</v>
      </c>
      <c r="K845" s="14">
        <v>0</v>
      </c>
      <c r="L845" s="14">
        <v>0.25</v>
      </c>
      <c r="M845" s="14">
        <v>0</v>
      </c>
      <c r="N845" s="15">
        <v>43150</v>
      </c>
      <c r="O845" s="15">
        <v>43150</v>
      </c>
      <c r="P845" s="15">
        <v>43146</v>
      </c>
      <c r="Q845" s="15">
        <v>43147</v>
      </c>
      <c r="R845" s="15">
        <v>43150</v>
      </c>
      <c r="S845" s="15">
        <v>43146</v>
      </c>
      <c r="T845" s="14" t="b">
        <v>1</v>
      </c>
      <c r="U845" s="14" t="b">
        <v>0</v>
      </c>
      <c r="V845" s="14" t="s">
        <v>0</v>
      </c>
      <c r="W845" s="14" t="b">
        <v>0</v>
      </c>
      <c r="X845" s="14"/>
      <c r="Y845" s="6" t="s">
        <v>0</v>
      </c>
      <c r="Z845" s="7">
        <v>43118</v>
      </c>
      <c r="AA845" s="5"/>
      <c r="AB845" s="23">
        <v>17</v>
      </c>
      <c r="AC845" s="23" t="s">
        <v>0</v>
      </c>
      <c r="AD845" s="23" t="s">
        <v>0</v>
      </c>
      <c r="AE845" s="23" t="s">
        <v>625</v>
      </c>
      <c r="AF845" s="23" t="s">
        <v>0</v>
      </c>
      <c r="AG845" s="23" t="s">
        <v>0</v>
      </c>
      <c r="AH845" s="23" t="s">
        <v>625</v>
      </c>
      <c r="AI845" s="23">
        <v>72</v>
      </c>
      <c r="AJ845" s="23" t="s">
        <v>0</v>
      </c>
      <c r="AK845" s="23" t="s">
        <v>30</v>
      </c>
      <c r="AL845" s="23" t="s">
        <v>626</v>
      </c>
      <c r="AM845" s="23" t="s">
        <v>0</v>
      </c>
      <c r="AN845" s="23" t="s">
        <v>0</v>
      </c>
      <c r="AO845" s="23" t="s">
        <v>0</v>
      </c>
      <c r="AP845" s="23" t="s">
        <v>0</v>
      </c>
    </row>
    <row r="846" spans="4:43" x14ac:dyDescent="0.2">
      <c r="D846" s="13" t="s">
        <v>454</v>
      </c>
      <c r="E846" s="14">
        <v>100</v>
      </c>
      <c r="F846" s="14" t="s">
        <v>455</v>
      </c>
      <c r="G846" s="14" t="s">
        <v>456</v>
      </c>
      <c r="H846" s="14" t="s">
        <v>38</v>
      </c>
      <c r="I846" s="14" t="s">
        <v>457</v>
      </c>
      <c r="J846" s="14">
        <v>15</v>
      </c>
      <c r="K846" s="14">
        <v>0</v>
      </c>
      <c r="L846" s="14">
        <v>0.25</v>
      </c>
      <c r="M846" s="14">
        <v>0</v>
      </c>
      <c r="N846" s="15">
        <v>43157</v>
      </c>
      <c r="O846" s="15">
        <v>43157</v>
      </c>
      <c r="P846" s="15">
        <v>43153</v>
      </c>
      <c r="Q846" s="15">
        <v>43153</v>
      </c>
      <c r="R846" s="15">
        <v>43157</v>
      </c>
      <c r="S846" s="15">
        <v>43153</v>
      </c>
      <c r="T846" s="14" t="b">
        <v>0</v>
      </c>
      <c r="U846" s="14" t="b">
        <v>0</v>
      </c>
      <c r="V846" s="14" t="s">
        <v>0</v>
      </c>
      <c r="W846" s="14" t="b">
        <v>0</v>
      </c>
      <c r="X846" s="14"/>
      <c r="Y846" s="6" t="s">
        <v>0</v>
      </c>
      <c r="Z846" s="7">
        <v>43129</v>
      </c>
      <c r="AA846" s="5"/>
      <c r="AB846" s="23">
        <v>10</v>
      </c>
      <c r="AC846" s="23" t="s">
        <v>0</v>
      </c>
      <c r="AD846" s="23" t="s">
        <v>0</v>
      </c>
      <c r="AE846" s="23" t="s">
        <v>625</v>
      </c>
      <c r="AF846" s="23" t="s">
        <v>0</v>
      </c>
      <c r="AG846" s="23" t="s">
        <v>0</v>
      </c>
      <c r="AH846" s="23" t="s">
        <v>625</v>
      </c>
      <c r="AI846" s="23">
        <v>72</v>
      </c>
      <c r="AJ846" s="23" t="s">
        <v>0</v>
      </c>
      <c r="AK846" s="23" t="s">
        <v>30</v>
      </c>
      <c r="AL846" s="23" t="s">
        <v>626</v>
      </c>
      <c r="AM846" s="23" t="s">
        <v>0</v>
      </c>
      <c r="AN846" s="23" t="s">
        <v>0</v>
      </c>
      <c r="AO846" s="23" t="s">
        <v>0</v>
      </c>
      <c r="AP846" s="23" t="s">
        <v>0</v>
      </c>
    </row>
    <row r="847" spans="4:43" x14ac:dyDescent="0.2">
      <c r="D847" s="13" t="s">
        <v>458</v>
      </c>
      <c r="E847" s="14">
        <v>110</v>
      </c>
      <c r="F847" s="14" t="s">
        <v>455</v>
      </c>
      <c r="G847" s="14" t="s">
        <v>456</v>
      </c>
      <c r="H847" s="14" t="s">
        <v>65</v>
      </c>
      <c r="I847" s="14" t="s">
        <v>138</v>
      </c>
      <c r="J847" s="14">
        <v>10</v>
      </c>
      <c r="K847" s="14">
        <v>0</v>
      </c>
      <c r="L847" s="14">
        <v>0.08</v>
      </c>
      <c r="M847" s="14">
        <v>0</v>
      </c>
      <c r="N847" s="15">
        <v>43150</v>
      </c>
      <c r="O847" s="15">
        <v>43150</v>
      </c>
      <c r="P847" s="15">
        <v>43146</v>
      </c>
      <c r="Q847" s="15">
        <v>43147</v>
      </c>
      <c r="R847" s="15">
        <v>43150</v>
      </c>
      <c r="S847" s="15">
        <v>43146</v>
      </c>
      <c r="T847" s="14" t="b">
        <v>1</v>
      </c>
      <c r="U847" s="14" t="b">
        <v>0</v>
      </c>
      <c r="V847" s="14" t="s">
        <v>0</v>
      </c>
      <c r="W847" s="14" t="b">
        <v>0</v>
      </c>
      <c r="X847" s="14"/>
      <c r="Y847" s="6" t="s">
        <v>0</v>
      </c>
      <c r="Z847" s="7">
        <v>43118</v>
      </c>
      <c r="AA847" s="5"/>
      <c r="AB847" s="23">
        <v>17</v>
      </c>
      <c r="AC847" s="23" t="s">
        <v>0</v>
      </c>
      <c r="AD847" s="23" t="s">
        <v>0</v>
      </c>
      <c r="AE847" s="23" t="s">
        <v>625</v>
      </c>
      <c r="AF847" s="23" t="s">
        <v>0</v>
      </c>
      <c r="AG847" s="23" t="s">
        <v>0</v>
      </c>
      <c r="AH847" s="23" t="s">
        <v>625</v>
      </c>
      <c r="AI847" s="23">
        <v>72</v>
      </c>
      <c r="AJ847" s="23" t="s">
        <v>0</v>
      </c>
      <c r="AK847" s="23" t="s">
        <v>30</v>
      </c>
      <c r="AL847" s="23" t="s">
        <v>626</v>
      </c>
      <c r="AM847" s="23" t="s">
        <v>0</v>
      </c>
      <c r="AN847" s="23" t="s">
        <v>0</v>
      </c>
      <c r="AO847" s="23" t="s">
        <v>0</v>
      </c>
      <c r="AP847" s="23" t="s">
        <v>0</v>
      </c>
    </row>
    <row r="848" spans="4:43" x14ac:dyDescent="0.2">
      <c r="D848" s="13" t="s">
        <v>454</v>
      </c>
      <c r="E848" s="14">
        <v>110</v>
      </c>
      <c r="F848" s="14" t="s">
        <v>455</v>
      </c>
      <c r="G848" s="14" t="s">
        <v>456</v>
      </c>
      <c r="H848" s="14" t="s">
        <v>65</v>
      </c>
      <c r="I848" s="14" t="s">
        <v>457</v>
      </c>
      <c r="J848" s="14">
        <v>15</v>
      </c>
      <c r="K848" s="14">
        <v>0</v>
      </c>
      <c r="L848" s="14">
        <v>0.08</v>
      </c>
      <c r="M848" s="14">
        <v>0</v>
      </c>
      <c r="N848" s="15">
        <v>43157</v>
      </c>
      <c r="O848" s="15">
        <v>43157</v>
      </c>
      <c r="P848" s="15">
        <v>43153</v>
      </c>
      <c r="Q848" s="15">
        <v>43153</v>
      </c>
      <c r="R848" s="15">
        <v>43157</v>
      </c>
      <c r="S848" s="15">
        <v>43153</v>
      </c>
      <c r="T848" s="14" t="b">
        <v>0</v>
      </c>
      <c r="U848" s="14" t="b">
        <v>0</v>
      </c>
      <c r="V848" s="14" t="s">
        <v>0</v>
      </c>
      <c r="W848" s="14" t="b">
        <v>0</v>
      </c>
      <c r="X848" s="14"/>
      <c r="Y848" s="6" t="s">
        <v>0</v>
      </c>
      <c r="Z848" s="7">
        <v>43129</v>
      </c>
      <c r="AA848" s="5"/>
      <c r="AB848" s="23">
        <v>10</v>
      </c>
      <c r="AC848" s="23" t="s">
        <v>0</v>
      </c>
      <c r="AD848" s="23" t="s">
        <v>0</v>
      </c>
      <c r="AE848" s="23" t="s">
        <v>625</v>
      </c>
      <c r="AF848" s="23" t="s">
        <v>0</v>
      </c>
      <c r="AG848" s="23" t="s">
        <v>0</v>
      </c>
      <c r="AH848" s="23" t="s">
        <v>625</v>
      </c>
      <c r="AI848" s="23">
        <v>72</v>
      </c>
      <c r="AJ848" s="23" t="s">
        <v>0</v>
      </c>
      <c r="AK848" s="23" t="s">
        <v>30</v>
      </c>
      <c r="AL848" s="23" t="s">
        <v>626</v>
      </c>
      <c r="AM848" s="23" t="s">
        <v>0</v>
      </c>
      <c r="AN848" s="23" t="s">
        <v>0</v>
      </c>
      <c r="AO848" s="23" t="s">
        <v>0</v>
      </c>
      <c r="AP848" s="23" t="s">
        <v>0</v>
      </c>
    </row>
    <row r="849" spans="1:43" collapsed="1" x14ac:dyDescent="0.2">
      <c r="AB849" s="23" t="s">
        <v>0</v>
      </c>
      <c r="AC849" s="23" t="s">
        <v>0</v>
      </c>
      <c r="AD849" s="23" t="s">
        <v>0</v>
      </c>
      <c r="AE849" s="23" t="s">
        <v>0</v>
      </c>
      <c r="AF849" s="23" t="s">
        <v>0</v>
      </c>
      <c r="AG849" s="23" t="s">
        <v>0</v>
      </c>
      <c r="AH849" s="23" t="s">
        <v>0</v>
      </c>
      <c r="AI849" s="23">
        <v>72</v>
      </c>
      <c r="AJ849" s="23" t="s">
        <v>0</v>
      </c>
      <c r="AK849" s="23" t="s">
        <v>30</v>
      </c>
      <c r="AL849" s="23" t="s">
        <v>0</v>
      </c>
      <c r="AM849" s="23" t="s">
        <v>0</v>
      </c>
      <c r="AN849" s="23" t="s">
        <v>0</v>
      </c>
      <c r="AO849" s="23" t="s">
        <v>0</v>
      </c>
      <c r="AP849" s="23" t="s">
        <v>0</v>
      </c>
    </row>
    <row r="850" spans="1:43" collapsed="1" x14ac:dyDescent="0.2">
      <c r="B850" s="3"/>
      <c r="AB850" s="23" t="s">
        <v>0</v>
      </c>
      <c r="AC850" s="23" t="s">
        <v>0</v>
      </c>
      <c r="AD850" s="23" t="s">
        <v>0</v>
      </c>
      <c r="AE850" s="23" t="s">
        <v>0</v>
      </c>
      <c r="AF850" s="23" t="s">
        <v>0</v>
      </c>
      <c r="AG850" s="23" t="s">
        <v>0</v>
      </c>
      <c r="AH850" s="23" t="s">
        <v>0</v>
      </c>
      <c r="AI850" s="23">
        <v>72</v>
      </c>
      <c r="AJ850" s="23" t="s">
        <v>0</v>
      </c>
      <c r="AK850" s="23" t="s">
        <v>30</v>
      </c>
      <c r="AL850" s="23" t="s">
        <v>0</v>
      </c>
      <c r="AM850" s="23" t="s">
        <v>0</v>
      </c>
      <c r="AN850" s="23" t="s">
        <v>0</v>
      </c>
      <c r="AO850" s="23" t="s">
        <v>0</v>
      </c>
      <c r="AP850" s="23" t="s">
        <v>0</v>
      </c>
    </row>
    <row r="851" spans="1:43" x14ac:dyDescent="0.2">
      <c r="B851" s="2" t="s">
        <v>161</v>
      </c>
      <c r="AB851" s="23" t="s">
        <v>0</v>
      </c>
      <c r="AC851" s="23" t="s">
        <v>0</v>
      </c>
      <c r="AD851" s="23" t="s">
        <v>0</v>
      </c>
      <c r="AE851" s="23" t="s">
        <v>0</v>
      </c>
      <c r="AF851" s="23" t="s">
        <v>0</v>
      </c>
      <c r="AG851" s="23" t="s">
        <v>0</v>
      </c>
      <c r="AH851" s="23" t="s">
        <v>0</v>
      </c>
      <c r="AI851" s="23">
        <v>72</v>
      </c>
      <c r="AJ851" s="23" t="s">
        <v>0</v>
      </c>
      <c r="AK851" s="23" t="s">
        <v>30</v>
      </c>
      <c r="AL851" s="23" t="s">
        <v>0</v>
      </c>
      <c r="AM851" s="23" t="s">
        <v>0</v>
      </c>
      <c r="AN851" s="23" t="s">
        <v>0</v>
      </c>
      <c r="AO851" s="23" t="s">
        <v>0</v>
      </c>
      <c r="AP851" s="23" t="s">
        <v>0</v>
      </c>
    </row>
    <row r="852" spans="1:43" x14ac:dyDescent="0.2">
      <c r="C852" s="3"/>
      <c r="AB852" s="23" t="s">
        <v>0</v>
      </c>
      <c r="AC852" s="23" t="s">
        <v>0</v>
      </c>
      <c r="AD852" s="23" t="s">
        <v>0</v>
      </c>
      <c r="AE852" s="23" t="s">
        <v>0</v>
      </c>
      <c r="AF852" s="23" t="s">
        <v>0</v>
      </c>
      <c r="AG852" s="23" t="s">
        <v>0</v>
      </c>
      <c r="AH852" s="23" t="s">
        <v>0</v>
      </c>
      <c r="AI852" s="23">
        <v>72</v>
      </c>
      <c r="AJ852" s="23" t="s">
        <v>0</v>
      </c>
      <c r="AK852" s="23" t="s">
        <v>30</v>
      </c>
      <c r="AL852" s="23" t="s">
        <v>0</v>
      </c>
      <c r="AM852" s="23" t="s">
        <v>0</v>
      </c>
      <c r="AN852" s="23" t="s">
        <v>0</v>
      </c>
      <c r="AO852" s="23" t="s">
        <v>0</v>
      </c>
      <c r="AP852" s="23" t="s">
        <v>0</v>
      </c>
    </row>
    <row r="853" spans="1:43" x14ac:dyDescent="0.2">
      <c r="C853" s="2" t="s">
        <v>8</v>
      </c>
      <c r="AB853" s="23" t="s">
        <v>0</v>
      </c>
      <c r="AC853" s="23" t="s">
        <v>0</v>
      </c>
      <c r="AD853" s="23" t="s">
        <v>0</v>
      </c>
      <c r="AE853" s="23" t="s">
        <v>0</v>
      </c>
      <c r="AF853" s="23" t="s">
        <v>0</v>
      </c>
      <c r="AG853" s="23" t="s">
        <v>0</v>
      </c>
      <c r="AH853" s="23" t="s">
        <v>0</v>
      </c>
      <c r="AI853" s="23">
        <v>73</v>
      </c>
      <c r="AJ853" s="23" t="s">
        <v>38</v>
      </c>
      <c r="AK853" s="23" t="s">
        <v>38</v>
      </c>
      <c r="AL853" s="23" t="s">
        <v>0</v>
      </c>
      <c r="AM853" s="23" t="s">
        <v>0</v>
      </c>
      <c r="AN853" s="23" t="s">
        <v>0</v>
      </c>
      <c r="AO853" s="23" t="s">
        <v>0</v>
      </c>
      <c r="AP853" s="23" t="s">
        <v>0</v>
      </c>
    </row>
    <row r="854" spans="1:43" x14ac:dyDescent="0.2">
      <c r="D854" s="12"/>
      <c r="AB854" s="23" t="s">
        <v>0</v>
      </c>
      <c r="AC854" s="23" t="s">
        <v>0</v>
      </c>
      <c r="AD854" s="23" t="s">
        <v>0</v>
      </c>
      <c r="AE854" s="23" t="s">
        <v>0</v>
      </c>
      <c r="AF854" s="23" t="s">
        <v>0</v>
      </c>
      <c r="AG854" s="23" t="s">
        <v>0</v>
      </c>
      <c r="AH854" s="23" t="s">
        <v>0</v>
      </c>
      <c r="AI854" s="23">
        <v>73</v>
      </c>
      <c r="AJ854" s="23" t="s">
        <v>0</v>
      </c>
      <c r="AK854" s="23" t="s">
        <v>38</v>
      </c>
      <c r="AL854" s="23" t="s">
        <v>0</v>
      </c>
      <c r="AM854" s="23" t="s">
        <v>0</v>
      </c>
      <c r="AN854" s="23" t="s">
        <v>0</v>
      </c>
      <c r="AO854" s="23" t="s">
        <v>0</v>
      </c>
      <c r="AP854" s="23" t="s">
        <v>0</v>
      </c>
    </row>
    <row r="855" spans="1:43" ht="16.5" customHeight="1" x14ac:dyDescent="0.2">
      <c r="D855" s="4" t="s">
        <v>14</v>
      </c>
      <c r="E855" s="4" t="s">
        <v>100</v>
      </c>
      <c r="F855" s="4" t="s">
        <v>48</v>
      </c>
      <c r="G855" s="4" t="s">
        <v>22</v>
      </c>
      <c r="H855" s="4" t="s">
        <v>45</v>
      </c>
      <c r="I855" s="4" t="s">
        <v>12</v>
      </c>
      <c r="J855" s="4" t="s">
        <v>24</v>
      </c>
      <c r="K855" s="4" t="s">
        <v>57</v>
      </c>
      <c r="L855" s="4" t="s">
        <v>55</v>
      </c>
      <c r="M855" s="4" t="s">
        <v>54</v>
      </c>
      <c r="N855" s="4" t="s">
        <v>63</v>
      </c>
      <c r="O855" s="4" t="s">
        <v>23</v>
      </c>
      <c r="P855" s="4" t="s">
        <v>17</v>
      </c>
      <c r="Q855" s="4" t="s">
        <v>19</v>
      </c>
      <c r="R855" s="4" t="s">
        <v>20</v>
      </c>
      <c r="S855" s="4" t="s">
        <v>64</v>
      </c>
      <c r="T855" s="4" t="s">
        <v>58</v>
      </c>
      <c r="U855" s="4" t="s">
        <v>13</v>
      </c>
      <c r="V855" s="4" t="s">
        <v>16</v>
      </c>
      <c r="W855" s="4" t="s">
        <v>56</v>
      </c>
      <c r="X855" s="4" t="s">
        <v>18</v>
      </c>
      <c r="Y855" s="4" t="s">
        <v>53</v>
      </c>
      <c r="Z855" s="4" t="s">
        <v>21</v>
      </c>
      <c r="AA855" s="4" t="s">
        <v>101</v>
      </c>
      <c r="AB855" s="23" t="s">
        <v>0</v>
      </c>
      <c r="AC855" s="23" t="s">
        <v>0</v>
      </c>
      <c r="AD855" s="23" t="s">
        <v>0</v>
      </c>
      <c r="AE855" s="23" t="s">
        <v>0</v>
      </c>
      <c r="AF855" s="23" t="s">
        <v>0</v>
      </c>
      <c r="AG855" s="23" t="s">
        <v>0</v>
      </c>
      <c r="AH855" s="23" t="s">
        <v>0</v>
      </c>
      <c r="AI855" s="23">
        <v>73</v>
      </c>
      <c r="AJ855" s="23" t="s">
        <v>0</v>
      </c>
      <c r="AK855" s="23" t="s">
        <v>38</v>
      </c>
      <c r="AL855" s="23" t="s">
        <v>0</v>
      </c>
      <c r="AM855" s="23" t="s">
        <v>0</v>
      </c>
      <c r="AN855" s="23" t="s">
        <v>0</v>
      </c>
      <c r="AO855" s="23" t="s">
        <v>0</v>
      </c>
      <c r="AP855" s="23" t="s">
        <v>0</v>
      </c>
    </row>
    <row r="856" spans="1:43" x14ac:dyDescent="0.2">
      <c r="D856" s="13" t="s">
        <v>139</v>
      </c>
      <c r="E856" s="14">
        <v>60</v>
      </c>
      <c r="F856" s="14" t="s">
        <v>140</v>
      </c>
      <c r="G856" s="14" t="s">
        <v>141</v>
      </c>
      <c r="H856" s="14" t="s">
        <v>38</v>
      </c>
      <c r="I856" s="14" t="s">
        <v>138</v>
      </c>
      <c r="J856" s="14">
        <v>10</v>
      </c>
      <c r="K856" s="14">
        <v>0</v>
      </c>
      <c r="L856" s="14">
        <v>0.25</v>
      </c>
      <c r="M856" s="14">
        <v>0</v>
      </c>
      <c r="N856" s="15">
        <v>43131</v>
      </c>
      <c r="O856" s="15">
        <v>43131</v>
      </c>
      <c r="P856" s="15">
        <v>43130</v>
      </c>
      <c r="Q856" s="15">
        <v>43147</v>
      </c>
      <c r="R856" s="15">
        <v>43150</v>
      </c>
      <c r="S856" s="15">
        <v>43130</v>
      </c>
      <c r="T856" s="14" t="b">
        <v>0</v>
      </c>
      <c r="U856" s="14" t="b">
        <v>0</v>
      </c>
      <c r="V856" s="14" t="s">
        <v>0</v>
      </c>
      <c r="W856" s="14" t="b">
        <v>1</v>
      </c>
      <c r="X856" s="14"/>
      <c r="Y856" s="6" t="s">
        <v>0</v>
      </c>
      <c r="Z856" s="7">
        <v>43118</v>
      </c>
      <c r="AA856" s="5"/>
      <c r="AB856" s="23">
        <v>33</v>
      </c>
      <c r="AC856" s="23" t="s">
        <v>0</v>
      </c>
      <c r="AD856" s="23" t="s">
        <v>0</v>
      </c>
      <c r="AE856" s="23" t="s">
        <v>625</v>
      </c>
      <c r="AF856" s="23" t="s">
        <v>0</v>
      </c>
      <c r="AG856" s="23" t="s">
        <v>0</v>
      </c>
      <c r="AH856" s="23" t="s">
        <v>625</v>
      </c>
      <c r="AI856" s="23">
        <v>73</v>
      </c>
      <c r="AJ856" s="23" t="s">
        <v>0</v>
      </c>
      <c r="AK856" s="23" t="s">
        <v>38</v>
      </c>
      <c r="AL856" s="23" t="s">
        <v>626</v>
      </c>
      <c r="AM856" s="23" t="s">
        <v>0</v>
      </c>
      <c r="AN856" s="23" t="s">
        <v>0</v>
      </c>
      <c r="AO856" s="23" t="s">
        <v>0</v>
      </c>
      <c r="AP856" s="23" t="s">
        <v>0</v>
      </c>
      <c r="AQ856" t="s">
        <v>625</v>
      </c>
    </row>
    <row r="857" spans="1:43" x14ac:dyDescent="0.2">
      <c r="D857" s="13" t="s">
        <v>139</v>
      </c>
      <c r="E857" s="14">
        <v>70</v>
      </c>
      <c r="F857" s="14" t="s">
        <v>140</v>
      </c>
      <c r="G857" s="14" t="s">
        <v>141</v>
      </c>
      <c r="H857" s="47" t="s">
        <v>59</v>
      </c>
      <c r="I857" s="14" t="s">
        <v>138</v>
      </c>
      <c r="J857" s="14">
        <v>10</v>
      </c>
      <c r="K857" s="14">
        <v>0</v>
      </c>
      <c r="L857" s="14">
        <v>0</v>
      </c>
      <c r="M857" s="14">
        <v>0</v>
      </c>
      <c r="N857" s="15">
        <v>43131</v>
      </c>
      <c r="O857" s="15">
        <v>43145</v>
      </c>
      <c r="P857" s="15">
        <v>43130</v>
      </c>
      <c r="Q857" s="15">
        <v>43147</v>
      </c>
      <c r="R857" s="15">
        <v>43150</v>
      </c>
      <c r="S857" s="15">
        <v>43130</v>
      </c>
      <c r="T857" s="14" t="b">
        <v>0</v>
      </c>
      <c r="U857" s="14" t="b">
        <v>0</v>
      </c>
      <c r="V857" s="14" t="s">
        <v>0</v>
      </c>
      <c r="W857" s="14" t="b">
        <v>0</v>
      </c>
      <c r="X857" s="14"/>
      <c r="Y857" s="6" t="s">
        <v>0</v>
      </c>
      <c r="Z857" s="7">
        <v>43118</v>
      </c>
      <c r="AA857" s="5"/>
      <c r="AB857" s="23">
        <v>33</v>
      </c>
      <c r="AC857" s="23" t="s">
        <v>625</v>
      </c>
      <c r="AD857" s="23" t="s">
        <v>0</v>
      </c>
      <c r="AE857" s="23" t="s">
        <v>625</v>
      </c>
      <c r="AF857" s="23" t="s">
        <v>0</v>
      </c>
      <c r="AG857" s="23" t="s">
        <v>0</v>
      </c>
      <c r="AH857" s="23" t="s">
        <v>625</v>
      </c>
      <c r="AI857" s="23">
        <v>73</v>
      </c>
      <c r="AJ857" s="23" t="s">
        <v>0</v>
      </c>
      <c r="AK857" s="23" t="s">
        <v>38</v>
      </c>
      <c r="AL857" s="23" t="s">
        <v>626</v>
      </c>
      <c r="AM857" s="23" t="s">
        <v>0</v>
      </c>
      <c r="AN857" s="23" t="s">
        <v>0</v>
      </c>
      <c r="AO857" s="23" t="s">
        <v>0</v>
      </c>
      <c r="AP857" s="23" t="s">
        <v>0</v>
      </c>
    </row>
    <row r="858" spans="1:43" x14ac:dyDescent="0.2">
      <c r="D858" s="13" t="s">
        <v>139</v>
      </c>
      <c r="E858" s="14">
        <v>80</v>
      </c>
      <c r="F858" s="14" t="s">
        <v>140</v>
      </c>
      <c r="G858" s="14" t="s">
        <v>141</v>
      </c>
      <c r="H858" s="14" t="s">
        <v>39</v>
      </c>
      <c r="I858" s="14" t="s">
        <v>138</v>
      </c>
      <c r="J858" s="14">
        <v>10</v>
      </c>
      <c r="K858" s="14">
        <v>0</v>
      </c>
      <c r="L858" s="14">
        <v>0.25</v>
      </c>
      <c r="M858" s="14">
        <v>0</v>
      </c>
      <c r="N858" s="15">
        <v>43146</v>
      </c>
      <c r="O858" s="15">
        <v>43146</v>
      </c>
      <c r="P858" s="15">
        <v>43145</v>
      </c>
      <c r="Q858" s="15">
        <v>43147</v>
      </c>
      <c r="R858" s="15">
        <v>43150</v>
      </c>
      <c r="S858" s="15">
        <v>43145</v>
      </c>
      <c r="T858" s="14" t="b">
        <v>0</v>
      </c>
      <c r="U858" s="14" t="b">
        <v>0</v>
      </c>
      <c r="V858" s="14" t="s">
        <v>0</v>
      </c>
      <c r="W858" s="14" t="b">
        <v>0</v>
      </c>
      <c r="X858" s="14"/>
      <c r="Y858" s="6" t="s">
        <v>0</v>
      </c>
      <c r="Z858" s="7">
        <v>43118</v>
      </c>
      <c r="AA858" s="5"/>
      <c r="AB858" s="23">
        <v>18</v>
      </c>
      <c r="AC858" s="23" t="s">
        <v>0</v>
      </c>
      <c r="AD858" s="23" t="s">
        <v>0</v>
      </c>
      <c r="AE858" s="23" t="s">
        <v>625</v>
      </c>
      <c r="AF858" s="23" t="s">
        <v>0</v>
      </c>
      <c r="AG858" s="23" t="s">
        <v>0</v>
      </c>
      <c r="AH858" s="23" t="s">
        <v>625</v>
      </c>
      <c r="AI858" s="23">
        <v>73</v>
      </c>
      <c r="AJ858" s="23" t="s">
        <v>0</v>
      </c>
      <c r="AK858" s="23" t="s">
        <v>38</v>
      </c>
      <c r="AL858" s="23" t="s">
        <v>626</v>
      </c>
      <c r="AM858" s="23" t="s">
        <v>0</v>
      </c>
      <c r="AN858" s="23" t="s">
        <v>0</v>
      </c>
      <c r="AO858" s="23" t="s">
        <v>0</v>
      </c>
      <c r="AP858" s="23" t="s">
        <v>0</v>
      </c>
    </row>
    <row r="859" spans="1:43" x14ac:dyDescent="0.2">
      <c r="D859" s="13" t="s">
        <v>139</v>
      </c>
      <c r="E859" s="14">
        <v>90</v>
      </c>
      <c r="F859" s="14" t="s">
        <v>140</v>
      </c>
      <c r="G859" s="14" t="s">
        <v>141</v>
      </c>
      <c r="H859" s="14" t="s">
        <v>33</v>
      </c>
      <c r="I859" s="14" t="s">
        <v>138</v>
      </c>
      <c r="J859" s="14">
        <v>10</v>
      </c>
      <c r="K859" s="14">
        <v>0</v>
      </c>
      <c r="L859" s="14">
        <v>0.28000000000000003</v>
      </c>
      <c r="M859" s="14">
        <v>0.41</v>
      </c>
      <c r="N859" s="15">
        <v>43146</v>
      </c>
      <c r="O859" s="15">
        <v>43146</v>
      </c>
      <c r="P859" s="15">
        <v>43145</v>
      </c>
      <c r="Q859" s="15">
        <v>43147</v>
      </c>
      <c r="R859" s="15">
        <v>43150</v>
      </c>
      <c r="S859" s="15">
        <v>43145</v>
      </c>
      <c r="T859" s="14" t="b">
        <v>0</v>
      </c>
      <c r="U859" s="14" t="b">
        <v>0</v>
      </c>
      <c r="V859" s="14" t="s">
        <v>0</v>
      </c>
      <c r="W859" s="14" t="b">
        <v>0</v>
      </c>
      <c r="X859" s="14"/>
      <c r="Y859" s="6" t="s">
        <v>0</v>
      </c>
      <c r="Z859" s="7">
        <v>43118</v>
      </c>
      <c r="AA859" s="5"/>
      <c r="AB859" s="23">
        <v>18</v>
      </c>
      <c r="AC859" s="23" t="s">
        <v>0</v>
      </c>
      <c r="AD859" s="23" t="s">
        <v>0</v>
      </c>
      <c r="AE859" s="23" t="s">
        <v>625</v>
      </c>
      <c r="AF859" s="23" t="s">
        <v>0</v>
      </c>
      <c r="AG859" s="23" t="s">
        <v>0</v>
      </c>
      <c r="AH859" s="23" t="s">
        <v>625</v>
      </c>
      <c r="AI859" s="23">
        <v>73</v>
      </c>
      <c r="AJ859" s="23" t="s">
        <v>0</v>
      </c>
      <c r="AK859" s="23" t="s">
        <v>38</v>
      </c>
      <c r="AL859" s="23" t="s">
        <v>626</v>
      </c>
      <c r="AM859" s="23" t="s">
        <v>0</v>
      </c>
      <c r="AN859" s="23" t="s">
        <v>0</v>
      </c>
      <c r="AO859" s="23" t="s">
        <v>0</v>
      </c>
      <c r="AP859" s="23" t="s">
        <v>0</v>
      </c>
    </row>
    <row r="860" spans="1:43" x14ac:dyDescent="0.2">
      <c r="D860" s="13" t="s">
        <v>139</v>
      </c>
      <c r="E860" s="14">
        <v>100</v>
      </c>
      <c r="F860" s="14" t="s">
        <v>140</v>
      </c>
      <c r="G860" s="14" t="s">
        <v>141</v>
      </c>
      <c r="H860" s="14" t="s">
        <v>67</v>
      </c>
      <c r="I860" s="14" t="s">
        <v>138</v>
      </c>
      <c r="J860" s="14">
        <v>10</v>
      </c>
      <c r="K860" s="14">
        <v>0</v>
      </c>
      <c r="L860" s="14">
        <v>0.25</v>
      </c>
      <c r="M860" s="14">
        <v>0</v>
      </c>
      <c r="N860" s="15">
        <v>43150</v>
      </c>
      <c r="O860" s="15">
        <v>43150</v>
      </c>
      <c r="P860" s="15">
        <v>43146</v>
      </c>
      <c r="Q860" s="15">
        <v>43147</v>
      </c>
      <c r="R860" s="15">
        <v>43150</v>
      </c>
      <c r="S860" s="15">
        <v>43146</v>
      </c>
      <c r="T860" s="14" t="b">
        <v>0</v>
      </c>
      <c r="U860" s="14" t="b">
        <v>0</v>
      </c>
      <c r="V860" s="14" t="s">
        <v>0</v>
      </c>
      <c r="W860" s="14" t="b">
        <v>0</v>
      </c>
      <c r="X860" s="14"/>
      <c r="Y860" s="6" t="s">
        <v>0</v>
      </c>
      <c r="Z860" s="7">
        <v>43118</v>
      </c>
      <c r="AA860" s="5"/>
      <c r="AB860" s="23">
        <v>17</v>
      </c>
      <c r="AC860" s="23" t="s">
        <v>0</v>
      </c>
      <c r="AD860" s="23" t="s">
        <v>0</v>
      </c>
      <c r="AE860" s="23" t="s">
        <v>625</v>
      </c>
      <c r="AF860" s="23" t="s">
        <v>0</v>
      </c>
      <c r="AG860" s="23" t="s">
        <v>0</v>
      </c>
      <c r="AH860" s="23" t="s">
        <v>625</v>
      </c>
      <c r="AI860" s="23">
        <v>73</v>
      </c>
      <c r="AJ860" s="23" t="s">
        <v>0</v>
      </c>
      <c r="AK860" s="23" t="s">
        <v>38</v>
      </c>
      <c r="AL860" s="23" t="s">
        <v>626</v>
      </c>
      <c r="AM860" s="23" t="s">
        <v>0</v>
      </c>
      <c r="AN860" s="23" t="s">
        <v>0</v>
      </c>
      <c r="AO860" s="23" t="s">
        <v>0</v>
      </c>
      <c r="AP860" s="23" t="s">
        <v>0</v>
      </c>
    </row>
    <row r="861" spans="1:43" x14ac:dyDescent="0.2">
      <c r="D861" s="13" t="s">
        <v>139</v>
      </c>
      <c r="E861" s="14">
        <v>110</v>
      </c>
      <c r="F861" s="14" t="s">
        <v>140</v>
      </c>
      <c r="G861" s="14" t="s">
        <v>141</v>
      </c>
      <c r="H861" s="14" t="s">
        <v>65</v>
      </c>
      <c r="I861" s="14" t="s">
        <v>138</v>
      </c>
      <c r="J861" s="14">
        <v>10</v>
      </c>
      <c r="K861" s="14">
        <v>0</v>
      </c>
      <c r="L861" s="14">
        <v>0.08</v>
      </c>
      <c r="M861" s="14">
        <v>0</v>
      </c>
      <c r="N861" s="15">
        <v>43150</v>
      </c>
      <c r="O861" s="15">
        <v>43150</v>
      </c>
      <c r="P861" s="15">
        <v>43146</v>
      </c>
      <c r="Q861" s="15">
        <v>43147</v>
      </c>
      <c r="R861" s="15">
        <v>43150</v>
      </c>
      <c r="S861" s="15">
        <v>43146</v>
      </c>
      <c r="T861" s="14" t="b">
        <v>0</v>
      </c>
      <c r="U861" s="14" t="b">
        <v>0</v>
      </c>
      <c r="V861" s="14" t="s">
        <v>0</v>
      </c>
      <c r="W861" s="14" t="b">
        <v>0</v>
      </c>
      <c r="X861" s="14"/>
      <c r="Y861" s="6" t="s">
        <v>0</v>
      </c>
      <c r="Z861" s="7">
        <v>43118</v>
      </c>
      <c r="AA861" s="5"/>
      <c r="AB861" s="23">
        <v>17</v>
      </c>
      <c r="AC861" s="23" t="s">
        <v>0</v>
      </c>
      <c r="AD861" s="23" t="s">
        <v>0</v>
      </c>
      <c r="AE861" s="23" t="s">
        <v>625</v>
      </c>
      <c r="AF861" s="23" t="s">
        <v>0</v>
      </c>
      <c r="AG861" s="23" t="s">
        <v>0</v>
      </c>
      <c r="AH861" s="23" t="s">
        <v>625</v>
      </c>
      <c r="AI861" s="23">
        <v>73</v>
      </c>
      <c r="AJ861" s="23" t="s">
        <v>0</v>
      </c>
      <c r="AK861" s="23" t="s">
        <v>38</v>
      </c>
      <c r="AL861" s="23" t="s">
        <v>626</v>
      </c>
      <c r="AM861" s="23" t="s">
        <v>0</v>
      </c>
      <c r="AN861" s="23" t="s">
        <v>0</v>
      </c>
      <c r="AO861" s="23" t="s">
        <v>0</v>
      </c>
      <c r="AP861" s="23" t="s">
        <v>0</v>
      </c>
    </row>
    <row r="862" spans="1:43" collapsed="1" x14ac:dyDescent="0.2">
      <c r="AB862" s="23" t="s">
        <v>0</v>
      </c>
      <c r="AC862" s="23" t="s">
        <v>0</v>
      </c>
      <c r="AD862" s="23" t="s">
        <v>0</v>
      </c>
      <c r="AE862" s="23" t="s">
        <v>0</v>
      </c>
      <c r="AF862" s="23" t="s">
        <v>0</v>
      </c>
      <c r="AG862" s="23" t="s">
        <v>0</v>
      </c>
      <c r="AH862" s="23" t="s">
        <v>0</v>
      </c>
      <c r="AI862" s="23">
        <v>73</v>
      </c>
      <c r="AJ862" s="23" t="s">
        <v>0</v>
      </c>
      <c r="AK862" s="23" t="s">
        <v>38</v>
      </c>
      <c r="AL862" s="23" t="s">
        <v>0</v>
      </c>
      <c r="AM862" s="23" t="s">
        <v>0</v>
      </c>
      <c r="AN862" s="23" t="s">
        <v>0</v>
      </c>
      <c r="AO862" s="23" t="s">
        <v>0</v>
      </c>
      <c r="AP862" s="23" t="s">
        <v>0</v>
      </c>
    </row>
    <row r="863" spans="1:43" collapsed="1" x14ac:dyDescent="0.2">
      <c r="AB863" s="23" t="s">
        <v>0</v>
      </c>
      <c r="AC863" s="23" t="s">
        <v>0</v>
      </c>
      <c r="AD863" s="23" t="s">
        <v>0</v>
      </c>
      <c r="AE863" s="23" t="s">
        <v>0</v>
      </c>
      <c r="AF863" s="23" t="s">
        <v>0</v>
      </c>
      <c r="AG863" s="23" t="s">
        <v>0</v>
      </c>
      <c r="AH863" s="23" t="s">
        <v>0</v>
      </c>
      <c r="AI863" s="23">
        <v>73</v>
      </c>
      <c r="AJ863" s="23" t="s">
        <v>0</v>
      </c>
      <c r="AK863" s="23" t="s">
        <v>38</v>
      </c>
      <c r="AL863" s="23" t="s">
        <v>0</v>
      </c>
      <c r="AM863" s="23" t="s">
        <v>0</v>
      </c>
      <c r="AN863" s="23" t="s">
        <v>0</v>
      </c>
      <c r="AO863" s="23" t="s">
        <v>0</v>
      </c>
      <c r="AP863" s="23" t="s">
        <v>0</v>
      </c>
    </row>
    <row r="864" spans="1:43" collapsed="1" x14ac:dyDescent="0.2">
      <c r="A864" s="3"/>
      <c r="AB864" s="23" t="s">
        <v>0</v>
      </c>
      <c r="AC864" s="23" t="s">
        <v>0</v>
      </c>
      <c r="AD864" s="23" t="s">
        <v>0</v>
      </c>
      <c r="AE864" s="23" t="s">
        <v>0</v>
      </c>
      <c r="AF864" s="23" t="s">
        <v>0</v>
      </c>
      <c r="AG864" s="23" t="s">
        <v>0</v>
      </c>
      <c r="AH864" s="23" t="s">
        <v>0</v>
      </c>
      <c r="AI864" s="23">
        <v>73</v>
      </c>
      <c r="AJ864" s="23" t="s">
        <v>0</v>
      </c>
      <c r="AK864" s="23" t="s">
        <v>38</v>
      </c>
      <c r="AL864" s="23" t="s">
        <v>0</v>
      </c>
      <c r="AM864" s="23" t="s">
        <v>0</v>
      </c>
      <c r="AN864" s="23" t="s">
        <v>0</v>
      </c>
      <c r="AO864" s="23" t="s">
        <v>0</v>
      </c>
      <c r="AP864" s="23" t="s">
        <v>0</v>
      </c>
    </row>
    <row r="865" spans="1:43" x14ac:dyDescent="0.2">
      <c r="A865" s="2" t="s">
        <v>459</v>
      </c>
      <c r="AB865" s="23" t="s">
        <v>0</v>
      </c>
      <c r="AC865" s="23" t="s">
        <v>0</v>
      </c>
      <c r="AD865" s="23" t="s">
        <v>0</v>
      </c>
      <c r="AE865" s="23" t="s">
        <v>0</v>
      </c>
      <c r="AF865" s="23" t="s">
        <v>0</v>
      </c>
      <c r="AG865" s="23" t="s">
        <v>0</v>
      </c>
      <c r="AH865" s="23" t="s">
        <v>0</v>
      </c>
      <c r="AI865" s="23">
        <v>73</v>
      </c>
      <c r="AJ865" s="23" t="s">
        <v>0</v>
      </c>
      <c r="AK865" s="23" t="s">
        <v>38</v>
      </c>
      <c r="AL865" s="23" t="s">
        <v>0</v>
      </c>
      <c r="AM865" s="23" t="s">
        <v>0</v>
      </c>
      <c r="AN865" s="23" t="s">
        <v>0</v>
      </c>
      <c r="AO865" s="23" t="s">
        <v>0</v>
      </c>
      <c r="AP865" s="23" t="s">
        <v>0</v>
      </c>
    </row>
    <row r="866" spans="1:43" x14ac:dyDescent="0.2">
      <c r="B866" s="3"/>
      <c r="AB866" s="23" t="s">
        <v>0</v>
      </c>
      <c r="AC866" s="23" t="s">
        <v>0</v>
      </c>
      <c r="AD866" s="23" t="s">
        <v>0</v>
      </c>
      <c r="AE866" s="23" t="s">
        <v>0</v>
      </c>
      <c r="AF866" s="23" t="s">
        <v>0</v>
      </c>
      <c r="AG866" s="23" t="s">
        <v>0</v>
      </c>
      <c r="AH866" s="23" t="s">
        <v>0</v>
      </c>
      <c r="AI866" s="23">
        <v>73</v>
      </c>
      <c r="AJ866" s="23" t="s">
        <v>0</v>
      </c>
      <c r="AK866" s="23" t="s">
        <v>38</v>
      </c>
      <c r="AL866" s="23" t="s">
        <v>0</v>
      </c>
      <c r="AM866" s="23" t="s">
        <v>0</v>
      </c>
      <c r="AN866" s="23" t="s">
        <v>0</v>
      </c>
      <c r="AO866" s="23" t="s">
        <v>0</v>
      </c>
      <c r="AP866" s="23" t="s">
        <v>0</v>
      </c>
    </row>
    <row r="867" spans="1:43" x14ac:dyDescent="0.2">
      <c r="B867" s="2" t="s">
        <v>460</v>
      </c>
      <c r="AB867" s="23" t="s">
        <v>0</v>
      </c>
      <c r="AC867" s="23" t="s">
        <v>0</v>
      </c>
      <c r="AD867" s="23" t="s">
        <v>0</v>
      </c>
      <c r="AE867" s="23" t="s">
        <v>0</v>
      </c>
      <c r="AF867" s="23" t="s">
        <v>0</v>
      </c>
      <c r="AG867" s="23" t="s">
        <v>0</v>
      </c>
      <c r="AH867" s="23" t="s">
        <v>0</v>
      </c>
      <c r="AI867" s="23">
        <v>73</v>
      </c>
      <c r="AJ867" s="23" t="s">
        <v>0</v>
      </c>
      <c r="AK867" s="23" t="s">
        <v>38</v>
      </c>
      <c r="AL867" s="23" t="s">
        <v>0</v>
      </c>
      <c r="AM867" s="23" t="s">
        <v>0</v>
      </c>
      <c r="AN867" s="23" t="s">
        <v>0</v>
      </c>
      <c r="AO867" s="23" t="s">
        <v>0</v>
      </c>
      <c r="AP867" s="23" t="s">
        <v>0</v>
      </c>
    </row>
    <row r="868" spans="1:43" x14ac:dyDescent="0.2">
      <c r="C868" s="3"/>
      <c r="AB868" s="23" t="s">
        <v>0</v>
      </c>
      <c r="AC868" s="23" t="s">
        <v>0</v>
      </c>
      <c r="AD868" s="23" t="s">
        <v>0</v>
      </c>
      <c r="AE868" s="23" t="s">
        <v>0</v>
      </c>
      <c r="AF868" s="23" t="s">
        <v>0</v>
      </c>
      <c r="AG868" s="23" t="s">
        <v>0</v>
      </c>
      <c r="AH868" s="23" t="s">
        <v>0</v>
      </c>
      <c r="AI868" s="23">
        <v>73</v>
      </c>
      <c r="AJ868" s="23" t="s">
        <v>0</v>
      </c>
      <c r="AK868" s="23" t="s">
        <v>38</v>
      </c>
      <c r="AL868" s="23" t="s">
        <v>0</v>
      </c>
      <c r="AM868" s="23" t="s">
        <v>0</v>
      </c>
      <c r="AN868" s="23" t="s">
        <v>0</v>
      </c>
      <c r="AO868" s="23" t="s">
        <v>0</v>
      </c>
      <c r="AP868" s="23" t="s">
        <v>0</v>
      </c>
    </row>
    <row r="869" spans="1:43" x14ac:dyDescent="0.2">
      <c r="C869" s="2" t="s">
        <v>7</v>
      </c>
      <c r="AB869" s="23" t="s">
        <v>0</v>
      </c>
      <c r="AC869" s="23" t="s">
        <v>0</v>
      </c>
      <c r="AD869" s="23" t="s">
        <v>0</v>
      </c>
      <c r="AE869" s="23" t="s">
        <v>0</v>
      </c>
      <c r="AF869" s="23" t="s">
        <v>0</v>
      </c>
      <c r="AG869" s="23" t="s">
        <v>0</v>
      </c>
      <c r="AH869" s="23" t="s">
        <v>0</v>
      </c>
      <c r="AI869" s="23">
        <v>74</v>
      </c>
      <c r="AJ869" s="23" t="s">
        <v>33</v>
      </c>
      <c r="AK869" s="23" t="s">
        <v>33</v>
      </c>
      <c r="AL869" s="23" t="s">
        <v>0</v>
      </c>
      <c r="AM869" s="23" t="s">
        <v>0</v>
      </c>
      <c r="AN869" s="23" t="s">
        <v>0</v>
      </c>
      <c r="AO869" s="23" t="s">
        <v>0</v>
      </c>
      <c r="AP869" s="23" t="s">
        <v>0</v>
      </c>
    </row>
    <row r="870" spans="1:43" x14ac:dyDescent="0.2">
      <c r="D870" s="12"/>
      <c r="AB870" s="23" t="s">
        <v>0</v>
      </c>
      <c r="AC870" s="23" t="s">
        <v>0</v>
      </c>
      <c r="AD870" s="23" t="s">
        <v>0</v>
      </c>
      <c r="AE870" s="23" t="s">
        <v>0</v>
      </c>
      <c r="AF870" s="23" t="s">
        <v>0</v>
      </c>
      <c r="AG870" s="23" t="s">
        <v>0</v>
      </c>
      <c r="AH870" s="23" t="s">
        <v>0</v>
      </c>
      <c r="AI870" s="23">
        <v>74</v>
      </c>
      <c r="AJ870" s="23" t="s">
        <v>0</v>
      </c>
      <c r="AK870" s="23" t="s">
        <v>33</v>
      </c>
      <c r="AL870" s="23" t="s">
        <v>0</v>
      </c>
      <c r="AM870" s="23" t="s">
        <v>0</v>
      </c>
      <c r="AN870" s="23" t="s">
        <v>0</v>
      </c>
      <c r="AO870" s="23" t="s">
        <v>0</v>
      </c>
      <c r="AP870" s="23" t="s">
        <v>0</v>
      </c>
    </row>
    <row r="871" spans="1:43" ht="16.5" customHeight="1" x14ac:dyDescent="0.2">
      <c r="D871" s="4" t="s">
        <v>14</v>
      </c>
      <c r="E871" s="4" t="s">
        <v>100</v>
      </c>
      <c r="F871" s="4" t="s">
        <v>48</v>
      </c>
      <c r="G871" s="4" t="s">
        <v>22</v>
      </c>
      <c r="H871" s="4" t="s">
        <v>45</v>
      </c>
      <c r="I871" s="4" t="s">
        <v>12</v>
      </c>
      <c r="J871" s="4" t="s">
        <v>24</v>
      </c>
      <c r="K871" s="4" t="s">
        <v>57</v>
      </c>
      <c r="L871" s="4" t="s">
        <v>55</v>
      </c>
      <c r="M871" s="4" t="s">
        <v>54</v>
      </c>
      <c r="N871" s="4" t="s">
        <v>63</v>
      </c>
      <c r="O871" s="4" t="s">
        <v>23</v>
      </c>
      <c r="P871" s="4" t="s">
        <v>17</v>
      </c>
      <c r="Q871" s="4" t="s">
        <v>19</v>
      </c>
      <c r="R871" s="4" t="s">
        <v>20</v>
      </c>
      <c r="S871" s="4" t="s">
        <v>64</v>
      </c>
      <c r="T871" s="4" t="s">
        <v>58</v>
      </c>
      <c r="U871" s="4" t="s">
        <v>13</v>
      </c>
      <c r="V871" s="4" t="s">
        <v>16</v>
      </c>
      <c r="W871" s="4" t="s">
        <v>56</v>
      </c>
      <c r="X871" s="4" t="s">
        <v>18</v>
      </c>
      <c r="Y871" s="4" t="s">
        <v>53</v>
      </c>
      <c r="Z871" s="4" t="s">
        <v>21</v>
      </c>
      <c r="AA871" s="4" t="s">
        <v>101</v>
      </c>
      <c r="AB871" s="23" t="s">
        <v>0</v>
      </c>
      <c r="AC871" s="23" t="s">
        <v>0</v>
      </c>
      <c r="AD871" s="23" t="s">
        <v>0</v>
      </c>
      <c r="AE871" s="23" t="s">
        <v>0</v>
      </c>
      <c r="AF871" s="23" t="s">
        <v>0</v>
      </c>
      <c r="AG871" s="23" t="s">
        <v>0</v>
      </c>
      <c r="AH871" s="23" t="s">
        <v>0</v>
      </c>
      <c r="AI871" s="23">
        <v>74</v>
      </c>
      <c r="AJ871" s="23" t="s">
        <v>0</v>
      </c>
      <c r="AK871" s="23" t="s">
        <v>33</v>
      </c>
      <c r="AL871" s="23" t="s">
        <v>0</v>
      </c>
      <c r="AM871" s="23" t="s">
        <v>0</v>
      </c>
      <c r="AN871" s="23" t="s">
        <v>0</v>
      </c>
      <c r="AO871" s="23" t="s">
        <v>0</v>
      </c>
      <c r="AP871" s="23" t="s">
        <v>0</v>
      </c>
    </row>
    <row r="872" spans="1:43" x14ac:dyDescent="0.2">
      <c r="D872" s="13" t="s">
        <v>461</v>
      </c>
      <c r="E872" s="14">
        <v>60</v>
      </c>
      <c r="F872" s="14" t="s">
        <v>462</v>
      </c>
      <c r="G872" s="14" t="s">
        <v>463</v>
      </c>
      <c r="H872" s="14" t="s">
        <v>33</v>
      </c>
      <c r="I872" s="14" t="s">
        <v>464</v>
      </c>
      <c r="J872" s="14">
        <v>120</v>
      </c>
      <c r="K872" s="14">
        <v>40</v>
      </c>
      <c r="L872" s="14">
        <v>0.15</v>
      </c>
      <c r="M872" s="14">
        <v>0.35</v>
      </c>
      <c r="N872" s="15">
        <v>43131</v>
      </c>
      <c r="O872" s="15">
        <v>43131</v>
      </c>
      <c r="P872" s="15">
        <v>43130</v>
      </c>
      <c r="Q872" s="15">
        <v>43137</v>
      </c>
      <c r="R872" s="15">
        <v>43138</v>
      </c>
      <c r="S872" s="15">
        <v>43130</v>
      </c>
      <c r="T872" s="14" t="b">
        <v>0</v>
      </c>
      <c r="U872" s="14" t="b">
        <v>0</v>
      </c>
      <c r="V872" s="14" t="s">
        <v>0</v>
      </c>
      <c r="W872" s="14" t="b">
        <v>1</v>
      </c>
      <c r="X872" s="14"/>
      <c r="Y872" s="6" t="s">
        <v>0</v>
      </c>
      <c r="Z872" s="7">
        <v>43118</v>
      </c>
      <c r="AA872" s="5"/>
      <c r="AB872" s="23">
        <v>33</v>
      </c>
      <c r="AC872" s="23" t="s">
        <v>0</v>
      </c>
      <c r="AD872" s="23" t="s">
        <v>0</v>
      </c>
      <c r="AE872" s="23" t="s">
        <v>625</v>
      </c>
      <c r="AF872" s="23" t="s">
        <v>0</v>
      </c>
      <c r="AG872" s="23" t="s">
        <v>0</v>
      </c>
      <c r="AH872" s="23" t="s">
        <v>625</v>
      </c>
      <c r="AI872" s="23">
        <v>74</v>
      </c>
      <c r="AJ872" s="23" t="s">
        <v>0</v>
      </c>
      <c r="AK872" s="23" t="s">
        <v>33</v>
      </c>
      <c r="AL872" s="23" t="s">
        <v>626</v>
      </c>
      <c r="AM872" s="23" t="s">
        <v>0</v>
      </c>
      <c r="AN872" s="23" t="s">
        <v>0</v>
      </c>
      <c r="AO872" s="23" t="s">
        <v>0</v>
      </c>
      <c r="AP872" s="23" t="s">
        <v>0</v>
      </c>
      <c r="AQ872" t="s">
        <v>625</v>
      </c>
    </row>
    <row r="873" spans="1:43" x14ac:dyDescent="0.2">
      <c r="D873" s="13" t="s">
        <v>461</v>
      </c>
      <c r="E873" s="14">
        <v>70</v>
      </c>
      <c r="F873" s="14" t="s">
        <v>462</v>
      </c>
      <c r="G873" s="14" t="s">
        <v>463</v>
      </c>
      <c r="H873" s="14" t="s">
        <v>67</v>
      </c>
      <c r="I873" s="14" t="s">
        <v>464</v>
      </c>
      <c r="J873" s="14">
        <v>120</v>
      </c>
      <c r="K873" s="14">
        <v>0</v>
      </c>
      <c r="L873" s="14">
        <v>0.25</v>
      </c>
      <c r="M873" s="14">
        <v>0</v>
      </c>
      <c r="N873" s="15">
        <v>43132</v>
      </c>
      <c r="O873" s="15">
        <v>43132</v>
      </c>
      <c r="P873" s="15">
        <v>43131</v>
      </c>
      <c r="Q873" s="15">
        <v>43137</v>
      </c>
      <c r="R873" s="15">
        <v>43138</v>
      </c>
      <c r="S873" s="15">
        <v>43131</v>
      </c>
      <c r="T873" s="14" t="b">
        <v>0</v>
      </c>
      <c r="U873" s="14" t="b">
        <v>0</v>
      </c>
      <c r="V873" s="14" t="s">
        <v>0</v>
      </c>
      <c r="W873" s="14" t="b">
        <v>0</v>
      </c>
      <c r="X873" s="14"/>
      <c r="Y873" s="6" t="s">
        <v>0</v>
      </c>
      <c r="Z873" s="7">
        <v>43118</v>
      </c>
      <c r="AA873" s="5"/>
      <c r="AB873" s="23">
        <v>32</v>
      </c>
      <c r="AC873" s="23" t="s">
        <v>0</v>
      </c>
      <c r="AD873" s="23" t="s">
        <v>0</v>
      </c>
      <c r="AE873" s="23" t="s">
        <v>625</v>
      </c>
      <c r="AF873" s="23" t="s">
        <v>0</v>
      </c>
      <c r="AG873" s="23" t="s">
        <v>0</v>
      </c>
      <c r="AH873" s="23" t="s">
        <v>625</v>
      </c>
      <c r="AI873" s="23">
        <v>74</v>
      </c>
      <c r="AJ873" s="23" t="s">
        <v>0</v>
      </c>
      <c r="AK873" s="23" t="s">
        <v>33</v>
      </c>
      <c r="AL873" s="23" t="s">
        <v>626</v>
      </c>
      <c r="AM873" s="23" t="s">
        <v>0</v>
      </c>
      <c r="AN873" s="23" t="s">
        <v>0</v>
      </c>
      <c r="AO873" s="23" t="s">
        <v>0</v>
      </c>
      <c r="AP873" s="23" t="s">
        <v>0</v>
      </c>
    </row>
    <row r="874" spans="1:43" x14ac:dyDescent="0.2">
      <c r="D874" s="13" t="s">
        <v>461</v>
      </c>
      <c r="E874" s="14">
        <v>80</v>
      </c>
      <c r="F874" s="14" t="s">
        <v>462</v>
      </c>
      <c r="G874" s="14" t="s">
        <v>463</v>
      </c>
      <c r="H874" s="14" t="s">
        <v>31</v>
      </c>
      <c r="I874" s="14" t="s">
        <v>464</v>
      </c>
      <c r="J874" s="14">
        <v>120</v>
      </c>
      <c r="K874" s="14">
        <v>0</v>
      </c>
      <c r="L874" s="14">
        <v>0</v>
      </c>
      <c r="M874" s="14">
        <v>1</v>
      </c>
      <c r="N874" s="15">
        <v>43132</v>
      </c>
      <c r="O874" s="15">
        <v>43132</v>
      </c>
      <c r="P874" s="15">
        <v>43131</v>
      </c>
      <c r="Q874" s="15">
        <v>43137</v>
      </c>
      <c r="R874" s="15">
        <v>43138</v>
      </c>
      <c r="S874" s="15">
        <v>43131</v>
      </c>
      <c r="T874" s="14" t="b">
        <v>0</v>
      </c>
      <c r="U874" s="14" t="b">
        <v>0</v>
      </c>
      <c r="V874" s="14" t="s">
        <v>0</v>
      </c>
      <c r="W874" s="14" t="b">
        <v>0</v>
      </c>
      <c r="X874" s="14"/>
      <c r="Y874" s="6" t="s">
        <v>0</v>
      </c>
      <c r="Z874" s="7">
        <v>43118</v>
      </c>
      <c r="AA874" s="5"/>
      <c r="AB874" s="23">
        <v>32</v>
      </c>
      <c r="AC874" s="23" t="s">
        <v>0</v>
      </c>
      <c r="AD874" s="23" t="s">
        <v>0</v>
      </c>
      <c r="AE874" s="23" t="s">
        <v>625</v>
      </c>
      <c r="AF874" s="23" t="s">
        <v>0</v>
      </c>
      <c r="AG874" s="23" t="s">
        <v>0</v>
      </c>
      <c r="AH874" s="23" t="s">
        <v>625</v>
      </c>
      <c r="AI874" s="23">
        <v>74</v>
      </c>
      <c r="AJ874" s="23" t="s">
        <v>0</v>
      </c>
      <c r="AK874" s="23" t="s">
        <v>33</v>
      </c>
      <c r="AL874" s="23" t="s">
        <v>626</v>
      </c>
      <c r="AM874" s="23" t="s">
        <v>0</v>
      </c>
      <c r="AN874" s="23" t="s">
        <v>0</v>
      </c>
      <c r="AO874" s="23" t="s">
        <v>0</v>
      </c>
      <c r="AP874" s="23" t="s">
        <v>0</v>
      </c>
    </row>
    <row r="875" spans="1:43" x14ac:dyDescent="0.2">
      <c r="D875" s="13" t="s">
        <v>461</v>
      </c>
      <c r="E875" s="14">
        <v>90</v>
      </c>
      <c r="F875" s="14" t="s">
        <v>462</v>
      </c>
      <c r="G875" s="14" t="s">
        <v>463</v>
      </c>
      <c r="H875" s="14" t="s">
        <v>32</v>
      </c>
      <c r="I875" s="14" t="s">
        <v>464</v>
      </c>
      <c r="J875" s="14">
        <v>120</v>
      </c>
      <c r="K875" s="14">
        <v>0</v>
      </c>
      <c r="L875" s="14">
        <v>0.22</v>
      </c>
      <c r="M875" s="14">
        <v>0.5</v>
      </c>
      <c r="N875" s="15">
        <v>43136</v>
      </c>
      <c r="O875" s="15">
        <v>43136</v>
      </c>
      <c r="P875" s="15">
        <v>43132</v>
      </c>
      <c r="Q875" s="15">
        <v>43137</v>
      </c>
      <c r="R875" s="15">
        <v>43138</v>
      </c>
      <c r="S875" s="15">
        <v>43132</v>
      </c>
      <c r="T875" s="14" t="b">
        <v>0</v>
      </c>
      <c r="U875" s="14" t="b">
        <v>0</v>
      </c>
      <c r="V875" s="14" t="s">
        <v>0</v>
      </c>
      <c r="W875" s="14" t="b">
        <v>0</v>
      </c>
      <c r="X875" s="14"/>
      <c r="Y875" s="6" t="s">
        <v>465</v>
      </c>
      <c r="Z875" s="7">
        <v>43118</v>
      </c>
      <c r="AA875" s="5">
        <v>0</v>
      </c>
      <c r="AB875" s="23">
        <v>31</v>
      </c>
      <c r="AC875" s="23" t="s">
        <v>0</v>
      </c>
      <c r="AD875" s="23" t="s">
        <v>0</v>
      </c>
      <c r="AE875" s="23" t="s">
        <v>625</v>
      </c>
      <c r="AF875" s="23" t="s">
        <v>0</v>
      </c>
      <c r="AG875" s="23" t="s">
        <v>0</v>
      </c>
      <c r="AH875" s="23" t="s">
        <v>625</v>
      </c>
      <c r="AI875" s="23">
        <v>74</v>
      </c>
      <c r="AJ875" s="23" t="s">
        <v>0</v>
      </c>
      <c r="AK875" s="23" t="s">
        <v>33</v>
      </c>
      <c r="AL875" s="23" t="s">
        <v>626</v>
      </c>
      <c r="AM875" s="23" t="s">
        <v>0</v>
      </c>
      <c r="AN875" s="23" t="s">
        <v>0</v>
      </c>
      <c r="AO875" s="23" t="s">
        <v>0</v>
      </c>
      <c r="AP875" s="23" t="s">
        <v>0</v>
      </c>
    </row>
    <row r="876" spans="1:43" x14ac:dyDescent="0.2">
      <c r="D876" s="13" t="s">
        <v>461</v>
      </c>
      <c r="E876" s="14">
        <v>100</v>
      </c>
      <c r="F876" s="14" t="s">
        <v>462</v>
      </c>
      <c r="G876" s="14" t="s">
        <v>463</v>
      </c>
      <c r="H876" s="14" t="s">
        <v>66</v>
      </c>
      <c r="I876" s="14" t="s">
        <v>464</v>
      </c>
      <c r="J876" s="14">
        <v>120</v>
      </c>
      <c r="K876" s="14">
        <v>0</v>
      </c>
      <c r="L876" s="14">
        <v>0.08</v>
      </c>
      <c r="M876" s="14">
        <v>0</v>
      </c>
      <c r="N876" s="15">
        <v>43138</v>
      </c>
      <c r="O876" s="15">
        <v>43138</v>
      </c>
      <c r="P876" s="15">
        <v>43137</v>
      </c>
      <c r="Q876" s="15">
        <v>43137</v>
      </c>
      <c r="R876" s="15">
        <v>43138</v>
      </c>
      <c r="S876" s="15">
        <v>43137</v>
      </c>
      <c r="T876" s="14" t="b">
        <v>0</v>
      </c>
      <c r="U876" s="14" t="b">
        <v>0</v>
      </c>
      <c r="V876" s="14" t="s">
        <v>0</v>
      </c>
      <c r="W876" s="14" t="b">
        <v>0</v>
      </c>
      <c r="X876" s="14"/>
      <c r="Y876" s="6" t="s">
        <v>0</v>
      </c>
      <c r="Z876" s="7">
        <v>43118</v>
      </c>
      <c r="AA876" s="5"/>
      <c r="AB876" s="23">
        <v>26</v>
      </c>
      <c r="AC876" s="23" t="s">
        <v>0</v>
      </c>
      <c r="AD876" s="23" t="s">
        <v>0</v>
      </c>
      <c r="AE876" s="23" t="s">
        <v>625</v>
      </c>
      <c r="AF876" s="23" t="s">
        <v>0</v>
      </c>
      <c r="AG876" s="23" t="s">
        <v>0</v>
      </c>
      <c r="AH876" s="23" t="s">
        <v>625</v>
      </c>
      <c r="AI876" s="23">
        <v>74</v>
      </c>
      <c r="AJ876" s="23" t="s">
        <v>0</v>
      </c>
      <c r="AK876" s="23" t="s">
        <v>33</v>
      </c>
      <c r="AL876" s="23" t="s">
        <v>626</v>
      </c>
      <c r="AM876" s="23" t="s">
        <v>0</v>
      </c>
      <c r="AN876" s="23" t="s">
        <v>0</v>
      </c>
      <c r="AO876" s="23" t="s">
        <v>0</v>
      </c>
      <c r="AP876" s="23" t="s">
        <v>0</v>
      </c>
    </row>
    <row r="877" spans="1:43" collapsed="1" x14ac:dyDescent="0.2">
      <c r="AB877" s="23" t="s">
        <v>0</v>
      </c>
      <c r="AC877" s="23" t="s">
        <v>0</v>
      </c>
      <c r="AD877" s="23" t="s">
        <v>0</v>
      </c>
      <c r="AE877" s="23" t="s">
        <v>0</v>
      </c>
      <c r="AF877" s="23" t="s">
        <v>0</v>
      </c>
      <c r="AG877" s="23" t="s">
        <v>0</v>
      </c>
      <c r="AH877" s="23" t="s">
        <v>0</v>
      </c>
      <c r="AI877" s="23">
        <v>74</v>
      </c>
      <c r="AJ877" s="23" t="s">
        <v>0</v>
      </c>
      <c r="AK877" s="23" t="s">
        <v>33</v>
      </c>
      <c r="AL877" s="23" t="s">
        <v>0</v>
      </c>
      <c r="AM877" s="23" t="s">
        <v>0</v>
      </c>
      <c r="AN877" s="23" t="s">
        <v>0</v>
      </c>
      <c r="AO877" s="23" t="s">
        <v>0</v>
      </c>
      <c r="AP877" s="23" t="s">
        <v>0</v>
      </c>
    </row>
    <row r="878" spans="1:43" collapsed="1" x14ac:dyDescent="0.2">
      <c r="AB878" s="23" t="s">
        <v>0</v>
      </c>
      <c r="AC878" s="23" t="s">
        <v>0</v>
      </c>
      <c r="AD878" s="23" t="s">
        <v>0</v>
      </c>
      <c r="AE878" s="23" t="s">
        <v>0</v>
      </c>
      <c r="AF878" s="23" t="s">
        <v>0</v>
      </c>
      <c r="AG878" s="23" t="s">
        <v>0</v>
      </c>
      <c r="AH878" s="23" t="s">
        <v>0</v>
      </c>
      <c r="AI878" s="23">
        <v>74</v>
      </c>
      <c r="AJ878" s="23" t="s">
        <v>0</v>
      </c>
      <c r="AK878" s="23" t="s">
        <v>33</v>
      </c>
      <c r="AL878" s="23" t="s">
        <v>0</v>
      </c>
      <c r="AM878" s="23" t="s">
        <v>0</v>
      </c>
      <c r="AN878" s="23" t="s">
        <v>0</v>
      </c>
      <c r="AO878" s="23" t="s">
        <v>0</v>
      </c>
      <c r="AP878" s="23" t="s">
        <v>0</v>
      </c>
    </row>
    <row r="879" spans="1:43" collapsed="1" x14ac:dyDescent="0.2">
      <c r="A879" s="3"/>
      <c r="AB879" s="23" t="s">
        <v>0</v>
      </c>
      <c r="AC879" s="23" t="s">
        <v>0</v>
      </c>
      <c r="AD879" s="23" t="s">
        <v>0</v>
      </c>
      <c r="AE879" s="23" t="s">
        <v>0</v>
      </c>
      <c r="AF879" s="23" t="s">
        <v>0</v>
      </c>
      <c r="AG879" s="23" t="s">
        <v>0</v>
      </c>
      <c r="AH879" s="23" t="s">
        <v>0</v>
      </c>
      <c r="AI879" s="23">
        <v>74</v>
      </c>
      <c r="AJ879" s="23" t="s">
        <v>0</v>
      </c>
      <c r="AK879" s="23" t="s">
        <v>33</v>
      </c>
      <c r="AL879" s="23" t="s">
        <v>0</v>
      </c>
      <c r="AM879" s="23" t="s">
        <v>0</v>
      </c>
      <c r="AN879" s="23" t="s">
        <v>0</v>
      </c>
      <c r="AO879" s="23" t="s">
        <v>0</v>
      </c>
      <c r="AP879" s="23" t="s">
        <v>0</v>
      </c>
    </row>
    <row r="880" spans="1:43" x14ac:dyDescent="0.2">
      <c r="A880" s="2" t="s">
        <v>466</v>
      </c>
      <c r="AB880" s="23" t="s">
        <v>0</v>
      </c>
      <c r="AC880" s="23" t="s">
        <v>0</v>
      </c>
      <c r="AD880" s="23" t="s">
        <v>0</v>
      </c>
      <c r="AE880" s="23" t="s">
        <v>0</v>
      </c>
      <c r="AF880" s="23" t="s">
        <v>0</v>
      </c>
      <c r="AG880" s="23" t="s">
        <v>0</v>
      </c>
      <c r="AH880" s="23" t="s">
        <v>0</v>
      </c>
      <c r="AI880" s="23">
        <v>74</v>
      </c>
      <c r="AJ880" s="23" t="s">
        <v>0</v>
      </c>
      <c r="AK880" s="23" t="s">
        <v>33</v>
      </c>
      <c r="AL880" s="23" t="s">
        <v>0</v>
      </c>
      <c r="AM880" s="23" t="s">
        <v>0</v>
      </c>
      <c r="AN880" s="23" t="s">
        <v>0</v>
      </c>
      <c r="AO880" s="23" t="s">
        <v>0</v>
      </c>
      <c r="AP880" s="23" t="s">
        <v>0</v>
      </c>
    </row>
    <row r="881" spans="2:43" x14ac:dyDescent="0.2">
      <c r="B881" s="3"/>
      <c r="AB881" s="23" t="s">
        <v>0</v>
      </c>
      <c r="AC881" s="23" t="s">
        <v>0</v>
      </c>
      <c r="AD881" s="23" t="s">
        <v>0</v>
      </c>
      <c r="AE881" s="23" t="s">
        <v>0</v>
      </c>
      <c r="AF881" s="23" t="s">
        <v>0</v>
      </c>
      <c r="AG881" s="23" t="s">
        <v>0</v>
      </c>
      <c r="AH881" s="23" t="s">
        <v>0</v>
      </c>
      <c r="AI881" s="23">
        <v>74</v>
      </c>
      <c r="AJ881" s="23" t="s">
        <v>0</v>
      </c>
      <c r="AK881" s="23" t="s">
        <v>33</v>
      </c>
      <c r="AL881" s="23" t="s">
        <v>0</v>
      </c>
      <c r="AM881" s="23" t="s">
        <v>0</v>
      </c>
      <c r="AN881" s="23" t="s">
        <v>0</v>
      </c>
      <c r="AO881" s="23" t="s">
        <v>0</v>
      </c>
      <c r="AP881" s="23" t="s">
        <v>0</v>
      </c>
    </row>
    <row r="882" spans="2:43" x14ac:dyDescent="0.2">
      <c r="B882" s="2" t="s">
        <v>467</v>
      </c>
      <c r="AB882" s="23" t="s">
        <v>0</v>
      </c>
      <c r="AC882" s="23" t="s">
        <v>0</v>
      </c>
      <c r="AD882" s="23" t="s">
        <v>0</v>
      </c>
      <c r="AE882" s="23" t="s">
        <v>0</v>
      </c>
      <c r="AF882" s="23" t="s">
        <v>0</v>
      </c>
      <c r="AG882" s="23" t="s">
        <v>0</v>
      </c>
      <c r="AH882" s="23" t="s">
        <v>0</v>
      </c>
      <c r="AI882" s="23">
        <v>74</v>
      </c>
      <c r="AJ882" s="23" t="s">
        <v>0</v>
      </c>
      <c r="AK882" s="23" t="s">
        <v>33</v>
      </c>
      <c r="AL882" s="23" t="s">
        <v>0</v>
      </c>
      <c r="AM882" s="23" t="s">
        <v>0</v>
      </c>
      <c r="AN882" s="23" t="s">
        <v>0</v>
      </c>
      <c r="AO882" s="23" t="s">
        <v>0</v>
      </c>
      <c r="AP882" s="23" t="s">
        <v>0</v>
      </c>
    </row>
    <row r="883" spans="2:43" x14ac:dyDescent="0.2">
      <c r="C883" s="3"/>
      <c r="AB883" s="23" t="s">
        <v>0</v>
      </c>
      <c r="AC883" s="23" t="s">
        <v>0</v>
      </c>
      <c r="AD883" s="23" t="s">
        <v>0</v>
      </c>
      <c r="AE883" s="23" t="s">
        <v>0</v>
      </c>
      <c r="AF883" s="23" t="s">
        <v>0</v>
      </c>
      <c r="AG883" s="23" t="s">
        <v>0</v>
      </c>
      <c r="AH883" s="23" t="s">
        <v>0</v>
      </c>
      <c r="AI883" s="23">
        <v>74</v>
      </c>
      <c r="AJ883" s="23" t="s">
        <v>0</v>
      </c>
      <c r="AK883" s="23" t="s">
        <v>33</v>
      </c>
      <c r="AL883" s="23" t="s">
        <v>0</v>
      </c>
      <c r="AM883" s="23" t="s">
        <v>0</v>
      </c>
      <c r="AN883" s="23" t="s">
        <v>0</v>
      </c>
      <c r="AO883" s="23" t="s">
        <v>0</v>
      </c>
      <c r="AP883" s="23" t="s">
        <v>0</v>
      </c>
    </row>
    <row r="884" spans="2:43" x14ac:dyDescent="0.2">
      <c r="C884" s="2" t="s">
        <v>7</v>
      </c>
      <c r="AB884" s="23" t="s">
        <v>0</v>
      </c>
      <c r="AC884" s="23" t="s">
        <v>0</v>
      </c>
      <c r="AD884" s="23" t="s">
        <v>0</v>
      </c>
      <c r="AE884" s="23" t="s">
        <v>0</v>
      </c>
      <c r="AF884" s="23" t="s">
        <v>0</v>
      </c>
      <c r="AG884" s="23" t="s">
        <v>0</v>
      </c>
      <c r="AH884" s="23" t="s">
        <v>0</v>
      </c>
      <c r="AI884" s="23">
        <v>75</v>
      </c>
      <c r="AJ884" s="23" t="s">
        <v>43</v>
      </c>
      <c r="AK884" s="23" t="s">
        <v>43</v>
      </c>
      <c r="AL884" s="23" t="s">
        <v>0</v>
      </c>
      <c r="AM884" s="23" t="s">
        <v>0</v>
      </c>
      <c r="AN884" s="23" t="s">
        <v>0</v>
      </c>
      <c r="AO884" s="23" t="s">
        <v>0</v>
      </c>
      <c r="AP884" s="23" t="s">
        <v>0</v>
      </c>
    </row>
    <row r="885" spans="2:43" x14ac:dyDescent="0.2">
      <c r="D885" s="12"/>
      <c r="AB885" s="23" t="s">
        <v>0</v>
      </c>
      <c r="AC885" s="23" t="s">
        <v>0</v>
      </c>
      <c r="AD885" s="23" t="s">
        <v>0</v>
      </c>
      <c r="AE885" s="23" t="s">
        <v>0</v>
      </c>
      <c r="AF885" s="23" t="s">
        <v>0</v>
      </c>
      <c r="AG885" s="23" t="s">
        <v>0</v>
      </c>
      <c r="AH885" s="23" t="s">
        <v>0</v>
      </c>
      <c r="AI885" s="23">
        <v>75</v>
      </c>
      <c r="AJ885" s="23" t="s">
        <v>0</v>
      </c>
      <c r="AK885" s="23" t="s">
        <v>43</v>
      </c>
      <c r="AL885" s="23" t="s">
        <v>0</v>
      </c>
      <c r="AM885" s="23" t="s">
        <v>0</v>
      </c>
      <c r="AN885" s="23" t="s">
        <v>0</v>
      </c>
      <c r="AO885" s="23" t="s">
        <v>0</v>
      </c>
      <c r="AP885" s="23" t="s">
        <v>0</v>
      </c>
    </row>
    <row r="886" spans="2:43" ht="16.5" customHeight="1" x14ac:dyDescent="0.2">
      <c r="D886" s="4" t="s">
        <v>14</v>
      </c>
      <c r="E886" s="4" t="s">
        <v>100</v>
      </c>
      <c r="F886" s="4" t="s">
        <v>48</v>
      </c>
      <c r="G886" s="4" t="s">
        <v>22</v>
      </c>
      <c r="H886" s="4" t="s">
        <v>45</v>
      </c>
      <c r="I886" s="4" t="s">
        <v>12</v>
      </c>
      <c r="J886" s="4" t="s">
        <v>24</v>
      </c>
      <c r="K886" s="4" t="s">
        <v>57</v>
      </c>
      <c r="L886" s="4" t="s">
        <v>55</v>
      </c>
      <c r="M886" s="4" t="s">
        <v>54</v>
      </c>
      <c r="N886" s="4" t="s">
        <v>63</v>
      </c>
      <c r="O886" s="4" t="s">
        <v>23</v>
      </c>
      <c r="P886" s="4" t="s">
        <v>17</v>
      </c>
      <c r="Q886" s="4" t="s">
        <v>19</v>
      </c>
      <c r="R886" s="4" t="s">
        <v>20</v>
      </c>
      <c r="S886" s="4" t="s">
        <v>64</v>
      </c>
      <c r="T886" s="4" t="s">
        <v>58</v>
      </c>
      <c r="U886" s="4" t="s">
        <v>13</v>
      </c>
      <c r="V886" s="4" t="s">
        <v>16</v>
      </c>
      <c r="W886" s="4" t="s">
        <v>56</v>
      </c>
      <c r="X886" s="4" t="s">
        <v>18</v>
      </c>
      <c r="Y886" s="4" t="s">
        <v>53</v>
      </c>
      <c r="Z886" s="4" t="s">
        <v>21</v>
      </c>
      <c r="AA886" s="4" t="s">
        <v>101</v>
      </c>
      <c r="AB886" s="23" t="s">
        <v>0</v>
      </c>
      <c r="AC886" s="23" t="s">
        <v>0</v>
      </c>
      <c r="AD886" s="23" t="s">
        <v>0</v>
      </c>
      <c r="AE886" s="23" t="s">
        <v>0</v>
      </c>
      <c r="AF886" s="23" t="s">
        <v>0</v>
      </c>
      <c r="AG886" s="23" t="s">
        <v>0</v>
      </c>
      <c r="AH886" s="23" t="s">
        <v>0</v>
      </c>
      <c r="AI886" s="23">
        <v>75</v>
      </c>
      <c r="AJ886" s="23" t="s">
        <v>0</v>
      </c>
      <c r="AK886" s="23" t="s">
        <v>43</v>
      </c>
      <c r="AL886" s="23" t="s">
        <v>0</v>
      </c>
      <c r="AM886" s="23" t="s">
        <v>0</v>
      </c>
      <c r="AN886" s="23" t="s">
        <v>0</v>
      </c>
      <c r="AO886" s="23" t="s">
        <v>0</v>
      </c>
      <c r="AP886" s="23" t="s">
        <v>0</v>
      </c>
    </row>
    <row r="887" spans="2:43" x14ac:dyDescent="0.2">
      <c r="D887" s="13" t="s">
        <v>468</v>
      </c>
      <c r="E887" s="14">
        <v>40</v>
      </c>
      <c r="F887" s="14" t="s">
        <v>469</v>
      </c>
      <c r="G887" s="14" t="s">
        <v>470</v>
      </c>
      <c r="H887" s="14" t="s">
        <v>43</v>
      </c>
      <c r="I887" s="14" t="s">
        <v>471</v>
      </c>
      <c r="J887" s="14">
        <v>40</v>
      </c>
      <c r="K887" s="14">
        <v>0</v>
      </c>
      <c r="L887" s="14">
        <v>0.1</v>
      </c>
      <c r="M887" s="14">
        <v>0.67</v>
      </c>
      <c r="N887" s="15">
        <v>43131</v>
      </c>
      <c r="O887" s="15">
        <v>43131</v>
      </c>
      <c r="P887" s="15">
        <v>43129</v>
      </c>
      <c r="Q887" s="15">
        <v>43136</v>
      </c>
      <c r="R887" s="15">
        <v>43137</v>
      </c>
      <c r="S887" s="15">
        <v>43129</v>
      </c>
      <c r="T887" s="14" t="b">
        <v>0</v>
      </c>
      <c r="U887" s="14" t="b">
        <v>0</v>
      </c>
      <c r="V887" s="14" t="s">
        <v>0</v>
      </c>
      <c r="W887" s="14" t="b">
        <v>1</v>
      </c>
      <c r="X887" s="14"/>
      <c r="Y887" s="6" t="s">
        <v>0</v>
      </c>
      <c r="Z887" s="7">
        <v>43048</v>
      </c>
      <c r="AA887" s="5"/>
      <c r="AB887" s="23">
        <v>34</v>
      </c>
      <c r="AC887" s="23" t="s">
        <v>0</v>
      </c>
      <c r="AD887" s="23" t="s">
        <v>0</v>
      </c>
      <c r="AE887" s="23" t="s">
        <v>625</v>
      </c>
      <c r="AF887" s="23" t="s">
        <v>0</v>
      </c>
      <c r="AG887" s="23" t="s">
        <v>0</v>
      </c>
      <c r="AH887" s="23" t="s">
        <v>625</v>
      </c>
      <c r="AI887" s="23">
        <v>75</v>
      </c>
      <c r="AJ887" s="23" t="s">
        <v>0</v>
      </c>
      <c r="AK887" s="23" t="s">
        <v>43</v>
      </c>
      <c r="AL887" s="23" t="s">
        <v>626</v>
      </c>
      <c r="AM887" s="23" t="s">
        <v>0</v>
      </c>
      <c r="AN887" s="23" t="s">
        <v>0</v>
      </c>
      <c r="AO887" s="23" t="s">
        <v>0</v>
      </c>
      <c r="AP887" s="23" t="s">
        <v>0</v>
      </c>
      <c r="AQ887" t="s">
        <v>625</v>
      </c>
    </row>
    <row r="888" spans="2:43" x14ac:dyDescent="0.2">
      <c r="D888" s="13" t="s">
        <v>468</v>
      </c>
      <c r="E888" s="14">
        <v>50</v>
      </c>
      <c r="F888" s="14" t="s">
        <v>469</v>
      </c>
      <c r="G888" s="14" t="s">
        <v>470</v>
      </c>
      <c r="H888" s="14" t="s">
        <v>35</v>
      </c>
      <c r="I888" s="14" t="s">
        <v>471</v>
      </c>
      <c r="J888" s="14">
        <v>40</v>
      </c>
      <c r="K888" s="14">
        <v>0</v>
      </c>
      <c r="L888" s="14">
        <v>0.22</v>
      </c>
      <c r="M888" s="14">
        <v>0.2</v>
      </c>
      <c r="N888" s="15">
        <v>43132</v>
      </c>
      <c r="O888" s="15">
        <v>43132</v>
      </c>
      <c r="P888" s="15">
        <v>43130</v>
      </c>
      <c r="Q888" s="15">
        <v>43136</v>
      </c>
      <c r="R888" s="15">
        <v>43137</v>
      </c>
      <c r="S888" s="15">
        <v>43130</v>
      </c>
      <c r="T888" s="14" t="b">
        <v>0</v>
      </c>
      <c r="U888" s="14" t="b">
        <v>0</v>
      </c>
      <c r="V888" s="14" t="s">
        <v>0</v>
      </c>
      <c r="W888" s="14" t="b">
        <v>0</v>
      </c>
      <c r="X888" s="14"/>
      <c r="Y888" s="6" t="s">
        <v>0</v>
      </c>
      <c r="Z888" s="7">
        <v>43048</v>
      </c>
      <c r="AA888" s="5"/>
      <c r="AB888" s="23">
        <v>33</v>
      </c>
      <c r="AC888" s="23" t="s">
        <v>0</v>
      </c>
      <c r="AD888" s="23" t="s">
        <v>0</v>
      </c>
      <c r="AE888" s="23" t="s">
        <v>625</v>
      </c>
      <c r="AF888" s="23" t="s">
        <v>0</v>
      </c>
      <c r="AG888" s="23" t="s">
        <v>0</v>
      </c>
      <c r="AH888" s="23" t="s">
        <v>625</v>
      </c>
      <c r="AI888" s="23">
        <v>75</v>
      </c>
      <c r="AJ888" s="23" t="s">
        <v>0</v>
      </c>
      <c r="AK888" s="23" t="s">
        <v>43</v>
      </c>
      <c r="AL888" s="23" t="s">
        <v>626</v>
      </c>
      <c r="AM888" s="23" t="s">
        <v>0</v>
      </c>
      <c r="AN888" s="23" t="s">
        <v>0</v>
      </c>
      <c r="AO888" s="23" t="s">
        <v>0</v>
      </c>
      <c r="AP888" s="23" t="s">
        <v>0</v>
      </c>
    </row>
    <row r="889" spans="2:43" x14ac:dyDescent="0.2">
      <c r="D889" s="13" t="s">
        <v>468</v>
      </c>
      <c r="E889" s="14">
        <v>60</v>
      </c>
      <c r="F889" s="14" t="s">
        <v>469</v>
      </c>
      <c r="G889" s="14" t="s">
        <v>470</v>
      </c>
      <c r="H889" s="14" t="s">
        <v>33</v>
      </c>
      <c r="I889" s="14" t="s">
        <v>471</v>
      </c>
      <c r="J889" s="14">
        <v>40</v>
      </c>
      <c r="K889" s="14">
        <v>0</v>
      </c>
      <c r="L889" s="14">
        <v>0.28000000000000003</v>
      </c>
      <c r="M889" s="14">
        <v>0.72</v>
      </c>
      <c r="N889" s="15">
        <v>43136</v>
      </c>
      <c r="O889" s="15">
        <v>43136</v>
      </c>
      <c r="P889" s="15">
        <v>43131</v>
      </c>
      <c r="Q889" s="15">
        <v>43136</v>
      </c>
      <c r="R889" s="15">
        <v>43137</v>
      </c>
      <c r="S889" s="15">
        <v>43131</v>
      </c>
      <c r="T889" s="14" t="b">
        <v>0</v>
      </c>
      <c r="U889" s="14" t="b">
        <v>0</v>
      </c>
      <c r="V889" s="14" t="s">
        <v>0</v>
      </c>
      <c r="W889" s="14" t="b">
        <v>0</v>
      </c>
      <c r="X889" s="14"/>
      <c r="Y889" s="6" t="s">
        <v>0</v>
      </c>
      <c r="Z889" s="7">
        <v>43048</v>
      </c>
      <c r="AA889" s="5"/>
      <c r="AB889" s="23">
        <v>32</v>
      </c>
      <c r="AC889" s="23" t="s">
        <v>0</v>
      </c>
      <c r="AD889" s="23" t="s">
        <v>0</v>
      </c>
      <c r="AE889" s="23" t="s">
        <v>625</v>
      </c>
      <c r="AF889" s="23" t="s">
        <v>0</v>
      </c>
      <c r="AG889" s="23" t="s">
        <v>0</v>
      </c>
      <c r="AH889" s="23" t="s">
        <v>625</v>
      </c>
      <c r="AI889" s="23">
        <v>75</v>
      </c>
      <c r="AJ889" s="23" t="s">
        <v>0</v>
      </c>
      <c r="AK889" s="23" t="s">
        <v>43</v>
      </c>
      <c r="AL889" s="23" t="s">
        <v>626</v>
      </c>
      <c r="AM889" s="23" t="s">
        <v>0</v>
      </c>
      <c r="AN889" s="23" t="s">
        <v>0</v>
      </c>
      <c r="AO889" s="23" t="s">
        <v>0</v>
      </c>
      <c r="AP889" s="23" t="s">
        <v>0</v>
      </c>
    </row>
    <row r="890" spans="2:43" x14ac:dyDescent="0.2">
      <c r="D890" s="13" t="s">
        <v>468</v>
      </c>
      <c r="E890" s="14">
        <v>70</v>
      </c>
      <c r="F890" s="14" t="s">
        <v>469</v>
      </c>
      <c r="G890" s="14" t="s">
        <v>470</v>
      </c>
      <c r="H890" s="14" t="s">
        <v>67</v>
      </c>
      <c r="I890" s="14" t="s">
        <v>471</v>
      </c>
      <c r="J890" s="14">
        <v>40</v>
      </c>
      <c r="K890" s="14">
        <v>0</v>
      </c>
      <c r="L890" s="14">
        <v>0.25</v>
      </c>
      <c r="M890" s="14">
        <v>0</v>
      </c>
      <c r="N890" s="15">
        <v>43137</v>
      </c>
      <c r="O890" s="15">
        <v>43137</v>
      </c>
      <c r="P890" s="15">
        <v>43132</v>
      </c>
      <c r="Q890" s="15">
        <v>43136</v>
      </c>
      <c r="R890" s="15">
        <v>43137</v>
      </c>
      <c r="S890" s="15">
        <v>43132</v>
      </c>
      <c r="T890" s="14" t="b">
        <v>0</v>
      </c>
      <c r="U890" s="14" t="b">
        <v>0</v>
      </c>
      <c r="V890" s="14" t="s">
        <v>0</v>
      </c>
      <c r="W890" s="14" t="b">
        <v>0</v>
      </c>
      <c r="X890" s="14"/>
      <c r="Y890" s="6" t="s">
        <v>0</v>
      </c>
      <c r="Z890" s="7">
        <v>43048</v>
      </c>
      <c r="AA890" s="5"/>
      <c r="AB890" s="23">
        <v>31</v>
      </c>
      <c r="AC890" s="23" t="s">
        <v>0</v>
      </c>
      <c r="AD890" s="23" t="s">
        <v>0</v>
      </c>
      <c r="AE890" s="23" t="s">
        <v>625</v>
      </c>
      <c r="AF890" s="23" t="s">
        <v>0</v>
      </c>
      <c r="AG890" s="23" t="s">
        <v>0</v>
      </c>
      <c r="AH890" s="23" t="s">
        <v>625</v>
      </c>
      <c r="AI890" s="23">
        <v>75</v>
      </c>
      <c r="AJ890" s="23" t="s">
        <v>0</v>
      </c>
      <c r="AK890" s="23" t="s">
        <v>43</v>
      </c>
      <c r="AL890" s="23" t="s">
        <v>626</v>
      </c>
      <c r="AM890" s="23" t="s">
        <v>0</v>
      </c>
      <c r="AN890" s="23" t="s">
        <v>0</v>
      </c>
      <c r="AO890" s="23" t="s">
        <v>0</v>
      </c>
      <c r="AP890" s="23" t="s">
        <v>0</v>
      </c>
    </row>
    <row r="891" spans="2:43" x14ac:dyDescent="0.2">
      <c r="D891" s="13" t="s">
        <v>468</v>
      </c>
      <c r="E891" s="14">
        <v>80</v>
      </c>
      <c r="F891" s="14" t="s">
        <v>469</v>
      </c>
      <c r="G891" s="14" t="s">
        <v>470</v>
      </c>
      <c r="H891" s="14" t="s">
        <v>65</v>
      </c>
      <c r="I891" s="14" t="s">
        <v>471</v>
      </c>
      <c r="J891" s="14">
        <v>40</v>
      </c>
      <c r="K891" s="14">
        <v>0</v>
      </c>
      <c r="L891" s="14">
        <v>0.08</v>
      </c>
      <c r="M891" s="14">
        <v>0</v>
      </c>
      <c r="N891" s="15">
        <v>43137</v>
      </c>
      <c r="O891" s="15">
        <v>43137</v>
      </c>
      <c r="P891" s="15">
        <v>43132</v>
      </c>
      <c r="Q891" s="15">
        <v>43136</v>
      </c>
      <c r="R891" s="15">
        <v>43137</v>
      </c>
      <c r="S891" s="15">
        <v>43132</v>
      </c>
      <c r="T891" s="14" t="b">
        <v>0</v>
      </c>
      <c r="U891" s="14" t="b">
        <v>0</v>
      </c>
      <c r="V891" s="14" t="s">
        <v>0</v>
      </c>
      <c r="W891" s="14" t="b">
        <v>0</v>
      </c>
      <c r="X891" s="14"/>
      <c r="Y891" s="6" t="s">
        <v>0</v>
      </c>
      <c r="Z891" s="7">
        <v>43048</v>
      </c>
      <c r="AA891" s="5"/>
      <c r="AB891" s="23">
        <v>31</v>
      </c>
      <c r="AC891" s="23" t="s">
        <v>0</v>
      </c>
      <c r="AD891" s="23" t="s">
        <v>0</v>
      </c>
      <c r="AE891" s="23" t="s">
        <v>625</v>
      </c>
      <c r="AF891" s="23" t="s">
        <v>0</v>
      </c>
      <c r="AG891" s="23" t="s">
        <v>0</v>
      </c>
      <c r="AH891" s="23" t="s">
        <v>625</v>
      </c>
      <c r="AI891" s="23">
        <v>75</v>
      </c>
      <c r="AJ891" s="23" t="s">
        <v>0</v>
      </c>
      <c r="AK891" s="23" t="s">
        <v>43</v>
      </c>
      <c r="AL891" s="23" t="s">
        <v>626</v>
      </c>
      <c r="AM891" s="23" t="s">
        <v>0</v>
      </c>
      <c r="AN891" s="23" t="s">
        <v>0</v>
      </c>
      <c r="AO891" s="23" t="s">
        <v>0</v>
      </c>
      <c r="AP891" s="23" t="s">
        <v>0</v>
      </c>
    </row>
    <row r="892" spans="2:43" collapsed="1" x14ac:dyDescent="0.2">
      <c r="AB892" s="23" t="s">
        <v>0</v>
      </c>
      <c r="AC892" s="23" t="s">
        <v>0</v>
      </c>
      <c r="AD892" s="23" t="s">
        <v>0</v>
      </c>
      <c r="AE892" s="23" t="s">
        <v>0</v>
      </c>
      <c r="AF892" s="23" t="s">
        <v>0</v>
      </c>
      <c r="AG892" s="23" t="s">
        <v>0</v>
      </c>
      <c r="AH892" s="23" t="s">
        <v>0</v>
      </c>
      <c r="AI892" s="23">
        <v>75</v>
      </c>
      <c r="AJ892" s="23" t="s">
        <v>0</v>
      </c>
      <c r="AK892" s="23" t="s">
        <v>43</v>
      </c>
      <c r="AL892" s="23" t="s">
        <v>0</v>
      </c>
      <c r="AM892" s="23" t="s">
        <v>0</v>
      </c>
      <c r="AN892" s="23" t="s">
        <v>0</v>
      </c>
      <c r="AO892" s="23" t="s">
        <v>0</v>
      </c>
      <c r="AP892" s="23" t="s">
        <v>0</v>
      </c>
    </row>
    <row r="893" spans="2:43" collapsed="1" x14ac:dyDescent="0.2">
      <c r="B893" s="3"/>
      <c r="AB893" s="23" t="s">
        <v>0</v>
      </c>
      <c r="AC893" s="23" t="s">
        <v>0</v>
      </c>
      <c r="AD893" s="23" t="s">
        <v>0</v>
      </c>
      <c r="AE893" s="23" t="s">
        <v>0</v>
      </c>
      <c r="AF893" s="23" t="s">
        <v>0</v>
      </c>
      <c r="AG893" s="23" t="s">
        <v>0</v>
      </c>
      <c r="AH893" s="23" t="s">
        <v>0</v>
      </c>
      <c r="AI893" s="23">
        <v>75</v>
      </c>
      <c r="AJ893" s="23" t="s">
        <v>0</v>
      </c>
      <c r="AK893" s="23" t="s">
        <v>43</v>
      </c>
      <c r="AL893" s="23" t="s">
        <v>0</v>
      </c>
      <c r="AM893" s="23" t="s">
        <v>0</v>
      </c>
      <c r="AN893" s="23" t="s">
        <v>0</v>
      </c>
      <c r="AO893" s="23" t="s">
        <v>0</v>
      </c>
      <c r="AP893" s="23" t="s">
        <v>0</v>
      </c>
    </row>
    <row r="894" spans="2:43" x14ac:dyDescent="0.2">
      <c r="B894" s="2" t="s">
        <v>472</v>
      </c>
      <c r="AB894" s="23" t="s">
        <v>0</v>
      </c>
      <c r="AC894" s="23" t="s">
        <v>0</v>
      </c>
      <c r="AD894" s="23" t="s">
        <v>0</v>
      </c>
      <c r="AE894" s="23" t="s">
        <v>0</v>
      </c>
      <c r="AF894" s="23" t="s">
        <v>0</v>
      </c>
      <c r="AG894" s="23" t="s">
        <v>0</v>
      </c>
      <c r="AH894" s="23" t="s">
        <v>0</v>
      </c>
      <c r="AI894" s="23">
        <v>75</v>
      </c>
      <c r="AJ894" s="23" t="s">
        <v>0</v>
      </c>
      <c r="AK894" s="23" t="s">
        <v>43</v>
      </c>
      <c r="AL894" s="23" t="s">
        <v>0</v>
      </c>
      <c r="AM894" s="23" t="s">
        <v>0</v>
      </c>
      <c r="AN894" s="23" t="s">
        <v>0</v>
      </c>
      <c r="AO894" s="23" t="s">
        <v>0</v>
      </c>
      <c r="AP894" s="23" t="s">
        <v>0</v>
      </c>
    </row>
    <row r="895" spans="2:43" x14ac:dyDescent="0.2">
      <c r="C895" s="3"/>
      <c r="AB895" s="23" t="s">
        <v>0</v>
      </c>
      <c r="AC895" s="23" t="s">
        <v>0</v>
      </c>
      <c r="AD895" s="23" t="s">
        <v>0</v>
      </c>
      <c r="AE895" s="23" t="s">
        <v>0</v>
      </c>
      <c r="AF895" s="23" t="s">
        <v>0</v>
      </c>
      <c r="AG895" s="23" t="s">
        <v>0</v>
      </c>
      <c r="AH895" s="23" t="s">
        <v>0</v>
      </c>
      <c r="AI895" s="23">
        <v>75</v>
      </c>
      <c r="AJ895" s="23" t="s">
        <v>0</v>
      </c>
      <c r="AK895" s="23" t="s">
        <v>43</v>
      </c>
      <c r="AL895" s="23" t="s">
        <v>0</v>
      </c>
      <c r="AM895" s="23" t="s">
        <v>0</v>
      </c>
      <c r="AN895" s="23" t="s">
        <v>0</v>
      </c>
      <c r="AO895" s="23" t="s">
        <v>0</v>
      </c>
      <c r="AP895" s="23" t="s">
        <v>0</v>
      </c>
    </row>
    <row r="896" spans="2:43" x14ac:dyDescent="0.2">
      <c r="C896" s="2" t="s">
        <v>7</v>
      </c>
      <c r="AB896" s="23" t="s">
        <v>0</v>
      </c>
      <c r="AC896" s="23" t="s">
        <v>0</v>
      </c>
      <c r="AD896" s="23" t="s">
        <v>0</v>
      </c>
      <c r="AE896" s="23" t="s">
        <v>0</v>
      </c>
      <c r="AF896" s="23" t="s">
        <v>0</v>
      </c>
      <c r="AG896" s="23" t="s">
        <v>0</v>
      </c>
      <c r="AH896" s="23" t="s">
        <v>0</v>
      </c>
      <c r="AI896" s="23">
        <v>76</v>
      </c>
      <c r="AJ896" s="23" t="s">
        <v>43</v>
      </c>
      <c r="AK896" s="23" t="s">
        <v>43</v>
      </c>
      <c r="AL896" s="23" t="s">
        <v>0</v>
      </c>
      <c r="AM896" s="23" t="s">
        <v>0</v>
      </c>
      <c r="AN896" s="23" t="s">
        <v>0</v>
      </c>
      <c r="AO896" s="23" t="s">
        <v>0</v>
      </c>
      <c r="AP896" s="23" t="s">
        <v>0</v>
      </c>
    </row>
    <row r="897" spans="2:43" x14ac:dyDescent="0.2">
      <c r="D897" s="12"/>
      <c r="AB897" s="23" t="s">
        <v>0</v>
      </c>
      <c r="AC897" s="23" t="s">
        <v>0</v>
      </c>
      <c r="AD897" s="23" t="s">
        <v>0</v>
      </c>
      <c r="AE897" s="23" t="s">
        <v>0</v>
      </c>
      <c r="AF897" s="23" t="s">
        <v>0</v>
      </c>
      <c r="AG897" s="23" t="s">
        <v>0</v>
      </c>
      <c r="AH897" s="23" t="s">
        <v>0</v>
      </c>
      <c r="AI897" s="23">
        <v>76</v>
      </c>
      <c r="AJ897" s="23" t="s">
        <v>0</v>
      </c>
      <c r="AK897" s="23" t="s">
        <v>43</v>
      </c>
      <c r="AL897" s="23" t="s">
        <v>0</v>
      </c>
      <c r="AM897" s="23" t="s">
        <v>0</v>
      </c>
      <c r="AN897" s="23" t="s">
        <v>0</v>
      </c>
      <c r="AO897" s="23" t="s">
        <v>0</v>
      </c>
      <c r="AP897" s="23" t="s">
        <v>0</v>
      </c>
    </row>
    <row r="898" spans="2:43" ht="16.5" customHeight="1" x14ac:dyDescent="0.2">
      <c r="D898" s="4" t="s">
        <v>14</v>
      </c>
      <c r="E898" s="4" t="s">
        <v>100</v>
      </c>
      <c r="F898" s="4" t="s">
        <v>48</v>
      </c>
      <c r="G898" s="4" t="s">
        <v>22</v>
      </c>
      <c r="H898" s="4" t="s">
        <v>45</v>
      </c>
      <c r="I898" s="4" t="s">
        <v>12</v>
      </c>
      <c r="J898" s="4" t="s">
        <v>24</v>
      </c>
      <c r="K898" s="4" t="s">
        <v>57</v>
      </c>
      <c r="L898" s="4" t="s">
        <v>55</v>
      </c>
      <c r="M898" s="4" t="s">
        <v>54</v>
      </c>
      <c r="N898" s="4" t="s">
        <v>63</v>
      </c>
      <c r="O898" s="4" t="s">
        <v>23</v>
      </c>
      <c r="P898" s="4" t="s">
        <v>17</v>
      </c>
      <c r="Q898" s="4" t="s">
        <v>19</v>
      </c>
      <c r="R898" s="4" t="s">
        <v>20</v>
      </c>
      <c r="S898" s="4" t="s">
        <v>64</v>
      </c>
      <c r="T898" s="4" t="s">
        <v>58</v>
      </c>
      <c r="U898" s="4" t="s">
        <v>13</v>
      </c>
      <c r="V898" s="4" t="s">
        <v>16</v>
      </c>
      <c r="W898" s="4" t="s">
        <v>56</v>
      </c>
      <c r="X898" s="4" t="s">
        <v>18</v>
      </c>
      <c r="Y898" s="4" t="s">
        <v>53</v>
      </c>
      <c r="Z898" s="4" t="s">
        <v>21</v>
      </c>
      <c r="AA898" s="4" t="s">
        <v>101</v>
      </c>
      <c r="AB898" s="23" t="s">
        <v>0</v>
      </c>
      <c r="AC898" s="23" t="s">
        <v>0</v>
      </c>
      <c r="AD898" s="23" t="s">
        <v>0</v>
      </c>
      <c r="AE898" s="23" t="s">
        <v>0</v>
      </c>
      <c r="AF898" s="23" t="s">
        <v>0</v>
      </c>
      <c r="AG898" s="23" t="s">
        <v>0</v>
      </c>
      <c r="AH898" s="23" t="s">
        <v>0</v>
      </c>
      <c r="AI898" s="23">
        <v>76</v>
      </c>
      <c r="AJ898" s="23" t="s">
        <v>0</v>
      </c>
      <c r="AK898" s="23" t="s">
        <v>43</v>
      </c>
      <c r="AL898" s="23" t="s">
        <v>0</v>
      </c>
      <c r="AM898" s="23" t="s">
        <v>0</v>
      </c>
      <c r="AN898" s="23" t="s">
        <v>0</v>
      </c>
      <c r="AO898" s="23" t="s">
        <v>0</v>
      </c>
      <c r="AP898" s="23" t="s">
        <v>0</v>
      </c>
    </row>
    <row r="899" spans="2:43" x14ac:dyDescent="0.2">
      <c r="D899" s="13" t="s">
        <v>473</v>
      </c>
      <c r="E899" s="14">
        <v>50</v>
      </c>
      <c r="F899" s="14" t="s">
        <v>474</v>
      </c>
      <c r="G899" s="14" t="s">
        <v>470</v>
      </c>
      <c r="H899" s="14" t="s">
        <v>43</v>
      </c>
      <c r="I899" s="14" t="s">
        <v>471</v>
      </c>
      <c r="J899" s="14">
        <v>100</v>
      </c>
      <c r="K899" s="14">
        <v>0</v>
      </c>
      <c r="L899" s="14">
        <v>0.1</v>
      </c>
      <c r="M899" s="14">
        <v>3.33</v>
      </c>
      <c r="N899" s="15">
        <v>43131</v>
      </c>
      <c r="O899" s="15">
        <v>43131</v>
      </c>
      <c r="P899" s="15">
        <v>43129</v>
      </c>
      <c r="Q899" s="15">
        <v>43136</v>
      </c>
      <c r="R899" s="15">
        <v>43137</v>
      </c>
      <c r="S899" s="15">
        <v>43129</v>
      </c>
      <c r="T899" s="14" t="b">
        <v>0</v>
      </c>
      <c r="U899" s="14" t="b">
        <v>0</v>
      </c>
      <c r="V899" s="14" t="s">
        <v>0</v>
      </c>
      <c r="W899" s="14" t="b">
        <v>1</v>
      </c>
      <c r="X899" s="14"/>
      <c r="Y899" s="6" t="s">
        <v>0</v>
      </c>
      <c r="Z899" s="7">
        <v>43048</v>
      </c>
      <c r="AA899" s="5"/>
      <c r="AB899" s="23">
        <v>34</v>
      </c>
      <c r="AC899" s="23" t="s">
        <v>0</v>
      </c>
      <c r="AD899" s="23" t="s">
        <v>0</v>
      </c>
      <c r="AE899" s="23" t="s">
        <v>625</v>
      </c>
      <c r="AF899" s="23" t="s">
        <v>0</v>
      </c>
      <c r="AG899" s="23" t="s">
        <v>0</v>
      </c>
      <c r="AH899" s="23" t="s">
        <v>625</v>
      </c>
      <c r="AI899" s="23">
        <v>76</v>
      </c>
      <c r="AJ899" s="23" t="s">
        <v>0</v>
      </c>
      <c r="AK899" s="23" t="s">
        <v>43</v>
      </c>
      <c r="AL899" s="23" t="s">
        <v>626</v>
      </c>
      <c r="AM899" s="23" t="s">
        <v>0</v>
      </c>
      <c r="AN899" s="23" t="s">
        <v>0</v>
      </c>
      <c r="AO899" s="23" t="s">
        <v>0</v>
      </c>
      <c r="AP899" s="23" t="s">
        <v>0</v>
      </c>
      <c r="AQ899" t="s">
        <v>625</v>
      </c>
    </row>
    <row r="900" spans="2:43" x14ac:dyDescent="0.2">
      <c r="D900" s="13" t="s">
        <v>473</v>
      </c>
      <c r="E900" s="14">
        <v>60</v>
      </c>
      <c r="F900" s="14" t="s">
        <v>474</v>
      </c>
      <c r="G900" s="14" t="s">
        <v>470</v>
      </c>
      <c r="H900" s="14" t="s">
        <v>35</v>
      </c>
      <c r="I900" s="14" t="s">
        <v>471</v>
      </c>
      <c r="J900" s="14">
        <v>100</v>
      </c>
      <c r="K900" s="14">
        <v>0</v>
      </c>
      <c r="L900" s="14">
        <v>0.22</v>
      </c>
      <c r="M900" s="14">
        <v>0.48</v>
      </c>
      <c r="N900" s="15">
        <v>43132</v>
      </c>
      <c r="O900" s="15">
        <v>43132</v>
      </c>
      <c r="P900" s="15">
        <v>43130</v>
      </c>
      <c r="Q900" s="15">
        <v>43136</v>
      </c>
      <c r="R900" s="15">
        <v>43137</v>
      </c>
      <c r="S900" s="15">
        <v>43130</v>
      </c>
      <c r="T900" s="14" t="b">
        <v>0</v>
      </c>
      <c r="U900" s="14" t="b">
        <v>0</v>
      </c>
      <c r="V900" s="14" t="s">
        <v>0</v>
      </c>
      <c r="W900" s="14" t="b">
        <v>0</v>
      </c>
      <c r="X900" s="14"/>
      <c r="Y900" s="6" t="s">
        <v>0</v>
      </c>
      <c r="Z900" s="7">
        <v>43048</v>
      </c>
      <c r="AA900" s="5"/>
      <c r="AB900" s="23">
        <v>33</v>
      </c>
      <c r="AC900" s="23" t="s">
        <v>0</v>
      </c>
      <c r="AD900" s="23" t="s">
        <v>0</v>
      </c>
      <c r="AE900" s="23" t="s">
        <v>625</v>
      </c>
      <c r="AF900" s="23" t="s">
        <v>0</v>
      </c>
      <c r="AG900" s="23" t="s">
        <v>0</v>
      </c>
      <c r="AH900" s="23" t="s">
        <v>625</v>
      </c>
      <c r="AI900" s="23">
        <v>76</v>
      </c>
      <c r="AJ900" s="23" t="s">
        <v>0</v>
      </c>
      <c r="AK900" s="23" t="s">
        <v>43</v>
      </c>
      <c r="AL900" s="23" t="s">
        <v>626</v>
      </c>
      <c r="AM900" s="23" t="s">
        <v>0</v>
      </c>
      <c r="AN900" s="23" t="s">
        <v>0</v>
      </c>
      <c r="AO900" s="23" t="s">
        <v>0</v>
      </c>
      <c r="AP900" s="23" t="s">
        <v>0</v>
      </c>
    </row>
    <row r="901" spans="2:43" x14ac:dyDescent="0.2">
      <c r="D901" s="13" t="s">
        <v>473</v>
      </c>
      <c r="E901" s="14">
        <v>70</v>
      </c>
      <c r="F901" s="14" t="s">
        <v>474</v>
      </c>
      <c r="G901" s="14" t="s">
        <v>470</v>
      </c>
      <c r="H901" s="14" t="s">
        <v>33</v>
      </c>
      <c r="I901" s="14" t="s">
        <v>471</v>
      </c>
      <c r="J901" s="14">
        <v>100</v>
      </c>
      <c r="K901" s="14">
        <v>0</v>
      </c>
      <c r="L901" s="14">
        <v>0.28000000000000003</v>
      </c>
      <c r="M901" s="14">
        <v>1.71</v>
      </c>
      <c r="N901" s="15">
        <v>43136</v>
      </c>
      <c r="O901" s="15">
        <v>43136</v>
      </c>
      <c r="P901" s="15">
        <v>43131</v>
      </c>
      <c r="Q901" s="15">
        <v>43136</v>
      </c>
      <c r="R901" s="15">
        <v>43137</v>
      </c>
      <c r="S901" s="15">
        <v>43131</v>
      </c>
      <c r="T901" s="14" t="b">
        <v>0</v>
      </c>
      <c r="U901" s="14" t="b">
        <v>0</v>
      </c>
      <c r="V901" s="14" t="s">
        <v>0</v>
      </c>
      <c r="W901" s="14" t="b">
        <v>0</v>
      </c>
      <c r="X901" s="14"/>
      <c r="Y901" s="6" t="s">
        <v>0</v>
      </c>
      <c r="Z901" s="7">
        <v>43048</v>
      </c>
      <c r="AA901" s="5"/>
      <c r="AB901" s="23">
        <v>32</v>
      </c>
      <c r="AC901" s="23" t="s">
        <v>0</v>
      </c>
      <c r="AD901" s="23" t="s">
        <v>0</v>
      </c>
      <c r="AE901" s="23" t="s">
        <v>625</v>
      </c>
      <c r="AF901" s="23" t="s">
        <v>0</v>
      </c>
      <c r="AG901" s="23" t="s">
        <v>0</v>
      </c>
      <c r="AH901" s="23" t="s">
        <v>625</v>
      </c>
      <c r="AI901" s="23">
        <v>76</v>
      </c>
      <c r="AJ901" s="23" t="s">
        <v>0</v>
      </c>
      <c r="AK901" s="23" t="s">
        <v>43</v>
      </c>
      <c r="AL901" s="23" t="s">
        <v>626</v>
      </c>
      <c r="AM901" s="23" t="s">
        <v>0</v>
      </c>
      <c r="AN901" s="23" t="s">
        <v>0</v>
      </c>
      <c r="AO901" s="23" t="s">
        <v>0</v>
      </c>
      <c r="AP901" s="23" t="s">
        <v>0</v>
      </c>
    </row>
    <row r="902" spans="2:43" x14ac:dyDescent="0.2">
      <c r="D902" s="13" t="s">
        <v>473</v>
      </c>
      <c r="E902" s="14">
        <v>80</v>
      </c>
      <c r="F902" s="14" t="s">
        <v>474</v>
      </c>
      <c r="G902" s="14" t="s">
        <v>470</v>
      </c>
      <c r="H902" s="14" t="s">
        <v>67</v>
      </c>
      <c r="I902" s="14" t="s">
        <v>471</v>
      </c>
      <c r="J902" s="14">
        <v>100</v>
      </c>
      <c r="K902" s="14">
        <v>0</v>
      </c>
      <c r="L902" s="14">
        <v>0.25</v>
      </c>
      <c r="M902" s="14">
        <v>0</v>
      </c>
      <c r="N902" s="15">
        <v>43137</v>
      </c>
      <c r="O902" s="15">
        <v>43137</v>
      </c>
      <c r="P902" s="15">
        <v>43132</v>
      </c>
      <c r="Q902" s="15">
        <v>43136</v>
      </c>
      <c r="R902" s="15">
        <v>43137</v>
      </c>
      <c r="S902" s="15">
        <v>43132</v>
      </c>
      <c r="T902" s="14" t="b">
        <v>0</v>
      </c>
      <c r="U902" s="14" t="b">
        <v>0</v>
      </c>
      <c r="V902" s="14" t="s">
        <v>0</v>
      </c>
      <c r="W902" s="14" t="b">
        <v>0</v>
      </c>
      <c r="X902" s="14"/>
      <c r="Y902" s="6" t="s">
        <v>0</v>
      </c>
      <c r="Z902" s="7">
        <v>43048</v>
      </c>
      <c r="AA902" s="5"/>
      <c r="AB902" s="23">
        <v>31</v>
      </c>
      <c r="AC902" s="23" t="s">
        <v>0</v>
      </c>
      <c r="AD902" s="23" t="s">
        <v>0</v>
      </c>
      <c r="AE902" s="23" t="s">
        <v>625</v>
      </c>
      <c r="AF902" s="23" t="s">
        <v>0</v>
      </c>
      <c r="AG902" s="23" t="s">
        <v>0</v>
      </c>
      <c r="AH902" s="23" t="s">
        <v>625</v>
      </c>
      <c r="AI902" s="23">
        <v>76</v>
      </c>
      <c r="AJ902" s="23" t="s">
        <v>0</v>
      </c>
      <c r="AK902" s="23" t="s">
        <v>43</v>
      </c>
      <c r="AL902" s="23" t="s">
        <v>626</v>
      </c>
      <c r="AM902" s="23" t="s">
        <v>0</v>
      </c>
      <c r="AN902" s="23" t="s">
        <v>0</v>
      </c>
      <c r="AO902" s="23" t="s">
        <v>0</v>
      </c>
      <c r="AP902" s="23" t="s">
        <v>0</v>
      </c>
    </row>
    <row r="903" spans="2:43" x14ac:dyDescent="0.2">
      <c r="D903" s="13" t="s">
        <v>473</v>
      </c>
      <c r="E903" s="14">
        <v>90</v>
      </c>
      <c r="F903" s="14" t="s">
        <v>474</v>
      </c>
      <c r="G903" s="14" t="s">
        <v>470</v>
      </c>
      <c r="H903" s="14" t="s">
        <v>28</v>
      </c>
      <c r="I903" s="14" t="s">
        <v>471</v>
      </c>
      <c r="J903" s="14">
        <v>100</v>
      </c>
      <c r="K903" s="14">
        <v>0</v>
      </c>
      <c r="L903" s="14">
        <v>0</v>
      </c>
      <c r="M903" s="14">
        <v>0</v>
      </c>
      <c r="N903" s="15">
        <v>43137</v>
      </c>
      <c r="O903" s="15">
        <v>43137</v>
      </c>
      <c r="P903" s="15">
        <v>43136</v>
      </c>
      <c r="Q903" s="15">
        <v>43136</v>
      </c>
      <c r="R903" s="15">
        <v>43137</v>
      </c>
      <c r="S903" s="15">
        <v>43136</v>
      </c>
      <c r="T903" s="14" t="b">
        <v>0</v>
      </c>
      <c r="U903" s="14" t="b">
        <v>0</v>
      </c>
      <c r="V903" s="14" t="s">
        <v>0</v>
      </c>
      <c r="W903" s="14" t="b">
        <v>0</v>
      </c>
      <c r="X903" s="14"/>
      <c r="Y903" s="6" t="s">
        <v>0</v>
      </c>
      <c r="Z903" s="7">
        <v>43048</v>
      </c>
      <c r="AA903" s="5"/>
      <c r="AB903" s="23">
        <v>27</v>
      </c>
      <c r="AC903" s="23" t="s">
        <v>0</v>
      </c>
      <c r="AD903" s="23" t="s">
        <v>0</v>
      </c>
      <c r="AE903" s="23" t="s">
        <v>625</v>
      </c>
      <c r="AF903" s="23" t="s">
        <v>0</v>
      </c>
      <c r="AG903" s="23" t="s">
        <v>0</v>
      </c>
      <c r="AH903" s="23" t="s">
        <v>625</v>
      </c>
      <c r="AI903" s="23">
        <v>76</v>
      </c>
      <c r="AJ903" s="23" t="s">
        <v>0</v>
      </c>
      <c r="AK903" s="23" t="s">
        <v>43</v>
      </c>
      <c r="AL903" s="23" t="s">
        <v>626</v>
      </c>
      <c r="AM903" s="23" t="s">
        <v>0</v>
      </c>
      <c r="AN903" s="23" t="s">
        <v>0</v>
      </c>
      <c r="AO903" s="23" t="s">
        <v>0</v>
      </c>
      <c r="AP903" s="23" t="s">
        <v>0</v>
      </c>
    </row>
    <row r="904" spans="2:43" collapsed="1" x14ac:dyDescent="0.2">
      <c r="AB904" s="23" t="s">
        <v>0</v>
      </c>
      <c r="AC904" s="23" t="s">
        <v>0</v>
      </c>
      <c r="AD904" s="23" t="s">
        <v>0</v>
      </c>
      <c r="AE904" s="23" t="s">
        <v>0</v>
      </c>
      <c r="AF904" s="23" t="s">
        <v>0</v>
      </c>
      <c r="AG904" s="23" t="s">
        <v>0</v>
      </c>
      <c r="AH904" s="23" t="s">
        <v>0</v>
      </c>
      <c r="AI904" s="23">
        <v>76</v>
      </c>
      <c r="AJ904" s="23" t="s">
        <v>0</v>
      </c>
      <c r="AK904" s="23" t="s">
        <v>43</v>
      </c>
      <c r="AL904" s="23" t="s">
        <v>0</v>
      </c>
      <c r="AM904" s="23" t="s">
        <v>0</v>
      </c>
      <c r="AN904" s="23" t="s">
        <v>0</v>
      </c>
      <c r="AO904" s="23" t="s">
        <v>0</v>
      </c>
      <c r="AP904" s="23" t="s">
        <v>0</v>
      </c>
    </row>
    <row r="905" spans="2:43" collapsed="1" x14ac:dyDescent="0.2">
      <c r="B905" s="3"/>
      <c r="AB905" s="23" t="s">
        <v>0</v>
      </c>
      <c r="AC905" s="23" t="s">
        <v>0</v>
      </c>
      <c r="AD905" s="23" t="s">
        <v>0</v>
      </c>
      <c r="AE905" s="23" t="s">
        <v>0</v>
      </c>
      <c r="AF905" s="23" t="s">
        <v>0</v>
      </c>
      <c r="AG905" s="23" t="s">
        <v>0</v>
      </c>
      <c r="AH905" s="23" t="s">
        <v>0</v>
      </c>
      <c r="AI905" s="23">
        <v>76</v>
      </c>
      <c r="AJ905" s="23" t="s">
        <v>0</v>
      </c>
      <c r="AK905" s="23" t="s">
        <v>43</v>
      </c>
      <c r="AL905" s="23" t="s">
        <v>0</v>
      </c>
      <c r="AM905" s="23" t="s">
        <v>0</v>
      </c>
      <c r="AN905" s="23" t="s">
        <v>0</v>
      </c>
      <c r="AO905" s="23" t="s">
        <v>0</v>
      </c>
      <c r="AP905" s="23" t="s">
        <v>0</v>
      </c>
    </row>
    <row r="906" spans="2:43" x14ac:dyDescent="0.2">
      <c r="B906" s="2" t="s">
        <v>475</v>
      </c>
      <c r="AB906" s="23" t="s">
        <v>0</v>
      </c>
      <c r="AC906" s="23" t="s">
        <v>0</v>
      </c>
      <c r="AD906" s="23" t="s">
        <v>0</v>
      </c>
      <c r="AE906" s="23" t="s">
        <v>0</v>
      </c>
      <c r="AF906" s="23" t="s">
        <v>0</v>
      </c>
      <c r="AG906" s="23" t="s">
        <v>0</v>
      </c>
      <c r="AH906" s="23" t="s">
        <v>0</v>
      </c>
      <c r="AI906" s="23">
        <v>76</v>
      </c>
      <c r="AJ906" s="23" t="s">
        <v>0</v>
      </c>
      <c r="AK906" s="23" t="s">
        <v>43</v>
      </c>
      <c r="AL906" s="23" t="s">
        <v>0</v>
      </c>
      <c r="AM906" s="23" t="s">
        <v>0</v>
      </c>
      <c r="AN906" s="23" t="s">
        <v>0</v>
      </c>
      <c r="AO906" s="23" t="s">
        <v>0</v>
      </c>
      <c r="AP906" s="23" t="s">
        <v>0</v>
      </c>
    </row>
    <row r="907" spans="2:43" x14ac:dyDescent="0.2">
      <c r="C907" s="3"/>
      <c r="AB907" s="23" t="s">
        <v>0</v>
      </c>
      <c r="AC907" s="23" t="s">
        <v>0</v>
      </c>
      <c r="AD907" s="23" t="s">
        <v>0</v>
      </c>
      <c r="AE907" s="23" t="s">
        <v>0</v>
      </c>
      <c r="AF907" s="23" t="s">
        <v>0</v>
      </c>
      <c r="AG907" s="23" t="s">
        <v>0</v>
      </c>
      <c r="AH907" s="23" t="s">
        <v>0</v>
      </c>
      <c r="AI907" s="23">
        <v>76</v>
      </c>
      <c r="AJ907" s="23" t="s">
        <v>0</v>
      </c>
      <c r="AK907" s="23" t="s">
        <v>43</v>
      </c>
      <c r="AL907" s="23" t="s">
        <v>0</v>
      </c>
      <c r="AM907" s="23" t="s">
        <v>0</v>
      </c>
      <c r="AN907" s="23" t="s">
        <v>0</v>
      </c>
      <c r="AO907" s="23" t="s">
        <v>0</v>
      </c>
      <c r="AP907" s="23" t="s">
        <v>0</v>
      </c>
    </row>
    <row r="908" spans="2:43" x14ac:dyDescent="0.2">
      <c r="C908" s="2" t="s">
        <v>7</v>
      </c>
      <c r="AB908" s="23" t="s">
        <v>0</v>
      </c>
      <c r="AC908" s="23" t="s">
        <v>0</v>
      </c>
      <c r="AD908" s="23" t="s">
        <v>0</v>
      </c>
      <c r="AE908" s="23" t="s">
        <v>0</v>
      </c>
      <c r="AF908" s="23" t="s">
        <v>0</v>
      </c>
      <c r="AG908" s="23" t="s">
        <v>0</v>
      </c>
      <c r="AH908" s="23" t="s">
        <v>0</v>
      </c>
      <c r="AI908" s="23">
        <v>77</v>
      </c>
      <c r="AJ908" s="23" t="s">
        <v>33</v>
      </c>
      <c r="AK908" s="23" t="s">
        <v>33</v>
      </c>
      <c r="AL908" s="23" t="s">
        <v>0</v>
      </c>
      <c r="AM908" s="23" t="s">
        <v>0</v>
      </c>
      <c r="AN908" s="23" t="s">
        <v>0</v>
      </c>
      <c r="AO908" s="23" t="s">
        <v>0</v>
      </c>
      <c r="AP908" s="23" t="s">
        <v>0</v>
      </c>
    </row>
    <row r="909" spans="2:43" x14ac:dyDescent="0.2">
      <c r="D909" s="12"/>
      <c r="AB909" s="23" t="s">
        <v>0</v>
      </c>
      <c r="AC909" s="23" t="s">
        <v>0</v>
      </c>
      <c r="AD909" s="23" t="s">
        <v>0</v>
      </c>
      <c r="AE909" s="23" t="s">
        <v>0</v>
      </c>
      <c r="AF909" s="23" t="s">
        <v>0</v>
      </c>
      <c r="AG909" s="23" t="s">
        <v>0</v>
      </c>
      <c r="AH909" s="23" t="s">
        <v>0</v>
      </c>
      <c r="AI909" s="23">
        <v>77</v>
      </c>
      <c r="AJ909" s="23" t="s">
        <v>0</v>
      </c>
      <c r="AK909" s="23" t="s">
        <v>33</v>
      </c>
      <c r="AL909" s="23" t="s">
        <v>0</v>
      </c>
      <c r="AM909" s="23" t="s">
        <v>0</v>
      </c>
      <c r="AN909" s="23" t="s">
        <v>0</v>
      </c>
      <c r="AO909" s="23" t="s">
        <v>0</v>
      </c>
      <c r="AP909" s="23" t="s">
        <v>0</v>
      </c>
    </row>
    <row r="910" spans="2:43" ht="16.5" customHeight="1" x14ac:dyDescent="0.2">
      <c r="D910" s="4" t="s">
        <v>14</v>
      </c>
      <c r="E910" s="4" t="s">
        <v>100</v>
      </c>
      <c r="F910" s="4" t="s">
        <v>48</v>
      </c>
      <c r="G910" s="4" t="s">
        <v>22</v>
      </c>
      <c r="H910" s="4" t="s">
        <v>45</v>
      </c>
      <c r="I910" s="4" t="s">
        <v>12</v>
      </c>
      <c r="J910" s="4" t="s">
        <v>24</v>
      </c>
      <c r="K910" s="4" t="s">
        <v>57</v>
      </c>
      <c r="L910" s="4" t="s">
        <v>55</v>
      </c>
      <c r="M910" s="4" t="s">
        <v>54</v>
      </c>
      <c r="N910" s="4" t="s">
        <v>63</v>
      </c>
      <c r="O910" s="4" t="s">
        <v>23</v>
      </c>
      <c r="P910" s="4" t="s">
        <v>17</v>
      </c>
      <c r="Q910" s="4" t="s">
        <v>19</v>
      </c>
      <c r="R910" s="4" t="s">
        <v>20</v>
      </c>
      <c r="S910" s="4" t="s">
        <v>64</v>
      </c>
      <c r="T910" s="4" t="s">
        <v>58</v>
      </c>
      <c r="U910" s="4" t="s">
        <v>13</v>
      </c>
      <c r="V910" s="4" t="s">
        <v>16</v>
      </c>
      <c r="W910" s="4" t="s">
        <v>56</v>
      </c>
      <c r="X910" s="4" t="s">
        <v>18</v>
      </c>
      <c r="Y910" s="4" t="s">
        <v>53</v>
      </c>
      <c r="Z910" s="4" t="s">
        <v>21</v>
      </c>
      <c r="AA910" s="4" t="s">
        <v>101</v>
      </c>
      <c r="AB910" s="23" t="s">
        <v>0</v>
      </c>
      <c r="AC910" s="23" t="s">
        <v>0</v>
      </c>
      <c r="AD910" s="23" t="s">
        <v>0</v>
      </c>
      <c r="AE910" s="23" t="s">
        <v>0</v>
      </c>
      <c r="AF910" s="23" t="s">
        <v>0</v>
      </c>
      <c r="AG910" s="23" t="s">
        <v>0</v>
      </c>
      <c r="AH910" s="23" t="s">
        <v>0</v>
      </c>
      <c r="AI910" s="23">
        <v>77</v>
      </c>
      <c r="AJ910" s="23" t="s">
        <v>0</v>
      </c>
      <c r="AK910" s="23" t="s">
        <v>33</v>
      </c>
      <c r="AL910" s="23" t="s">
        <v>0</v>
      </c>
      <c r="AM910" s="23" t="s">
        <v>0</v>
      </c>
      <c r="AN910" s="23" t="s">
        <v>0</v>
      </c>
      <c r="AO910" s="23" t="s">
        <v>0</v>
      </c>
      <c r="AP910" s="23" t="s">
        <v>0</v>
      </c>
    </row>
    <row r="911" spans="2:43" x14ac:dyDescent="0.2">
      <c r="D911" s="13" t="s">
        <v>476</v>
      </c>
      <c r="E911" s="14">
        <v>50</v>
      </c>
      <c r="F911" s="14" t="s">
        <v>477</v>
      </c>
      <c r="G911" s="14" t="s">
        <v>478</v>
      </c>
      <c r="H911" s="14" t="s">
        <v>33</v>
      </c>
      <c r="I911" s="14" t="s">
        <v>479</v>
      </c>
      <c r="J911" s="14">
        <v>150</v>
      </c>
      <c r="K911" s="14">
        <v>0</v>
      </c>
      <c r="L911" s="14">
        <v>0.22</v>
      </c>
      <c r="M911" s="14">
        <v>7.53</v>
      </c>
      <c r="N911" s="15">
        <v>43131</v>
      </c>
      <c r="O911" s="15">
        <v>43132</v>
      </c>
      <c r="P911" s="15">
        <v>43130</v>
      </c>
      <c r="Q911" s="15">
        <v>43136</v>
      </c>
      <c r="R911" s="15">
        <v>43139</v>
      </c>
      <c r="S911" s="15">
        <v>43130</v>
      </c>
      <c r="T911" s="14" t="b">
        <v>0</v>
      </c>
      <c r="U911" s="14" t="b">
        <v>0</v>
      </c>
      <c r="V911" s="14" t="s">
        <v>0</v>
      </c>
      <c r="W911" s="14" t="b">
        <v>1</v>
      </c>
      <c r="X911" s="14"/>
      <c r="Y911" s="6" t="s">
        <v>0</v>
      </c>
      <c r="Z911" s="7">
        <v>43123</v>
      </c>
      <c r="AA911" s="5"/>
      <c r="AB911" s="23">
        <v>33</v>
      </c>
      <c r="AC911" s="23" t="s">
        <v>0</v>
      </c>
      <c r="AD911" s="23" t="s">
        <v>0</v>
      </c>
      <c r="AE911" s="23" t="s">
        <v>625</v>
      </c>
      <c r="AF911" s="23" t="s">
        <v>0</v>
      </c>
      <c r="AG911" s="23" t="s">
        <v>0</v>
      </c>
      <c r="AH911" s="23" t="s">
        <v>625</v>
      </c>
      <c r="AI911" s="23">
        <v>77</v>
      </c>
      <c r="AJ911" s="23" t="s">
        <v>0</v>
      </c>
      <c r="AK911" s="23" t="s">
        <v>33</v>
      </c>
      <c r="AL911" s="23" t="s">
        <v>626</v>
      </c>
      <c r="AM911" s="23" t="s">
        <v>0</v>
      </c>
      <c r="AN911" s="23" t="s">
        <v>0</v>
      </c>
      <c r="AO911" s="23" t="s">
        <v>0</v>
      </c>
      <c r="AP911" s="23" t="s">
        <v>0</v>
      </c>
      <c r="AQ911" t="s">
        <v>625</v>
      </c>
    </row>
    <row r="912" spans="2:43" x14ac:dyDescent="0.2">
      <c r="D912" s="13" t="s">
        <v>476</v>
      </c>
      <c r="E912" s="14">
        <v>60</v>
      </c>
      <c r="F912" s="14" t="s">
        <v>477</v>
      </c>
      <c r="G912" s="14" t="s">
        <v>478</v>
      </c>
      <c r="H912" s="14" t="s">
        <v>67</v>
      </c>
      <c r="I912" s="14" t="s">
        <v>479</v>
      </c>
      <c r="J912" s="14">
        <v>150</v>
      </c>
      <c r="K912" s="14">
        <v>0</v>
      </c>
      <c r="L912" s="14">
        <v>0.25</v>
      </c>
      <c r="M912" s="14">
        <v>0</v>
      </c>
      <c r="N912" s="15">
        <v>43136</v>
      </c>
      <c r="O912" s="15">
        <v>43136</v>
      </c>
      <c r="P912" s="15">
        <v>43131</v>
      </c>
      <c r="Q912" s="15">
        <v>43136</v>
      </c>
      <c r="R912" s="15">
        <v>43139</v>
      </c>
      <c r="S912" s="15">
        <v>43131</v>
      </c>
      <c r="T912" s="14" t="b">
        <v>0</v>
      </c>
      <c r="U912" s="14" t="b">
        <v>0</v>
      </c>
      <c r="V912" s="14" t="s">
        <v>0</v>
      </c>
      <c r="W912" s="14" t="b">
        <v>0</v>
      </c>
      <c r="X912" s="14"/>
      <c r="Y912" s="6" t="s">
        <v>0</v>
      </c>
      <c r="Z912" s="7">
        <v>43123</v>
      </c>
      <c r="AA912" s="5"/>
      <c r="AB912" s="23">
        <v>32</v>
      </c>
      <c r="AC912" s="23" t="s">
        <v>0</v>
      </c>
      <c r="AD912" s="23" t="s">
        <v>0</v>
      </c>
      <c r="AE912" s="23" t="s">
        <v>625</v>
      </c>
      <c r="AF912" s="23" t="s">
        <v>0</v>
      </c>
      <c r="AG912" s="23" t="s">
        <v>0</v>
      </c>
      <c r="AH912" s="23" t="s">
        <v>625</v>
      </c>
      <c r="AI912" s="23">
        <v>77</v>
      </c>
      <c r="AJ912" s="23" t="s">
        <v>0</v>
      </c>
      <c r="AK912" s="23" t="s">
        <v>33</v>
      </c>
      <c r="AL912" s="23" t="s">
        <v>626</v>
      </c>
      <c r="AM912" s="23" t="s">
        <v>0</v>
      </c>
      <c r="AN912" s="23" t="s">
        <v>0</v>
      </c>
      <c r="AO912" s="23" t="s">
        <v>0</v>
      </c>
      <c r="AP912" s="23" t="s">
        <v>0</v>
      </c>
    </row>
    <row r="913" spans="1:43" x14ac:dyDescent="0.2">
      <c r="D913" s="13" t="s">
        <v>476</v>
      </c>
      <c r="E913" s="14">
        <v>70</v>
      </c>
      <c r="F913" s="14" t="s">
        <v>477</v>
      </c>
      <c r="G913" s="14" t="s">
        <v>478</v>
      </c>
      <c r="H913" s="14" t="s">
        <v>31</v>
      </c>
      <c r="I913" s="14" t="s">
        <v>479</v>
      </c>
      <c r="J913" s="14">
        <v>150</v>
      </c>
      <c r="K913" s="14">
        <v>0</v>
      </c>
      <c r="L913" s="14">
        <v>0</v>
      </c>
      <c r="M913" s="14">
        <v>5</v>
      </c>
      <c r="N913" s="15">
        <v>43136</v>
      </c>
      <c r="O913" s="15">
        <v>43136</v>
      </c>
      <c r="P913" s="15">
        <v>43131</v>
      </c>
      <c r="Q913" s="15">
        <v>43136</v>
      </c>
      <c r="R913" s="15">
        <v>43139</v>
      </c>
      <c r="S913" s="15">
        <v>43131</v>
      </c>
      <c r="T913" s="14" t="b">
        <v>0</v>
      </c>
      <c r="U913" s="14" t="b">
        <v>0</v>
      </c>
      <c r="V913" s="14" t="s">
        <v>0</v>
      </c>
      <c r="W913" s="14" t="b">
        <v>0</v>
      </c>
      <c r="X913" s="14"/>
      <c r="Y913" s="6" t="s">
        <v>0</v>
      </c>
      <c r="Z913" s="7">
        <v>43123</v>
      </c>
      <c r="AA913" s="5"/>
      <c r="AB913" s="23">
        <v>32</v>
      </c>
      <c r="AC913" s="23" t="s">
        <v>0</v>
      </c>
      <c r="AD913" s="23" t="s">
        <v>0</v>
      </c>
      <c r="AE913" s="23" t="s">
        <v>625</v>
      </c>
      <c r="AF913" s="23" t="s">
        <v>0</v>
      </c>
      <c r="AG913" s="23" t="s">
        <v>0</v>
      </c>
      <c r="AH913" s="23" t="s">
        <v>625</v>
      </c>
      <c r="AI913" s="23">
        <v>77</v>
      </c>
      <c r="AJ913" s="23" t="s">
        <v>0</v>
      </c>
      <c r="AK913" s="23" t="s">
        <v>33</v>
      </c>
      <c r="AL913" s="23" t="s">
        <v>626</v>
      </c>
      <c r="AM913" s="23" t="s">
        <v>0</v>
      </c>
      <c r="AN913" s="23" t="s">
        <v>0</v>
      </c>
      <c r="AO913" s="23" t="s">
        <v>0</v>
      </c>
      <c r="AP913" s="23" t="s">
        <v>0</v>
      </c>
    </row>
    <row r="914" spans="1:43" x14ac:dyDescent="0.2">
      <c r="D914" s="13" t="s">
        <v>476</v>
      </c>
      <c r="E914" s="14">
        <v>80</v>
      </c>
      <c r="F914" s="14" t="s">
        <v>477</v>
      </c>
      <c r="G914" s="14" t="s">
        <v>478</v>
      </c>
      <c r="H914" s="14" t="s">
        <v>32</v>
      </c>
      <c r="I914" s="14" t="s">
        <v>479</v>
      </c>
      <c r="J914" s="14">
        <v>150</v>
      </c>
      <c r="K914" s="14">
        <v>0</v>
      </c>
      <c r="L914" s="14">
        <v>0.22</v>
      </c>
      <c r="M914" s="14">
        <v>3.38</v>
      </c>
      <c r="N914" s="15">
        <v>43137</v>
      </c>
      <c r="O914" s="15">
        <v>43137</v>
      </c>
      <c r="P914" s="15">
        <v>43132</v>
      </c>
      <c r="Q914" s="15">
        <v>43136</v>
      </c>
      <c r="R914" s="15">
        <v>43139</v>
      </c>
      <c r="S914" s="15">
        <v>43132</v>
      </c>
      <c r="T914" s="14" t="b">
        <v>0</v>
      </c>
      <c r="U914" s="14" t="b">
        <v>0</v>
      </c>
      <c r="V914" s="14" t="s">
        <v>0</v>
      </c>
      <c r="W914" s="14" t="b">
        <v>0</v>
      </c>
      <c r="X914" s="14"/>
      <c r="Y914" s="6" t="s">
        <v>480</v>
      </c>
      <c r="Z914" s="7">
        <v>43123</v>
      </c>
      <c r="AA914" s="5">
        <v>0</v>
      </c>
      <c r="AB914" s="23">
        <v>31</v>
      </c>
      <c r="AC914" s="23" t="s">
        <v>0</v>
      </c>
      <c r="AD914" s="23" t="s">
        <v>0</v>
      </c>
      <c r="AE914" s="23" t="s">
        <v>625</v>
      </c>
      <c r="AF914" s="23" t="s">
        <v>0</v>
      </c>
      <c r="AG914" s="23" t="s">
        <v>0</v>
      </c>
      <c r="AH914" s="23" t="s">
        <v>625</v>
      </c>
      <c r="AI914" s="23">
        <v>77</v>
      </c>
      <c r="AJ914" s="23" t="s">
        <v>0</v>
      </c>
      <c r="AK914" s="23" t="s">
        <v>33</v>
      </c>
      <c r="AL914" s="23" t="s">
        <v>626</v>
      </c>
      <c r="AM914" s="23" t="s">
        <v>0</v>
      </c>
      <c r="AN914" s="23" t="s">
        <v>0</v>
      </c>
      <c r="AO914" s="23" t="s">
        <v>0</v>
      </c>
      <c r="AP914" s="23" t="s">
        <v>0</v>
      </c>
    </row>
    <row r="915" spans="1:43" x14ac:dyDescent="0.2">
      <c r="D915" s="13" t="s">
        <v>476</v>
      </c>
      <c r="E915" s="14">
        <v>90</v>
      </c>
      <c r="F915" s="14" t="s">
        <v>477</v>
      </c>
      <c r="G915" s="14" t="s">
        <v>478</v>
      </c>
      <c r="H915" s="14" t="s">
        <v>66</v>
      </c>
      <c r="I915" s="14" t="s">
        <v>479</v>
      </c>
      <c r="J915" s="14">
        <v>150</v>
      </c>
      <c r="K915" s="14">
        <v>0</v>
      </c>
      <c r="L915" s="14">
        <v>0.08</v>
      </c>
      <c r="M915" s="14">
        <v>0</v>
      </c>
      <c r="N915" s="15">
        <v>43139</v>
      </c>
      <c r="O915" s="15">
        <v>43139</v>
      </c>
      <c r="P915" s="15">
        <v>43136</v>
      </c>
      <c r="Q915" s="15">
        <v>43136</v>
      </c>
      <c r="R915" s="15">
        <v>43139</v>
      </c>
      <c r="S915" s="15">
        <v>43136</v>
      </c>
      <c r="T915" s="14" t="b">
        <v>0</v>
      </c>
      <c r="U915" s="14" t="b">
        <v>0</v>
      </c>
      <c r="V915" s="14" t="s">
        <v>0</v>
      </c>
      <c r="W915" s="14" t="b">
        <v>0</v>
      </c>
      <c r="X915" s="14"/>
      <c r="Y915" s="6" t="s">
        <v>0</v>
      </c>
      <c r="Z915" s="7">
        <v>43123</v>
      </c>
      <c r="AA915" s="5"/>
      <c r="AB915" s="23">
        <v>27</v>
      </c>
      <c r="AC915" s="23" t="s">
        <v>0</v>
      </c>
      <c r="AD915" s="23" t="s">
        <v>0</v>
      </c>
      <c r="AE915" s="23" t="s">
        <v>625</v>
      </c>
      <c r="AF915" s="23" t="s">
        <v>0</v>
      </c>
      <c r="AG915" s="23" t="s">
        <v>0</v>
      </c>
      <c r="AH915" s="23" t="s">
        <v>625</v>
      </c>
      <c r="AI915" s="23">
        <v>77</v>
      </c>
      <c r="AJ915" s="23" t="s">
        <v>0</v>
      </c>
      <c r="AK915" s="23" t="s">
        <v>33</v>
      </c>
      <c r="AL915" s="23" t="s">
        <v>626</v>
      </c>
      <c r="AM915" s="23" t="s">
        <v>0</v>
      </c>
      <c r="AN915" s="23" t="s">
        <v>0</v>
      </c>
      <c r="AO915" s="23" t="s">
        <v>0</v>
      </c>
      <c r="AP915" s="23" t="s">
        <v>0</v>
      </c>
    </row>
    <row r="916" spans="1:43" collapsed="1" x14ac:dyDescent="0.2">
      <c r="AB916" s="23" t="s">
        <v>0</v>
      </c>
      <c r="AC916" s="23" t="s">
        <v>0</v>
      </c>
      <c r="AD916" s="23" t="s">
        <v>0</v>
      </c>
      <c r="AE916" s="23" t="s">
        <v>0</v>
      </c>
      <c r="AF916" s="23" t="s">
        <v>0</v>
      </c>
      <c r="AG916" s="23" t="s">
        <v>0</v>
      </c>
      <c r="AH916" s="23" t="s">
        <v>0</v>
      </c>
      <c r="AI916" s="23">
        <v>77</v>
      </c>
      <c r="AJ916" s="23" t="s">
        <v>0</v>
      </c>
      <c r="AK916" s="23" t="s">
        <v>33</v>
      </c>
      <c r="AL916" s="23" t="s">
        <v>0</v>
      </c>
      <c r="AM916" s="23" t="s">
        <v>0</v>
      </c>
      <c r="AN916" s="23" t="s">
        <v>0</v>
      </c>
      <c r="AO916" s="23" t="s">
        <v>0</v>
      </c>
      <c r="AP916" s="23" t="s">
        <v>0</v>
      </c>
    </row>
    <row r="917" spans="1:43" collapsed="1" x14ac:dyDescent="0.2">
      <c r="AB917" s="23" t="s">
        <v>0</v>
      </c>
      <c r="AC917" s="23" t="s">
        <v>0</v>
      </c>
      <c r="AD917" s="23" t="s">
        <v>0</v>
      </c>
      <c r="AE917" s="23" t="s">
        <v>0</v>
      </c>
      <c r="AF917" s="23" t="s">
        <v>0</v>
      </c>
      <c r="AG917" s="23" t="s">
        <v>0</v>
      </c>
      <c r="AH917" s="23" t="s">
        <v>0</v>
      </c>
      <c r="AI917" s="23">
        <v>77</v>
      </c>
      <c r="AJ917" s="23" t="s">
        <v>0</v>
      </c>
      <c r="AK917" s="23" t="s">
        <v>33</v>
      </c>
      <c r="AL917" s="23" t="s">
        <v>0</v>
      </c>
      <c r="AM917" s="23" t="s">
        <v>0</v>
      </c>
      <c r="AN917" s="23" t="s">
        <v>0</v>
      </c>
      <c r="AO917" s="23" t="s">
        <v>0</v>
      </c>
      <c r="AP917" s="23" t="s">
        <v>0</v>
      </c>
    </row>
    <row r="918" spans="1:43" collapsed="1" x14ac:dyDescent="0.2">
      <c r="A918" s="3"/>
      <c r="AB918" s="23" t="s">
        <v>0</v>
      </c>
      <c r="AC918" s="23" t="s">
        <v>0</v>
      </c>
      <c r="AD918" s="23" t="s">
        <v>0</v>
      </c>
      <c r="AE918" s="23" t="s">
        <v>0</v>
      </c>
      <c r="AF918" s="23" t="s">
        <v>0</v>
      </c>
      <c r="AG918" s="23" t="s">
        <v>0</v>
      </c>
      <c r="AH918" s="23" t="s">
        <v>0</v>
      </c>
      <c r="AI918" s="23">
        <v>77</v>
      </c>
      <c r="AJ918" s="23" t="s">
        <v>0</v>
      </c>
      <c r="AK918" s="23" t="s">
        <v>33</v>
      </c>
      <c r="AL918" s="23" t="s">
        <v>0</v>
      </c>
      <c r="AM918" s="23" t="s">
        <v>0</v>
      </c>
      <c r="AN918" s="23" t="s">
        <v>0</v>
      </c>
      <c r="AO918" s="23" t="s">
        <v>0</v>
      </c>
      <c r="AP918" s="23" t="s">
        <v>0</v>
      </c>
    </row>
    <row r="919" spans="1:43" x14ac:dyDescent="0.2">
      <c r="A919" s="2" t="s">
        <v>481</v>
      </c>
      <c r="AB919" s="23" t="s">
        <v>0</v>
      </c>
      <c r="AC919" s="23" t="s">
        <v>0</v>
      </c>
      <c r="AD919" s="23" t="s">
        <v>0</v>
      </c>
      <c r="AE919" s="23" t="s">
        <v>0</v>
      </c>
      <c r="AF919" s="23" t="s">
        <v>0</v>
      </c>
      <c r="AG919" s="23" t="s">
        <v>0</v>
      </c>
      <c r="AH919" s="23" t="s">
        <v>0</v>
      </c>
      <c r="AI919" s="23">
        <v>77</v>
      </c>
      <c r="AJ919" s="23" t="s">
        <v>0</v>
      </c>
      <c r="AK919" s="23" t="s">
        <v>33</v>
      </c>
      <c r="AL919" s="23" t="s">
        <v>0</v>
      </c>
      <c r="AM919" s="23" t="s">
        <v>0</v>
      </c>
      <c r="AN919" s="23" t="s">
        <v>0</v>
      </c>
      <c r="AO919" s="23" t="s">
        <v>0</v>
      </c>
      <c r="AP919" s="23" t="s">
        <v>0</v>
      </c>
    </row>
    <row r="920" spans="1:43" x14ac:dyDescent="0.2">
      <c r="B920" s="3"/>
      <c r="AB920" s="23" t="s">
        <v>0</v>
      </c>
      <c r="AC920" s="23" t="s">
        <v>0</v>
      </c>
      <c r="AD920" s="23" t="s">
        <v>0</v>
      </c>
      <c r="AE920" s="23" t="s">
        <v>0</v>
      </c>
      <c r="AF920" s="23" t="s">
        <v>0</v>
      </c>
      <c r="AG920" s="23" t="s">
        <v>0</v>
      </c>
      <c r="AH920" s="23" t="s">
        <v>0</v>
      </c>
      <c r="AI920" s="23">
        <v>77</v>
      </c>
      <c r="AJ920" s="23" t="s">
        <v>0</v>
      </c>
      <c r="AK920" s="23" t="s">
        <v>33</v>
      </c>
      <c r="AL920" s="23" t="s">
        <v>0</v>
      </c>
      <c r="AM920" s="23" t="s">
        <v>0</v>
      </c>
      <c r="AN920" s="23" t="s">
        <v>0</v>
      </c>
      <c r="AO920" s="23" t="s">
        <v>0</v>
      </c>
      <c r="AP920" s="23" t="s">
        <v>0</v>
      </c>
    </row>
    <row r="921" spans="1:43" x14ac:dyDescent="0.2">
      <c r="B921" s="2" t="s">
        <v>482</v>
      </c>
      <c r="AB921" s="23" t="s">
        <v>0</v>
      </c>
      <c r="AC921" s="23" t="s">
        <v>0</v>
      </c>
      <c r="AD921" s="23" t="s">
        <v>0</v>
      </c>
      <c r="AE921" s="23" t="s">
        <v>0</v>
      </c>
      <c r="AF921" s="23" t="s">
        <v>0</v>
      </c>
      <c r="AG921" s="23" t="s">
        <v>0</v>
      </c>
      <c r="AH921" s="23" t="s">
        <v>0</v>
      </c>
      <c r="AI921" s="23">
        <v>77</v>
      </c>
      <c r="AJ921" s="23" t="s">
        <v>0</v>
      </c>
      <c r="AK921" s="23" t="s">
        <v>33</v>
      </c>
      <c r="AL921" s="23" t="s">
        <v>0</v>
      </c>
      <c r="AM921" s="23" t="s">
        <v>0</v>
      </c>
      <c r="AN921" s="23" t="s">
        <v>0</v>
      </c>
      <c r="AO921" s="23" t="s">
        <v>0</v>
      </c>
      <c r="AP921" s="23" t="s">
        <v>0</v>
      </c>
    </row>
    <row r="922" spans="1:43" x14ac:dyDescent="0.2">
      <c r="C922" s="3"/>
      <c r="AB922" s="23" t="s">
        <v>0</v>
      </c>
      <c r="AC922" s="23" t="s">
        <v>0</v>
      </c>
      <c r="AD922" s="23" t="s">
        <v>0</v>
      </c>
      <c r="AE922" s="23" t="s">
        <v>0</v>
      </c>
      <c r="AF922" s="23" t="s">
        <v>0</v>
      </c>
      <c r="AG922" s="23" t="s">
        <v>0</v>
      </c>
      <c r="AH922" s="23" t="s">
        <v>0</v>
      </c>
      <c r="AI922" s="23">
        <v>77</v>
      </c>
      <c r="AJ922" s="23" t="s">
        <v>0</v>
      </c>
      <c r="AK922" s="23" t="s">
        <v>33</v>
      </c>
      <c r="AL922" s="23" t="s">
        <v>0</v>
      </c>
      <c r="AM922" s="23" t="s">
        <v>0</v>
      </c>
      <c r="AN922" s="23" t="s">
        <v>0</v>
      </c>
      <c r="AO922" s="23" t="s">
        <v>0</v>
      </c>
      <c r="AP922" s="23" t="s">
        <v>0</v>
      </c>
    </row>
    <row r="923" spans="1:43" x14ac:dyDescent="0.2">
      <c r="C923" s="2" t="s">
        <v>5</v>
      </c>
      <c r="AB923" s="23" t="s">
        <v>0</v>
      </c>
      <c r="AC923" s="23" t="s">
        <v>0</v>
      </c>
      <c r="AD923" s="23" t="s">
        <v>0</v>
      </c>
      <c r="AE923" s="23" t="s">
        <v>0</v>
      </c>
      <c r="AF923" s="23" t="s">
        <v>0</v>
      </c>
      <c r="AG923" s="23" t="s">
        <v>0</v>
      </c>
      <c r="AH923" s="23" t="s">
        <v>0</v>
      </c>
      <c r="AI923" s="23">
        <v>78</v>
      </c>
      <c r="AJ923" s="23" t="s">
        <v>34</v>
      </c>
      <c r="AK923" s="23" t="s">
        <v>34</v>
      </c>
      <c r="AL923" s="23" t="s">
        <v>0</v>
      </c>
      <c r="AM923" s="23" t="s">
        <v>0</v>
      </c>
      <c r="AN923" s="23" t="s">
        <v>0</v>
      </c>
      <c r="AO923" s="23" t="s">
        <v>0</v>
      </c>
      <c r="AP923" s="23" t="s">
        <v>0</v>
      </c>
    </row>
    <row r="924" spans="1:43" x14ac:dyDescent="0.2">
      <c r="D924" s="12"/>
      <c r="AB924" s="23" t="s">
        <v>0</v>
      </c>
      <c r="AC924" s="23" t="s">
        <v>0</v>
      </c>
      <c r="AD924" s="23" t="s">
        <v>0</v>
      </c>
      <c r="AE924" s="23" t="s">
        <v>0</v>
      </c>
      <c r="AF924" s="23" t="s">
        <v>0</v>
      </c>
      <c r="AG924" s="23" t="s">
        <v>0</v>
      </c>
      <c r="AH924" s="23" t="s">
        <v>0</v>
      </c>
      <c r="AI924" s="23">
        <v>78</v>
      </c>
      <c r="AJ924" s="23" t="s">
        <v>0</v>
      </c>
      <c r="AK924" s="23" t="s">
        <v>34</v>
      </c>
      <c r="AL924" s="23" t="s">
        <v>0</v>
      </c>
      <c r="AM924" s="23" t="s">
        <v>0</v>
      </c>
      <c r="AN924" s="23" t="s">
        <v>0</v>
      </c>
      <c r="AO924" s="23" t="s">
        <v>0</v>
      </c>
      <c r="AP924" s="23" t="s">
        <v>0</v>
      </c>
    </row>
    <row r="925" spans="1:43" ht="16.5" customHeight="1" x14ac:dyDescent="0.2">
      <c r="D925" s="4" t="s">
        <v>14</v>
      </c>
      <c r="E925" s="4" t="s">
        <v>100</v>
      </c>
      <c r="F925" s="4" t="s">
        <v>48</v>
      </c>
      <c r="G925" s="4" t="s">
        <v>22</v>
      </c>
      <c r="H925" s="4" t="s">
        <v>45</v>
      </c>
      <c r="I925" s="4" t="s">
        <v>12</v>
      </c>
      <c r="J925" s="4" t="s">
        <v>24</v>
      </c>
      <c r="K925" s="4" t="s">
        <v>57</v>
      </c>
      <c r="L925" s="4" t="s">
        <v>55</v>
      </c>
      <c r="M925" s="4" t="s">
        <v>54</v>
      </c>
      <c r="N925" s="4" t="s">
        <v>63</v>
      </c>
      <c r="O925" s="4" t="s">
        <v>23</v>
      </c>
      <c r="P925" s="4" t="s">
        <v>17</v>
      </c>
      <c r="Q925" s="4" t="s">
        <v>19</v>
      </c>
      <c r="R925" s="4" t="s">
        <v>20</v>
      </c>
      <c r="S925" s="4" t="s">
        <v>64</v>
      </c>
      <c r="T925" s="4" t="s">
        <v>58</v>
      </c>
      <c r="U925" s="4" t="s">
        <v>13</v>
      </c>
      <c r="V925" s="4" t="s">
        <v>16</v>
      </c>
      <c r="W925" s="4" t="s">
        <v>56</v>
      </c>
      <c r="X925" s="4" t="s">
        <v>18</v>
      </c>
      <c r="Y925" s="4" t="s">
        <v>53</v>
      </c>
      <c r="Z925" s="4" t="s">
        <v>21</v>
      </c>
      <c r="AA925" s="4" t="s">
        <v>101</v>
      </c>
      <c r="AB925" s="23" t="s">
        <v>0</v>
      </c>
      <c r="AC925" s="23" t="s">
        <v>0</v>
      </c>
      <c r="AD925" s="23" t="s">
        <v>0</v>
      </c>
      <c r="AE925" s="23" t="s">
        <v>0</v>
      </c>
      <c r="AF925" s="23" t="s">
        <v>0</v>
      </c>
      <c r="AG925" s="23" t="s">
        <v>0</v>
      </c>
      <c r="AH925" s="23" t="s">
        <v>0</v>
      </c>
      <c r="AI925" s="23">
        <v>78</v>
      </c>
      <c r="AJ925" s="23" t="s">
        <v>0</v>
      </c>
      <c r="AK925" s="23" t="s">
        <v>34</v>
      </c>
      <c r="AL925" s="23" t="s">
        <v>0</v>
      </c>
      <c r="AM925" s="23" t="s">
        <v>0</v>
      </c>
      <c r="AN925" s="23" t="s">
        <v>0</v>
      </c>
      <c r="AO925" s="23" t="s">
        <v>0</v>
      </c>
      <c r="AP925" s="23" t="s">
        <v>0</v>
      </c>
    </row>
    <row r="926" spans="1:43" x14ac:dyDescent="0.2">
      <c r="D926" s="13" t="s">
        <v>483</v>
      </c>
      <c r="E926" s="14">
        <v>40</v>
      </c>
      <c r="F926" s="14" t="s">
        <v>484</v>
      </c>
      <c r="G926" s="14" t="s">
        <v>484</v>
      </c>
      <c r="H926" s="14" t="s">
        <v>34</v>
      </c>
      <c r="I926" s="14" t="s">
        <v>485</v>
      </c>
      <c r="J926" s="14">
        <v>40</v>
      </c>
      <c r="K926" s="14">
        <v>0</v>
      </c>
      <c r="L926" s="14">
        <v>0.37</v>
      </c>
      <c r="M926" s="14">
        <v>0.59</v>
      </c>
      <c r="N926" s="15">
        <v>43131</v>
      </c>
      <c r="O926" s="15">
        <v>43131</v>
      </c>
      <c r="P926" s="15">
        <v>43129</v>
      </c>
      <c r="Q926" s="44">
        <v>43131</v>
      </c>
      <c r="R926" s="15">
        <v>43132</v>
      </c>
      <c r="S926" s="15">
        <v>43129</v>
      </c>
      <c r="T926" s="14" t="b">
        <v>0</v>
      </c>
      <c r="U926" s="14" t="b">
        <v>0</v>
      </c>
      <c r="V926" s="14" t="s">
        <v>0</v>
      </c>
      <c r="W926" s="14" t="b">
        <v>1</v>
      </c>
      <c r="X926" s="14"/>
      <c r="Y926" s="6" t="s">
        <v>0</v>
      </c>
      <c r="Z926" s="7">
        <v>43119</v>
      </c>
      <c r="AA926" s="5"/>
      <c r="AB926" s="23">
        <v>34</v>
      </c>
      <c r="AC926" s="23" t="s">
        <v>0</v>
      </c>
      <c r="AD926" s="23" t="s">
        <v>0</v>
      </c>
      <c r="AE926" s="23" t="s">
        <v>625</v>
      </c>
      <c r="AF926" s="23" t="s">
        <v>0</v>
      </c>
      <c r="AG926" s="23" t="s">
        <v>0</v>
      </c>
      <c r="AH926" s="23" t="s">
        <v>625</v>
      </c>
      <c r="AI926" s="23">
        <v>78</v>
      </c>
      <c r="AJ926" s="23" t="s">
        <v>0</v>
      </c>
      <c r="AK926" s="23" t="s">
        <v>34</v>
      </c>
      <c r="AL926" s="23" t="s">
        <v>626</v>
      </c>
      <c r="AM926" s="23" t="s">
        <v>0</v>
      </c>
      <c r="AN926" s="23" t="s">
        <v>0</v>
      </c>
      <c r="AO926" s="23" t="s">
        <v>0</v>
      </c>
      <c r="AP926" s="23" t="s">
        <v>0</v>
      </c>
      <c r="AQ926" t="s">
        <v>625</v>
      </c>
    </row>
    <row r="927" spans="1:43" x14ac:dyDescent="0.2">
      <c r="D927" s="13" t="s">
        <v>483</v>
      </c>
      <c r="E927" s="14">
        <v>50</v>
      </c>
      <c r="F927" s="14" t="s">
        <v>484</v>
      </c>
      <c r="G927" s="14" t="s">
        <v>484</v>
      </c>
      <c r="H927" s="14" t="s">
        <v>38</v>
      </c>
      <c r="I927" s="14" t="s">
        <v>485</v>
      </c>
      <c r="J927" s="14">
        <v>40</v>
      </c>
      <c r="K927" s="14">
        <v>0</v>
      </c>
      <c r="L927" s="14">
        <v>0.25</v>
      </c>
      <c r="M927" s="14">
        <v>0</v>
      </c>
      <c r="N927" s="15">
        <v>43132</v>
      </c>
      <c r="O927" s="15">
        <v>43132</v>
      </c>
      <c r="P927" s="15">
        <v>43130</v>
      </c>
      <c r="Q927" s="44">
        <v>43131</v>
      </c>
      <c r="R927" s="15">
        <v>43132</v>
      </c>
      <c r="S927" s="15">
        <v>43130</v>
      </c>
      <c r="T927" s="14" t="b">
        <v>0</v>
      </c>
      <c r="U927" s="14" t="b">
        <v>0</v>
      </c>
      <c r="V927" s="14" t="s">
        <v>0</v>
      </c>
      <c r="W927" s="14" t="b">
        <v>0</v>
      </c>
      <c r="X927" s="14"/>
      <c r="Y927" s="6" t="s">
        <v>0</v>
      </c>
      <c r="Z927" s="7">
        <v>43119</v>
      </c>
      <c r="AA927" s="5"/>
      <c r="AB927" s="23">
        <v>33</v>
      </c>
      <c r="AC927" s="23" t="s">
        <v>0</v>
      </c>
      <c r="AD927" s="23" t="s">
        <v>0</v>
      </c>
      <c r="AE927" s="23" t="s">
        <v>625</v>
      </c>
      <c r="AF927" s="23" t="s">
        <v>0</v>
      </c>
      <c r="AG927" s="23" t="s">
        <v>0</v>
      </c>
      <c r="AH927" s="23" t="s">
        <v>625</v>
      </c>
      <c r="AI927" s="23">
        <v>78</v>
      </c>
      <c r="AJ927" s="23" t="s">
        <v>0</v>
      </c>
      <c r="AK927" s="23" t="s">
        <v>34</v>
      </c>
      <c r="AL927" s="23" t="s">
        <v>626</v>
      </c>
      <c r="AM927" s="23" t="s">
        <v>0</v>
      </c>
      <c r="AN927" s="23" t="s">
        <v>0</v>
      </c>
      <c r="AO927" s="23" t="s">
        <v>0</v>
      </c>
      <c r="AP927" s="23" t="s">
        <v>0</v>
      </c>
    </row>
    <row r="928" spans="1:43" x14ac:dyDescent="0.2">
      <c r="D928" s="13" t="s">
        <v>483</v>
      </c>
      <c r="E928" s="14">
        <v>60</v>
      </c>
      <c r="F928" s="14" t="s">
        <v>484</v>
      </c>
      <c r="G928" s="14" t="s">
        <v>484</v>
      </c>
      <c r="H928" s="14" t="s">
        <v>28</v>
      </c>
      <c r="I928" s="14" t="s">
        <v>485</v>
      </c>
      <c r="J928" s="14">
        <v>40</v>
      </c>
      <c r="K928" s="14">
        <v>0</v>
      </c>
      <c r="L928" s="14">
        <v>0.08</v>
      </c>
      <c r="M928" s="14">
        <v>0</v>
      </c>
      <c r="N928" s="15">
        <v>43132</v>
      </c>
      <c r="O928" s="15">
        <v>43132</v>
      </c>
      <c r="P928" s="15">
        <v>43130</v>
      </c>
      <c r="Q928" s="44">
        <v>43131</v>
      </c>
      <c r="R928" s="15">
        <v>43132</v>
      </c>
      <c r="S928" s="15">
        <v>43130</v>
      </c>
      <c r="T928" s="14" t="b">
        <v>0</v>
      </c>
      <c r="U928" s="14" t="b">
        <v>0</v>
      </c>
      <c r="V928" s="14" t="s">
        <v>0</v>
      </c>
      <c r="W928" s="14" t="b">
        <v>0</v>
      </c>
      <c r="X928" s="14"/>
      <c r="Y928" s="6" t="s">
        <v>0</v>
      </c>
      <c r="Z928" s="7">
        <v>43119</v>
      </c>
      <c r="AA928" s="5"/>
      <c r="AB928" s="23">
        <v>33</v>
      </c>
      <c r="AC928" s="23" t="s">
        <v>0</v>
      </c>
      <c r="AD928" s="23" t="s">
        <v>0</v>
      </c>
      <c r="AE928" s="23" t="s">
        <v>625</v>
      </c>
      <c r="AF928" s="23" t="s">
        <v>0</v>
      </c>
      <c r="AG928" s="23" t="s">
        <v>0</v>
      </c>
      <c r="AH928" s="23" t="s">
        <v>625</v>
      </c>
      <c r="AI928" s="23">
        <v>78</v>
      </c>
      <c r="AJ928" s="23" t="s">
        <v>0</v>
      </c>
      <c r="AK928" s="23" t="s">
        <v>34</v>
      </c>
      <c r="AL928" s="23" t="s">
        <v>626</v>
      </c>
      <c r="AM928" s="23" t="s">
        <v>0</v>
      </c>
      <c r="AN928" s="23" t="s">
        <v>0</v>
      </c>
      <c r="AO928" s="23" t="s">
        <v>0</v>
      </c>
      <c r="AP928" s="23" t="s">
        <v>0</v>
      </c>
    </row>
    <row r="929" spans="2:43" collapsed="1" x14ac:dyDescent="0.2">
      <c r="AB929" s="23" t="s">
        <v>0</v>
      </c>
      <c r="AC929" s="23" t="s">
        <v>0</v>
      </c>
      <c r="AD929" s="23" t="s">
        <v>0</v>
      </c>
      <c r="AE929" s="23" t="s">
        <v>0</v>
      </c>
      <c r="AF929" s="23" t="s">
        <v>0</v>
      </c>
      <c r="AG929" s="23" t="s">
        <v>0</v>
      </c>
      <c r="AH929" s="23" t="s">
        <v>0</v>
      </c>
      <c r="AI929" s="23">
        <v>78</v>
      </c>
      <c r="AJ929" s="23" t="s">
        <v>0</v>
      </c>
      <c r="AK929" s="23" t="s">
        <v>34</v>
      </c>
      <c r="AL929" s="23" t="s">
        <v>0</v>
      </c>
      <c r="AM929" s="23" t="s">
        <v>0</v>
      </c>
      <c r="AN929" s="23" t="s">
        <v>0</v>
      </c>
      <c r="AO929" s="23" t="s">
        <v>0</v>
      </c>
      <c r="AP929" s="23" t="s">
        <v>0</v>
      </c>
    </row>
    <row r="930" spans="2:43" collapsed="1" x14ac:dyDescent="0.2">
      <c r="B930" s="3"/>
      <c r="AB930" s="23" t="s">
        <v>0</v>
      </c>
      <c r="AC930" s="23" t="s">
        <v>0</v>
      </c>
      <c r="AD930" s="23" t="s">
        <v>0</v>
      </c>
      <c r="AE930" s="23" t="s">
        <v>0</v>
      </c>
      <c r="AF930" s="23" t="s">
        <v>0</v>
      </c>
      <c r="AG930" s="23" t="s">
        <v>0</v>
      </c>
      <c r="AH930" s="23" t="s">
        <v>0</v>
      </c>
      <c r="AI930" s="23">
        <v>78</v>
      </c>
      <c r="AJ930" s="23" t="s">
        <v>0</v>
      </c>
      <c r="AK930" s="23" t="s">
        <v>34</v>
      </c>
      <c r="AL930" s="23" t="s">
        <v>0</v>
      </c>
      <c r="AM930" s="23" t="s">
        <v>0</v>
      </c>
      <c r="AN930" s="23" t="s">
        <v>0</v>
      </c>
      <c r="AO930" s="23" t="s">
        <v>0</v>
      </c>
      <c r="AP930" s="23" t="s">
        <v>0</v>
      </c>
    </row>
    <row r="931" spans="2:43" x14ac:dyDescent="0.2">
      <c r="B931" s="2" t="s">
        <v>486</v>
      </c>
      <c r="AB931" s="23" t="s">
        <v>0</v>
      </c>
      <c r="AC931" s="23" t="s">
        <v>0</v>
      </c>
      <c r="AD931" s="23" t="s">
        <v>0</v>
      </c>
      <c r="AE931" s="23" t="s">
        <v>0</v>
      </c>
      <c r="AF931" s="23" t="s">
        <v>0</v>
      </c>
      <c r="AG931" s="23" t="s">
        <v>0</v>
      </c>
      <c r="AH931" s="23" t="s">
        <v>0</v>
      </c>
      <c r="AI931" s="23">
        <v>78</v>
      </c>
      <c r="AJ931" s="23" t="s">
        <v>0</v>
      </c>
      <c r="AK931" s="23" t="s">
        <v>34</v>
      </c>
      <c r="AL931" s="23" t="s">
        <v>0</v>
      </c>
      <c r="AM931" s="23" t="s">
        <v>0</v>
      </c>
      <c r="AN931" s="23" t="s">
        <v>0</v>
      </c>
      <c r="AO931" s="23" t="s">
        <v>0</v>
      </c>
      <c r="AP931" s="23" t="s">
        <v>0</v>
      </c>
    </row>
    <row r="932" spans="2:43" x14ac:dyDescent="0.2">
      <c r="C932" s="3"/>
      <c r="AB932" s="23" t="s">
        <v>0</v>
      </c>
      <c r="AC932" s="23" t="s">
        <v>0</v>
      </c>
      <c r="AD932" s="23" t="s">
        <v>0</v>
      </c>
      <c r="AE932" s="23" t="s">
        <v>0</v>
      </c>
      <c r="AF932" s="23" t="s">
        <v>0</v>
      </c>
      <c r="AG932" s="23" t="s">
        <v>0</v>
      </c>
      <c r="AH932" s="23" t="s">
        <v>0</v>
      </c>
      <c r="AI932" s="23">
        <v>78</v>
      </c>
      <c r="AJ932" s="23" t="s">
        <v>0</v>
      </c>
      <c r="AK932" s="23" t="s">
        <v>34</v>
      </c>
      <c r="AL932" s="23" t="s">
        <v>0</v>
      </c>
      <c r="AM932" s="23" t="s">
        <v>0</v>
      </c>
      <c r="AN932" s="23" t="s">
        <v>0</v>
      </c>
      <c r="AO932" s="23" t="s">
        <v>0</v>
      </c>
      <c r="AP932" s="23" t="s">
        <v>0</v>
      </c>
    </row>
    <row r="933" spans="2:43" x14ac:dyDescent="0.2">
      <c r="C933" s="2" t="s">
        <v>5</v>
      </c>
      <c r="AB933" s="23" t="s">
        <v>0</v>
      </c>
      <c r="AC933" s="23" t="s">
        <v>0</v>
      </c>
      <c r="AD933" s="23" t="s">
        <v>0</v>
      </c>
      <c r="AE933" s="23" t="s">
        <v>0</v>
      </c>
      <c r="AF933" s="23" t="s">
        <v>0</v>
      </c>
      <c r="AG933" s="23" t="s">
        <v>0</v>
      </c>
      <c r="AH933" s="23" t="s">
        <v>0</v>
      </c>
      <c r="AI933" s="23">
        <v>79</v>
      </c>
      <c r="AJ933" s="23" t="s">
        <v>34</v>
      </c>
      <c r="AK933" s="23" t="s">
        <v>34</v>
      </c>
      <c r="AL933" s="23" t="s">
        <v>0</v>
      </c>
      <c r="AM933" s="23" t="s">
        <v>0</v>
      </c>
      <c r="AN933" s="23" t="s">
        <v>0</v>
      </c>
      <c r="AO933" s="23" t="s">
        <v>0</v>
      </c>
      <c r="AP933" s="23" t="s">
        <v>0</v>
      </c>
    </row>
    <row r="934" spans="2:43" x14ac:dyDescent="0.2">
      <c r="D934" s="12"/>
      <c r="AB934" s="23" t="s">
        <v>0</v>
      </c>
      <c r="AC934" s="23" t="s">
        <v>0</v>
      </c>
      <c r="AD934" s="23" t="s">
        <v>0</v>
      </c>
      <c r="AE934" s="23" t="s">
        <v>0</v>
      </c>
      <c r="AF934" s="23" t="s">
        <v>0</v>
      </c>
      <c r="AG934" s="23" t="s">
        <v>0</v>
      </c>
      <c r="AH934" s="23" t="s">
        <v>0</v>
      </c>
      <c r="AI934" s="23">
        <v>79</v>
      </c>
      <c r="AJ934" s="23" t="s">
        <v>0</v>
      </c>
      <c r="AK934" s="23" t="s">
        <v>34</v>
      </c>
      <c r="AL934" s="23" t="s">
        <v>0</v>
      </c>
      <c r="AM934" s="23" t="s">
        <v>0</v>
      </c>
      <c r="AN934" s="23" t="s">
        <v>0</v>
      </c>
      <c r="AO934" s="23" t="s">
        <v>0</v>
      </c>
      <c r="AP934" s="23" t="s">
        <v>0</v>
      </c>
    </row>
    <row r="935" spans="2:43" ht="16.5" customHeight="1" x14ac:dyDescent="0.2">
      <c r="D935" s="4" t="s">
        <v>14</v>
      </c>
      <c r="E935" s="4" t="s">
        <v>100</v>
      </c>
      <c r="F935" s="4" t="s">
        <v>48</v>
      </c>
      <c r="G935" s="4" t="s">
        <v>22</v>
      </c>
      <c r="H935" s="4" t="s">
        <v>45</v>
      </c>
      <c r="I935" s="4" t="s">
        <v>12</v>
      </c>
      <c r="J935" s="4" t="s">
        <v>24</v>
      </c>
      <c r="K935" s="4" t="s">
        <v>57</v>
      </c>
      <c r="L935" s="4" t="s">
        <v>55</v>
      </c>
      <c r="M935" s="4" t="s">
        <v>54</v>
      </c>
      <c r="N935" s="4" t="s">
        <v>63</v>
      </c>
      <c r="O935" s="4" t="s">
        <v>23</v>
      </c>
      <c r="P935" s="4" t="s">
        <v>17</v>
      </c>
      <c r="Q935" s="4" t="s">
        <v>19</v>
      </c>
      <c r="R935" s="4" t="s">
        <v>20</v>
      </c>
      <c r="S935" s="4" t="s">
        <v>64</v>
      </c>
      <c r="T935" s="4" t="s">
        <v>58</v>
      </c>
      <c r="U935" s="4" t="s">
        <v>13</v>
      </c>
      <c r="V935" s="4" t="s">
        <v>16</v>
      </c>
      <c r="W935" s="4" t="s">
        <v>56</v>
      </c>
      <c r="X935" s="4" t="s">
        <v>18</v>
      </c>
      <c r="Y935" s="4" t="s">
        <v>53</v>
      </c>
      <c r="Z935" s="4" t="s">
        <v>21</v>
      </c>
      <c r="AA935" s="4" t="s">
        <v>101</v>
      </c>
      <c r="AB935" s="23" t="s">
        <v>0</v>
      </c>
      <c r="AC935" s="23" t="s">
        <v>0</v>
      </c>
      <c r="AD935" s="23" t="s">
        <v>0</v>
      </c>
      <c r="AE935" s="23" t="s">
        <v>0</v>
      </c>
      <c r="AF935" s="23" t="s">
        <v>0</v>
      </c>
      <c r="AG935" s="23" t="s">
        <v>0</v>
      </c>
      <c r="AH935" s="23" t="s">
        <v>0</v>
      </c>
      <c r="AI935" s="23">
        <v>79</v>
      </c>
      <c r="AJ935" s="23" t="s">
        <v>0</v>
      </c>
      <c r="AK935" s="23" t="s">
        <v>34</v>
      </c>
      <c r="AL935" s="23" t="s">
        <v>0</v>
      </c>
      <c r="AM935" s="23" t="s">
        <v>0</v>
      </c>
      <c r="AN935" s="23" t="s">
        <v>0</v>
      </c>
      <c r="AO935" s="23" t="s">
        <v>0</v>
      </c>
      <c r="AP935" s="23" t="s">
        <v>0</v>
      </c>
    </row>
    <row r="936" spans="2:43" x14ac:dyDescent="0.2">
      <c r="D936" s="13" t="s">
        <v>487</v>
      </c>
      <c r="E936" s="14">
        <v>40</v>
      </c>
      <c r="F936" s="14" t="s">
        <v>488</v>
      </c>
      <c r="G936" s="14" t="s">
        <v>488</v>
      </c>
      <c r="H936" s="14" t="s">
        <v>34</v>
      </c>
      <c r="I936" s="14" t="s">
        <v>485</v>
      </c>
      <c r="J936" s="14">
        <v>40</v>
      </c>
      <c r="K936" s="14">
        <v>0</v>
      </c>
      <c r="L936" s="14">
        <v>0.37</v>
      </c>
      <c r="M936" s="14">
        <v>0.59</v>
      </c>
      <c r="N936" s="15">
        <v>43131</v>
      </c>
      <c r="O936" s="15">
        <v>43131</v>
      </c>
      <c r="P936" s="15">
        <v>43129</v>
      </c>
      <c r="Q936" s="44">
        <v>43131</v>
      </c>
      <c r="R936" s="15">
        <v>43132</v>
      </c>
      <c r="S936" s="15">
        <v>43129</v>
      </c>
      <c r="T936" s="14" t="b">
        <v>0</v>
      </c>
      <c r="U936" s="14" t="b">
        <v>0</v>
      </c>
      <c r="V936" s="14" t="s">
        <v>0</v>
      </c>
      <c r="W936" s="14" t="b">
        <v>1</v>
      </c>
      <c r="X936" s="14"/>
      <c r="Y936" s="6" t="s">
        <v>0</v>
      </c>
      <c r="Z936" s="7">
        <v>43119</v>
      </c>
      <c r="AA936" s="5"/>
      <c r="AB936" s="23">
        <v>34</v>
      </c>
      <c r="AC936" s="23" t="s">
        <v>0</v>
      </c>
      <c r="AD936" s="23" t="s">
        <v>0</v>
      </c>
      <c r="AE936" s="23" t="s">
        <v>625</v>
      </c>
      <c r="AF936" s="23" t="s">
        <v>0</v>
      </c>
      <c r="AG936" s="23" t="s">
        <v>0</v>
      </c>
      <c r="AH936" s="23" t="s">
        <v>625</v>
      </c>
      <c r="AI936" s="23">
        <v>79</v>
      </c>
      <c r="AJ936" s="23" t="s">
        <v>0</v>
      </c>
      <c r="AK936" s="23" t="s">
        <v>34</v>
      </c>
      <c r="AL936" s="23" t="s">
        <v>626</v>
      </c>
      <c r="AM936" s="23" t="s">
        <v>0</v>
      </c>
      <c r="AN936" s="23" t="s">
        <v>0</v>
      </c>
      <c r="AO936" s="23" t="s">
        <v>0</v>
      </c>
      <c r="AP936" s="23" t="s">
        <v>0</v>
      </c>
      <c r="AQ936" t="s">
        <v>625</v>
      </c>
    </row>
    <row r="937" spans="2:43" x14ac:dyDescent="0.2">
      <c r="D937" s="13" t="s">
        <v>487</v>
      </c>
      <c r="E937" s="14">
        <v>50</v>
      </c>
      <c r="F937" s="14" t="s">
        <v>488</v>
      </c>
      <c r="G937" s="14" t="s">
        <v>488</v>
      </c>
      <c r="H937" s="14" t="s">
        <v>38</v>
      </c>
      <c r="I937" s="14" t="s">
        <v>485</v>
      </c>
      <c r="J937" s="14">
        <v>40</v>
      </c>
      <c r="K937" s="14">
        <v>0</v>
      </c>
      <c r="L937" s="14">
        <v>0.25</v>
      </c>
      <c r="M937" s="14">
        <v>0</v>
      </c>
      <c r="N937" s="15">
        <v>43132</v>
      </c>
      <c r="O937" s="15">
        <v>43132</v>
      </c>
      <c r="P937" s="15">
        <v>43130</v>
      </c>
      <c r="Q937" s="44">
        <v>43131</v>
      </c>
      <c r="R937" s="15">
        <v>43132</v>
      </c>
      <c r="S937" s="15">
        <v>43130</v>
      </c>
      <c r="T937" s="14" t="b">
        <v>0</v>
      </c>
      <c r="U937" s="14" t="b">
        <v>0</v>
      </c>
      <c r="V937" s="14" t="s">
        <v>0</v>
      </c>
      <c r="W937" s="14" t="b">
        <v>0</v>
      </c>
      <c r="X937" s="14"/>
      <c r="Y937" s="6" t="s">
        <v>0</v>
      </c>
      <c r="Z937" s="7">
        <v>43119</v>
      </c>
      <c r="AA937" s="5"/>
      <c r="AB937" s="23">
        <v>33</v>
      </c>
      <c r="AC937" s="23" t="s">
        <v>0</v>
      </c>
      <c r="AD937" s="23" t="s">
        <v>0</v>
      </c>
      <c r="AE937" s="23" t="s">
        <v>625</v>
      </c>
      <c r="AF937" s="23" t="s">
        <v>0</v>
      </c>
      <c r="AG937" s="23" t="s">
        <v>0</v>
      </c>
      <c r="AH937" s="23" t="s">
        <v>625</v>
      </c>
      <c r="AI937" s="23">
        <v>79</v>
      </c>
      <c r="AJ937" s="23" t="s">
        <v>0</v>
      </c>
      <c r="AK937" s="23" t="s">
        <v>34</v>
      </c>
      <c r="AL937" s="23" t="s">
        <v>626</v>
      </c>
      <c r="AM937" s="23" t="s">
        <v>0</v>
      </c>
      <c r="AN937" s="23" t="s">
        <v>0</v>
      </c>
      <c r="AO937" s="23" t="s">
        <v>0</v>
      </c>
      <c r="AP937" s="23" t="s">
        <v>0</v>
      </c>
    </row>
    <row r="938" spans="2:43" x14ac:dyDescent="0.2">
      <c r="D938" s="13" t="s">
        <v>487</v>
      </c>
      <c r="E938" s="14">
        <v>60</v>
      </c>
      <c r="F938" s="14" t="s">
        <v>488</v>
      </c>
      <c r="G938" s="14" t="s">
        <v>488</v>
      </c>
      <c r="H938" s="14" t="s">
        <v>28</v>
      </c>
      <c r="I938" s="14" t="s">
        <v>485</v>
      </c>
      <c r="J938" s="14">
        <v>40</v>
      </c>
      <c r="K938" s="14">
        <v>0</v>
      </c>
      <c r="L938" s="14">
        <v>0.08</v>
      </c>
      <c r="M938" s="14">
        <v>0</v>
      </c>
      <c r="N938" s="15">
        <v>43132</v>
      </c>
      <c r="O938" s="15">
        <v>43132</v>
      </c>
      <c r="P938" s="15">
        <v>43130</v>
      </c>
      <c r="Q938" s="44">
        <v>43131</v>
      </c>
      <c r="R938" s="15">
        <v>43132</v>
      </c>
      <c r="S938" s="15">
        <v>43130</v>
      </c>
      <c r="T938" s="14" t="b">
        <v>0</v>
      </c>
      <c r="U938" s="14" t="b">
        <v>0</v>
      </c>
      <c r="V938" s="14" t="s">
        <v>0</v>
      </c>
      <c r="W938" s="14" t="b">
        <v>0</v>
      </c>
      <c r="X938" s="14"/>
      <c r="Y938" s="6" t="s">
        <v>0</v>
      </c>
      <c r="Z938" s="7">
        <v>43119</v>
      </c>
      <c r="AA938" s="5"/>
      <c r="AB938" s="23">
        <v>33</v>
      </c>
      <c r="AC938" s="23" t="s">
        <v>0</v>
      </c>
      <c r="AD938" s="23" t="s">
        <v>0</v>
      </c>
      <c r="AE938" s="23" t="s">
        <v>625</v>
      </c>
      <c r="AF938" s="23" t="s">
        <v>0</v>
      </c>
      <c r="AG938" s="23" t="s">
        <v>0</v>
      </c>
      <c r="AH938" s="23" t="s">
        <v>625</v>
      </c>
      <c r="AI938" s="23">
        <v>79</v>
      </c>
      <c r="AJ938" s="23" t="s">
        <v>0</v>
      </c>
      <c r="AK938" s="23" t="s">
        <v>34</v>
      </c>
      <c r="AL938" s="23" t="s">
        <v>626</v>
      </c>
      <c r="AM938" s="23" t="s">
        <v>0</v>
      </c>
      <c r="AN938" s="23" t="s">
        <v>0</v>
      </c>
      <c r="AO938" s="23" t="s">
        <v>0</v>
      </c>
      <c r="AP938" s="23" t="s">
        <v>0</v>
      </c>
    </row>
    <row r="939" spans="2:43" collapsed="1" x14ac:dyDescent="0.2">
      <c r="AB939" s="23" t="s">
        <v>0</v>
      </c>
      <c r="AC939" s="23" t="s">
        <v>0</v>
      </c>
      <c r="AD939" s="23" t="s">
        <v>0</v>
      </c>
      <c r="AE939" s="23" t="s">
        <v>0</v>
      </c>
      <c r="AF939" s="23" t="s">
        <v>0</v>
      </c>
      <c r="AG939" s="23" t="s">
        <v>0</v>
      </c>
      <c r="AH939" s="23" t="s">
        <v>0</v>
      </c>
      <c r="AI939" s="23">
        <v>79</v>
      </c>
      <c r="AJ939" s="23" t="s">
        <v>0</v>
      </c>
      <c r="AK939" s="23" t="s">
        <v>34</v>
      </c>
      <c r="AL939" s="23" t="s">
        <v>0</v>
      </c>
      <c r="AM939" s="23" t="s">
        <v>0</v>
      </c>
      <c r="AN939" s="23" t="s">
        <v>0</v>
      </c>
      <c r="AO939" s="23" t="s">
        <v>0</v>
      </c>
      <c r="AP939" s="23" t="s">
        <v>0</v>
      </c>
    </row>
    <row r="940" spans="2:43" collapsed="1" x14ac:dyDescent="0.2">
      <c r="B940" s="3"/>
      <c r="AB940" s="23" t="s">
        <v>0</v>
      </c>
      <c r="AC940" s="23" t="s">
        <v>0</v>
      </c>
      <c r="AD940" s="23" t="s">
        <v>0</v>
      </c>
      <c r="AE940" s="23" t="s">
        <v>0</v>
      </c>
      <c r="AF940" s="23" t="s">
        <v>0</v>
      </c>
      <c r="AG940" s="23" t="s">
        <v>0</v>
      </c>
      <c r="AH940" s="23" t="s">
        <v>0</v>
      </c>
      <c r="AI940" s="23">
        <v>79</v>
      </c>
      <c r="AJ940" s="23" t="s">
        <v>0</v>
      </c>
      <c r="AK940" s="23" t="s">
        <v>34</v>
      </c>
      <c r="AL940" s="23" t="s">
        <v>0</v>
      </c>
      <c r="AM940" s="23" t="s">
        <v>0</v>
      </c>
      <c r="AN940" s="23" t="s">
        <v>0</v>
      </c>
      <c r="AO940" s="23" t="s">
        <v>0</v>
      </c>
      <c r="AP940" s="23" t="s">
        <v>0</v>
      </c>
    </row>
    <row r="941" spans="2:43" x14ac:dyDescent="0.2">
      <c r="B941" s="2" t="s">
        <v>489</v>
      </c>
      <c r="AB941" s="23" t="s">
        <v>0</v>
      </c>
      <c r="AC941" s="23" t="s">
        <v>0</v>
      </c>
      <c r="AD941" s="23" t="s">
        <v>0</v>
      </c>
      <c r="AE941" s="23" t="s">
        <v>0</v>
      </c>
      <c r="AF941" s="23" t="s">
        <v>0</v>
      </c>
      <c r="AG941" s="23" t="s">
        <v>0</v>
      </c>
      <c r="AH941" s="23" t="s">
        <v>0</v>
      </c>
      <c r="AI941" s="23">
        <v>79</v>
      </c>
      <c r="AJ941" s="23" t="s">
        <v>0</v>
      </c>
      <c r="AK941" s="23" t="s">
        <v>34</v>
      </c>
      <c r="AL941" s="23" t="s">
        <v>0</v>
      </c>
      <c r="AM941" s="23" t="s">
        <v>0</v>
      </c>
      <c r="AN941" s="23" t="s">
        <v>0</v>
      </c>
      <c r="AO941" s="23" t="s">
        <v>0</v>
      </c>
      <c r="AP941" s="23" t="s">
        <v>0</v>
      </c>
    </row>
    <row r="942" spans="2:43" x14ac:dyDescent="0.2">
      <c r="C942" s="3"/>
      <c r="AB942" s="23" t="s">
        <v>0</v>
      </c>
      <c r="AC942" s="23" t="s">
        <v>0</v>
      </c>
      <c r="AD942" s="23" t="s">
        <v>0</v>
      </c>
      <c r="AE942" s="23" t="s">
        <v>0</v>
      </c>
      <c r="AF942" s="23" t="s">
        <v>0</v>
      </c>
      <c r="AG942" s="23" t="s">
        <v>0</v>
      </c>
      <c r="AH942" s="23" t="s">
        <v>0</v>
      </c>
      <c r="AI942" s="23">
        <v>79</v>
      </c>
      <c r="AJ942" s="23" t="s">
        <v>0</v>
      </c>
      <c r="AK942" s="23" t="s">
        <v>34</v>
      </c>
      <c r="AL942" s="23" t="s">
        <v>0</v>
      </c>
      <c r="AM942" s="23" t="s">
        <v>0</v>
      </c>
      <c r="AN942" s="23" t="s">
        <v>0</v>
      </c>
      <c r="AO942" s="23" t="s">
        <v>0</v>
      </c>
      <c r="AP942" s="23" t="s">
        <v>0</v>
      </c>
    </row>
    <row r="943" spans="2:43" x14ac:dyDescent="0.2">
      <c r="C943" s="2" t="s">
        <v>6</v>
      </c>
      <c r="AB943" s="23" t="s">
        <v>0</v>
      </c>
      <c r="AC943" s="23" t="s">
        <v>0</v>
      </c>
      <c r="AD943" s="23" t="s">
        <v>0</v>
      </c>
      <c r="AE943" s="23" t="s">
        <v>0</v>
      </c>
      <c r="AF943" s="23" t="s">
        <v>0</v>
      </c>
      <c r="AG943" s="23" t="s">
        <v>0</v>
      </c>
      <c r="AH943" s="23" t="s">
        <v>0</v>
      </c>
      <c r="AI943" s="23">
        <v>80</v>
      </c>
      <c r="AJ943" s="23" t="s">
        <v>36</v>
      </c>
      <c r="AK943" s="23" t="s">
        <v>36</v>
      </c>
      <c r="AL943" s="23" t="s">
        <v>0</v>
      </c>
      <c r="AM943" s="23" t="s">
        <v>0</v>
      </c>
      <c r="AN943" s="23" t="s">
        <v>0</v>
      </c>
      <c r="AO943" s="23" t="s">
        <v>0</v>
      </c>
      <c r="AP943" s="23" t="s">
        <v>0</v>
      </c>
    </row>
    <row r="944" spans="2:43" x14ac:dyDescent="0.2">
      <c r="D944" s="12"/>
      <c r="AB944" s="23" t="s">
        <v>0</v>
      </c>
      <c r="AC944" s="23" t="s">
        <v>0</v>
      </c>
      <c r="AD944" s="23" t="s">
        <v>0</v>
      </c>
      <c r="AE944" s="23" t="s">
        <v>0</v>
      </c>
      <c r="AF944" s="23" t="s">
        <v>0</v>
      </c>
      <c r="AG944" s="23" t="s">
        <v>0</v>
      </c>
      <c r="AH944" s="23" t="s">
        <v>0</v>
      </c>
      <c r="AI944" s="23">
        <v>80</v>
      </c>
      <c r="AJ944" s="23" t="s">
        <v>0</v>
      </c>
      <c r="AK944" s="23" t="s">
        <v>36</v>
      </c>
      <c r="AL944" s="23" t="s">
        <v>0</v>
      </c>
      <c r="AM944" s="23" t="s">
        <v>0</v>
      </c>
      <c r="AN944" s="23" t="s">
        <v>0</v>
      </c>
      <c r="AO944" s="23" t="s">
        <v>0</v>
      </c>
      <c r="AP944" s="23" t="s">
        <v>0</v>
      </c>
    </row>
    <row r="945" spans="1:43" ht="16.5" customHeight="1" x14ac:dyDescent="0.2">
      <c r="D945" s="4" t="s">
        <v>14</v>
      </c>
      <c r="E945" s="4" t="s">
        <v>100</v>
      </c>
      <c r="F945" s="4" t="s">
        <v>48</v>
      </c>
      <c r="G945" s="4" t="s">
        <v>22</v>
      </c>
      <c r="H945" s="4" t="s">
        <v>45</v>
      </c>
      <c r="I945" s="4" t="s">
        <v>12</v>
      </c>
      <c r="J945" s="4" t="s">
        <v>24</v>
      </c>
      <c r="K945" s="4" t="s">
        <v>57</v>
      </c>
      <c r="L945" s="4" t="s">
        <v>55</v>
      </c>
      <c r="M945" s="4" t="s">
        <v>54</v>
      </c>
      <c r="N945" s="4" t="s">
        <v>63</v>
      </c>
      <c r="O945" s="4" t="s">
        <v>23</v>
      </c>
      <c r="P945" s="4" t="s">
        <v>17</v>
      </c>
      <c r="Q945" s="4" t="s">
        <v>19</v>
      </c>
      <c r="R945" s="4" t="s">
        <v>20</v>
      </c>
      <c r="S945" s="4" t="s">
        <v>64</v>
      </c>
      <c r="T945" s="4" t="s">
        <v>58</v>
      </c>
      <c r="U945" s="4" t="s">
        <v>13</v>
      </c>
      <c r="V945" s="4" t="s">
        <v>16</v>
      </c>
      <c r="W945" s="4" t="s">
        <v>56</v>
      </c>
      <c r="X945" s="4" t="s">
        <v>18</v>
      </c>
      <c r="Y945" s="4" t="s">
        <v>53</v>
      </c>
      <c r="Z945" s="4" t="s">
        <v>21</v>
      </c>
      <c r="AA945" s="4" t="s">
        <v>101</v>
      </c>
      <c r="AB945" s="23" t="s">
        <v>0</v>
      </c>
      <c r="AC945" s="23" t="s">
        <v>0</v>
      </c>
      <c r="AD945" s="23" t="s">
        <v>0</v>
      </c>
      <c r="AE945" s="23" t="s">
        <v>0</v>
      </c>
      <c r="AF945" s="23" t="s">
        <v>0</v>
      </c>
      <c r="AG945" s="23" t="s">
        <v>0</v>
      </c>
      <c r="AH945" s="23" t="s">
        <v>0</v>
      </c>
      <c r="AI945" s="23">
        <v>80</v>
      </c>
      <c r="AJ945" s="23" t="s">
        <v>0</v>
      </c>
      <c r="AK945" s="23" t="s">
        <v>36</v>
      </c>
      <c r="AL945" s="23" t="s">
        <v>0</v>
      </c>
      <c r="AM945" s="23" t="s">
        <v>0</v>
      </c>
      <c r="AN945" s="23" t="s">
        <v>0</v>
      </c>
      <c r="AO945" s="23" t="s">
        <v>0</v>
      </c>
      <c r="AP945" s="23" t="s">
        <v>0</v>
      </c>
    </row>
    <row r="946" spans="1:43" x14ac:dyDescent="0.2">
      <c r="D946" s="13" t="s">
        <v>490</v>
      </c>
      <c r="E946" s="42">
        <v>50</v>
      </c>
      <c r="F946" s="42" t="s">
        <v>491</v>
      </c>
      <c r="G946" s="42" t="s">
        <v>492</v>
      </c>
      <c r="H946" s="42" t="s">
        <v>36</v>
      </c>
      <c r="I946" s="42" t="s">
        <v>0</v>
      </c>
      <c r="J946" s="42">
        <v>40</v>
      </c>
      <c r="K946" s="42">
        <v>0</v>
      </c>
      <c r="L946" s="42">
        <v>0.08</v>
      </c>
      <c r="M946" s="42">
        <v>1</v>
      </c>
      <c r="N946" s="43">
        <v>43131</v>
      </c>
      <c r="O946" s="43">
        <v>43131</v>
      </c>
      <c r="P946" s="43">
        <v>43130</v>
      </c>
      <c r="Q946" s="43">
        <v>43123</v>
      </c>
      <c r="R946" s="43">
        <v>43131</v>
      </c>
      <c r="S946" s="43">
        <v>43130</v>
      </c>
      <c r="T946" s="42" t="b">
        <v>0</v>
      </c>
      <c r="U946" s="42" t="b">
        <v>0</v>
      </c>
      <c r="V946" s="42" t="s">
        <v>0</v>
      </c>
      <c r="W946" s="42" t="b">
        <v>1</v>
      </c>
      <c r="X946" s="42"/>
      <c r="Y946" s="33" t="s">
        <v>0</v>
      </c>
      <c r="Z946" s="34">
        <v>43130</v>
      </c>
      <c r="AA946" s="32"/>
      <c r="AB946" s="23">
        <v>33</v>
      </c>
      <c r="AC946" s="23" t="s">
        <v>0</v>
      </c>
      <c r="AD946" s="23" t="s">
        <v>0</v>
      </c>
      <c r="AE946" s="23" t="s">
        <v>625</v>
      </c>
      <c r="AF946" s="23" t="s">
        <v>625</v>
      </c>
      <c r="AG946" s="23" t="s">
        <v>0</v>
      </c>
      <c r="AH946" s="23" t="s">
        <v>625</v>
      </c>
      <c r="AI946" s="23">
        <v>80</v>
      </c>
      <c r="AJ946" s="23" t="s">
        <v>0</v>
      </c>
      <c r="AK946" s="23" t="s">
        <v>36</v>
      </c>
      <c r="AL946" s="23" t="s">
        <v>626</v>
      </c>
      <c r="AM946" s="23" t="s">
        <v>625</v>
      </c>
      <c r="AN946" s="23" t="s">
        <v>0</v>
      </c>
      <c r="AO946" s="23" t="s">
        <v>0</v>
      </c>
      <c r="AP946" s="23" t="s">
        <v>0</v>
      </c>
      <c r="AQ946" t="s">
        <v>625</v>
      </c>
    </row>
    <row r="947" spans="1:43" x14ac:dyDescent="0.2">
      <c r="D947" s="13" t="s">
        <v>493</v>
      </c>
      <c r="E947" s="42">
        <v>60</v>
      </c>
      <c r="F947" s="42" t="s">
        <v>491</v>
      </c>
      <c r="G947" s="42" t="s">
        <v>491</v>
      </c>
      <c r="H947" s="42" t="s">
        <v>35</v>
      </c>
      <c r="I947" s="42" t="s">
        <v>494</v>
      </c>
      <c r="J947" s="42">
        <v>40</v>
      </c>
      <c r="K947" s="42">
        <v>0</v>
      </c>
      <c r="L947" s="42">
        <v>0.19</v>
      </c>
      <c r="M947" s="42">
        <v>0.51</v>
      </c>
      <c r="N947" s="43">
        <v>43136</v>
      </c>
      <c r="O947" s="43">
        <v>43136</v>
      </c>
      <c r="P947" s="43">
        <v>43124</v>
      </c>
      <c r="Q947" s="43">
        <v>43126</v>
      </c>
      <c r="R947" s="43">
        <v>43137</v>
      </c>
      <c r="S947" s="43">
        <v>43124</v>
      </c>
      <c r="T947" s="42" t="b">
        <v>1</v>
      </c>
      <c r="U947" s="42" t="b">
        <v>0</v>
      </c>
      <c r="V947" s="42" t="s">
        <v>0</v>
      </c>
      <c r="W947" s="42" t="b">
        <v>1</v>
      </c>
      <c r="X947" s="42"/>
      <c r="Y947" s="33" t="s">
        <v>0</v>
      </c>
      <c r="Z947" s="34">
        <v>43117</v>
      </c>
      <c r="AA947" s="32"/>
      <c r="AB947" s="23">
        <v>39</v>
      </c>
      <c r="AC947" s="23" t="s">
        <v>0</v>
      </c>
      <c r="AD947" s="23" t="s">
        <v>0</v>
      </c>
      <c r="AE947" s="23" t="s">
        <v>625</v>
      </c>
      <c r="AF947" s="23" t="s">
        <v>625</v>
      </c>
      <c r="AG947" s="23" t="s">
        <v>0</v>
      </c>
      <c r="AH947" s="23" t="s">
        <v>625</v>
      </c>
      <c r="AI947" s="23">
        <v>80</v>
      </c>
      <c r="AJ947" s="23" t="s">
        <v>0</v>
      </c>
      <c r="AK947" s="23" t="s">
        <v>36</v>
      </c>
      <c r="AL947" s="23" t="s">
        <v>626</v>
      </c>
      <c r="AM947" s="23" t="s">
        <v>0</v>
      </c>
      <c r="AN947" s="23" t="s">
        <v>0</v>
      </c>
      <c r="AO947" s="23" t="s">
        <v>0</v>
      </c>
      <c r="AP947" s="23" t="s">
        <v>0</v>
      </c>
    </row>
    <row r="948" spans="1:43" x14ac:dyDescent="0.2">
      <c r="D948" s="13" t="s">
        <v>493</v>
      </c>
      <c r="E948" s="42">
        <v>70</v>
      </c>
      <c r="F948" s="42" t="s">
        <v>491</v>
      </c>
      <c r="G948" s="42" t="s">
        <v>491</v>
      </c>
      <c r="H948" s="42" t="s">
        <v>38</v>
      </c>
      <c r="I948" s="42" t="s">
        <v>494</v>
      </c>
      <c r="J948" s="42">
        <v>40</v>
      </c>
      <c r="K948" s="42">
        <v>0</v>
      </c>
      <c r="L948" s="42">
        <v>0.25</v>
      </c>
      <c r="M948" s="42">
        <v>0</v>
      </c>
      <c r="N948" s="43">
        <v>43137</v>
      </c>
      <c r="O948" s="43">
        <v>43137</v>
      </c>
      <c r="P948" s="43">
        <v>43125</v>
      </c>
      <c r="Q948" s="43">
        <v>43126</v>
      </c>
      <c r="R948" s="43">
        <v>43137</v>
      </c>
      <c r="S948" s="43">
        <v>43125</v>
      </c>
      <c r="T948" s="42" t="b">
        <v>1</v>
      </c>
      <c r="U948" s="42" t="b">
        <v>0</v>
      </c>
      <c r="V948" s="42" t="s">
        <v>0</v>
      </c>
      <c r="W948" s="42" t="b">
        <v>0</v>
      </c>
      <c r="X948" s="42"/>
      <c r="Y948" s="33" t="s">
        <v>0</v>
      </c>
      <c r="Z948" s="34">
        <v>43117</v>
      </c>
      <c r="AA948" s="32"/>
      <c r="AB948" s="23">
        <v>38</v>
      </c>
      <c r="AC948" s="23" t="s">
        <v>0</v>
      </c>
      <c r="AD948" s="23" t="s">
        <v>0</v>
      </c>
      <c r="AE948" s="23" t="s">
        <v>625</v>
      </c>
      <c r="AF948" s="23" t="s">
        <v>625</v>
      </c>
      <c r="AG948" s="23" t="s">
        <v>0</v>
      </c>
      <c r="AH948" s="23" t="s">
        <v>625</v>
      </c>
      <c r="AI948" s="23">
        <v>80</v>
      </c>
      <c r="AJ948" s="23" t="s">
        <v>0</v>
      </c>
      <c r="AK948" s="23" t="s">
        <v>36</v>
      </c>
      <c r="AL948" s="23" t="s">
        <v>626</v>
      </c>
      <c r="AM948" s="23" t="s">
        <v>0</v>
      </c>
      <c r="AN948" s="23" t="s">
        <v>0</v>
      </c>
      <c r="AO948" s="23" t="s">
        <v>0</v>
      </c>
      <c r="AP948" s="23" t="s">
        <v>0</v>
      </c>
    </row>
    <row r="949" spans="1:43" x14ac:dyDescent="0.2">
      <c r="D949" s="13" t="s">
        <v>493</v>
      </c>
      <c r="E949" s="42">
        <v>80</v>
      </c>
      <c r="F949" s="42" t="s">
        <v>491</v>
      </c>
      <c r="G949" s="42" t="s">
        <v>491</v>
      </c>
      <c r="H949" s="42" t="s">
        <v>28</v>
      </c>
      <c r="I949" s="42" t="s">
        <v>494</v>
      </c>
      <c r="J949" s="42">
        <v>40</v>
      </c>
      <c r="K949" s="42">
        <v>0</v>
      </c>
      <c r="L949" s="42">
        <v>0.08</v>
      </c>
      <c r="M949" s="42">
        <v>0</v>
      </c>
      <c r="N949" s="43">
        <v>43137</v>
      </c>
      <c r="O949" s="43">
        <v>43137</v>
      </c>
      <c r="P949" s="43">
        <v>43125</v>
      </c>
      <c r="Q949" s="43">
        <v>43126</v>
      </c>
      <c r="R949" s="43">
        <v>43137</v>
      </c>
      <c r="S949" s="43">
        <v>43125</v>
      </c>
      <c r="T949" s="42" t="b">
        <v>1</v>
      </c>
      <c r="U949" s="42" t="b">
        <v>0</v>
      </c>
      <c r="V949" s="42" t="s">
        <v>0</v>
      </c>
      <c r="W949" s="42" t="b">
        <v>0</v>
      </c>
      <c r="X949" s="42"/>
      <c r="Y949" s="33" t="s">
        <v>0</v>
      </c>
      <c r="Z949" s="34">
        <v>43117</v>
      </c>
      <c r="AA949" s="32"/>
      <c r="AB949" s="23">
        <v>38</v>
      </c>
      <c r="AC949" s="23" t="s">
        <v>0</v>
      </c>
      <c r="AD949" s="23" t="s">
        <v>0</v>
      </c>
      <c r="AE949" s="23" t="s">
        <v>625</v>
      </c>
      <c r="AF949" s="23" t="s">
        <v>625</v>
      </c>
      <c r="AG949" s="23" t="s">
        <v>0</v>
      </c>
      <c r="AH949" s="23" t="s">
        <v>625</v>
      </c>
      <c r="AI949" s="23">
        <v>80</v>
      </c>
      <c r="AJ949" s="23" t="s">
        <v>0</v>
      </c>
      <c r="AK949" s="23" t="s">
        <v>36</v>
      </c>
      <c r="AL949" s="23" t="s">
        <v>626</v>
      </c>
      <c r="AM949" s="23" t="s">
        <v>0</v>
      </c>
      <c r="AN949" s="23" t="s">
        <v>0</v>
      </c>
      <c r="AO949" s="23" t="s">
        <v>0</v>
      </c>
      <c r="AP949" s="23" t="s">
        <v>0</v>
      </c>
    </row>
    <row r="950" spans="1:43" collapsed="1" x14ac:dyDescent="0.2">
      <c r="AB950" s="23" t="s">
        <v>0</v>
      </c>
      <c r="AC950" s="23" t="s">
        <v>0</v>
      </c>
      <c r="AD950" s="23" t="s">
        <v>0</v>
      </c>
      <c r="AE950" s="23" t="s">
        <v>0</v>
      </c>
      <c r="AF950" s="23" t="s">
        <v>0</v>
      </c>
      <c r="AG950" s="23" t="s">
        <v>0</v>
      </c>
      <c r="AH950" s="23" t="s">
        <v>0</v>
      </c>
      <c r="AI950" s="23">
        <v>80</v>
      </c>
      <c r="AJ950" s="23" t="s">
        <v>0</v>
      </c>
      <c r="AK950" s="23" t="s">
        <v>36</v>
      </c>
      <c r="AL950" s="23" t="s">
        <v>0</v>
      </c>
      <c r="AM950" s="23" t="s">
        <v>0</v>
      </c>
      <c r="AN950" s="23" t="s">
        <v>0</v>
      </c>
      <c r="AO950" s="23" t="s">
        <v>0</v>
      </c>
      <c r="AP950" s="23" t="s">
        <v>0</v>
      </c>
    </row>
    <row r="951" spans="1:43" collapsed="1" x14ac:dyDescent="0.2">
      <c r="AB951" s="23" t="s">
        <v>0</v>
      </c>
      <c r="AC951" s="23" t="s">
        <v>0</v>
      </c>
      <c r="AD951" s="23" t="s">
        <v>0</v>
      </c>
      <c r="AE951" s="23" t="s">
        <v>0</v>
      </c>
      <c r="AF951" s="23" t="s">
        <v>0</v>
      </c>
      <c r="AG951" s="23" t="s">
        <v>0</v>
      </c>
      <c r="AH951" s="23" t="s">
        <v>0</v>
      </c>
      <c r="AI951" s="23">
        <v>80</v>
      </c>
      <c r="AJ951" s="23" t="s">
        <v>0</v>
      </c>
      <c r="AK951" s="23" t="s">
        <v>36</v>
      </c>
      <c r="AL951" s="23" t="s">
        <v>0</v>
      </c>
      <c r="AM951" s="23" t="s">
        <v>0</v>
      </c>
      <c r="AN951" s="23" t="s">
        <v>0</v>
      </c>
      <c r="AO951" s="23" t="s">
        <v>0</v>
      </c>
      <c r="AP951" s="23" t="s">
        <v>0</v>
      </c>
    </row>
    <row r="952" spans="1:43" collapsed="1" x14ac:dyDescent="0.2">
      <c r="A952" s="3"/>
      <c r="AB952" s="23" t="s">
        <v>0</v>
      </c>
      <c r="AC952" s="23" t="s">
        <v>0</v>
      </c>
      <c r="AD952" s="23" t="s">
        <v>0</v>
      </c>
      <c r="AE952" s="23" t="s">
        <v>0</v>
      </c>
      <c r="AF952" s="23" t="s">
        <v>0</v>
      </c>
      <c r="AG952" s="23" t="s">
        <v>0</v>
      </c>
      <c r="AH952" s="23" t="s">
        <v>0</v>
      </c>
      <c r="AI952" s="23">
        <v>80</v>
      </c>
      <c r="AJ952" s="23" t="s">
        <v>0</v>
      </c>
      <c r="AK952" s="23" t="s">
        <v>36</v>
      </c>
      <c r="AL952" s="23" t="s">
        <v>0</v>
      </c>
      <c r="AM952" s="23" t="s">
        <v>0</v>
      </c>
      <c r="AN952" s="23" t="s">
        <v>0</v>
      </c>
      <c r="AO952" s="23" t="s">
        <v>0</v>
      </c>
      <c r="AP952" s="23" t="s">
        <v>0</v>
      </c>
    </row>
    <row r="953" spans="1:43" x14ac:dyDescent="0.2">
      <c r="A953" s="2" t="s">
        <v>495</v>
      </c>
      <c r="AB953" s="23" t="s">
        <v>0</v>
      </c>
      <c r="AC953" s="23" t="s">
        <v>0</v>
      </c>
      <c r="AD953" s="23" t="s">
        <v>0</v>
      </c>
      <c r="AE953" s="23" t="s">
        <v>0</v>
      </c>
      <c r="AF953" s="23" t="s">
        <v>0</v>
      </c>
      <c r="AG953" s="23" t="s">
        <v>0</v>
      </c>
      <c r="AH953" s="23" t="s">
        <v>0</v>
      </c>
      <c r="AI953" s="23">
        <v>80</v>
      </c>
      <c r="AJ953" s="23" t="s">
        <v>0</v>
      </c>
      <c r="AK953" s="23" t="s">
        <v>36</v>
      </c>
      <c r="AL953" s="23" t="s">
        <v>0</v>
      </c>
      <c r="AM953" s="23" t="s">
        <v>0</v>
      </c>
      <c r="AN953" s="23" t="s">
        <v>0</v>
      </c>
      <c r="AO953" s="23" t="s">
        <v>0</v>
      </c>
      <c r="AP953" s="23" t="s">
        <v>0</v>
      </c>
    </row>
    <row r="954" spans="1:43" x14ac:dyDescent="0.2">
      <c r="B954" s="3"/>
      <c r="AB954" s="23" t="s">
        <v>0</v>
      </c>
      <c r="AC954" s="23" t="s">
        <v>0</v>
      </c>
      <c r="AD954" s="23" t="s">
        <v>0</v>
      </c>
      <c r="AE954" s="23" t="s">
        <v>0</v>
      </c>
      <c r="AF954" s="23" t="s">
        <v>0</v>
      </c>
      <c r="AG954" s="23" t="s">
        <v>0</v>
      </c>
      <c r="AH954" s="23" t="s">
        <v>0</v>
      </c>
      <c r="AI954" s="23">
        <v>80</v>
      </c>
      <c r="AJ954" s="23" t="s">
        <v>0</v>
      </c>
      <c r="AK954" s="23" t="s">
        <v>36</v>
      </c>
      <c r="AL954" s="23" t="s">
        <v>0</v>
      </c>
      <c r="AM954" s="23" t="s">
        <v>0</v>
      </c>
      <c r="AN954" s="23" t="s">
        <v>0</v>
      </c>
      <c r="AO954" s="23" t="s">
        <v>0</v>
      </c>
      <c r="AP954" s="23" t="s">
        <v>0</v>
      </c>
    </row>
    <row r="955" spans="1:43" x14ac:dyDescent="0.2">
      <c r="B955" s="2" t="s">
        <v>496</v>
      </c>
      <c r="AB955" s="23" t="s">
        <v>0</v>
      </c>
      <c r="AC955" s="23" t="s">
        <v>0</v>
      </c>
      <c r="AD955" s="23" t="s">
        <v>0</v>
      </c>
      <c r="AE955" s="23" t="s">
        <v>0</v>
      </c>
      <c r="AF955" s="23" t="s">
        <v>0</v>
      </c>
      <c r="AG955" s="23" t="s">
        <v>0</v>
      </c>
      <c r="AH955" s="23" t="s">
        <v>0</v>
      </c>
      <c r="AI955" s="23">
        <v>80</v>
      </c>
      <c r="AJ955" s="23" t="s">
        <v>0</v>
      </c>
      <c r="AK955" s="23" t="s">
        <v>36</v>
      </c>
      <c r="AL955" s="23" t="s">
        <v>0</v>
      </c>
      <c r="AM955" s="23" t="s">
        <v>0</v>
      </c>
      <c r="AN955" s="23" t="s">
        <v>0</v>
      </c>
      <c r="AO955" s="23" t="s">
        <v>0</v>
      </c>
      <c r="AP955" s="23" t="s">
        <v>0</v>
      </c>
    </row>
    <row r="956" spans="1:43" x14ac:dyDescent="0.2">
      <c r="C956" s="3"/>
      <c r="AB956" s="23" t="s">
        <v>0</v>
      </c>
      <c r="AC956" s="23" t="s">
        <v>0</v>
      </c>
      <c r="AD956" s="23" t="s">
        <v>0</v>
      </c>
      <c r="AE956" s="23" t="s">
        <v>0</v>
      </c>
      <c r="AF956" s="23" t="s">
        <v>0</v>
      </c>
      <c r="AG956" s="23" t="s">
        <v>0</v>
      </c>
      <c r="AH956" s="23" t="s">
        <v>0</v>
      </c>
      <c r="AI956" s="23">
        <v>80</v>
      </c>
      <c r="AJ956" s="23" t="s">
        <v>0</v>
      </c>
      <c r="AK956" s="23" t="s">
        <v>36</v>
      </c>
      <c r="AL956" s="23" t="s">
        <v>0</v>
      </c>
      <c r="AM956" s="23" t="s">
        <v>0</v>
      </c>
      <c r="AN956" s="23" t="s">
        <v>0</v>
      </c>
      <c r="AO956" s="23" t="s">
        <v>0</v>
      </c>
      <c r="AP956" s="23" t="s">
        <v>0</v>
      </c>
    </row>
    <row r="957" spans="1:43" x14ac:dyDescent="0.2">
      <c r="C957" s="2" t="s">
        <v>5</v>
      </c>
      <c r="AB957" s="23" t="s">
        <v>0</v>
      </c>
      <c r="AC957" s="23" t="s">
        <v>0</v>
      </c>
      <c r="AD957" s="23" t="s">
        <v>0</v>
      </c>
      <c r="AE957" s="23" t="s">
        <v>0</v>
      </c>
      <c r="AF957" s="23" t="s">
        <v>0</v>
      </c>
      <c r="AG957" s="23" t="s">
        <v>0</v>
      </c>
      <c r="AH957" s="23" t="s">
        <v>0</v>
      </c>
      <c r="AI957" s="23">
        <v>81</v>
      </c>
      <c r="AJ957" s="23" t="s">
        <v>27</v>
      </c>
      <c r="AK957" s="23" t="s">
        <v>27</v>
      </c>
      <c r="AL957" s="23" t="s">
        <v>0</v>
      </c>
      <c r="AM957" s="23" t="s">
        <v>0</v>
      </c>
      <c r="AN957" s="23" t="s">
        <v>0</v>
      </c>
      <c r="AO957" s="23" t="s">
        <v>0</v>
      </c>
      <c r="AP957" s="23" t="s">
        <v>0</v>
      </c>
    </row>
    <row r="958" spans="1:43" x14ac:dyDescent="0.2">
      <c r="D958" s="12"/>
      <c r="AB958" s="23" t="s">
        <v>0</v>
      </c>
      <c r="AC958" s="23" t="s">
        <v>0</v>
      </c>
      <c r="AD958" s="23" t="s">
        <v>0</v>
      </c>
      <c r="AE958" s="23" t="s">
        <v>0</v>
      </c>
      <c r="AF958" s="23" t="s">
        <v>0</v>
      </c>
      <c r="AG958" s="23" t="s">
        <v>0</v>
      </c>
      <c r="AH958" s="23" t="s">
        <v>0</v>
      </c>
      <c r="AI958" s="23">
        <v>81</v>
      </c>
      <c r="AJ958" s="23" t="s">
        <v>0</v>
      </c>
      <c r="AK958" s="23" t="s">
        <v>27</v>
      </c>
      <c r="AL958" s="23" t="s">
        <v>0</v>
      </c>
      <c r="AM958" s="23" t="s">
        <v>0</v>
      </c>
      <c r="AN958" s="23" t="s">
        <v>0</v>
      </c>
      <c r="AO958" s="23" t="s">
        <v>0</v>
      </c>
      <c r="AP958" s="23" t="s">
        <v>0</v>
      </c>
    </row>
    <row r="959" spans="1:43" ht="16.5" customHeight="1" x14ac:dyDescent="0.2">
      <c r="D959" s="4" t="s">
        <v>14</v>
      </c>
      <c r="E959" s="4" t="s">
        <v>100</v>
      </c>
      <c r="F959" s="4" t="s">
        <v>48</v>
      </c>
      <c r="G959" s="4" t="s">
        <v>22</v>
      </c>
      <c r="H959" s="4" t="s">
        <v>45</v>
      </c>
      <c r="I959" s="4" t="s">
        <v>12</v>
      </c>
      <c r="J959" s="4" t="s">
        <v>24</v>
      </c>
      <c r="K959" s="4" t="s">
        <v>57</v>
      </c>
      <c r="L959" s="4" t="s">
        <v>55</v>
      </c>
      <c r="M959" s="4" t="s">
        <v>54</v>
      </c>
      <c r="N959" s="4" t="s">
        <v>63</v>
      </c>
      <c r="O959" s="4" t="s">
        <v>23</v>
      </c>
      <c r="P959" s="4" t="s">
        <v>17</v>
      </c>
      <c r="Q959" s="4" t="s">
        <v>19</v>
      </c>
      <c r="R959" s="4" t="s">
        <v>20</v>
      </c>
      <c r="S959" s="4" t="s">
        <v>64</v>
      </c>
      <c r="T959" s="4" t="s">
        <v>58</v>
      </c>
      <c r="U959" s="4" t="s">
        <v>13</v>
      </c>
      <c r="V959" s="4" t="s">
        <v>16</v>
      </c>
      <c r="W959" s="4" t="s">
        <v>56</v>
      </c>
      <c r="X959" s="4" t="s">
        <v>18</v>
      </c>
      <c r="Y959" s="4" t="s">
        <v>53</v>
      </c>
      <c r="Z959" s="4" t="s">
        <v>21</v>
      </c>
      <c r="AA959" s="4" t="s">
        <v>101</v>
      </c>
      <c r="AB959" s="23" t="s">
        <v>0</v>
      </c>
      <c r="AC959" s="23" t="s">
        <v>0</v>
      </c>
      <c r="AD959" s="23" t="s">
        <v>0</v>
      </c>
      <c r="AE959" s="23" t="s">
        <v>0</v>
      </c>
      <c r="AF959" s="23" t="s">
        <v>0</v>
      </c>
      <c r="AG959" s="23" t="s">
        <v>0</v>
      </c>
      <c r="AH959" s="23" t="s">
        <v>0</v>
      </c>
      <c r="AI959" s="23">
        <v>81</v>
      </c>
      <c r="AJ959" s="23" t="s">
        <v>0</v>
      </c>
      <c r="AK959" s="23" t="s">
        <v>27</v>
      </c>
      <c r="AL959" s="23" t="s">
        <v>0</v>
      </c>
      <c r="AM959" s="23" t="s">
        <v>0</v>
      </c>
      <c r="AN959" s="23" t="s">
        <v>0</v>
      </c>
      <c r="AO959" s="23" t="s">
        <v>0</v>
      </c>
      <c r="AP959" s="23" t="s">
        <v>0</v>
      </c>
    </row>
    <row r="960" spans="1:43" collapsed="1" x14ac:dyDescent="0.2">
      <c r="C960" s="3"/>
      <c r="AB960" s="23" t="s">
        <v>0</v>
      </c>
      <c r="AC960" s="23" t="s">
        <v>0</v>
      </c>
      <c r="AD960" s="23" t="s">
        <v>0</v>
      </c>
      <c r="AE960" s="23" t="s">
        <v>0</v>
      </c>
      <c r="AF960" s="23" t="s">
        <v>0</v>
      </c>
      <c r="AG960" s="23" t="s">
        <v>0</v>
      </c>
      <c r="AH960" s="23" t="s">
        <v>0</v>
      </c>
      <c r="AI960" s="23">
        <v>81</v>
      </c>
      <c r="AJ960" s="23" t="s">
        <v>0</v>
      </c>
      <c r="AK960" s="23" t="s">
        <v>27</v>
      </c>
      <c r="AL960" s="23" t="s">
        <v>0</v>
      </c>
      <c r="AM960" s="23" t="s">
        <v>0</v>
      </c>
      <c r="AN960" s="23" t="s">
        <v>0</v>
      </c>
      <c r="AO960" s="23" t="s">
        <v>0</v>
      </c>
      <c r="AP960" s="23" t="s">
        <v>0</v>
      </c>
    </row>
    <row r="961" spans="3:43" x14ac:dyDescent="0.2">
      <c r="C961" s="2" t="s">
        <v>179</v>
      </c>
      <c r="AB961" s="23" t="s">
        <v>0</v>
      </c>
      <c r="AC961" s="23" t="s">
        <v>0</v>
      </c>
      <c r="AD961" s="23" t="s">
        <v>0</v>
      </c>
      <c r="AE961" s="23" t="s">
        <v>0</v>
      </c>
      <c r="AF961" s="23" t="s">
        <v>0</v>
      </c>
      <c r="AG961" s="23" t="s">
        <v>0</v>
      </c>
      <c r="AH961" s="23" t="s">
        <v>0</v>
      </c>
      <c r="AI961" s="23">
        <v>82</v>
      </c>
      <c r="AJ961" s="23" t="s">
        <v>41</v>
      </c>
      <c r="AK961" s="23" t="s">
        <v>41</v>
      </c>
      <c r="AL961" s="23" t="s">
        <v>0</v>
      </c>
      <c r="AM961" s="23" t="s">
        <v>0</v>
      </c>
      <c r="AN961" s="23" t="s">
        <v>0</v>
      </c>
      <c r="AO961" s="23" t="s">
        <v>0</v>
      </c>
      <c r="AP961" s="23" t="s">
        <v>0</v>
      </c>
    </row>
    <row r="962" spans="3:43" x14ac:dyDescent="0.2">
      <c r="D962" s="12"/>
      <c r="AB962" s="23" t="s">
        <v>0</v>
      </c>
      <c r="AC962" s="23" t="s">
        <v>0</v>
      </c>
      <c r="AD962" s="23" t="s">
        <v>0</v>
      </c>
      <c r="AE962" s="23" t="s">
        <v>0</v>
      </c>
      <c r="AF962" s="23" t="s">
        <v>0</v>
      </c>
      <c r="AG962" s="23" t="s">
        <v>0</v>
      </c>
      <c r="AH962" s="23" t="s">
        <v>0</v>
      </c>
      <c r="AI962" s="23">
        <v>82</v>
      </c>
      <c r="AJ962" s="23" t="s">
        <v>0</v>
      </c>
      <c r="AK962" s="23" t="s">
        <v>41</v>
      </c>
      <c r="AL962" s="23" t="s">
        <v>0</v>
      </c>
      <c r="AM962" s="23" t="s">
        <v>0</v>
      </c>
      <c r="AN962" s="23" t="s">
        <v>0</v>
      </c>
      <c r="AO962" s="23" t="s">
        <v>0</v>
      </c>
      <c r="AP962" s="23" t="s">
        <v>0</v>
      </c>
    </row>
    <row r="963" spans="3:43" ht="16.5" customHeight="1" x14ac:dyDescent="0.2">
      <c r="D963" s="4" t="s">
        <v>14</v>
      </c>
      <c r="E963" s="4" t="s">
        <v>100</v>
      </c>
      <c r="F963" s="4" t="s">
        <v>48</v>
      </c>
      <c r="G963" s="4" t="s">
        <v>22</v>
      </c>
      <c r="H963" s="4" t="s">
        <v>45</v>
      </c>
      <c r="I963" s="4" t="s">
        <v>12</v>
      </c>
      <c r="J963" s="4" t="s">
        <v>24</v>
      </c>
      <c r="K963" s="4" t="s">
        <v>57</v>
      </c>
      <c r="L963" s="4" t="s">
        <v>55</v>
      </c>
      <c r="M963" s="4" t="s">
        <v>54</v>
      </c>
      <c r="N963" s="4" t="s">
        <v>63</v>
      </c>
      <c r="O963" s="4" t="s">
        <v>23</v>
      </c>
      <c r="P963" s="4" t="s">
        <v>17</v>
      </c>
      <c r="Q963" s="4" t="s">
        <v>19</v>
      </c>
      <c r="R963" s="4" t="s">
        <v>20</v>
      </c>
      <c r="S963" s="4" t="s">
        <v>64</v>
      </c>
      <c r="T963" s="4" t="s">
        <v>58</v>
      </c>
      <c r="U963" s="4" t="s">
        <v>13</v>
      </c>
      <c r="V963" s="4" t="s">
        <v>16</v>
      </c>
      <c r="W963" s="4" t="s">
        <v>56</v>
      </c>
      <c r="X963" s="4" t="s">
        <v>18</v>
      </c>
      <c r="Y963" s="4" t="s">
        <v>53</v>
      </c>
      <c r="Z963" s="4" t="s">
        <v>21</v>
      </c>
      <c r="AA963" s="4" t="s">
        <v>101</v>
      </c>
      <c r="AB963" s="23" t="s">
        <v>0</v>
      </c>
      <c r="AC963" s="23" t="s">
        <v>0</v>
      </c>
      <c r="AD963" s="23" t="s">
        <v>0</v>
      </c>
      <c r="AE963" s="23" t="s">
        <v>0</v>
      </c>
      <c r="AF963" s="23" t="s">
        <v>0</v>
      </c>
      <c r="AG963" s="23" t="s">
        <v>0</v>
      </c>
      <c r="AH963" s="23" t="s">
        <v>0</v>
      </c>
      <c r="AI963" s="23">
        <v>82</v>
      </c>
      <c r="AJ963" s="23" t="s">
        <v>0</v>
      </c>
      <c r="AK963" s="23" t="s">
        <v>41</v>
      </c>
      <c r="AL963" s="23" t="s">
        <v>0</v>
      </c>
      <c r="AM963" s="23" t="s">
        <v>0</v>
      </c>
      <c r="AN963" s="23" t="s">
        <v>0</v>
      </c>
      <c r="AO963" s="23" t="s">
        <v>0</v>
      </c>
      <c r="AP963" s="23" t="s">
        <v>0</v>
      </c>
    </row>
    <row r="964" spans="3:43" collapsed="1" x14ac:dyDescent="0.2">
      <c r="C964" s="3"/>
      <c r="AB964" s="23" t="s">
        <v>0</v>
      </c>
      <c r="AC964" s="23" t="s">
        <v>0</v>
      </c>
      <c r="AD964" s="23" t="s">
        <v>0</v>
      </c>
      <c r="AE964" s="23" t="s">
        <v>0</v>
      </c>
      <c r="AF964" s="23" t="s">
        <v>0</v>
      </c>
      <c r="AG964" s="23" t="s">
        <v>0</v>
      </c>
      <c r="AH964" s="23" t="s">
        <v>0</v>
      </c>
      <c r="AI964" s="23">
        <v>82</v>
      </c>
      <c r="AJ964" s="23" t="s">
        <v>0</v>
      </c>
      <c r="AK964" s="23" t="s">
        <v>41</v>
      </c>
      <c r="AL964" s="23" t="s">
        <v>0</v>
      </c>
      <c r="AM964" s="23" t="s">
        <v>0</v>
      </c>
      <c r="AN964" s="23" t="s">
        <v>0</v>
      </c>
      <c r="AO964" s="23" t="s">
        <v>0</v>
      </c>
      <c r="AP964" s="23" t="s">
        <v>0</v>
      </c>
    </row>
    <row r="965" spans="3:43" x14ac:dyDescent="0.2">
      <c r="C965" s="2" t="s">
        <v>183</v>
      </c>
      <c r="AB965" s="23" t="s">
        <v>0</v>
      </c>
      <c r="AC965" s="23" t="s">
        <v>0</v>
      </c>
      <c r="AD965" s="23" t="s">
        <v>0</v>
      </c>
      <c r="AE965" s="23" t="s">
        <v>0</v>
      </c>
      <c r="AF965" s="23" t="s">
        <v>0</v>
      </c>
      <c r="AG965" s="23" t="s">
        <v>0</v>
      </c>
      <c r="AH965" s="23" t="s">
        <v>0</v>
      </c>
      <c r="AI965" s="23">
        <v>83</v>
      </c>
      <c r="AJ965" s="23" t="s">
        <v>35</v>
      </c>
      <c r="AK965" s="23" t="s">
        <v>35</v>
      </c>
      <c r="AL965" s="23" t="s">
        <v>0</v>
      </c>
      <c r="AM965" s="23" t="s">
        <v>0</v>
      </c>
      <c r="AN965" s="23" t="s">
        <v>0</v>
      </c>
      <c r="AO965" s="23" t="s">
        <v>0</v>
      </c>
      <c r="AP965" s="23" t="s">
        <v>0</v>
      </c>
    </row>
    <row r="966" spans="3:43" x14ac:dyDescent="0.2">
      <c r="D966" s="12"/>
      <c r="AB966" s="23" t="s">
        <v>0</v>
      </c>
      <c r="AC966" s="23" t="s">
        <v>0</v>
      </c>
      <c r="AD966" s="23" t="s">
        <v>0</v>
      </c>
      <c r="AE966" s="23" t="s">
        <v>0</v>
      </c>
      <c r="AF966" s="23" t="s">
        <v>0</v>
      </c>
      <c r="AG966" s="23" t="s">
        <v>0</v>
      </c>
      <c r="AH966" s="23" t="s">
        <v>0</v>
      </c>
      <c r="AI966" s="23">
        <v>83</v>
      </c>
      <c r="AJ966" s="23" t="s">
        <v>0</v>
      </c>
      <c r="AK966" s="23" t="s">
        <v>35</v>
      </c>
      <c r="AL966" s="23" t="s">
        <v>0</v>
      </c>
      <c r="AM966" s="23" t="s">
        <v>0</v>
      </c>
      <c r="AN966" s="23" t="s">
        <v>0</v>
      </c>
      <c r="AO966" s="23" t="s">
        <v>0</v>
      </c>
      <c r="AP966" s="23" t="s">
        <v>0</v>
      </c>
    </row>
    <row r="967" spans="3:43" ht="16.5" customHeight="1" x14ac:dyDescent="0.2">
      <c r="D967" s="4" t="s">
        <v>14</v>
      </c>
      <c r="E967" s="4" t="s">
        <v>100</v>
      </c>
      <c r="F967" s="4" t="s">
        <v>48</v>
      </c>
      <c r="G967" s="4" t="s">
        <v>22</v>
      </c>
      <c r="H967" s="4" t="s">
        <v>45</v>
      </c>
      <c r="I967" s="4" t="s">
        <v>12</v>
      </c>
      <c r="J967" s="4" t="s">
        <v>24</v>
      </c>
      <c r="K967" s="4" t="s">
        <v>57</v>
      </c>
      <c r="L967" s="4" t="s">
        <v>55</v>
      </c>
      <c r="M967" s="4" t="s">
        <v>54</v>
      </c>
      <c r="N967" s="4" t="s">
        <v>63</v>
      </c>
      <c r="O967" s="4" t="s">
        <v>23</v>
      </c>
      <c r="P967" s="4" t="s">
        <v>17</v>
      </c>
      <c r="Q967" s="4" t="s">
        <v>19</v>
      </c>
      <c r="R967" s="4" t="s">
        <v>20</v>
      </c>
      <c r="S967" s="4" t="s">
        <v>64</v>
      </c>
      <c r="T967" s="4" t="s">
        <v>58</v>
      </c>
      <c r="U967" s="4" t="s">
        <v>13</v>
      </c>
      <c r="V967" s="4" t="s">
        <v>16</v>
      </c>
      <c r="W967" s="4" t="s">
        <v>56</v>
      </c>
      <c r="X967" s="4" t="s">
        <v>18</v>
      </c>
      <c r="Y967" s="4" t="s">
        <v>53</v>
      </c>
      <c r="Z967" s="4" t="s">
        <v>21</v>
      </c>
      <c r="AA967" s="4" t="s">
        <v>101</v>
      </c>
      <c r="AB967" s="23" t="s">
        <v>0</v>
      </c>
      <c r="AC967" s="23" t="s">
        <v>0</v>
      </c>
      <c r="AD967" s="23" t="s">
        <v>0</v>
      </c>
      <c r="AE967" s="23" t="s">
        <v>0</v>
      </c>
      <c r="AF967" s="23" t="s">
        <v>0</v>
      </c>
      <c r="AG967" s="23" t="s">
        <v>0</v>
      </c>
      <c r="AH967" s="23" t="s">
        <v>0</v>
      </c>
      <c r="AI967" s="23">
        <v>83</v>
      </c>
      <c r="AJ967" s="23" t="s">
        <v>0</v>
      </c>
      <c r="AK967" s="23" t="s">
        <v>35</v>
      </c>
      <c r="AL967" s="23" t="s">
        <v>0</v>
      </c>
      <c r="AM967" s="23" t="s">
        <v>0</v>
      </c>
      <c r="AN967" s="23" t="s">
        <v>0</v>
      </c>
      <c r="AO967" s="23" t="s">
        <v>0</v>
      </c>
      <c r="AP967" s="23" t="s">
        <v>0</v>
      </c>
    </row>
    <row r="968" spans="3:43" x14ac:dyDescent="0.2">
      <c r="D968" s="13" t="s">
        <v>118</v>
      </c>
      <c r="E968" s="14">
        <v>50</v>
      </c>
      <c r="F968" s="14" t="s">
        <v>498</v>
      </c>
      <c r="G968" s="14" t="s">
        <v>119</v>
      </c>
      <c r="H968" s="14" t="s">
        <v>35</v>
      </c>
      <c r="I968" s="14" t="s">
        <v>120</v>
      </c>
      <c r="J968" s="14">
        <v>12</v>
      </c>
      <c r="K968" s="14">
        <v>0</v>
      </c>
      <c r="L968" s="14">
        <v>0.5</v>
      </c>
      <c r="M968" s="14">
        <v>0.2</v>
      </c>
      <c r="N968" s="15">
        <v>43131</v>
      </c>
      <c r="O968" s="15">
        <v>43131</v>
      </c>
      <c r="P968" s="15">
        <v>43131</v>
      </c>
      <c r="Q968" s="15">
        <v>43146</v>
      </c>
      <c r="R968" s="15">
        <v>43158</v>
      </c>
      <c r="S968" s="15">
        <v>43131</v>
      </c>
      <c r="T968" s="14" t="b">
        <v>0</v>
      </c>
      <c r="U968" s="14" t="b">
        <v>0</v>
      </c>
      <c r="V968" s="14" t="s">
        <v>0</v>
      </c>
      <c r="W968" s="14" t="b">
        <v>1</v>
      </c>
      <c r="X968" s="14"/>
      <c r="Y968" s="6" t="s">
        <v>0</v>
      </c>
      <c r="Z968" s="7">
        <v>43068</v>
      </c>
      <c r="AA968" s="5"/>
      <c r="AB968" s="23">
        <v>32</v>
      </c>
      <c r="AC968" s="23" t="s">
        <v>0</v>
      </c>
      <c r="AD968" s="23" t="s">
        <v>0</v>
      </c>
      <c r="AE968" s="23" t="s">
        <v>625</v>
      </c>
      <c r="AF968" s="23" t="s">
        <v>0</v>
      </c>
      <c r="AG968" s="23" t="s">
        <v>0</v>
      </c>
      <c r="AH968" s="23" t="s">
        <v>625</v>
      </c>
      <c r="AI968" s="23">
        <v>83</v>
      </c>
      <c r="AJ968" s="23" t="s">
        <v>0</v>
      </c>
      <c r="AK968" s="23" t="s">
        <v>35</v>
      </c>
      <c r="AL968" s="23" t="s">
        <v>626</v>
      </c>
      <c r="AM968" s="23" t="s">
        <v>0</v>
      </c>
      <c r="AN968" s="23" t="s">
        <v>0</v>
      </c>
      <c r="AO968" s="23" t="s">
        <v>0</v>
      </c>
      <c r="AP968" s="23" t="s">
        <v>0</v>
      </c>
      <c r="AQ968" t="s">
        <v>625</v>
      </c>
    </row>
    <row r="969" spans="3:43" collapsed="1" x14ac:dyDescent="0.2">
      <c r="C969" s="3"/>
      <c r="AB969" s="23" t="s">
        <v>0</v>
      </c>
      <c r="AC969" s="23" t="s">
        <v>0</v>
      </c>
      <c r="AD969" s="23" t="s">
        <v>0</v>
      </c>
      <c r="AE969" s="23" t="s">
        <v>0</v>
      </c>
      <c r="AF969" s="23" t="s">
        <v>0</v>
      </c>
      <c r="AG969" s="23" t="s">
        <v>0</v>
      </c>
      <c r="AH969" s="23" t="s">
        <v>0</v>
      </c>
      <c r="AI969" s="23">
        <v>83</v>
      </c>
      <c r="AJ969" s="23" t="s">
        <v>0</v>
      </c>
      <c r="AK969" s="23" t="s">
        <v>35</v>
      </c>
      <c r="AL969" s="23" t="s">
        <v>0</v>
      </c>
      <c r="AM969" s="23" t="s">
        <v>0</v>
      </c>
      <c r="AN969" s="23" t="s">
        <v>0</v>
      </c>
      <c r="AO969" s="23" t="s">
        <v>0</v>
      </c>
      <c r="AP969" s="23" t="s">
        <v>0</v>
      </c>
    </row>
    <row r="970" spans="3:43" x14ac:dyDescent="0.2">
      <c r="C970" s="2" t="s">
        <v>499</v>
      </c>
      <c r="AB970" s="23" t="s">
        <v>0</v>
      </c>
      <c r="AC970" s="23" t="s">
        <v>0</v>
      </c>
      <c r="AD970" s="23" t="s">
        <v>0</v>
      </c>
      <c r="AE970" s="23" t="s">
        <v>0</v>
      </c>
      <c r="AF970" s="23" t="s">
        <v>0</v>
      </c>
      <c r="AG970" s="23" t="s">
        <v>0</v>
      </c>
      <c r="AH970" s="23" t="s">
        <v>0</v>
      </c>
      <c r="AI970" s="23">
        <v>84</v>
      </c>
      <c r="AJ970" s="23" t="s">
        <v>41</v>
      </c>
      <c r="AK970" s="23" t="s">
        <v>41</v>
      </c>
      <c r="AL970" s="23" t="s">
        <v>0</v>
      </c>
      <c r="AM970" s="23" t="s">
        <v>0</v>
      </c>
      <c r="AN970" s="23" t="s">
        <v>0</v>
      </c>
      <c r="AO970" s="23" t="s">
        <v>0</v>
      </c>
      <c r="AP970" s="23" t="s">
        <v>0</v>
      </c>
    </row>
    <row r="971" spans="3:43" x14ac:dyDescent="0.2">
      <c r="D971" s="12"/>
      <c r="AB971" s="23" t="s">
        <v>0</v>
      </c>
      <c r="AC971" s="23" t="s">
        <v>0</v>
      </c>
      <c r="AD971" s="23" t="s">
        <v>0</v>
      </c>
      <c r="AE971" s="23" t="s">
        <v>0</v>
      </c>
      <c r="AF971" s="23" t="s">
        <v>0</v>
      </c>
      <c r="AG971" s="23" t="s">
        <v>0</v>
      </c>
      <c r="AH971" s="23" t="s">
        <v>0</v>
      </c>
      <c r="AI971" s="23">
        <v>84</v>
      </c>
      <c r="AJ971" s="23" t="s">
        <v>0</v>
      </c>
      <c r="AK971" s="23" t="s">
        <v>41</v>
      </c>
      <c r="AL971" s="23" t="s">
        <v>0</v>
      </c>
      <c r="AM971" s="23" t="s">
        <v>0</v>
      </c>
      <c r="AN971" s="23" t="s">
        <v>0</v>
      </c>
      <c r="AO971" s="23" t="s">
        <v>0</v>
      </c>
      <c r="AP971" s="23" t="s">
        <v>0</v>
      </c>
    </row>
    <row r="972" spans="3:43" ht="16.5" customHeight="1" x14ac:dyDescent="0.2">
      <c r="D972" s="4" t="s">
        <v>14</v>
      </c>
      <c r="E972" s="4" t="s">
        <v>100</v>
      </c>
      <c r="F972" s="4" t="s">
        <v>48</v>
      </c>
      <c r="G972" s="4" t="s">
        <v>22</v>
      </c>
      <c r="H972" s="4" t="s">
        <v>45</v>
      </c>
      <c r="I972" s="4" t="s">
        <v>12</v>
      </c>
      <c r="J972" s="4" t="s">
        <v>24</v>
      </c>
      <c r="K972" s="4" t="s">
        <v>57</v>
      </c>
      <c r="L972" s="4" t="s">
        <v>55</v>
      </c>
      <c r="M972" s="4" t="s">
        <v>54</v>
      </c>
      <c r="N972" s="4" t="s">
        <v>63</v>
      </c>
      <c r="O972" s="4" t="s">
        <v>23</v>
      </c>
      <c r="P972" s="4" t="s">
        <v>17</v>
      </c>
      <c r="Q972" s="4" t="s">
        <v>19</v>
      </c>
      <c r="R972" s="4" t="s">
        <v>20</v>
      </c>
      <c r="S972" s="4" t="s">
        <v>64</v>
      </c>
      <c r="T972" s="4" t="s">
        <v>58</v>
      </c>
      <c r="U972" s="4" t="s">
        <v>13</v>
      </c>
      <c r="V972" s="4" t="s">
        <v>16</v>
      </c>
      <c r="W972" s="4" t="s">
        <v>56</v>
      </c>
      <c r="X972" s="4" t="s">
        <v>18</v>
      </c>
      <c r="Y972" s="4" t="s">
        <v>53</v>
      </c>
      <c r="Z972" s="4" t="s">
        <v>21</v>
      </c>
      <c r="AA972" s="4" t="s">
        <v>101</v>
      </c>
      <c r="AB972" s="23" t="s">
        <v>0</v>
      </c>
      <c r="AC972" s="23" t="s">
        <v>0</v>
      </c>
      <c r="AD972" s="23" t="s">
        <v>0</v>
      </c>
      <c r="AE972" s="23" t="s">
        <v>0</v>
      </c>
      <c r="AF972" s="23" t="s">
        <v>0</v>
      </c>
      <c r="AG972" s="23" t="s">
        <v>0</v>
      </c>
      <c r="AH972" s="23" t="s">
        <v>0</v>
      </c>
      <c r="AI972" s="23">
        <v>84</v>
      </c>
      <c r="AJ972" s="23" t="s">
        <v>0</v>
      </c>
      <c r="AK972" s="23" t="s">
        <v>41</v>
      </c>
      <c r="AL972" s="23" t="s">
        <v>0</v>
      </c>
      <c r="AM972" s="23" t="s">
        <v>0</v>
      </c>
      <c r="AN972" s="23" t="s">
        <v>0</v>
      </c>
      <c r="AO972" s="23" t="s">
        <v>0</v>
      </c>
      <c r="AP972" s="23" t="s">
        <v>0</v>
      </c>
    </row>
    <row r="973" spans="3:43" collapsed="1" x14ac:dyDescent="0.2">
      <c r="C973" s="3"/>
      <c r="AB973" s="23" t="s">
        <v>0</v>
      </c>
      <c r="AC973" s="23" t="s">
        <v>0</v>
      </c>
      <c r="AD973" s="23" t="s">
        <v>0</v>
      </c>
      <c r="AE973" s="23" t="s">
        <v>0</v>
      </c>
      <c r="AF973" s="23" t="s">
        <v>0</v>
      </c>
      <c r="AG973" s="23" t="s">
        <v>0</v>
      </c>
      <c r="AH973" s="23" t="s">
        <v>0</v>
      </c>
      <c r="AI973" s="23">
        <v>84</v>
      </c>
      <c r="AJ973" s="23" t="s">
        <v>0</v>
      </c>
      <c r="AK973" s="23" t="s">
        <v>41</v>
      </c>
      <c r="AL973" s="23" t="s">
        <v>0</v>
      </c>
      <c r="AM973" s="23" t="s">
        <v>0</v>
      </c>
      <c r="AN973" s="23" t="s">
        <v>0</v>
      </c>
      <c r="AO973" s="23" t="s">
        <v>0</v>
      </c>
      <c r="AP973" s="23" t="s">
        <v>0</v>
      </c>
    </row>
    <row r="974" spans="3:43" x14ac:dyDescent="0.2">
      <c r="C974" s="2" t="s">
        <v>86</v>
      </c>
      <c r="AB974" s="23" t="s">
        <v>0</v>
      </c>
      <c r="AC974" s="23" t="s">
        <v>0</v>
      </c>
      <c r="AD974" s="23" t="s">
        <v>0</v>
      </c>
      <c r="AE974" s="23" t="s">
        <v>0</v>
      </c>
      <c r="AF974" s="23" t="s">
        <v>0</v>
      </c>
      <c r="AG974" s="23" t="s">
        <v>0</v>
      </c>
      <c r="AH974" s="23" t="s">
        <v>0</v>
      </c>
      <c r="AI974" s="23">
        <v>85</v>
      </c>
      <c r="AJ974" s="23" t="s">
        <v>60</v>
      </c>
      <c r="AK974" s="23" t="s">
        <v>60</v>
      </c>
      <c r="AL974" s="23" t="s">
        <v>0</v>
      </c>
      <c r="AM974" s="23" t="s">
        <v>0</v>
      </c>
      <c r="AN974" s="23" t="s">
        <v>0</v>
      </c>
      <c r="AO974" s="23" t="s">
        <v>0</v>
      </c>
      <c r="AP974" s="23" t="s">
        <v>0</v>
      </c>
    </row>
    <row r="975" spans="3:43" x14ac:dyDescent="0.2">
      <c r="D975" s="12"/>
      <c r="AB975" s="23" t="s">
        <v>0</v>
      </c>
      <c r="AC975" s="23" t="s">
        <v>0</v>
      </c>
      <c r="AD975" s="23" t="s">
        <v>0</v>
      </c>
      <c r="AE975" s="23" t="s">
        <v>0</v>
      </c>
      <c r="AF975" s="23" t="s">
        <v>0</v>
      </c>
      <c r="AG975" s="23" t="s">
        <v>0</v>
      </c>
      <c r="AH975" s="23" t="s">
        <v>0</v>
      </c>
      <c r="AI975" s="23">
        <v>85</v>
      </c>
      <c r="AJ975" s="23" t="s">
        <v>0</v>
      </c>
      <c r="AK975" s="23" t="s">
        <v>60</v>
      </c>
      <c r="AL975" s="23" t="s">
        <v>0</v>
      </c>
      <c r="AM975" s="23" t="s">
        <v>0</v>
      </c>
      <c r="AN975" s="23" t="s">
        <v>0</v>
      </c>
      <c r="AO975" s="23" t="s">
        <v>0</v>
      </c>
      <c r="AP975" s="23" t="s">
        <v>0</v>
      </c>
    </row>
    <row r="976" spans="3:43" ht="16.5" customHeight="1" x14ac:dyDescent="0.2">
      <c r="D976" s="4" t="s">
        <v>14</v>
      </c>
      <c r="E976" s="4" t="s">
        <v>100</v>
      </c>
      <c r="F976" s="4" t="s">
        <v>48</v>
      </c>
      <c r="G976" s="4" t="s">
        <v>22</v>
      </c>
      <c r="H976" s="4" t="s">
        <v>45</v>
      </c>
      <c r="I976" s="4" t="s">
        <v>12</v>
      </c>
      <c r="J976" s="4" t="s">
        <v>24</v>
      </c>
      <c r="K976" s="4" t="s">
        <v>57</v>
      </c>
      <c r="L976" s="4" t="s">
        <v>55</v>
      </c>
      <c r="M976" s="4" t="s">
        <v>54</v>
      </c>
      <c r="N976" s="4" t="s">
        <v>63</v>
      </c>
      <c r="O976" s="4" t="s">
        <v>23</v>
      </c>
      <c r="P976" s="4" t="s">
        <v>17</v>
      </c>
      <c r="Q976" s="4" t="s">
        <v>19</v>
      </c>
      <c r="R976" s="4" t="s">
        <v>20</v>
      </c>
      <c r="S976" s="4" t="s">
        <v>64</v>
      </c>
      <c r="T976" s="4" t="s">
        <v>58</v>
      </c>
      <c r="U976" s="4" t="s">
        <v>13</v>
      </c>
      <c r="V976" s="4" t="s">
        <v>16</v>
      </c>
      <c r="W976" s="4" t="s">
        <v>56</v>
      </c>
      <c r="X976" s="4" t="s">
        <v>18</v>
      </c>
      <c r="Y976" s="4" t="s">
        <v>53</v>
      </c>
      <c r="Z976" s="4" t="s">
        <v>21</v>
      </c>
      <c r="AA976" s="4" t="s">
        <v>101</v>
      </c>
      <c r="AB976" s="23" t="s">
        <v>0</v>
      </c>
      <c r="AC976" s="23" t="s">
        <v>0</v>
      </c>
      <c r="AD976" s="23" t="s">
        <v>0</v>
      </c>
      <c r="AE976" s="23" t="s">
        <v>0</v>
      </c>
      <c r="AF976" s="23" t="s">
        <v>0</v>
      </c>
      <c r="AG976" s="23" t="s">
        <v>0</v>
      </c>
      <c r="AH976" s="23" t="s">
        <v>0</v>
      </c>
      <c r="AI976" s="23">
        <v>85</v>
      </c>
      <c r="AJ976" s="23" t="s">
        <v>0</v>
      </c>
      <c r="AK976" s="23" t="s">
        <v>60</v>
      </c>
      <c r="AL976" s="23" t="s">
        <v>0</v>
      </c>
      <c r="AM976" s="23" t="s">
        <v>0</v>
      </c>
      <c r="AN976" s="23" t="s">
        <v>0</v>
      </c>
      <c r="AO976" s="23" t="s">
        <v>0</v>
      </c>
      <c r="AP976" s="23" t="s">
        <v>0</v>
      </c>
    </row>
    <row r="977" spans="2:43" x14ac:dyDescent="0.2">
      <c r="D977" s="13" t="s">
        <v>118</v>
      </c>
      <c r="E977" s="14">
        <v>20</v>
      </c>
      <c r="F977" s="14" t="s">
        <v>121</v>
      </c>
      <c r="G977" s="14" t="s">
        <v>119</v>
      </c>
      <c r="H977" s="47" t="s">
        <v>60</v>
      </c>
      <c r="I977" s="14" t="s">
        <v>120</v>
      </c>
      <c r="J977" s="14">
        <v>12</v>
      </c>
      <c r="K977" s="14">
        <v>0</v>
      </c>
      <c r="L977" s="14">
        <v>0</v>
      </c>
      <c r="M977" s="14">
        <v>0</v>
      </c>
      <c r="N977" s="15">
        <v>43131</v>
      </c>
      <c r="O977" s="15">
        <v>43140</v>
      </c>
      <c r="P977" s="15">
        <v>43108</v>
      </c>
      <c r="Q977" s="15">
        <v>43146</v>
      </c>
      <c r="R977" s="15">
        <v>43158</v>
      </c>
      <c r="S977" s="15">
        <v>43108</v>
      </c>
      <c r="T977" s="14" t="b">
        <v>0</v>
      </c>
      <c r="U977" s="14" t="b">
        <v>0</v>
      </c>
      <c r="V977" s="14" t="s">
        <v>0</v>
      </c>
      <c r="W977" s="14" t="b">
        <v>1</v>
      </c>
      <c r="X977" s="14"/>
      <c r="Y977" s="6" t="s">
        <v>0</v>
      </c>
      <c r="Z977" s="7">
        <v>43068</v>
      </c>
      <c r="AA977" s="5"/>
      <c r="AB977" s="23">
        <v>55</v>
      </c>
      <c r="AC977" s="23" t="s">
        <v>625</v>
      </c>
      <c r="AD977" s="23" t="s">
        <v>0</v>
      </c>
      <c r="AE977" s="23" t="s">
        <v>625</v>
      </c>
      <c r="AF977" s="23" t="s">
        <v>0</v>
      </c>
      <c r="AG977" s="23" t="s">
        <v>0</v>
      </c>
      <c r="AH977" s="23" t="s">
        <v>625</v>
      </c>
      <c r="AI977" s="23">
        <v>85</v>
      </c>
      <c r="AJ977" s="23" t="s">
        <v>0</v>
      </c>
      <c r="AK977" s="23" t="s">
        <v>60</v>
      </c>
      <c r="AL977" s="23" t="s">
        <v>626</v>
      </c>
      <c r="AM977" s="23" t="s">
        <v>0</v>
      </c>
      <c r="AN977" s="23" t="s">
        <v>0</v>
      </c>
      <c r="AO977" s="23" t="s">
        <v>0</v>
      </c>
      <c r="AP977" s="23" t="s">
        <v>0</v>
      </c>
      <c r="AQ977" t="s">
        <v>625</v>
      </c>
    </row>
    <row r="978" spans="2:43" collapsed="1" x14ac:dyDescent="0.2">
      <c r="C978" s="3"/>
      <c r="AB978" s="23" t="s">
        <v>0</v>
      </c>
      <c r="AC978" s="23" t="s">
        <v>0</v>
      </c>
      <c r="AD978" s="23" t="s">
        <v>0</v>
      </c>
      <c r="AE978" s="23" t="s">
        <v>0</v>
      </c>
      <c r="AF978" s="23" t="s">
        <v>0</v>
      </c>
      <c r="AG978" s="23" t="s">
        <v>0</v>
      </c>
      <c r="AH978" s="23" t="s">
        <v>0</v>
      </c>
      <c r="AI978" s="23">
        <v>85</v>
      </c>
      <c r="AJ978" s="23" t="s">
        <v>0</v>
      </c>
      <c r="AK978" s="23" t="s">
        <v>60</v>
      </c>
      <c r="AL978" s="23" t="s">
        <v>0</v>
      </c>
      <c r="AM978" s="23" t="s">
        <v>0</v>
      </c>
      <c r="AN978" s="23" t="s">
        <v>0</v>
      </c>
      <c r="AO978" s="23" t="s">
        <v>0</v>
      </c>
      <c r="AP978" s="23" t="s">
        <v>0</v>
      </c>
    </row>
    <row r="979" spans="2:43" x14ac:dyDescent="0.2">
      <c r="C979" s="2" t="s">
        <v>162</v>
      </c>
      <c r="AB979" s="23" t="s">
        <v>0</v>
      </c>
      <c r="AC979" s="23" t="s">
        <v>0</v>
      </c>
      <c r="AD979" s="23" t="s">
        <v>0</v>
      </c>
      <c r="AE979" s="23" t="s">
        <v>0</v>
      </c>
      <c r="AF979" s="23" t="s">
        <v>0</v>
      </c>
      <c r="AG979" s="23" t="s">
        <v>0</v>
      </c>
      <c r="AH979" s="23" t="s">
        <v>0</v>
      </c>
      <c r="AI979" s="23">
        <v>86</v>
      </c>
      <c r="AJ979" s="23" t="s">
        <v>35</v>
      </c>
      <c r="AK979" s="23" t="s">
        <v>35</v>
      </c>
      <c r="AL979" s="23" t="s">
        <v>0</v>
      </c>
      <c r="AM979" s="23" t="s">
        <v>0</v>
      </c>
      <c r="AN979" s="23" t="s">
        <v>0</v>
      </c>
      <c r="AO979" s="23" t="s">
        <v>0</v>
      </c>
      <c r="AP979" s="23" t="s">
        <v>0</v>
      </c>
    </row>
    <row r="980" spans="2:43" x14ac:dyDescent="0.2">
      <c r="D980" s="12"/>
      <c r="AB980" s="23" t="s">
        <v>0</v>
      </c>
      <c r="AC980" s="23" t="s">
        <v>0</v>
      </c>
      <c r="AD980" s="23" t="s">
        <v>0</v>
      </c>
      <c r="AE980" s="23" t="s">
        <v>0</v>
      </c>
      <c r="AF980" s="23" t="s">
        <v>0</v>
      </c>
      <c r="AG980" s="23" t="s">
        <v>0</v>
      </c>
      <c r="AH980" s="23" t="s">
        <v>0</v>
      </c>
      <c r="AI980" s="23">
        <v>86</v>
      </c>
      <c r="AJ980" s="23" t="s">
        <v>0</v>
      </c>
      <c r="AK980" s="23" t="s">
        <v>35</v>
      </c>
      <c r="AL980" s="23" t="s">
        <v>0</v>
      </c>
      <c r="AM980" s="23" t="s">
        <v>0</v>
      </c>
      <c r="AN980" s="23" t="s">
        <v>0</v>
      </c>
      <c r="AO980" s="23" t="s">
        <v>0</v>
      </c>
      <c r="AP980" s="23" t="s">
        <v>0</v>
      </c>
    </row>
    <row r="981" spans="2:43" ht="16.5" customHeight="1" x14ac:dyDescent="0.2">
      <c r="D981" s="4" t="s">
        <v>14</v>
      </c>
      <c r="E981" s="4" t="s">
        <v>100</v>
      </c>
      <c r="F981" s="4" t="s">
        <v>48</v>
      </c>
      <c r="G981" s="4" t="s">
        <v>22</v>
      </c>
      <c r="H981" s="4" t="s">
        <v>45</v>
      </c>
      <c r="I981" s="4" t="s">
        <v>12</v>
      </c>
      <c r="J981" s="4" t="s">
        <v>24</v>
      </c>
      <c r="K981" s="4" t="s">
        <v>57</v>
      </c>
      <c r="L981" s="4" t="s">
        <v>55</v>
      </c>
      <c r="M981" s="4" t="s">
        <v>54</v>
      </c>
      <c r="N981" s="4" t="s">
        <v>63</v>
      </c>
      <c r="O981" s="4" t="s">
        <v>23</v>
      </c>
      <c r="P981" s="4" t="s">
        <v>17</v>
      </c>
      <c r="Q981" s="4" t="s">
        <v>19</v>
      </c>
      <c r="R981" s="4" t="s">
        <v>20</v>
      </c>
      <c r="S981" s="4" t="s">
        <v>64</v>
      </c>
      <c r="T981" s="4" t="s">
        <v>58</v>
      </c>
      <c r="U981" s="4" t="s">
        <v>13</v>
      </c>
      <c r="V981" s="4" t="s">
        <v>16</v>
      </c>
      <c r="W981" s="4" t="s">
        <v>56</v>
      </c>
      <c r="X981" s="4" t="s">
        <v>18</v>
      </c>
      <c r="Y981" s="4" t="s">
        <v>53</v>
      </c>
      <c r="Z981" s="4" t="s">
        <v>21</v>
      </c>
      <c r="AA981" s="4" t="s">
        <v>101</v>
      </c>
      <c r="AB981" s="23" t="s">
        <v>0</v>
      </c>
      <c r="AC981" s="23" t="s">
        <v>0</v>
      </c>
      <c r="AD981" s="23" t="s">
        <v>0</v>
      </c>
      <c r="AE981" s="23" t="s">
        <v>0</v>
      </c>
      <c r="AF981" s="23" t="s">
        <v>0</v>
      </c>
      <c r="AG981" s="23" t="s">
        <v>0</v>
      </c>
      <c r="AH981" s="23" t="s">
        <v>0</v>
      </c>
      <c r="AI981" s="23">
        <v>86</v>
      </c>
      <c r="AJ981" s="23" t="s">
        <v>0</v>
      </c>
      <c r="AK981" s="23" t="s">
        <v>35</v>
      </c>
      <c r="AL981" s="23" t="s">
        <v>0</v>
      </c>
      <c r="AM981" s="23" t="s">
        <v>0</v>
      </c>
      <c r="AN981" s="23" t="s">
        <v>0</v>
      </c>
      <c r="AO981" s="23" t="s">
        <v>0</v>
      </c>
      <c r="AP981" s="23" t="s">
        <v>0</v>
      </c>
    </row>
    <row r="982" spans="2:43" x14ac:dyDescent="0.2">
      <c r="D982" s="13" t="s">
        <v>118</v>
      </c>
      <c r="E982" s="14">
        <v>60</v>
      </c>
      <c r="F982" s="14" t="s">
        <v>500</v>
      </c>
      <c r="G982" s="14" t="s">
        <v>119</v>
      </c>
      <c r="H982" s="14" t="s">
        <v>35</v>
      </c>
      <c r="I982" s="14" t="s">
        <v>120</v>
      </c>
      <c r="J982" s="14">
        <v>12</v>
      </c>
      <c r="K982" s="14">
        <v>0</v>
      </c>
      <c r="L982" s="14">
        <v>0.22</v>
      </c>
      <c r="M982" s="14">
        <v>0.08</v>
      </c>
      <c r="N982" s="15">
        <v>43131</v>
      </c>
      <c r="O982" s="15">
        <v>43131</v>
      </c>
      <c r="P982" s="15">
        <v>43130</v>
      </c>
      <c r="Q982" s="15">
        <v>43146</v>
      </c>
      <c r="R982" s="15">
        <v>43158</v>
      </c>
      <c r="S982" s="15">
        <v>43130</v>
      </c>
      <c r="T982" s="14" t="b">
        <v>0</v>
      </c>
      <c r="U982" s="14" t="b">
        <v>0</v>
      </c>
      <c r="V982" s="14" t="s">
        <v>0</v>
      </c>
      <c r="W982" s="14" t="b">
        <v>1</v>
      </c>
      <c r="X982" s="14"/>
      <c r="Y982" s="6" t="s">
        <v>0</v>
      </c>
      <c r="Z982" s="7">
        <v>43068</v>
      </c>
      <c r="AA982" s="5"/>
      <c r="AB982" s="23">
        <v>33</v>
      </c>
      <c r="AC982" s="23" t="s">
        <v>0</v>
      </c>
      <c r="AD982" s="23" t="s">
        <v>0</v>
      </c>
      <c r="AE982" s="23" t="s">
        <v>625</v>
      </c>
      <c r="AF982" s="23" t="s">
        <v>0</v>
      </c>
      <c r="AG982" s="23" t="s">
        <v>0</v>
      </c>
      <c r="AH982" s="23" t="s">
        <v>625</v>
      </c>
      <c r="AI982" s="23">
        <v>86</v>
      </c>
      <c r="AJ982" s="23" t="s">
        <v>0</v>
      </c>
      <c r="AK982" s="23" t="s">
        <v>35</v>
      </c>
      <c r="AL982" s="23" t="s">
        <v>626</v>
      </c>
      <c r="AM982" s="23" t="s">
        <v>0</v>
      </c>
      <c r="AN982" s="23" t="s">
        <v>0</v>
      </c>
      <c r="AO982" s="23" t="s">
        <v>0</v>
      </c>
      <c r="AP982" s="23" t="s">
        <v>0</v>
      </c>
      <c r="AQ982" t="s">
        <v>625</v>
      </c>
    </row>
    <row r="983" spans="2:43" x14ac:dyDescent="0.2">
      <c r="D983" s="13" t="s">
        <v>118</v>
      </c>
      <c r="E983" s="14">
        <v>70</v>
      </c>
      <c r="F983" s="14" t="s">
        <v>500</v>
      </c>
      <c r="G983" s="14" t="s">
        <v>119</v>
      </c>
      <c r="H983" s="14" t="s">
        <v>34</v>
      </c>
      <c r="I983" s="14" t="s">
        <v>120</v>
      </c>
      <c r="J983" s="14">
        <v>12</v>
      </c>
      <c r="K983" s="14">
        <v>0</v>
      </c>
      <c r="L983" s="14">
        <v>0.5</v>
      </c>
      <c r="M983" s="14">
        <v>0.5</v>
      </c>
      <c r="N983" s="15">
        <v>43132</v>
      </c>
      <c r="O983" s="15">
        <v>43132</v>
      </c>
      <c r="P983" s="15">
        <v>43131</v>
      </c>
      <c r="Q983" s="15">
        <v>43146</v>
      </c>
      <c r="R983" s="15">
        <v>43158</v>
      </c>
      <c r="S983" s="15">
        <v>43131</v>
      </c>
      <c r="T983" s="14" t="b">
        <v>0</v>
      </c>
      <c r="U983" s="14" t="b">
        <v>0</v>
      </c>
      <c r="V983" s="14" t="s">
        <v>0</v>
      </c>
      <c r="W983" s="14" t="b">
        <v>0</v>
      </c>
      <c r="X983" s="14"/>
      <c r="Y983" s="6" t="s">
        <v>0</v>
      </c>
      <c r="Z983" s="7">
        <v>43068</v>
      </c>
      <c r="AA983" s="5"/>
      <c r="AB983" s="23">
        <v>32</v>
      </c>
      <c r="AC983" s="23" t="s">
        <v>0</v>
      </c>
      <c r="AD983" s="23" t="s">
        <v>0</v>
      </c>
      <c r="AE983" s="23" t="s">
        <v>625</v>
      </c>
      <c r="AF983" s="23" t="s">
        <v>0</v>
      </c>
      <c r="AG983" s="23" t="s">
        <v>0</v>
      </c>
      <c r="AH983" s="23" t="s">
        <v>625</v>
      </c>
      <c r="AI983" s="23">
        <v>86</v>
      </c>
      <c r="AJ983" s="23" t="s">
        <v>0</v>
      </c>
      <c r="AK983" s="23" t="s">
        <v>35</v>
      </c>
      <c r="AL983" s="23" t="s">
        <v>626</v>
      </c>
      <c r="AM983" s="23" t="s">
        <v>0</v>
      </c>
      <c r="AN983" s="23" t="s">
        <v>0</v>
      </c>
      <c r="AO983" s="23" t="s">
        <v>0</v>
      </c>
      <c r="AP983" s="23" t="s">
        <v>0</v>
      </c>
    </row>
    <row r="984" spans="2:43" collapsed="1" x14ac:dyDescent="0.2">
      <c r="C984" s="3"/>
      <c r="AB984" s="23" t="s">
        <v>0</v>
      </c>
      <c r="AC984" s="23" t="s">
        <v>0</v>
      </c>
      <c r="AD984" s="23" t="s">
        <v>0</v>
      </c>
      <c r="AE984" s="23" t="s">
        <v>0</v>
      </c>
      <c r="AF984" s="23" t="s">
        <v>0</v>
      </c>
      <c r="AG984" s="23" t="s">
        <v>0</v>
      </c>
      <c r="AH984" s="23" t="s">
        <v>0</v>
      </c>
      <c r="AI984" s="23">
        <v>86</v>
      </c>
      <c r="AJ984" s="23" t="s">
        <v>0</v>
      </c>
      <c r="AK984" s="23" t="s">
        <v>35</v>
      </c>
      <c r="AL984" s="23" t="s">
        <v>0</v>
      </c>
      <c r="AM984" s="23" t="s">
        <v>0</v>
      </c>
      <c r="AN984" s="23" t="s">
        <v>0</v>
      </c>
      <c r="AO984" s="23" t="s">
        <v>0</v>
      </c>
      <c r="AP984" s="23" t="s">
        <v>0</v>
      </c>
    </row>
    <row r="985" spans="2:43" x14ac:dyDescent="0.2">
      <c r="C985" s="2" t="s">
        <v>122</v>
      </c>
      <c r="AB985" s="23" t="s">
        <v>0</v>
      </c>
      <c r="AC985" s="23" t="s">
        <v>0</v>
      </c>
      <c r="AD985" s="23" t="s">
        <v>0</v>
      </c>
      <c r="AE985" s="23" t="s">
        <v>0</v>
      </c>
      <c r="AF985" s="23" t="s">
        <v>0</v>
      </c>
      <c r="AG985" s="23" t="s">
        <v>0</v>
      </c>
      <c r="AH985" s="23" t="s">
        <v>0</v>
      </c>
      <c r="AI985" s="23">
        <v>87</v>
      </c>
      <c r="AJ985" s="23" t="s">
        <v>60</v>
      </c>
      <c r="AK985" s="23" t="s">
        <v>60</v>
      </c>
      <c r="AL985" s="23" t="s">
        <v>0</v>
      </c>
      <c r="AM985" s="23" t="s">
        <v>0</v>
      </c>
      <c r="AN985" s="23" t="s">
        <v>0</v>
      </c>
      <c r="AO985" s="23" t="s">
        <v>0</v>
      </c>
      <c r="AP985" s="23" t="s">
        <v>0</v>
      </c>
    </row>
    <row r="986" spans="2:43" x14ac:dyDescent="0.2">
      <c r="D986" s="12"/>
      <c r="AB986" s="23" t="s">
        <v>0</v>
      </c>
      <c r="AC986" s="23" t="s">
        <v>0</v>
      </c>
      <c r="AD986" s="23" t="s">
        <v>0</v>
      </c>
      <c r="AE986" s="23" t="s">
        <v>0</v>
      </c>
      <c r="AF986" s="23" t="s">
        <v>0</v>
      </c>
      <c r="AG986" s="23" t="s">
        <v>0</v>
      </c>
      <c r="AH986" s="23" t="s">
        <v>0</v>
      </c>
      <c r="AI986" s="23">
        <v>87</v>
      </c>
      <c r="AJ986" s="23" t="s">
        <v>0</v>
      </c>
      <c r="AK986" s="23" t="s">
        <v>60</v>
      </c>
      <c r="AL986" s="23" t="s">
        <v>0</v>
      </c>
      <c r="AM986" s="23" t="s">
        <v>0</v>
      </c>
      <c r="AN986" s="23" t="s">
        <v>0</v>
      </c>
      <c r="AO986" s="23" t="s">
        <v>0</v>
      </c>
      <c r="AP986" s="23" t="s">
        <v>0</v>
      </c>
    </row>
    <row r="987" spans="2:43" ht="16.5" customHeight="1" x14ac:dyDescent="0.2">
      <c r="D987" s="4" t="s">
        <v>14</v>
      </c>
      <c r="E987" s="4" t="s">
        <v>100</v>
      </c>
      <c r="F987" s="4" t="s">
        <v>48</v>
      </c>
      <c r="G987" s="4" t="s">
        <v>22</v>
      </c>
      <c r="H987" s="4" t="s">
        <v>45</v>
      </c>
      <c r="I987" s="4" t="s">
        <v>12</v>
      </c>
      <c r="J987" s="4" t="s">
        <v>24</v>
      </c>
      <c r="K987" s="4" t="s">
        <v>57</v>
      </c>
      <c r="L987" s="4" t="s">
        <v>55</v>
      </c>
      <c r="M987" s="4" t="s">
        <v>54</v>
      </c>
      <c r="N987" s="4" t="s">
        <v>63</v>
      </c>
      <c r="O987" s="4" t="s">
        <v>23</v>
      </c>
      <c r="P987" s="4" t="s">
        <v>17</v>
      </c>
      <c r="Q987" s="4" t="s">
        <v>19</v>
      </c>
      <c r="R987" s="4" t="s">
        <v>20</v>
      </c>
      <c r="S987" s="4" t="s">
        <v>64</v>
      </c>
      <c r="T987" s="4" t="s">
        <v>58</v>
      </c>
      <c r="U987" s="4" t="s">
        <v>13</v>
      </c>
      <c r="V987" s="4" t="s">
        <v>16</v>
      </c>
      <c r="W987" s="4" t="s">
        <v>56</v>
      </c>
      <c r="X987" s="4" t="s">
        <v>18</v>
      </c>
      <c r="Y987" s="4" t="s">
        <v>53</v>
      </c>
      <c r="Z987" s="4" t="s">
        <v>21</v>
      </c>
      <c r="AA987" s="4" t="s">
        <v>101</v>
      </c>
      <c r="AB987" s="23" t="s">
        <v>0</v>
      </c>
      <c r="AC987" s="23" t="s">
        <v>0</v>
      </c>
      <c r="AD987" s="23" t="s">
        <v>0</v>
      </c>
      <c r="AE987" s="23" t="s">
        <v>0</v>
      </c>
      <c r="AF987" s="23" t="s">
        <v>0</v>
      </c>
      <c r="AG987" s="23" t="s">
        <v>0</v>
      </c>
      <c r="AH987" s="23" t="s">
        <v>0</v>
      </c>
      <c r="AI987" s="23">
        <v>87</v>
      </c>
      <c r="AJ987" s="23" t="s">
        <v>0</v>
      </c>
      <c r="AK987" s="23" t="s">
        <v>60</v>
      </c>
      <c r="AL987" s="23" t="s">
        <v>0</v>
      </c>
      <c r="AM987" s="23" t="s">
        <v>0</v>
      </c>
      <c r="AN987" s="23" t="s">
        <v>0</v>
      </c>
      <c r="AO987" s="23" t="s">
        <v>0</v>
      </c>
      <c r="AP987" s="23" t="s">
        <v>0</v>
      </c>
    </row>
    <row r="988" spans="2:43" x14ac:dyDescent="0.2">
      <c r="D988" s="13" t="s">
        <v>118</v>
      </c>
      <c r="E988" s="14">
        <v>20</v>
      </c>
      <c r="F988" s="14" t="s">
        <v>123</v>
      </c>
      <c r="G988" s="14" t="s">
        <v>119</v>
      </c>
      <c r="H988" s="47" t="s">
        <v>60</v>
      </c>
      <c r="I988" s="14" t="s">
        <v>120</v>
      </c>
      <c r="J988" s="14">
        <v>12</v>
      </c>
      <c r="K988" s="14">
        <v>0</v>
      </c>
      <c r="L988" s="14">
        <v>0</v>
      </c>
      <c r="M988" s="14">
        <v>0</v>
      </c>
      <c r="N988" s="15">
        <v>43131</v>
      </c>
      <c r="O988" s="15">
        <v>43140</v>
      </c>
      <c r="P988" s="15">
        <v>43119</v>
      </c>
      <c r="Q988" s="15">
        <v>43146</v>
      </c>
      <c r="R988" s="15">
        <v>43158</v>
      </c>
      <c r="S988" s="15">
        <v>43119</v>
      </c>
      <c r="T988" s="14" t="b">
        <v>0</v>
      </c>
      <c r="U988" s="14" t="b">
        <v>0</v>
      </c>
      <c r="V988" s="14" t="s">
        <v>0</v>
      </c>
      <c r="W988" s="14" t="b">
        <v>1</v>
      </c>
      <c r="X988" s="14"/>
      <c r="Y988" s="6" t="s">
        <v>0</v>
      </c>
      <c r="Z988" s="7">
        <v>43068</v>
      </c>
      <c r="AA988" s="5"/>
      <c r="AB988" s="23">
        <v>44</v>
      </c>
      <c r="AC988" s="23" t="s">
        <v>625</v>
      </c>
      <c r="AD988" s="23" t="s">
        <v>0</v>
      </c>
      <c r="AE988" s="23" t="s">
        <v>625</v>
      </c>
      <c r="AF988" s="23" t="s">
        <v>0</v>
      </c>
      <c r="AG988" s="23" t="s">
        <v>0</v>
      </c>
      <c r="AH988" s="23" t="s">
        <v>625</v>
      </c>
      <c r="AI988" s="23">
        <v>87</v>
      </c>
      <c r="AJ988" s="23" t="s">
        <v>0</v>
      </c>
      <c r="AK988" s="23" t="s">
        <v>60</v>
      </c>
      <c r="AL988" s="23" t="s">
        <v>626</v>
      </c>
      <c r="AM988" s="23" t="s">
        <v>0</v>
      </c>
      <c r="AN988" s="23" t="s">
        <v>0</v>
      </c>
      <c r="AO988" s="23" t="s">
        <v>0</v>
      </c>
      <c r="AP988" s="23" t="s">
        <v>0</v>
      </c>
      <c r="AQ988" t="s">
        <v>625</v>
      </c>
    </row>
    <row r="989" spans="2:43" collapsed="1" x14ac:dyDescent="0.2">
      <c r="AB989" s="23" t="s">
        <v>0</v>
      </c>
      <c r="AC989" s="23" t="s">
        <v>0</v>
      </c>
      <c r="AD989" s="23" t="s">
        <v>0</v>
      </c>
      <c r="AE989" s="23" t="s">
        <v>0</v>
      </c>
      <c r="AF989" s="23" t="s">
        <v>0</v>
      </c>
      <c r="AG989" s="23" t="s">
        <v>0</v>
      </c>
      <c r="AH989" s="23" t="s">
        <v>0</v>
      </c>
      <c r="AI989" s="23">
        <v>87</v>
      </c>
      <c r="AJ989" s="23" t="s">
        <v>0</v>
      </c>
      <c r="AK989" s="23" t="s">
        <v>60</v>
      </c>
      <c r="AL989" s="23" t="s">
        <v>0</v>
      </c>
      <c r="AM989" s="23" t="s">
        <v>0</v>
      </c>
      <c r="AN989" s="23" t="s">
        <v>0</v>
      </c>
      <c r="AO989" s="23" t="s">
        <v>0</v>
      </c>
      <c r="AP989" s="23" t="s">
        <v>0</v>
      </c>
    </row>
    <row r="990" spans="2:43" collapsed="1" x14ac:dyDescent="0.2">
      <c r="B990" s="3"/>
      <c r="AB990" s="23" t="s">
        <v>0</v>
      </c>
      <c r="AC990" s="23" t="s">
        <v>0</v>
      </c>
      <c r="AD990" s="23" t="s">
        <v>0</v>
      </c>
      <c r="AE990" s="23" t="s">
        <v>0</v>
      </c>
      <c r="AF990" s="23" t="s">
        <v>0</v>
      </c>
      <c r="AG990" s="23" t="s">
        <v>0</v>
      </c>
      <c r="AH990" s="23" t="s">
        <v>0</v>
      </c>
      <c r="AI990" s="23">
        <v>87</v>
      </c>
      <c r="AJ990" s="23" t="s">
        <v>0</v>
      </c>
      <c r="AK990" s="23" t="s">
        <v>60</v>
      </c>
      <c r="AL990" s="23" t="s">
        <v>0</v>
      </c>
      <c r="AM990" s="23" t="s">
        <v>0</v>
      </c>
      <c r="AN990" s="23" t="s">
        <v>0</v>
      </c>
      <c r="AO990" s="23" t="s">
        <v>0</v>
      </c>
      <c r="AP990" s="23" t="s">
        <v>0</v>
      </c>
    </row>
    <row r="991" spans="2:43" x14ac:dyDescent="0.2">
      <c r="B991" s="2" t="s">
        <v>501</v>
      </c>
      <c r="AB991" s="23" t="s">
        <v>0</v>
      </c>
      <c r="AC991" s="23" t="s">
        <v>0</v>
      </c>
      <c r="AD991" s="23" t="s">
        <v>0</v>
      </c>
      <c r="AE991" s="23" t="s">
        <v>0</v>
      </c>
      <c r="AF991" s="23" t="s">
        <v>0</v>
      </c>
      <c r="AG991" s="23" t="s">
        <v>0</v>
      </c>
      <c r="AH991" s="23" t="s">
        <v>0</v>
      </c>
      <c r="AI991" s="23">
        <v>87</v>
      </c>
      <c r="AJ991" s="23" t="s">
        <v>0</v>
      </c>
      <c r="AK991" s="23" t="s">
        <v>60</v>
      </c>
      <c r="AL991" s="23" t="s">
        <v>0</v>
      </c>
      <c r="AM991" s="23" t="s">
        <v>0</v>
      </c>
      <c r="AN991" s="23" t="s">
        <v>0</v>
      </c>
      <c r="AO991" s="23" t="s">
        <v>0</v>
      </c>
      <c r="AP991" s="23" t="s">
        <v>0</v>
      </c>
    </row>
    <row r="992" spans="2:43" x14ac:dyDescent="0.2">
      <c r="C992" s="3"/>
      <c r="AB992" s="23" t="s">
        <v>0</v>
      </c>
      <c r="AC992" s="23" t="s">
        <v>0</v>
      </c>
      <c r="AD992" s="23" t="s">
        <v>0</v>
      </c>
      <c r="AE992" s="23" t="s">
        <v>0</v>
      </c>
      <c r="AF992" s="23" t="s">
        <v>0</v>
      </c>
      <c r="AG992" s="23" t="s">
        <v>0</v>
      </c>
      <c r="AH992" s="23" t="s">
        <v>0</v>
      </c>
      <c r="AI992" s="23">
        <v>87</v>
      </c>
      <c r="AJ992" s="23" t="s">
        <v>0</v>
      </c>
      <c r="AK992" s="23" t="s">
        <v>60</v>
      </c>
      <c r="AL992" s="23" t="s">
        <v>0</v>
      </c>
      <c r="AM992" s="23" t="s">
        <v>0</v>
      </c>
      <c r="AN992" s="23" t="s">
        <v>0</v>
      </c>
      <c r="AO992" s="23" t="s">
        <v>0</v>
      </c>
      <c r="AP992" s="23" t="s">
        <v>0</v>
      </c>
    </row>
    <row r="993" spans="2:43" x14ac:dyDescent="0.2">
      <c r="C993" s="2" t="s">
        <v>10</v>
      </c>
      <c r="AB993" s="23" t="s">
        <v>0</v>
      </c>
      <c r="AC993" s="23" t="s">
        <v>0</v>
      </c>
      <c r="AD993" s="23" t="s">
        <v>0</v>
      </c>
      <c r="AE993" s="23" t="s">
        <v>0</v>
      </c>
      <c r="AF993" s="23" t="s">
        <v>0</v>
      </c>
      <c r="AG993" s="23" t="s">
        <v>0</v>
      </c>
      <c r="AH993" s="23" t="s">
        <v>0</v>
      </c>
      <c r="AI993" s="23">
        <v>88</v>
      </c>
      <c r="AJ993" s="23" t="s">
        <v>163</v>
      </c>
      <c r="AK993" s="23" t="s">
        <v>163</v>
      </c>
      <c r="AL993" s="23" t="s">
        <v>0</v>
      </c>
      <c r="AM993" s="23" t="s">
        <v>0</v>
      </c>
      <c r="AN993" s="23" t="s">
        <v>0</v>
      </c>
      <c r="AO993" s="23" t="s">
        <v>0</v>
      </c>
      <c r="AP993" s="23" t="s">
        <v>0</v>
      </c>
    </row>
    <row r="994" spans="2:43" x14ac:dyDescent="0.2">
      <c r="D994" s="12"/>
      <c r="AB994" s="23" t="s">
        <v>0</v>
      </c>
      <c r="AC994" s="23" t="s">
        <v>0</v>
      </c>
      <c r="AD994" s="23" t="s">
        <v>0</v>
      </c>
      <c r="AE994" s="23" t="s">
        <v>0</v>
      </c>
      <c r="AF994" s="23" t="s">
        <v>0</v>
      </c>
      <c r="AG994" s="23" t="s">
        <v>0</v>
      </c>
      <c r="AH994" s="23" t="s">
        <v>0</v>
      </c>
      <c r="AI994" s="23">
        <v>88</v>
      </c>
      <c r="AJ994" s="23" t="s">
        <v>0</v>
      </c>
      <c r="AK994" s="23" t="s">
        <v>163</v>
      </c>
      <c r="AL994" s="23" t="s">
        <v>0</v>
      </c>
      <c r="AM994" s="23" t="s">
        <v>0</v>
      </c>
      <c r="AN994" s="23" t="s">
        <v>0</v>
      </c>
      <c r="AO994" s="23" t="s">
        <v>0</v>
      </c>
      <c r="AP994" s="23" t="s">
        <v>0</v>
      </c>
    </row>
    <row r="995" spans="2:43" ht="16.5" customHeight="1" x14ac:dyDescent="0.2">
      <c r="D995" s="4" t="s">
        <v>14</v>
      </c>
      <c r="E995" s="4" t="s">
        <v>100</v>
      </c>
      <c r="F995" s="4" t="s">
        <v>48</v>
      </c>
      <c r="G995" s="4" t="s">
        <v>22</v>
      </c>
      <c r="H995" s="4" t="s">
        <v>45</v>
      </c>
      <c r="I995" s="4" t="s">
        <v>12</v>
      </c>
      <c r="J995" s="4" t="s">
        <v>24</v>
      </c>
      <c r="K995" s="4" t="s">
        <v>57</v>
      </c>
      <c r="L995" s="4" t="s">
        <v>55</v>
      </c>
      <c r="M995" s="4" t="s">
        <v>54</v>
      </c>
      <c r="N995" s="4" t="s">
        <v>63</v>
      </c>
      <c r="O995" s="4" t="s">
        <v>23</v>
      </c>
      <c r="P995" s="4" t="s">
        <v>17</v>
      </c>
      <c r="Q995" s="4" t="s">
        <v>19</v>
      </c>
      <c r="R995" s="4" t="s">
        <v>20</v>
      </c>
      <c r="S995" s="4" t="s">
        <v>64</v>
      </c>
      <c r="T995" s="4" t="s">
        <v>58</v>
      </c>
      <c r="U995" s="4" t="s">
        <v>13</v>
      </c>
      <c r="V995" s="4" t="s">
        <v>16</v>
      </c>
      <c r="W995" s="4" t="s">
        <v>56</v>
      </c>
      <c r="X995" s="4" t="s">
        <v>18</v>
      </c>
      <c r="Y995" s="4" t="s">
        <v>53</v>
      </c>
      <c r="Z995" s="4" t="s">
        <v>21</v>
      </c>
      <c r="AA995" s="4" t="s">
        <v>101</v>
      </c>
      <c r="AB995" s="23" t="s">
        <v>0</v>
      </c>
      <c r="AC995" s="23" t="s">
        <v>0</v>
      </c>
      <c r="AD995" s="23" t="s">
        <v>0</v>
      </c>
      <c r="AE995" s="23" t="s">
        <v>0</v>
      </c>
      <c r="AF995" s="23" t="s">
        <v>0</v>
      </c>
      <c r="AG995" s="23" t="s">
        <v>0</v>
      </c>
      <c r="AH995" s="23" t="s">
        <v>0</v>
      </c>
      <c r="AI995" s="23">
        <v>88</v>
      </c>
      <c r="AJ995" s="23" t="s">
        <v>0</v>
      </c>
      <c r="AK995" s="23" t="s">
        <v>163</v>
      </c>
      <c r="AL995" s="23" t="s">
        <v>0</v>
      </c>
      <c r="AM995" s="23" t="s">
        <v>0</v>
      </c>
      <c r="AN995" s="23" t="s">
        <v>0</v>
      </c>
      <c r="AO995" s="23" t="s">
        <v>0</v>
      </c>
      <c r="AP995" s="23" t="s">
        <v>0</v>
      </c>
    </row>
    <row r="996" spans="2:43" x14ac:dyDescent="0.2">
      <c r="D996" s="13" t="s">
        <v>502</v>
      </c>
      <c r="E996" s="14">
        <v>40</v>
      </c>
      <c r="F996" s="14" t="s">
        <v>503</v>
      </c>
      <c r="G996" s="14" t="s">
        <v>504</v>
      </c>
      <c r="H996" s="14" t="s">
        <v>163</v>
      </c>
      <c r="I996" s="14" t="s">
        <v>505</v>
      </c>
      <c r="J996" s="14">
        <v>100</v>
      </c>
      <c r="K996" s="14">
        <v>85</v>
      </c>
      <c r="L996" s="14">
        <v>0.08</v>
      </c>
      <c r="M996" s="14">
        <v>1</v>
      </c>
      <c r="N996" s="15">
        <v>43131</v>
      </c>
      <c r="O996" s="15">
        <v>43131</v>
      </c>
      <c r="P996" s="15">
        <v>43130</v>
      </c>
      <c r="Q996" s="15">
        <v>43146</v>
      </c>
      <c r="R996" s="15">
        <v>43150</v>
      </c>
      <c r="S996" s="15">
        <v>43130</v>
      </c>
      <c r="T996" s="14" t="b">
        <v>0</v>
      </c>
      <c r="U996" s="14" t="b">
        <v>0</v>
      </c>
      <c r="V996" s="14" t="s">
        <v>0</v>
      </c>
      <c r="W996" s="14" t="b">
        <v>1</v>
      </c>
      <c r="X996" s="14"/>
      <c r="Y996" s="6" t="s">
        <v>0</v>
      </c>
      <c r="Z996" s="7">
        <v>43053</v>
      </c>
      <c r="AA996" s="5"/>
      <c r="AB996" s="23">
        <v>33</v>
      </c>
      <c r="AC996" s="23" t="s">
        <v>0</v>
      </c>
      <c r="AD996" s="23" t="s">
        <v>0</v>
      </c>
      <c r="AE996" s="23" t="s">
        <v>625</v>
      </c>
      <c r="AF996" s="23" t="s">
        <v>0</v>
      </c>
      <c r="AG996" s="23" t="s">
        <v>0</v>
      </c>
      <c r="AH996" s="23" t="s">
        <v>625</v>
      </c>
      <c r="AI996" s="23">
        <v>88</v>
      </c>
      <c r="AJ996" s="23" t="s">
        <v>0</v>
      </c>
      <c r="AK996" s="23" t="s">
        <v>163</v>
      </c>
      <c r="AL996" s="23" t="s">
        <v>626</v>
      </c>
      <c r="AM996" s="23" t="s">
        <v>0</v>
      </c>
      <c r="AN996" s="23" t="s">
        <v>0</v>
      </c>
      <c r="AO996" s="23" t="s">
        <v>0</v>
      </c>
      <c r="AP996" s="23" t="s">
        <v>0</v>
      </c>
      <c r="AQ996" t="s">
        <v>625</v>
      </c>
    </row>
    <row r="997" spans="2:43" x14ac:dyDescent="0.2">
      <c r="D997" s="13" t="s">
        <v>502</v>
      </c>
      <c r="E997" s="14">
        <v>50</v>
      </c>
      <c r="F997" s="14" t="s">
        <v>503</v>
      </c>
      <c r="G997" s="14" t="s">
        <v>504</v>
      </c>
      <c r="H997" s="14" t="s">
        <v>43</v>
      </c>
      <c r="I997" s="14" t="s">
        <v>505</v>
      </c>
      <c r="J997" s="14">
        <v>100</v>
      </c>
      <c r="K997" s="14">
        <v>0</v>
      </c>
      <c r="L997" s="14">
        <v>0.1</v>
      </c>
      <c r="M997" s="14">
        <v>0.25</v>
      </c>
      <c r="N997" s="15">
        <v>43132</v>
      </c>
      <c r="O997" s="15">
        <v>43132</v>
      </c>
      <c r="P997" s="15">
        <v>43131</v>
      </c>
      <c r="Q997" s="15">
        <v>43146</v>
      </c>
      <c r="R997" s="15">
        <v>43150</v>
      </c>
      <c r="S997" s="15">
        <v>43131</v>
      </c>
      <c r="T997" s="14" t="b">
        <v>0</v>
      </c>
      <c r="U997" s="14" t="b">
        <v>0</v>
      </c>
      <c r="V997" s="14" t="s">
        <v>0</v>
      </c>
      <c r="W997" s="14" t="b">
        <v>0</v>
      </c>
      <c r="X997" s="14"/>
      <c r="Y997" s="6" t="s">
        <v>0</v>
      </c>
      <c r="Z997" s="7">
        <v>43053</v>
      </c>
      <c r="AA997" s="5"/>
      <c r="AB997" s="23">
        <v>32</v>
      </c>
      <c r="AC997" s="23" t="s">
        <v>0</v>
      </c>
      <c r="AD997" s="23" t="s">
        <v>0</v>
      </c>
      <c r="AE997" s="23" t="s">
        <v>625</v>
      </c>
      <c r="AF997" s="23" t="s">
        <v>0</v>
      </c>
      <c r="AG997" s="23" t="s">
        <v>0</v>
      </c>
      <c r="AH997" s="23" t="s">
        <v>625</v>
      </c>
      <c r="AI997" s="23">
        <v>88</v>
      </c>
      <c r="AJ997" s="23" t="s">
        <v>0</v>
      </c>
      <c r="AK997" s="23" t="s">
        <v>163</v>
      </c>
      <c r="AL997" s="23" t="s">
        <v>626</v>
      </c>
      <c r="AM997" s="23" t="s">
        <v>0</v>
      </c>
      <c r="AN997" s="23" t="s">
        <v>0</v>
      </c>
      <c r="AO997" s="23" t="s">
        <v>0</v>
      </c>
      <c r="AP997" s="23" t="s">
        <v>0</v>
      </c>
    </row>
    <row r="998" spans="2:43" x14ac:dyDescent="0.2">
      <c r="D998" s="13" t="s">
        <v>502</v>
      </c>
      <c r="E998" s="14">
        <v>60</v>
      </c>
      <c r="F998" s="14" t="s">
        <v>503</v>
      </c>
      <c r="G998" s="14" t="s">
        <v>504</v>
      </c>
      <c r="H998" s="14" t="s">
        <v>35</v>
      </c>
      <c r="I998" s="14" t="s">
        <v>505</v>
      </c>
      <c r="J998" s="14">
        <v>100</v>
      </c>
      <c r="K998" s="14">
        <v>0</v>
      </c>
      <c r="L998" s="14">
        <v>0.24</v>
      </c>
      <c r="M998" s="14">
        <v>0.02</v>
      </c>
      <c r="N998" s="15">
        <v>43136</v>
      </c>
      <c r="O998" s="15">
        <v>43136</v>
      </c>
      <c r="P998" s="15">
        <v>43132</v>
      </c>
      <c r="Q998" s="15">
        <v>43146</v>
      </c>
      <c r="R998" s="15">
        <v>43150</v>
      </c>
      <c r="S998" s="15">
        <v>43132</v>
      </c>
      <c r="T998" s="14" t="b">
        <v>0</v>
      </c>
      <c r="U998" s="14" t="b">
        <v>0</v>
      </c>
      <c r="V998" s="14" t="s">
        <v>0</v>
      </c>
      <c r="W998" s="14" t="b">
        <v>0</v>
      </c>
      <c r="X998" s="14"/>
      <c r="Y998" s="6" t="s">
        <v>0</v>
      </c>
      <c r="Z998" s="7">
        <v>43053</v>
      </c>
      <c r="AA998" s="5"/>
      <c r="AB998" s="23">
        <v>31</v>
      </c>
      <c r="AC998" s="23" t="s">
        <v>0</v>
      </c>
      <c r="AD998" s="23" t="s">
        <v>0</v>
      </c>
      <c r="AE998" s="23" t="s">
        <v>625</v>
      </c>
      <c r="AF998" s="23" t="s">
        <v>0</v>
      </c>
      <c r="AG998" s="23" t="s">
        <v>0</v>
      </c>
      <c r="AH998" s="23" t="s">
        <v>625</v>
      </c>
      <c r="AI998" s="23">
        <v>88</v>
      </c>
      <c r="AJ998" s="23" t="s">
        <v>0</v>
      </c>
      <c r="AK998" s="23" t="s">
        <v>163</v>
      </c>
      <c r="AL998" s="23" t="s">
        <v>626</v>
      </c>
      <c r="AM998" s="23" t="s">
        <v>0</v>
      </c>
      <c r="AN998" s="23" t="s">
        <v>0</v>
      </c>
      <c r="AO998" s="23" t="s">
        <v>0</v>
      </c>
      <c r="AP998" s="23" t="s">
        <v>0</v>
      </c>
    </row>
    <row r="999" spans="2:43" x14ac:dyDescent="0.2">
      <c r="D999" s="13" t="s">
        <v>502</v>
      </c>
      <c r="E999" s="14">
        <v>70</v>
      </c>
      <c r="F999" s="14" t="s">
        <v>503</v>
      </c>
      <c r="G999" s="14" t="s">
        <v>504</v>
      </c>
      <c r="H999" s="14" t="s">
        <v>33</v>
      </c>
      <c r="I999" s="14" t="s">
        <v>505</v>
      </c>
      <c r="J999" s="14">
        <v>100</v>
      </c>
      <c r="K999" s="14">
        <v>0</v>
      </c>
      <c r="L999" s="14">
        <v>0.22</v>
      </c>
      <c r="M999" s="14">
        <v>0.92</v>
      </c>
      <c r="N999" s="15">
        <v>43137</v>
      </c>
      <c r="O999" s="15">
        <v>43137</v>
      </c>
      <c r="P999" s="15">
        <v>43136</v>
      </c>
      <c r="Q999" s="15">
        <v>43146</v>
      </c>
      <c r="R999" s="15">
        <v>43150</v>
      </c>
      <c r="S999" s="15">
        <v>43136</v>
      </c>
      <c r="T999" s="14" t="b">
        <v>0</v>
      </c>
      <c r="U999" s="14" t="b">
        <v>0</v>
      </c>
      <c r="V999" s="14" t="s">
        <v>0</v>
      </c>
      <c r="W999" s="14" t="b">
        <v>0</v>
      </c>
      <c r="X999" s="14"/>
      <c r="Y999" s="6" t="s">
        <v>0</v>
      </c>
      <c r="Z999" s="7">
        <v>43053</v>
      </c>
      <c r="AA999" s="5"/>
      <c r="AB999" s="23">
        <v>27</v>
      </c>
      <c r="AC999" s="23" t="s">
        <v>0</v>
      </c>
      <c r="AD999" s="23" t="s">
        <v>0</v>
      </c>
      <c r="AE999" s="23" t="s">
        <v>625</v>
      </c>
      <c r="AF999" s="23" t="s">
        <v>0</v>
      </c>
      <c r="AG999" s="23" t="s">
        <v>0</v>
      </c>
      <c r="AH999" s="23" t="s">
        <v>625</v>
      </c>
      <c r="AI999" s="23">
        <v>88</v>
      </c>
      <c r="AJ999" s="23" t="s">
        <v>0</v>
      </c>
      <c r="AK999" s="23" t="s">
        <v>163</v>
      </c>
      <c r="AL999" s="23" t="s">
        <v>626</v>
      </c>
      <c r="AM999" s="23" t="s">
        <v>0</v>
      </c>
      <c r="AN999" s="23" t="s">
        <v>0</v>
      </c>
      <c r="AO999" s="23" t="s">
        <v>0</v>
      </c>
      <c r="AP999" s="23" t="s">
        <v>0</v>
      </c>
    </row>
    <row r="1000" spans="2:43" x14ac:dyDescent="0.2">
      <c r="D1000" s="13" t="s">
        <v>502</v>
      </c>
      <c r="E1000" s="14">
        <v>80</v>
      </c>
      <c r="F1000" s="14" t="s">
        <v>503</v>
      </c>
      <c r="G1000" s="14" t="s">
        <v>504</v>
      </c>
      <c r="H1000" s="14" t="s">
        <v>38</v>
      </c>
      <c r="I1000" s="14" t="s">
        <v>505</v>
      </c>
      <c r="J1000" s="14">
        <v>100</v>
      </c>
      <c r="K1000" s="14">
        <v>0</v>
      </c>
      <c r="L1000" s="14">
        <v>0.25</v>
      </c>
      <c r="M1000" s="14">
        <v>0</v>
      </c>
      <c r="N1000" s="15">
        <v>43138</v>
      </c>
      <c r="O1000" s="15">
        <v>43138</v>
      </c>
      <c r="P1000" s="15">
        <v>43137</v>
      </c>
      <c r="Q1000" s="15">
        <v>43146</v>
      </c>
      <c r="R1000" s="15">
        <v>43150</v>
      </c>
      <c r="S1000" s="15">
        <v>43137</v>
      </c>
      <c r="T1000" s="14" t="b">
        <v>0</v>
      </c>
      <c r="U1000" s="14" t="b">
        <v>0</v>
      </c>
      <c r="V1000" s="14" t="s">
        <v>0</v>
      </c>
      <c r="W1000" s="14" t="b">
        <v>0</v>
      </c>
      <c r="X1000" s="14"/>
      <c r="Y1000" s="6" t="s">
        <v>0</v>
      </c>
      <c r="Z1000" s="7">
        <v>43053</v>
      </c>
      <c r="AA1000" s="5"/>
      <c r="AB1000" s="23">
        <v>26</v>
      </c>
      <c r="AC1000" s="23" t="s">
        <v>0</v>
      </c>
      <c r="AD1000" s="23" t="s">
        <v>0</v>
      </c>
      <c r="AE1000" s="23" t="s">
        <v>625</v>
      </c>
      <c r="AF1000" s="23" t="s">
        <v>0</v>
      </c>
      <c r="AG1000" s="23" t="s">
        <v>0</v>
      </c>
      <c r="AH1000" s="23" t="s">
        <v>625</v>
      </c>
      <c r="AI1000" s="23">
        <v>88</v>
      </c>
      <c r="AJ1000" s="23" t="s">
        <v>0</v>
      </c>
      <c r="AK1000" s="23" t="s">
        <v>163</v>
      </c>
      <c r="AL1000" s="23" t="s">
        <v>626</v>
      </c>
      <c r="AM1000" s="23" t="s">
        <v>0</v>
      </c>
      <c r="AN1000" s="23" t="s">
        <v>0</v>
      </c>
      <c r="AO1000" s="23" t="s">
        <v>0</v>
      </c>
      <c r="AP1000" s="23" t="s">
        <v>0</v>
      </c>
    </row>
    <row r="1001" spans="2:43" x14ac:dyDescent="0.2">
      <c r="D1001" s="13" t="s">
        <v>502</v>
      </c>
      <c r="E1001" s="14">
        <v>90</v>
      </c>
      <c r="F1001" s="14" t="s">
        <v>503</v>
      </c>
      <c r="G1001" s="14" t="s">
        <v>504</v>
      </c>
      <c r="H1001" s="47" t="s">
        <v>61</v>
      </c>
      <c r="I1001" s="14" t="s">
        <v>505</v>
      </c>
      <c r="J1001" s="14">
        <v>100</v>
      </c>
      <c r="K1001" s="14">
        <v>0</v>
      </c>
      <c r="L1001" s="14">
        <v>0</v>
      </c>
      <c r="M1001" s="14">
        <v>0</v>
      </c>
      <c r="N1001" s="15">
        <v>43138</v>
      </c>
      <c r="O1001" s="15">
        <v>43146</v>
      </c>
      <c r="P1001" s="15">
        <v>43137</v>
      </c>
      <c r="Q1001" s="15">
        <v>43146</v>
      </c>
      <c r="R1001" s="15">
        <v>43150</v>
      </c>
      <c r="S1001" s="15">
        <v>43137</v>
      </c>
      <c r="T1001" s="14" t="b">
        <v>0</v>
      </c>
      <c r="U1001" s="14" t="b">
        <v>0</v>
      </c>
      <c r="V1001" s="14" t="s">
        <v>0</v>
      </c>
      <c r="W1001" s="14" t="b">
        <v>0</v>
      </c>
      <c r="X1001" s="14"/>
      <c r="Y1001" s="6" t="s">
        <v>0</v>
      </c>
      <c r="Z1001" s="7">
        <v>43053</v>
      </c>
      <c r="AA1001" s="5"/>
      <c r="AB1001" s="23">
        <v>26</v>
      </c>
      <c r="AC1001" s="23" t="s">
        <v>625</v>
      </c>
      <c r="AD1001" s="23" t="s">
        <v>0</v>
      </c>
      <c r="AE1001" s="23" t="s">
        <v>625</v>
      </c>
      <c r="AF1001" s="23" t="s">
        <v>0</v>
      </c>
      <c r="AG1001" s="23" t="s">
        <v>0</v>
      </c>
      <c r="AH1001" s="23" t="s">
        <v>625</v>
      </c>
      <c r="AI1001" s="23">
        <v>88</v>
      </c>
      <c r="AJ1001" s="23" t="s">
        <v>0</v>
      </c>
      <c r="AK1001" s="23" t="s">
        <v>163</v>
      </c>
      <c r="AL1001" s="23" t="s">
        <v>626</v>
      </c>
      <c r="AM1001" s="23" t="s">
        <v>0</v>
      </c>
      <c r="AN1001" s="23" t="s">
        <v>0</v>
      </c>
      <c r="AO1001" s="23" t="s">
        <v>0</v>
      </c>
      <c r="AP1001" s="23" t="s">
        <v>0</v>
      </c>
    </row>
    <row r="1002" spans="2:43" x14ac:dyDescent="0.2">
      <c r="D1002" s="13" t="s">
        <v>502</v>
      </c>
      <c r="E1002" s="14">
        <v>100</v>
      </c>
      <c r="F1002" s="14" t="s">
        <v>503</v>
      </c>
      <c r="G1002" s="14" t="s">
        <v>504</v>
      </c>
      <c r="H1002" s="14" t="s">
        <v>39</v>
      </c>
      <c r="I1002" s="14" t="s">
        <v>505</v>
      </c>
      <c r="J1002" s="14">
        <v>100</v>
      </c>
      <c r="K1002" s="14">
        <v>0</v>
      </c>
      <c r="L1002" s="14">
        <v>0.25</v>
      </c>
      <c r="M1002" s="14">
        <v>0</v>
      </c>
      <c r="N1002" s="15">
        <v>43150</v>
      </c>
      <c r="O1002" s="15">
        <v>43150</v>
      </c>
      <c r="P1002" s="15">
        <v>43146</v>
      </c>
      <c r="Q1002" s="15">
        <v>43146</v>
      </c>
      <c r="R1002" s="15">
        <v>43150</v>
      </c>
      <c r="S1002" s="15">
        <v>43146</v>
      </c>
      <c r="T1002" s="14" t="b">
        <v>0</v>
      </c>
      <c r="U1002" s="14" t="b">
        <v>0</v>
      </c>
      <c r="V1002" s="14" t="s">
        <v>0</v>
      </c>
      <c r="W1002" s="14" t="b">
        <v>0</v>
      </c>
      <c r="X1002" s="14"/>
      <c r="Y1002" s="6" t="s">
        <v>0</v>
      </c>
      <c r="Z1002" s="7">
        <v>43053</v>
      </c>
      <c r="AA1002" s="5"/>
      <c r="AB1002" s="23">
        <v>17</v>
      </c>
      <c r="AC1002" s="23" t="s">
        <v>0</v>
      </c>
      <c r="AD1002" s="23" t="s">
        <v>0</v>
      </c>
      <c r="AE1002" s="23" t="s">
        <v>625</v>
      </c>
      <c r="AF1002" s="23" t="s">
        <v>0</v>
      </c>
      <c r="AG1002" s="23" t="s">
        <v>0</v>
      </c>
      <c r="AH1002" s="23" t="s">
        <v>625</v>
      </c>
      <c r="AI1002" s="23">
        <v>88</v>
      </c>
      <c r="AJ1002" s="23" t="s">
        <v>0</v>
      </c>
      <c r="AK1002" s="23" t="s">
        <v>163</v>
      </c>
      <c r="AL1002" s="23" t="s">
        <v>626</v>
      </c>
      <c r="AM1002" s="23" t="s">
        <v>0</v>
      </c>
      <c r="AN1002" s="23" t="s">
        <v>0</v>
      </c>
      <c r="AO1002" s="23" t="s">
        <v>0</v>
      </c>
      <c r="AP1002" s="23" t="s">
        <v>0</v>
      </c>
    </row>
    <row r="1003" spans="2:43" x14ac:dyDescent="0.2">
      <c r="D1003" s="13" t="s">
        <v>502</v>
      </c>
      <c r="E1003" s="14">
        <v>110</v>
      </c>
      <c r="F1003" s="14" t="s">
        <v>503</v>
      </c>
      <c r="G1003" s="14" t="s">
        <v>504</v>
      </c>
      <c r="H1003" s="14" t="s">
        <v>28</v>
      </c>
      <c r="I1003" s="14" t="s">
        <v>505</v>
      </c>
      <c r="J1003" s="14">
        <v>100</v>
      </c>
      <c r="K1003" s="14">
        <v>0</v>
      </c>
      <c r="L1003" s="14">
        <v>0.08</v>
      </c>
      <c r="M1003" s="14">
        <v>0</v>
      </c>
      <c r="N1003" s="15">
        <v>43150</v>
      </c>
      <c r="O1003" s="15">
        <v>43150</v>
      </c>
      <c r="P1003" s="15">
        <v>43146</v>
      </c>
      <c r="Q1003" s="15">
        <v>43146</v>
      </c>
      <c r="R1003" s="15">
        <v>43150</v>
      </c>
      <c r="S1003" s="15">
        <v>43146</v>
      </c>
      <c r="T1003" s="14" t="b">
        <v>0</v>
      </c>
      <c r="U1003" s="14" t="b">
        <v>0</v>
      </c>
      <c r="V1003" s="14" t="s">
        <v>0</v>
      </c>
      <c r="W1003" s="14" t="b">
        <v>0</v>
      </c>
      <c r="X1003" s="14"/>
      <c r="Y1003" s="6" t="s">
        <v>0</v>
      </c>
      <c r="Z1003" s="7">
        <v>43053</v>
      </c>
      <c r="AA1003" s="5"/>
      <c r="AB1003" s="23">
        <v>17</v>
      </c>
      <c r="AC1003" s="23" t="s">
        <v>0</v>
      </c>
      <c r="AD1003" s="23" t="s">
        <v>0</v>
      </c>
      <c r="AE1003" s="23" t="s">
        <v>625</v>
      </c>
      <c r="AF1003" s="23" t="s">
        <v>0</v>
      </c>
      <c r="AG1003" s="23" t="s">
        <v>0</v>
      </c>
      <c r="AH1003" s="23" t="s">
        <v>625</v>
      </c>
      <c r="AI1003" s="23">
        <v>88</v>
      </c>
      <c r="AJ1003" s="23" t="s">
        <v>0</v>
      </c>
      <c r="AK1003" s="23" t="s">
        <v>163</v>
      </c>
      <c r="AL1003" s="23" t="s">
        <v>626</v>
      </c>
      <c r="AM1003" s="23" t="s">
        <v>0</v>
      </c>
      <c r="AN1003" s="23" t="s">
        <v>0</v>
      </c>
      <c r="AO1003" s="23" t="s">
        <v>0</v>
      </c>
      <c r="AP1003" s="23" t="s">
        <v>0</v>
      </c>
    </row>
    <row r="1004" spans="2:43" collapsed="1" x14ac:dyDescent="0.2">
      <c r="AB1004" s="23" t="s">
        <v>0</v>
      </c>
      <c r="AC1004" s="23" t="s">
        <v>0</v>
      </c>
      <c r="AD1004" s="23" t="s">
        <v>0</v>
      </c>
      <c r="AE1004" s="23" t="s">
        <v>0</v>
      </c>
      <c r="AF1004" s="23" t="s">
        <v>0</v>
      </c>
      <c r="AG1004" s="23" t="s">
        <v>0</v>
      </c>
      <c r="AH1004" s="23" t="s">
        <v>0</v>
      </c>
      <c r="AI1004" s="23">
        <v>88</v>
      </c>
      <c r="AJ1004" s="23" t="s">
        <v>0</v>
      </c>
      <c r="AK1004" s="23" t="s">
        <v>163</v>
      </c>
      <c r="AL1004" s="23" t="s">
        <v>0</v>
      </c>
      <c r="AM1004" s="23" t="s">
        <v>0</v>
      </c>
      <c r="AN1004" s="23" t="s">
        <v>0</v>
      </c>
      <c r="AO1004" s="23" t="s">
        <v>0</v>
      </c>
      <c r="AP1004" s="23" t="s">
        <v>0</v>
      </c>
    </row>
    <row r="1005" spans="2:43" collapsed="1" x14ac:dyDescent="0.2">
      <c r="B1005" s="3"/>
      <c r="AB1005" s="23" t="s">
        <v>0</v>
      </c>
      <c r="AC1005" s="23" t="s">
        <v>0</v>
      </c>
      <c r="AD1005" s="23" t="s">
        <v>0</v>
      </c>
      <c r="AE1005" s="23" t="s">
        <v>0</v>
      </c>
      <c r="AF1005" s="23" t="s">
        <v>0</v>
      </c>
      <c r="AG1005" s="23" t="s">
        <v>0</v>
      </c>
      <c r="AH1005" s="23" t="s">
        <v>0</v>
      </c>
      <c r="AI1005" s="23">
        <v>88</v>
      </c>
      <c r="AJ1005" s="23" t="s">
        <v>0</v>
      </c>
      <c r="AK1005" s="23" t="s">
        <v>163</v>
      </c>
      <c r="AL1005" s="23" t="s">
        <v>0</v>
      </c>
      <c r="AM1005" s="23" t="s">
        <v>0</v>
      </c>
      <c r="AN1005" s="23" t="s">
        <v>0</v>
      </c>
      <c r="AO1005" s="23" t="s">
        <v>0</v>
      </c>
      <c r="AP1005" s="23" t="s">
        <v>0</v>
      </c>
    </row>
    <row r="1006" spans="2:43" x14ac:dyDescent="0.2">
      <c r="B1006" s="2" t="s">
        <v>506</v>
      </c>
      <c r="AB1006" s="23" t="s">
        <v>0</v>
      </c>
      <c r="AC1006" s="23" t="s">
        <v>0</v>
      </c>
      <c r="AD1006" s="23" t="s">
        <v>0</v>
      </c>
      <c r="AE1006" s="23" t="s">
        <v>0</v>
      </c>
      <c r="AF1006" s="23" t="s">
        <v>0</v>
      </c>
      <c r="AG1006" s="23" t="s">
        <v>0</v>
      </c>
      <c r="AH1006" s="23" t="s">
        <v>0</v>
      </c>
      <c r="AI1006" s="23">
        <v>88</v>
      </c>
      <c r="AJ1006" s="23" t="s">
        <v>0</v>
      </c>
      <c r="AK1006" s="23" t="s">
        <v>163</v>
      </c>
      <c r="AL1006" s="23" t="s">
        <v>0</v>
      </c>
      <c r="AM1006" s="23" t="s">
        <v>0</v>
      </c>
      <c r="AN1006" s="23" t="s">
        <v>0</v>
      </c>
      <c r="AO1006" s="23" t="s">
        <v>0</v>
      </c>
      <c r="AP1006" s="23" t="s">
        <v>0</v>
      </c>
    </row>
    <row r="1007" spans="2:43" x14ac:dyDescent="0.2">
      <c r="C1007" s="3"/>
      <c r="AB1007" s="23" t="s">
        <v>0</v>
      </c>
      <c r="AC1007" s="23" t="s">
        <v>0</v>
      </c>
      <c r="AD1007" s="23" t="s">
        <v>0</v>
      </c>
      <c r="AE1007" s="23" t="s">
        <v>0</v>
      </c>
      <c r="AF1007" s="23" t="s">
        <v>0</v>
      </c>
      <c r="AG1007" s="23" t="s">
        <v>0</v>
      </c>
      <c r="AH1007" s="23" t="s">
        <v>0</v>
      </c>
      <c r="AI1007" s="23">
        <v>88</v>
      </c>
      <c r="AJ1007" s="23" t="s">
        <v>0</v>
      </c>
      <c r="AK1007" s="23" t="s">
        <v>163</v>
      </c>
      <c r="AL1007" s="23" t="s">
        <v>0</v>
      </c>
      <c r="AM1007" s="23" t="s">
        <v>0</v>
      </c>
      <c r="AN1007" s="23" t="s">
        <v>0</v>
      </c>
      <c r="AO1007" s="23" t="s">
        <v>0</v>
      </c>
      <c r="AP1007" s="23" t="s">
        <v>0</v>
      </c>
    </row>
    <row r="1008" spans="2:43" x14ac:dyDescent="0.2">
      <c r="C1008" s="2" t="s">
        <v>9</v>
      </c>
      <c r="AB1008" s="23" t="s">
        <v>0</v>
      </c>
      <c r="AC1008" s="23" t="s">
        <v>0</v>
      </c>
      <c r="AD1008" s="23" t="s">
        <v>0</v>
      </c>
      <c r="AE1008" s="23" t="s">
        <v>0</v>
      </c>
      <c r="AF1008" s="23" t="s">
        <v>0</v>
      </c>
      <c r="AG1008" s="23" t="s">
        <v>0</v>
      </c>
      <c r="AH1008" s="23" t="s">
        <v>0</v>
      </c>
      <c r="AI1008" s="23">
        <v>89</v>
      </c>
      <c r="AJ1008" s="23" t="s">
        <v>43</v>
      </c>
      <c r="AK1008" s="23" t="s">
        <v>43</v>
      </c>
      <c r="AL1008" s="23" t="s">
        <v>0</v>
      </c>
      <c r="AM1008" s="23" t="s">
        <v>0</v>
      </c>
      <c r="AN1008" s="23" t="s">
        <v>0</v>
      </c>
      <c r="AO1008" s="23" t="s">
        <v>0</v>
      </c>
      <c r="AP1008" s="23" t="s">
        <v>0</v>
      </c>
    </row>
    <row r="1009" spans="2:43" x14ac:dyDescent="0.2">
      <c r="D1009" s="12"/>
      <c r="AB1009" s="23" t="s">
        <v>0</v>
      </c>
      <c r="AC1009" s="23" t="s">
        <v>0</v>
      </c>
      <c r="AD1009" s="23" t="s">
        <v>0</v>
      </c>
      <c r="AE1009" s="23" t="s">
        <v>0</v>
      </c>
      <c r="AF1009" s="23" t="s">
        <v>0</v>
      </c>
      <c r="AG1009" s="23" t="s">
        <v>0</v>
      </c>
      <c r="AH1009" s="23" t="s">
        <v>0</v>
      </c>
      <c r="AI1009" s="23">
        <v>89</v>
      </c>
      <c r="AJ1009" s="23" t="s">
        <v>0</v>
      </c>
      <c r="AK1009" s="23" t="s">
        <v>43</v>
      </c>
      <c r="AL1009" s="23" t="s">
        <v>0</v>
      </c>
      <c r="AM1009" s="23" t="s">
        <v>0</v>
      </c>
      <c r="AN1009" s="23" t="s">
        <v>0</v>
      </c>
      <c r="AO1009" s="23" t="s">
        <v>0</v>
      </c>
      <c r="AP1009" s="23" t="s">
        <v>0</v>
      </c>
    </row>
    <row r="1010" spans="2:43" ht="16.5" customHeight="1" x14ac:dyDescent="0.2">
      <c r="D1010" s="4" t="s">
        <v>14</v>
      </c>
      <c r="E1010" s="4" t="s">
        <v>100</v>
      </c>
      <c r="F1010" s="4" t="s">
        <v>48</v>
      </c>
      <c r="G1010" s="4" t="s">
        <v>22</v>
      </c>
      <c r="H1010" s="4" t="s">
        <v>45</v>
      </c>
      <c r="I1010" s="4" t="s">
        <v>12</v>
      </c>
      <c r="J1010" s="4" t="s">
        <v>24</v>
      </c>
      <c r="K1010" s="4" t="s">
        <v>57</v>
      </c>
      <c r="L1010" s="4" t="s">
        <v>55</v>
      </c>
      <c r="M1010" s="4" t="s">
        <v>54</v>
      </c>
      <c r="N1010" s="4" t="s">
        <v>63</v>
      </c>
      <c r="O1010" s="4" t="s">
        <v>23</v>
      </c>
      <c r="P1010" s="4" t="s">
        <v>17</v>
      </c>
      <c r="Q1010" s="4" t="s">
        <v>19</v>
      </c>
      <c r="R1010" s="4" t="s">
        <v>20</v>
      </c>
      <c r="S1010" s="4" t="s">
        <v>64</v>
      </c>
      <c r="T1010" s="4" t="s">
        <v>58</v>
      </c>
      <c r="U1010" s="4" t="s">
        <v>13</v>
      </c>
      <c r="V1010" s="4" t="s">
        <v>16</v>
      </c>
      <c r="W1010" s="4" t="s">
        <v>56</v>
      </c>
      <c r="X1010" s="4" t="s">
        <v>18</v>
      </c>
      <c r="Y1010" s="4" t="s">
        <v>53</v>
      </c>
      <c r="Z1010" s="4" t="s">
        <v>21</v>
      </c>
      <c r="AA1010" s="4" t="s">
        <v>101</v>
      </c>
      <c r="AB1010" s="23" t="s">
        <v>0</v>
      </c>
      <c r="AC1010" s="23" t="s">
        <v>0</v>
      </c>
      <c r="AD1010" s="23" t="s">
        <v>0</v>
      </c>
      <c r="AE1010" s="23" t="s">
        <v>0</v>
      </c>
      <c r="AF1010" s="23" t="s">
        <v>0</v>
      </c>
      <c r="AG1010" s="23" t="s">
        <v>0</v>
      </c>
      <c r="AH1010" s="23" t="s">
        <v>0</v>
      </c>
      <c r="AI1010" s="23">
        <v>89</v>
      </c>
      <c r="AJ1010" s="23" t="s">
        <v>0</v>
      </c>
      <c r="AK1010" s="23" t="s">
        <v>43</v>
      </c>
      <c r="AL1010" s="23" t="s">
        <v>0</v>
      </c>
      <c r="AM1010" s="23" t="s">
        <v>0</v>
      </c>
      <c r="AN1010" s="23" t="s">
        <v>0</v>
      </c>
      <c r="AO1010" s="23" t="s">
        <v>0</v>
      </c>
      <c r="AP1010" s="23" t="s">
        <v>0</v>
      </c>
    </row>
    <row r="1011" spans="2:43" x14ac:dyDescent="0.2">
      <c r="D1011" s="13" t="s">
        <v>507</v>
      </c>
      <c r="E1011" s="14">
        <v>40</v>
      </c>
      <c r="F1011" s="14" t="s">
        <v>508</v>
      </c>
      <c r="G1011" s="14" t="s">
        <v>509</v>
      </c>
      <c r="H1011" s="14" t="s">
        <v>43</v>
      </c>
      <c r="I1011" s="14" t="s">
        <v>510</v>
      </c>
      <c r="J1011" s="14">
        <v>2</v>
      </c>
      <c r="K1011" s="14">
        <v>0</v>
      </c>
      <c r="L1011" s="14">
        <v>0.1</v>
      </c>
      <c r="M1011" s="14">
        <v>0.05</v>
      </c>
      <c r="N1011" s="15">
        <v>43131</v>
      </c>
      <c r="O1011" s="15">
        <v>43131</v>
      </c>
      <c r="P1011" s="15">
        <v>43130</v>
      </c>
      <c r="Q1011" s="15">
        <v>43139</v>
      </c>
      <c r="R1011" s="15">
        <v>43143</v>
      </c>
      <c r="S1011" s="15">
        <v>43130</v>
      </c>
      <c r="T1011" s="14" t="b">
        <v>0</v>
      </c>
      <c r="U1011" s="14" t="b">
        <v>0</v>
      </c>
      <c r="V1011" s="14" t="s">
        <v>0</v>
      </c>
      <c r="W1011" s="14" t="b">
        <v>1</v>
      </c>
      <c r="X1011" s="14"/>
      <c r="Y1011" s="6" t="s">
        <v>0</v>
      </c>
      <c r="Z1011" s="7">
        <v>43123</v>
      </c>
      <c r="AA1011" s="5"/>
      <c r="AB1011" s="23">
        <v>33</v>
      </c>
      <c r="AC1011" s="23" t="s">
        <v>0</v>
      </c>
      <c r="AD1011" s="23" t="s">
        <v>0</v>
      </c>
      <c r="AE1011" s="23" t="s">
        <v>625</v>
      </c>
      <c r="AF1011" s="23" t="s">
        <v>0</v>
      </c>
      <c r="AG1011" s="23" t="s">
        <v>0</v>
      </c>
      <c r="AH1011" s="23" t="s">
        <v>625</v>
      </c>
      <c r="AI1011" s="23">
        <v>89</v>
      </c>
      <c r="AJ1011" s="23" t="s">
        <v>0</v>
      </c>
      <c r="AK1011" s="23" t="s">
        <v>43</v>
      </c>
      <c r="AL1011" s="23" t="s">
        <v>626</v>
      </c>
      <c r="AM1011" s="23" t="s">
        <v>0</v>
      </c>
      <c r="AN1011" s="23" t="s">
        <v>0</v>
      </c>
      <c r="AO1011" s="23" t="s">
        <v>0</v>
      </c>
      <c r="AP1011" s="23" t="s">
        <v>0</v>
      </c>
      <c r="AQ1011" t="s">
        <v>625</v>
      </c>
    </row>
    <row r="1012" spans="2:43" x14ac:dyDescent="0.2">
      <c r="D1012" s="13" t="s">
        <v>507</v>
      </c>
      <c r="E1012" s="14">
        <v>50</v>
      </c>
      <c r="F1012" s="14" t="s">
        <v>508</v>
      </c>
      <c r="G1012" s="14" t="s">
        <v>509</v>
      </c>
      <c r="H1012" s="14" t="s">
        <v>42</v>
      </c>
      <c r="I1012" s="14" t="s">
        <v>510</v>
      </c>
      <c r="J1012" s="14">
        <v>2</v>
      </c>
      <c r="K1012" s="14">
        <v>0</v>
      </c>
      <c r="L1012" s="14">
        <v>0.22</v>
      </c>
      <c r="M1012" s="14">
        <v>0.12</v>
      </c>
      <c r="N1012" s="15">
        <v>43132</v>
      </c>
      <c r="O1012" s="15">
        <v>43132</v>
      </c>
      <c r="P1012" s="15">
        <v>43131</v>
      </c>
      <c r="Q1012" s="15">
        <v>43139</v>
      </c>
      <c r="R1012" s="15">
        <v>43143</v>
      </c>
      <c r="S1012" s="15">
        <v>43131</v>
      </c>
      <c r="T1012" s="14" t="b">
        <v>0</v>
      </c>
      <c r="U1012" s="14" t="b">
        <v>0</v>
      </c>
      <c r="V1012" s="14" t="s">
        <v>0</v>
      </c>
      <c r="W1012" s="14" t="b">
        <v>0</v>
      </c>
      <c r="X1012" s="14"/>
      <c r="Y1012" s="6" t="s">
        <v>0</v>
      </c>
      <c r="Z1012" s="7">
        <v>43123</v>
      </c>
      <c r="AA1012" s="5"/>
      <c r="AB1012" s="23">
        <v>32</v>
      </c>
      <c r="AC1012" s="23" t="s">
        <v>0</v>
      </c>
      <c r="AD1012" s="23" t="s">
        <v>0</v>
      </c>
      <c r="AE1012" s="23" t="s">
        <v>625</v>
      </c>
      <c r="AF1012" s="23" t="s">
        <v>0</v>
      </c>
      <c r="AG1012" s="23" t="s">
        <v>0</v>
      </c>
      <c r="AH1012" s="23" t="s">
        <v>625</v>
      </c>
      <c r="AI1012" s="23">
        <v>89</v>
      </c>
      <c r="AJ1012" s="23" t="s">
        <v>0</v>
      </c>
      <c r="AK1012" s="23" t="s">
        <v>43</v>
      </c>
      <c r="AL1012" s="23" t="s">
        <v>626</v>
      </c>
      <c r="AM1012" s="23" t="s">
        <v>0</v>
      </c>
      <c r="AN1012" s="23" t="s">
        <v>0</v>
      </c>
      <c r="AO1012" s="23" t="s">
        <v>0</v>
      </c>
      <c r="AP1012" s="23" t="s">
        <v>0</v>
      </c>
    </row>
    <row r="1013" spans="2:43" x14ac:dyDescent="0.2">
      <c r="D1013" s="13" t="s">
        <v>507</v>
      </c>
      <c r="E1013" s="14">
        <v>60</v>
      </c>
      <c r="F1013" s="14" t="s">
        <v>508</v>
      </c>
      <c r="G1013" s="14" t="s">
        <v>509</v>
      </c>
      <c r="H1013" s="14" t="s">
        <v>34</v>
      </c>
      <c r="I1013" s="14" t="s">
        <v>510</v>
      </c>
      <c r="J1013" s="14">
        <v>2</v>
      </c>
      <c r="K1013" s="14">
        <v>0</v>
      </c>
      <c r="L1013" s="14">
        <v>0.44</v>
      </c>
      <c r="M1013" s="14">
        <v>7.0000000000000007E-2</v>
      </c>
      <c r="N1013" s="15">
        <v>43136</v>
      </c>
      <c r="O1013" s="15">
        <v>43136</v>
      </c>
      <c r="P1013" s="15">
        <v>43132</v>
      </c>
      <c r="Q1013" s="15">
        <v>43139</v>
      </c>
      <c r="R1013" s="15">
        <v>43143</v>
      </c>
      <c r="S1013" s="15">
        <v>43132</v>
      </c>
      <c r="T1013" s="14" t="b">
        <v>0</v>
      </c>
      <c r="U1013" s="14" t="b">
        <v>0</v>
      </c>
      <c r="V1013" s="14" t="s">
        <v>0</v>
      </c>
      <c r="W1013" s="14" t="b">
        <v>0</v>
      </c>
      <c r="X1013" s="14"/>
      <c r="Y1013" s="6" t="s">
        <v>0</v>
      </c>
      <c r="Z1013" s="7">
        <v>43123</v>
      </c>
      <c r="AA1013" s="5"/>
      <c r="AB1013" s="23">
        <v>31</v>
      </c>
      <c r="AC1013" s="23" t="s">
        <v>0</v>
      </c>
      <c r="AD1013" s="23" t="s">
        <v>0</v>
      </c>
      <c r="AE1013" s="23" t="s">
        <v>625</v>
      </c>
      <c r="AF1013" s="23" t="s">
        <v>0</v>
      </c>
      <c r="AG1013" s="23" t="s">
        <v>0</v>
      </c>
      <c r="AH1013" s="23" t="s">
        <v>625</v>
      </c>
      <c r="AI1013" s="23">
        <v>89</v>
      </c>
      <c r="AJ1013" s="23" t="s">
        <v>0</v>
      </c>
      <c r="AK1013" s="23" t="s">
        <v>43</v>
      </c>
      <c r="AL1013" s="23" t="s">
        <v>626</v>
      </c>
      <c r="AM1013" s="23" t="s">
        <v>0</v>
      </c>
      <c r="AN1013" s="23" t="s">
        <v>0</v>
      </c>
      <c r="AO1013" s="23" t="s">
        <v>0</v>
      </c>
      <c r="AP1013" s="23" t="s">
        <v>0</v>
      </c>
    </row>
    <row r="1014" spans="2:43" x14ac:dyDescent="0.2">
      <c r="D1014" s="13" t="s">
        <v>507</v>
      </c>
      <c r="E1014" s="14">
        <v>70</v>
      </c>
      <c r="F1014" s="14" t="s">
        <v>508</v>
      </c>
      <c r="G1014" s="14" t="s">
        <v>509</v>
      </c>
      <c r="H1014" s="14" t="s">
        <v>41</v>
      </c>
      <c r="I1014" s="14" t="s">
        <v>510</v>
      </c>
      <c r="J1014" s="14">
        <v>2</v>
      </c>
      <c r="K1014" s="14">
        <v>0</v>
      </c>
      <c r="L1014" s="14">
        <v>0.22</v>
      </c>
      <c r="M1014" s="14">
        <v>0.8</v>
      </c>
      <c r="N1014" s="15">
        <v>43137</v>
      </c>
      <c r="O1014" s="15">
        <v>43137</v>
      </c>
      <c r="P1014" s="15">
        <v>43136</v>
      </c>
      <c r="Q1014" s="15">
        <v>43139</v>
      </c>
      <c r="R1014" s="15">
        <v>43143</v>
      </c>
      <c r="S1014" s="15">
        <v>43136</v>
      </c>
      <c r="T1014" s="14" t="b">
        <v>0</v>
      </c>
      <c r="U1014" s="14" t="b">
        <v>0</v>
      </c>
      <c r="V1014" s="14" t="s">
        <v>0</v>
      </c>
      <c r="W1014" s="14" t="b">
        <v>0</v>
      </c>
      <c r="X1014" s="14"/>
      <c r="Y1014" s="6" t="s">
        <v>0</v>
      </c>
      <c r="Z1014" s="7">
        <v>43123</v>
      </c>
      <c r="AA1014" s="5"/>
      <c r="AB1014" s="23">
        <v>27</v>
      </c>
      <c r="AC1014" s="23" t="s">
        <v>0</v>
      </c>
      <c r="AD1014" s="23" t="s">
        <v>0</v>
      </c>
      <c r="AE1014" s="23" t="s">
        <v>625</v>
      </c>
      <c r="AF1014" s="23" t="s">
        <v>0</v>
      </c>
      <c r="AG1014" s="23" t="s">
        <v>0</v>
      </c>
      <c r="AH1014" s="23" t="s">
        <v>625</v>
      </c>
      <c r="AI1014" s="23">
        <v>89</v>
      </c>
      <c r="AJ1014" s="23" t="s">
        <v>0</v>
      </c>
      <c r="AK1014" s="23" t="s">
        <v>43</v>
      </c>
      <c r="AL1014" s="23" t="s">
        <v>626</v>
      </c>
      <c r="AM1014" s="23" t="s">
        <v>0</v>
      </c>
      <c r="AN1014" s="23" t="s">
        <v>0</v>
      </c>
      <c r="AO1014" s="23" t="s">
        <v>0</v>
      </c>
      <c r="AP1014" s="23" t="s">
        <v>0</v>
      </c>
    </row>
    <row r="1015" spans="2:43" x14ac:dyDescent="0.2">
      <c r="D1015" s="13" t="s">
        <v>507</v>
      </c>
      <c r="E1015" s="14">
        <v>80</v>
      </c>
      <c r="F1015" s="14" t="s">
        <v>508</v>
      </c>
      <c r="G1015" s="14" t="s">
        <v>509</v>
      </c>
      <c r="H1015" s="14" t="s">
        <v>40</v>
      </c>
      <c r="I1015" s="14" t="s">
        <v>510</v>
      </c>
      <c r="J1015" s="14">
        <v>2</v>
      </c>
      <c r="K1015" s="14">
        <v>0</v>
      </c>
      <c r="L1015" s="14">
        <v>0.22</v>
      </c>
      <c r="M1015" s="14">
        <v>0.53</v>
      </c>
      <c r="N1015" s="15">
        <v>43139</v>
      </c>
      <c r="O1015" s="15">
        <v>43139</v>
      </c>
      <c r="P1015" s="15">
        <v>43138</v>
      </c>
      <c r="Q1015" s="15">
        <v>43139</v>
      </c>
      <c r="R1015" s="15">
        <v>43143</v>
      </c>
      <c r="S1015" s="15">
        <v>43138</v>
      </c>
      <c r="T1015" s="14" t="b">
        <v>0</v>
      </c>
      <c r="U1015" s="14" t="b">
        <v>0</v>
      </c>
      <c r="V1015" s="14" t="s">
        <v>0</v>
      </c>
      <c r="W1015" s="14" t="b">
        <v>0</v>
      </c>
      <c r="X1015" s="14"/>
      <c r="Y1015" s="6" t="s">
        <v>0</v>
      </c>
      <c r="Z1015" s="7">
        <v>43123</v>
      </c>
      <c r="AA1015" s="5"/>
      <c r="AB1015" s="23">
        <v>25</v>
      </c>
      <c r="AC1015" s="23" t="s">
        <v>0</v>
      </c>
      <c r="AD1015" s="23" t="s">
        <v>0</v>
      </c>
      <c r="AE1015" s="23" t="s">
        <v>625</v>
      </c>
      <c r="AF1015" s="23" t="s">
        <v>0</v>
      </c>
      <c r="AG1015" s="23" t="s">
        <v>0</v>
      </c>
      <c r="AH1015" s="23" t="s">
        <v>625</v>
      </c>
      <c r="AI1015" s="23">
        <v>89</v>
      </c>
      <c r="AJ1015" s="23" t="s">
        <v>0</v>
      </c>
      <c r="AK1015" s="23" t="s">
        <v>43</v>
      </c>
      <c r="AL1015" s="23" t="s">
        <v>626</v>
      </c>
      <c r="AM1015" s="23" t="s">
        <v>0</v>
      </c>
      <c r="AN1015" s="23" t="s">
        <v>0</v>
      </c>
      <c r="AO1015" s="23" t="s">
        <v>0</v>
      </c>
      <c r="AP1015" s="23" t="s">
        <v>0</v>
      </c>
    </row>
    <row r="1016" spans="2:43" x14ac:dyDescent="0.2">
      <c r="D1016" s="13" t="s">
        <v>507</v>
      </c>
      <c r="E1016" s="14">
        <v>90</v>
      </c>
      <c r="F1016" s="14" t="s">
        <v>508</v>
      </c>
      <c r="G1016" s="14" t="s">
        <v>509</v>
      </c>
      <c r="H1016" s="14" t="s">
        <v>38</v>
      </c>
      <c r="I1016" s="14" t="s">
        <v>510</v>
      </c>
      <c r="J1016" s="14">
        <v>2</v>
      </c>
      <c r="K1016" s="14">
        <v>0</v>
      </c>
      <c r="L1016" s="14">
        <v>0.25</v>
      </c>
      <c r="M1016" s="14">
        <v>0</v>
      </c>
      <c r="N1016" s="15">
        <v>43143</v>
      </c>
      <c r="O1016" s="15">
        <v>43143</v>
      </c>
      <c r="P1016" s="15">
        <v>43139</v>
      </c>
      <c r="Q1016" s="15">
        <v>43139</v>
      </c>
      <c r="R1016" s="15">
        <v>43143</v>
      </c>
      <c r="S1016" s="15">
        <v>43139</v>
      </c>
      <c r="T1016" s="14" t="b">
        <v>0</v>
      </c>
      <c r="U1016" s="14" t="b">
        <v>0</v>
      </c>
      <c r="V1016" s="14" t="s">
        <v>0</v>
      </c>
      <c r="W1016" s="14" t="b">
        <v>0</v>
      </c>
      <c r="X1016" s="14"/>
      <c r="Y1016" s="6" t="s">
        <v>0</v>
      </c>
      <c r="Z1016" s="7">
        <v>43123</v>
      </c>
      <c r="AA1016" s="5"/>
      <c r="AB1016" s="23">
        <v>24</v>
      </c>
      <c r="AC1016" s="23" t="s">
        <v>0</v>
      </c>
      <c r="AD1016" s="23" t="s">
        <v>0</v>
      </c>
      <c r="AE1016" s="23" t="s">
        <v>625</v>
      </c>
      <c r="AF1016" s="23" t="s">
        <v>0</v>
      </c>
      <c r="AG1016" s="23" t="s">
        <v>0</v>
      </c>
      <c r="AH1016" s="23" t="s">
        <v>625</v>
      </c>
      <c r="AI1016" s="23">
        <v>89</v>
      </c>
      <c r="AJ1016" s="23" t="s">
        <v>0</v>
      </c>
      <c r="AK1016" s="23" t="s">
        <v>43</v>
      </c>
      <c r="AL1016" s="23" t="s">
        <v>626</v>
      </c>
      <c r="AM1016" s="23" t="s">
        <v>0</v>
      </c>
      <c r="AN1016" s="23" t="s">
        <v>0</v>
      </c>
      <c r="AO1016" s="23" t="s">
        <v>0</v>
      </c>
      <c r="AP1016" s="23" t="s">
        <v>0</v>
      </c>
    </row>
    <row r="1017" spans="2:43" x14ac:dyDescent="0.2">
      <c r="D1017" s="13" t="s">
        <v>507</v>
      </c>
      <c r="E1017" s="14">
        <v>100</v>
      </c>
      <c r="F1017" s="14" t="s">
        <v>508</v>
      </c>
      <c r="G1017" s="14" t="s">
        <v>509</v>
      </c>
      <c r="H1017" s="14" t="s">
        <v>28</v>
      </c>
      <c r="I1017" s="14" t="s">
        <v>510</v>
      </c>
      <c r="J1017" s="14">
        <v>2</v>
      </c>
      <c r="K1017" s="14">
        <v>0</v>
      </c>
      <c r="L1017" s="14">
        <v>0.08</v>
      </c>
      <c r="M1017" s="14">
        <v>0</v>
      </c>
      <c r="N1017" s="15">
        <v>43143</v>
      </c>
      <c r="O1017" s="15">
        <v>43143</v>
      </c>
      <c r="P1017" s="15">
        <v>43139</v>
      </c>
      <c r="Q1017" s="15">
        <v>43139</v>
      </c>
      <c r="R1017" s="15">
        <v>43143</v>
      </c>
      <c r="S1017" s="15">
        <v>43139</v>
      </c>
      <c r="T1017" s="14" t="b">
        <v>0</v>
      </c>
      <c r="U1017" s="14" t="b">
        <v>0</v>
      </c>
      <c r="V1017" s="14" t="s">
        <v>0</v>
      </c>
      <c r="W1017" s="14" t="b">
        <v>0</v>
      </c>
      <c r="X1017" s="14"/>
      <c r="Y1017" s="6" t="s">
        <v>0</v>
      </c>
      <c r="Z1017" s="7">
        <v>43123</v>
      </c>
      <c r="AA1017" s="5"/>
      <c r="AB1017" s="23">
        <v>24</v>
      </c>
      <c r="AC1017" s="23" t="s">
        <v>0</v>
      </c>
      <c r="AD1017" s="23" t="s">
        <v>0</v>
      </c>
      <c r="AE1017" s="23" t="s">
        <v>625</v>
      </c>
      <c r="AF1017" s="23" t="s">
        <v>0</v>
      </c>
      <c r="AG1017" s="23" t="s">
        <v>0</v>
      </c>
      <c r="AH1017" s="23" t="s">
        <v>625</v>
      </c>
      <c r="AI1017" s="23">
        <v>89</v>
      </c>
      <c r="AJ1017" s="23" t="s">
        <v>0</v>
      </c>
      <c r="AK1017" s="23" t="s">
        <v>43</v>
      </c>
      <c r="AL1017" s="23" t="s">
        <v>626</v>
      </c>
      <c r="AM1017" s="23" t="s">
        <v>0</v>
      </c>
      <c r="AN1017" s="23" t="s">
        <v>0</v>
      </c>
      <c r="AO1017" s="23" t="s">
        <v>0</v>
      </c>
      <c r="AP1017" s="23" t="s">
        <v>0</v>
      </c>
    </row>
    <row r="1018" spans="2:43" collapsed="1" x14ac:dyDescent="0.2">
      <c r="AB1018" s="23" t="s">
        <v>0</v>
      </c>
      <c r="AC1018" s="23" t="s">
        <v>0</v>
      </c>
      <c r="AD1018" s="23" t="s">
        <v>0</v>
      </c>
      <c r="AE1018" s="23" t="s">
        <v>0</v>
      </c>
      <c r="AF1018" s="23" t="s">
        <v>0</v>
      </c>
      <c r="AG1018" s="23" t="s">
        <v>0</v>
      </c>
      <c r="AH1018" s="23" t="s">
        <v>0</v>
      </c>
      <c r="AI1018" s="23">
        <v>89</v>
      </c>
      <c r="AJ1018" s="23" t="s">
        <v>0</v>
      </c>
      <c r="AK1018" s="23" t="s">
        <v>43</v>
      </c>
      <c r="AL1018" s="23" t="s">
        <v>0</v>
      </c>
      <c r="AM1018" s="23" t="s">
        <v>0</v>
      </c>
      <c r="AN1018" s="23" t="s">
        <v>0</v>
      </c>
      <c r="AO1018" s="23" t="s">
        <v>0</v>
      </c>
      <c r="AP1018" s="23" t="s">
        <v>0</v>
      </c>
    </row>
    <row r="1019" spans="2:43" collapsed="1" x14ac:dyDescent="0.2">
      <c r="B1019" s="3"/>
      <c r="AB1019" s="23" t="s">
        <v>0</v>
      </c>
      <c r="AC1019" s="23" t="s">
        <v>0</v>
      </c>
      <c r="AD1019" s="23" t="s">
        <v>0</v>
      </c>
      <c r="AE1019" s="23" t="s">
        <v>0</v>
      </c>
      <c r="AF1019" s="23" t="s">
        <v>0</v>
      </c>
      <c r="AG1019" s="23" t="s">
        <v>0</v>
      </c>
      <c r="AH1019" s="23" t="s">
        <v>0</v>
      </c>
      <c r="AI1019" s="23">
        <v>89</v>
      </c>
      <c r="AJ1019" s="23" t="s">
        <v>0</v>
      </c>
      <c r="AK1019" s="23" t="s">
        <v>43</v>
      </c>
      <c r="AL1019" s="23" t="s">
        <v>0</v>
      </c>
      <c r="AM1019" s="23" t="s">
        <v>0</v>
      </c>
      <c r="AN1019" s="23" t="s">
        <v>0</v>
      </c>
      <c r="AO1019" s="23" t="s">
        <v>0</v>
      </c>
      <c r="AP1019" s="23" t="s">
        <v>0</v>
      </c>
    </row>
    <row r="1020" spans="2:43" x14ac:dyDescent="0.2">
      <c r="B1020" s="2" t="s">
        <v>511</v>
      </c>
      <c r="AB1020" s="23" t="s">
        <v>0</v>
      </c>
      <c r="AC1020" s="23" t="s">
        <v>0</v>
      </c>
      <c r="AD1020" s="23" t="s">
        <v>0</v>
      </c>
      <c r="AE1020" s="23" t="s">
        <v>0</v>
      </c>
      <c r="AF1020" s="23" t="s">
        <v>0</v>
      </c>
      <c r="AG1020" s="23" t="s">
        <v>0</v>
      </c>
      <c r="AH1020" s="23" t="s">
        <v>0</v>
      </c>
      <c r="AI1020" s="23">
        <v>89</v>
      </c>
      <c r="AJ1020" s="23" t="s">
        <v>0</v>
      </c>
      <c r="AK1020" s="23" t="s">
        <v>43</v>
      </c>
      <c r="AL1020" s="23" t="s">
        <v>0</v>
      </c>
      <c r="AM1020" s="23" t="s">
        <v>0</v>
      </c>
      <c r="AN1020" s="23" t="s">
        <v>0</v>
      </c>
      <c r="AO1020" s="23" t="s">
        <v>0</v>
      </c>
      <c r="AP1020" s="23" t="s">
        <v>0</v>
      </c>
    </row>
    <row r="1021" spans="2:43" x14ac:dyDescent="0.2">
      <c r="C1021" s="3"/>
      <c r="AB1021" s="23" t="s">
        <v>0</v>
      </c>
      <c r="AC1021" s="23" t="s">
        <v>0</v>
      </c>
      <c r="AD1021" s="23" t="s">
        <v>0</v>
      </c>
      <c r="AE1021" s="23" t="s">
        <v>0</v>
      </c>
      <c r="AF1021" s="23" t="s">
        <v>0</v>
      </c>
      <c r="AG1021" s="23" t="s">
        <v>0</v>
      </c>
      <c r="AH1021" s="23" t="s">
        <v>0</v>
      </c>
      <c r="AI1021" s="23">
        <v>89</v>
      </c>
      <c r="AJ1021" s="23" t="s">
        <v>0</v>
      </c>
      <c r="AK1021" s="23" t="s">
        <v>43</v>
      </c>
      <c r="AL1021" s="23" t="s">
        <v>0</v>
      </c>
      <c r="AM1021" s="23" t="s">
        <v>0</v>
      </c>
      <c r="AN1021" s="23" t="s">
        <v>0</v>
      </c>
      <c r="AO1021" s="23" t="s">
        <v>0</v>
      </c>
      <c r="AP1021" s="23" t="s">
        <v>0</v>
      </c>
    </row>
    <row r="1022" spans="2:43" x14ac:dyDescent="0.2">
      <c r="C1022" s="2" t="s">
        <v>7</v>
      </c>
      <c r="AB1022" s="23" t="s">
        <v>0</v>
      </c>
      <c r="AC1022" s="23" t="s">
        <v>0</v>
      </c>
      <c r="AD1022" s="23" t="s">
        <v>0</v>
      </c>
      <c r="AE1022" s="23" t="s">
        <v>0</v>
      </c>
      <c r="AF1022" s="23" t="s">
        <v>0</v>
      </c>
      <c r="AG1022" s="23" t="s">
        <v>0</v>
      </c>
      <c r="AH1022" s="23" t="s">
        <v>0</v>
      </c>
      <c r="AI1022" s="23">
        <v>90</v>
      </c>
      <c r="AJ1022" s="23" t="s">
        <v>40</v>
      </c>
      <c r="AK1022" s="23" t="s">
        <v>40</v>
      </c>
      <c r="AL1022" s="23" t="s">
        <v>0</v>
      </c>
      <c r="AM1022" s="23" t="s">
        <v>0</v>
      </c>
      <c r="AN1022" s="23" t="s">
        <v>0</v>
      </c>
      <c r="AO1022" s="23" t="s">
        <v>0</v>
      </c>
      <c r="AP1022" s="23" t="s">
        <v>0</v>
      </c>
    </row>
    <row r="1023" spans="2:43" x14ac:dyDescent="0.2">
      <c r="D1023" s="12"/>
      <c r="AB1023" s="23" t="s">
        <v>0</v>
      </c>
      <c r="AC1023" s="23" t="s">
        <v>0</v>
      </c>
      <c r="AD1023" s="23" t="s">
        <v>0</v>
      </c>
      <c r="AE1023" s="23" t="s">
        <v>0</v>
      </c>
      <c r="AF1023" s="23" t="s">
        <v>0</v>
      </c>
      <c r="AG1023" s="23" t="s">
        <v>0</v>
      </c>
      <c r="AH1023" s="23" t="s">
        <v>0</v>
      </c>
      <c r="AI1023" s="23">
        <v>90</v>
      </c>
      <c r="AJ1023" s="23" t="s">
        <v>0</v>
      </c>
      <c r="AK1023" s="23" t="s">
        <v>40</v>
      </c>
      <c r="AL1023" s="23" t="s">
        <v>0</v>
      </c>
      <c r="AM1023" s="23" t="s">
        <v>0</v>
      </c>
      <c r="AN1023" s="23" t="s">
        <v>0</v>
      </c>
      <c r="AO1023" s="23" t="s">
        <v>0</v>
      </c>
      <c r="AP1023" s="23" t="s">
        <v>0</v>
      </c>
    </row>
    <row r="1024" spans="2:43" ht="16.5" customHeight="1" x14ac:dyDescent="0.2">
      <c r="D1024" s="4" t="s">
        <v>14</v>
      </c>
      <c r="E1024" s="4" t="s">
        <v>100</v>
      </c>
      <c r="F1024" s="4" t="s">
        <v>48</v>
      </c>
      <c r="G1024" s="4" t="s">
        <v>22</v>
      </c>
      <c r="H1024" s="4" t="s">
        <v>45</v>
      </c>
      <c r="I1024" s="4" t="s">
        <v>12</v>
      </c>
      <c r="J1024" s="4" t="s">
        <v>24</v>
      </c>
      <c r="K1024" s="4" t="s">
        <v>57</v>
      </c>
      <c r="L1024" s="4" t="s">
        <v>55</v>
      </c>
      <c r="M1024" s="4" t="s">
        <v>54</v>
      </c>
      <c r="N1024" s="4" t="s">
        <v>63</v>
      </c>
      <c r="O1024" s="4" t="s">
        <v>23</v>
      </c>
      <c r="P1024" s="4" t="s">
        <v>17</v>
      </c>
      <c r="Q1024" s="4" t="s">
        <v>19</v>
      </c>
      <c r="R1024" s="4" t="s">
        <v>20</v>
      </c>
      <c r="S1024" s="4" t="s">
        <v>64</v>
      </c>
      <c r="T1024" s="4" t="s">
        <v>58</v>
      </c>
      <c r="U1024" s="4" t="s">
        <v>13</v>
      </c>
      <c r="V1024" s="4" t="s">
        <v>16</v>
      </c>
      <c r="W1024" s="4" t="s">
        <v>56</v>
      </c>
      <c r="X1024" s="4" t="s">
        <v>18</v>
      </c>
      <c r="Y1024" s="4" t="s">
        <v>53</v>
      </c>
      <c r="Z1024" s="4" t="s">
        <v>21</v>
      </c>
      <c r="AA1024" s="4" t="s">
        <v>101</v>
      </c>
      <c r="AB1024" s="23" t="s">
        <v>0</v>
      </c>
      <c r="AC1024" s="23" t="s">
        <v>0</v>
      </c>
      <c r="AD1024" s="23" t="s">
        <v>0</v>
      </c>
      <c r="AE1024" s="23" t="s">
        <v>0</v>
      </c>
      <c r="AF1024" s="23" t="s">
        <v>0</v>
      </c>
      <c r="AG1024" s="23" t="s">
        <v>0</v>
      </c>
      <c r="AH1024" s="23" t="s">
        <v>0</v>
      </c>
      <c r="AI1024" s="23">
        <v>90</v>
      </c>
      <c r="AJ1024" s="23" t="s">
        <v>0</v>
      </c>
      <c r="AK1024" s="23" t="s">
        <v>40</v>
      </c>
      <c r="AL1024" s="23" t="s">
        <v>0</v>
      </c>
      <c r="AM1024" s="23" t="s">
        <v>0</v>
      </c>
      <c r="AN1024" s="23" t="s">
        <v>0</v>
      </c>
      <c r="AO1024" s="23" t="s">
        <v>0</v>
      </c>
      <c r="AP1024" s="23" t="s">
        <v>0</v>
      </c>
    </row>
    <row r="1025" spans="1:43" x14ac:dyDescent="0.2">
      <c r="D1025" s="13" t="s">
        <v>512</v>
      </c>
      <c r="E1025" s="14">
        <v>20</v>
      </c>
      <c r="F1025" s="14" t="s">
        <v>513</v>
      </c>
      <c r="G1025" s="14" t="s">
        <v>514</v>
      </c>
      <c r="H1025" s="14" t="s">
        <v>40</v>
      </c>
      <c r="I1025" s="14" t="s">
        <v>515</v>
      </c>
      <c r="J1025" s="14">
        <v>25</v>
      </c>
      <c r="K1025" s="14">
        <v>0</v>
      </c>
      <c r="L1025" s="14">
        <v>0.08</v>
      </c>
      <c r="M1025" s="14">
        <v>0.42</v>
      </c>
      <c r="N1025" s="15">
        <v>43131</v>
      </c>
      <c r="O1025" s="15">
        <v>43131</v>
      </c>
      <c r="P1025" s="15">
        <v>43130</v>
      </c>
      <c r="Q1025" s="15">
        <v>43143</v>
      </c>
      <c r="R1025" s="15">
        <v>43144</v>
      </c>
      <c r="S1025" s="15">
        <v>43130</v>
      </c>
      <c r="T1025" s="14" t="b">
        <v>0</v>
      </c>
      <c r="U1025" s="14" t="b">
        <v>0</v>
      </c>
      <c r="V1025" s="14" t="s">
        <v>0</v>
      </c>
      <c r="W1025" s="14" t="b">
        <v>1</v>
      </c>
      <c r="X1025" s="14"/>
      <c r="Y1025" s="6" t="s">
        <v>0</v>
      </c>
      <c r="Z1025" s="7">
        <v>43116</v>
      </c>
      <c r="AA1025" s="5"/>
      <c r="AB1025" s="23">
        <v>33</v>
      </c>
      <c r="AC1025" s="23" t="s">
        <v>0</v>
      </c>
      <c r="AD1025" s="23" t="s">
        <v>0</v>
      </c>
      <c r="AE1025" s="23" t="s">
        <v>625</v>
      </c>
      <c r="AF1025" s="23" t="s">
        <v>0</v>
      </c>
      <c r="AG1025" s="23" t="s">
        <v>0</v>
      </c>
      <c r="AH1025" s="23" t="s">
        <v>625</v>
      </c>
      <c r="AI1025" s="23">
        <v>90</v>
      </c>
      <c r="AJ1025" s="23" t="s">
        <v>0</v>
      </c>
      <c r="AK1025" s="23" t="s">
        <v>40</v>
      </c>
      <c r="AL1025" s="23" t="s">
        <v>626</v>
      </c>
      <c r="AM1025" s="23" t="s">
        <v>0</v>
      </c>
      <c r="AN1025" s="23" t="s">
        <v>0</v>
      </c>
      <c r="AO1025" s="23" t="s">
        <v>0</v>
      </c>
      <c r="AP1025" s="23" t="s">
        <v>0</v>
      </c>
      <c r="AQ1025" t="s">
        <v>625</v>
      </c>
    </row>
    <row r="1026" spans="1:43" x14ac:dyDescent="0.2">
      <c r="D1026" s="13" t="s">
        <v>512</v>
      </c>
      <c r="E1026" s="14">
        <v>30</v>
      </c>
      <c r="F1026" s="14" t="s">
        <v>513</v>
      </c>
      <c r="G1026" s="14" t="s">
        <v>514</v>
      </c>
      <c r="H1026" s="14" t="s">
        <v>38</v>
      </c>
      <c r="I1026" s="14" t="s">
        <v>515</v>
      </c>
      <c r="J1026" s="14">
        <v>25</v>
      </c>
      <c r="K1026" s="14">
        <v>0</v>
      </c>
      <c r="L1026" s="14">
        <v>0.25</v>
      </c>
      <c r="M1026" s="14">
        <v>0</v>
      </c>
      <c r="N1026" s="15">
        <v>43132</v>
      </c>
      <c r="O1026" s="15">
        <v>43132</v>
      </c>
      <c r="P1026" s="15">
        <v>43131</v>
      </c>
      <c r="Q1026" s="15">
        <v>43143</v>
      </c>
      <c r="R1026" s="15">
        <v>43144</v>
      </c>
      <c r="S1026" s="15">
        <v>43131</v>
      </c>
      <c r="T1026" s="14" t="b">
        <v>0</v>
      </c>
      <c r="U1026" s="14" t="b">
        <v>0</v>
      </c>
      <c r="V1026" s="14" t="s">
        <v>0</v>
      </c>
      <c r="W1026" s="14" t="b">
        <v>0</v>
      </c>
      <c r="X1026" s="14"/>
      <c r="Y1026" s="6" t="s">
        <v>0</v>
      </c>
      <c r="Z1026" s="7">
        <v>43116</v>
      </c>
      <c r="AA1026" s="5"/>
      <c r="AB1026" s="23">
        <v>32</v>
      </c>
      <c r="AC1026" s="23" t="s">
        <v>0</v>
      </c>
      <c r="AD1026" s="23" t="s">
        <v>0</v>
      </c>
      <c r="AE1026" s="23" t="s">
        <v>625</v>
      </c>
      <c r="AF1026" s="23" t="s">
        <v>0</v>
      </c>
      <c r="AG1026" s="23" t="s">
        <v>0</v>
      </c>
      <c r="AH1026" s="23" t="s">
        <v>625</v>
      </c>
      <c r="AI1026" s="23">
        <v>90</v>
      </c>
      <c r="AJ1026" s="23" t="s">
        <v>0</v>
      </c>
      <c r="AK1026" s="23" t="s">
        <v>40</v>
      </c>
      <c r="AL1026" s="23" t="s">
        <v>626</v>
      </c>
      <c r="AM1026" s="23" t="s">
        <v>0</v>
      </c>
      <c r="AN1026" s="23" t="s">
        <v>0</v>
      </c>
      <c r="AO1026" s="23" t="s">
        <v>0</v>
      </c>
      <c r="AP1026" s="23" t="s">
        <v>0</v>
      </c>
    </row>
    <row r="1027" spans="1:43" x14ac:dyDescent="0.2">
      <c r="D1027" s="13" t="s">
        <v>512</v>
      </c>
      <c r="E1027" s="14">
        <v>40</v>
      </c>
      <c r="F1027" s="14" t="s">
        <v>513</v>
      </c>
      <c r="G1027" s="14" t="s">
        <v>514</v>
      </c>
      <c r="H1027" s="47" t="s">
        <v>61</v>
      </c>
      <c r="I1027" s="14" t="s">
        <v>515</v>
      </c>
      <c r="J1027" s="14">
        <v>25</v>
      </c>
      <c r="K1027" s="14">
        <v>0</v>
      </c>
      <c r="L1027" s="14">
        <v>0</v>
      </c>
      <c r="M1027" s="14">
        <v>0</v>
      </c>
      <c r="N1027" s="15">
        <v>43132</v>
      </c>
      <c r="O1027" s="15">
        <v>43143</v>
      </c>
      <c r="P1027" s="15">
        <v>43131</v>
      </c>
      <c r="Q1027" s="15">
        <v>43143</v>
      </c>
      <c r="R1027" s="15">
        <v>43144</v>
      </c>
      <c r="S1027" s="15">
        <v>43131</v>
      </c>
      <c r="T1027" s="14" t="b">
        <v>0</v>
      </c>
      <c r="U1027" s="14" t="b">
        <v>0</v>
      </c>
      <c r="V1027" s="14" t="s">
        <v>0</v>
      </c>
      <c r="W1027" s="14" t="b">
        <v>0</v>
      </c>
      <c r="X1027" s="14"/>
      <c r="Y1027" s="6" t="s">
        <v>0</v>
      </c>
      <c r="Z1027" s="7">
        <v>43116</v>
      </c>
      <c r="AA1027" s="5"/>
      <c r="AB1027" s="23">
        <v>32</v>
      </c>
      <c r="AC1027" s="23" t="s">
        <v>625</v>
      </c>
      <c r="AD1027" s="23" t="s">
        <v>0</v>
      </c>
      <c r="AE1027" s="23" t="s">
        <v>625</v>
      </c>
      <c r="AF1027" s="23" t="s">
        <v>0</v>
      </c>
      <c r="AG1027" s="23" t="s">
        <v>0</v>
      </c>
      <c r="AH1027" s="23" t="s">
        <v>625</v>
      </c>
      <c r="AI1027" s="23">
        <v>90</v>
      </c>
      <c r="AJ1027" s="23" t="s">
        <v>0</v>
      </c>
      <c r="AK1027" s="23" t="s">
        <v>40</v>
      </c>
      <c r="AL1027" s="23" t="s">
        <v>626</v>
      </c>
      <c r="AM1027" s="23" t="s">
        <v>0</v>
      </c>
      <c r="AN1027" s="23" t="s">
        <v>0</v>
      </c>
      <c r="AO1027" s="23" t="s">
        <v>0</v>
      </c>
      <c r="AP1027" s="23" t="s">
        <v>0</v>
      </c>
    </row>
    <row r="1028" spans="1:43" x14ac:dyDescent="0.2">
      <c r="D1028" s="13" t="s">
        <v>512</v>
      </c>
      <c r="E1028" s="14">
        <v>45</v>
      </c>
      <c r="F1028" s="14" t="s">
        <v>513</v>
      </c>
      <c r="G1028" s="14" t="s">
        <v>514</v>
      </c>
      <c r="H1028" s="14" t="s">
        <v>39</v>
      </c>
      <c r="I1028" s="14" t="s">
        <v>515</v>
      </c>
      <c r="J1028" s="14">
        <v>25</v>
      </c>
      <c r="K1028" s="14">
        <v>0</v>
      </c>
      <c r="L1028" s="14">
        <v>0.25</v>
      </c>
      <c r="M1028" s="14">
        <v>0</v>
      </c>
      <c r="N1028" s="15">
        <v>43144</v>
      </c>
      <c r="O1028" s="15">
        <v>43144</v>
      </c>
      <c r="P1028" s="15">
        <v>43143</v>
      </c>
      <c r="Q1028" s="15">
        <v>43143</v>
      </c>
      <c r="R1028" s="15">
        <v>43144</v>
      </c>
      <c r="S1028" s="15">
        <v>43143</v>
      </c>
      <c r="T1028" s="14" t="b">
        <v>0</v>
      </c>
      <c r="U1028" s="14" t="b">
        <v>0</v>
      </c>
      <c r="V1028" s="14" t="s">
        <v>0</v>
      </c>
      <c r="W1028" s="14" t="b">
        <v>0</v>
      </c>
      <c r="X1028" s="14"/>
      <c r="Y1028" s="6" t="s">
        <v>0</v>
      </c>
      <c r="Z1028" s="7">
        <v>43116</v>
      </c>
      <c r="AA1028" s="5"/>
      <c r="AB1028" s="23">
        <v>20</v>
      </c>
      <c r="AC1028" s="23" t="s">
        <v>0</v>
      </c>
      <c r="AD1028" s="23" t="s">
        <v>0</v>
      </c>
      <c r="AE1028" s="23" t="s">
        <v>625</v>
      </c>
      <c r="AF1028" s="23" t="s">
        <v>0</v>
      </c>
      <c r="AG1028" s="23" t="s">
        <v>0</v>
      </c>
      <c r="AH1028" s="23" t="s">
        <v>625</v>
      </c>
      <c r="AI1028" s="23">
        <v>90</v>
      </c>
      <c r="AJ1028" s="23" t="s">
        <v>0</v>
      </c>
      <c r="AK1028" s="23" t="s">
        <v>40</v>
      </c>
      <c r="AL1028" s="23" t="s">
        <v>626</v>
      </c>
      <c r="AM1028" s="23" t="s">
        <v>0</v>
      </c>
      <c r="AN1028" s="23" t="s">
        <v>0</v>
      </c>
      <c r="AO1028" s="23" t="s">
        <v>0</v>
      </c>
      <c r="AP1028" s="23" t="s">
        <v>0</v>
      </c>
    </row>
    <row r="1029" spans="1:43" x14ac:dyDescent="0.2">
      <c r="D1029" s="13" t="s">
        <v>512</v>
      </c>
      <c r="E1029" s="14">
        <v>50</v>
      </c>
      <c r="F1029" s="14" t="s">
        <v>513</v>
      </c>
      <c r="G1029" s="14" t="s">
        <v>514</v>
      </c>
      <c r="H1029" s="14" t="s">
        <v>28</v>
      </c>
      <c r="I1029" s="14" t="s">
        <v>515</v>
      </c>
      <c r="J1029" s="14">
        <v>25</v>
      </c>
      <c r="K1029" s="14">
        <v>0</v>
      </c>
      <c r="L1029" s="14">
        <v>0.08</v>
      </c>
      <c r="M1029" s="14">
        <v>0</v>
      </c>
      <c r="N1029" s="15">
        <v>43144</v>
      </c>
      <c r="O1029" s="15">
        <v>43144</v>
      </c>
      <c r="P1029" s="15">
        <v>43143</v>
      </c>
      <c r="Q1029" s="15">
        <v>43143</v>
      </c>
      <c r="R1029" s="15">
        <v>43144</v>
      </c>
      <c r="S1029" s="15">
        <v>43143</v>
      </c>
      <c r="T1029" s="14" t="b">
        <v>0</v>
      </c>
      <c r="U1029" s="14" t="b">
        <v>0</v>
      </c>
      <c r="V1029" s="14" t="s">
        <v>0</v>
      </c>
      <c r="W1029" s="14" t="b">
        <v>0</v>
      </c>
      <c r="X1029" s="14"/>
      <c r="Y1029" s="6" t="s">
        <v>0</v>
      </c>
      <c r="Z1029" s="7">
        <v>43116</v>
      </c>
      <c r="AA1029" s="5"/>
      <c r="AB1029" s="23">
        <v>20</v>
      </c>
      <c r="AC1029" s="23" t="s">
        <v>0</v>
      </c>
      <c r="AD1029" s="23" t="s">
        <v>0</v>
      </c>
      <c r="AE1029" s="23" t="s">
        <v>625</v>
      </c>
      <c r="AF1029" s="23" t="s">
        <v>0</v>
      </c>
      <c r="AG1029" s="23" t="s">
        <v>0</v>
      </c>
      <c r="AH1029" s="23" t="s">
        <v>625</v>
      </c>
      <c r="AI1029" s="23">
        <v>90</v>
      </c>
      <c r="AJ1029" s="23" t="s">
        <v>0</v>
      </c>
      <c r="AK1029" s="23" t="s">
        <v>40</v>
      </c>
      <c r="AL1029" s="23" t="s">
        <v>626</v>
      </c>
      <c r="AM1029" s="23" t="s">
        <v>0</v>
      </c>
      <c r="AN1029" s="23" t="s">
        <v>0</v>
      </c>
      <c r="AO1029" s="23" t="s">
        <v>0</v>
      </c>
      <c r="AP1029" s="23" t="s">
        <v>0</v>
      </c>
    </row>
    <row r="1030" spans="1:43" collapsed="1" x14ac:dyDescent="0.2">
      <c r="AB1030" s="23" t="s">
        <v>0</v>
      </c>
      <c r="AC1030" s="23" t="s">
        <v>0</v>
      </c>
      <c r="AD1030" s="23" t="s">
        <v>0</v>
      </c>
      <c r="AE1030" s="23" t="s">
        <v>0</v>
      </c>
      <c r="AF1030" s="23" t="s">
        <v>0</v>
      </c>
      <c r="AG1030" s="23" t="s">
        <v>0</v>
      </c>
      <c r="AH1030" s="23" t="s">
        <v>0</v>
      </c>
      <c r="AI1030" s="23">
        <v>90</v>
      </c>
      <c r="AJ1030" s="23" t="s">
        <v>0</v>
      </c>
      <c r="AK1030" s="23" t="s">
        <v>40</v>
      </c>
      <c r="AL1030" s="23" t="s">
        <v>0</v>
      </c>
      <c r="AM1030" s="23" t="s">
        <v>0</v>
      </c>
      <c r="AN1030" s="23" t="s">
        <v>0</v>
      </c>
      <c r="AO1030" s="23" t="s">
        <v>0</v>
      </c>
      <c r="AP1030" s="23" t="s">
        <v>0</v>
      </c>
    </row>
    <row r="1031" spans="1:43" collapsed="1" x14ac:dyDescent="0.2">
      <c r="AB1031" s="23" t="s">
        <v>0</v>
      </c>
      <c r="AC1031" s="23" t="s">
        <v>0</v>
      </c>
      <c r="AD1031" s="23" t="s">
        <v>0</v>
      </c>
      <c r="AE1031" s="23" t="s">
        <v>0</v>
      </c>
      <c r="AF1031" s="23" t="s">
        <v>0</v>
      </c>
      <c r="AG1031" s="23" t="s">
        <v>0</v>
      </c>
      <c r="AH1031" s="23" t="s">
        <v>0</v>
      </c>
      <c r="AI1031" s="23">
        <v>90</v>
      </c>
      <c r="AJ1031" s="23" t="s">
        <v>0</v>
      </c>
      <c r="AK1031" s="23" t="s">
        <v>40</v>
      </c>
      <c r="AL1031" s="23" t="s">
        <v>0</v>
      </c>
      <c r="AM1031" s="23" t="s">
        <v>0</v>
      </c>
      <c r="AN1031" s="23" t="s">
        <v>0</v>
      </c>
      <c r="AO1031" s="23" t="s">
        <v>0</v>
      </c>
      <c r="AP1031" s="23" t="s">
        <v>0</v>
      </c>
    </row>
    <row r="1032" spans="1:43" collapsed="1" x14ac:dyDescent="0.2">
      <c r="A1032" s="3"/>
      <c r="AB1032" s="23" t="s">
        <v>0</v>
      </c>
      <c r="AC1032" s="23" t="s">
        <v>0</v>
      </c>
      <c r="AD1032" s="23" t="s">
        <v>0</v>
      </c>
      <c r="AE1032" s="23" t="s">
        <v>0</v>
      </c>
      <c r="AF1032" s="23" t="s">
        <v>0</v>
      </c>
      <c r="AG1032" s="23" t="s">
        <v>0</v>
      </c>
      <c r="AH1032" s="23" t="s">
        <v>0</v>
      </c>
      <c r="AI1032" s="23">
        <v>90</v>
      </c>
      <c r="AJ1032" s="23" t="s">
        <v>0</v>
      </c>
      <c r="AK1032" s="23" t="s">
        <v>40</v>
      </c>
      <c r="AL1032" s="23" t="s">
        <v>0</v>
      </c>
      <c r="AM1032" s="23" t="s">
        <v>0</v>
      </c>
      <c r="AN1032" s="23" t="s">
        <v>0</v>
      </c>
      <c r="AO1032" s="23" t="s">
        <v>0</v>
      </c>
      <c r="AP1032" s="23" t="s">
        <v>0</v>
      </c>
    </row>
    <row r="1033" spans="1:43" x14ac:dyDescent="0.2">
      <c r="A1033" s="2" t="s">
        <v>516</v>
      </c>
      <c r="AB1033" s="23" t="s">
        <v>0</v>
      </c>
      <c r="AC1033" s="23" t="s">
        <v>0</v>
      </c>
      <c r="AD1033" s="23" t="s">
        <v>0</v>
      </c>
      <c r="AE1033" s="23" t="s">
        <v>0</v>
      </c>
      <c r="AF1033" s="23" t="s">
        <v>0</v>
      </c>
      <c r="AG1033" s="23" t="s">
        <v>0</v>
      </c>
      <c r="AH1033" s="23" t="s">
        <v>0</v>
      </c>
      <c r="AI1033" s="23">
        <v>90</v>
      </c>
      <c r="AJ1033" s="23" t="s">
        <v>0</v>
      </c>
      <c r="AK1033" s="23" t="s">
        <v>40</v>
      </c>
      <c r="AL1033" s="23" t="s">
        <v>0</v>
      </c>
      <c r="AM1033" s="23" t="s">
        <v>0</v>
      </c>
      <c r="AN1033" s="23" t="s">
        <v>0</v>
      </c>
      <c r="AO1033" s="23" t="s">
        <v>0</v>
      </c>
      <c r="AP1033" s="23" t="s">
        <v>0</v>
      </c>
    </row>
    <row r="1034" spans="1:43" x14ac:dyDescent="0.2">
      <c r="B1034" s="3"/>
      <c r="AB1034" s="23" t="s">
        <v>0</v>
      </c>
      <c r="AC1034" s="23" t="s">
        <v>0</v>
      </c>
      <c r="AD1034" s="23" t="s">
        <v>0</v>
      </c>
      <c r="AE1034" s="23" t="s">
        <v>0</v>
      </c>
      <c r="AF1034" s="23" t="s">
        <v>0</v>
      </c>
      <c r="AG1034" s="23" t="s">
        <v>0</v>
      </c>
      <c r="AH1034" s="23" t="s">
        <v>0</v>
      </c>
      <c r="AI1034" s="23">
        <v>90</v>
      </c>
      <c r="AJ1034" s="23" t="s">
        <v>0</v>
      </c>
      <c r="AK1034" s="23" t="s">
        <v>40</v>
      </c>
      <c r="AL1034" s="23" t="s">
        <v>0</v>
      </c>
      <c r="AM1034" s="23" t="s">
        <v>0</v>
      </c>
      <c r="AN1034" s="23" t="s">
        <v>0</v>
      </c>
      <c r="AO1034" s="23" t="s">
        <v>0</v>
      </c>
      <c r="AP1034" s="23" t="s">
        <v>0</v>
      </c>
    </row>
    <row r="1035" spans="1:43" x14ac:dyDescent="0.2">
      <c r="B1035" s="2" t="s">
        <v>517</v>
      </c>
      <c r="AB1035" s="23" t="s">
        <v>0</v>
      </c>
      <c r="AC1035" s="23" t="s">
        <v>0</v>
      </c>
      <c r="AD1035" s="23" t="s">
        <v>0</v>
      </c>
      <c r="AE1035" s="23" t="s">
        <v>0</v>
      </c>
      <c r="AF1035" s="23" t="s">
        <v>0</v>
      </c>
      <c r="AG1035" s="23" t="s">
        <v>0</v>
      </c>
      <c r="AH1035" s="23" t="s">
        <v>0</v>
      </c>
      <c r="AI1035" s="23">
        <v>90</v>
      </c>
      <c r="AJ1035" s="23" t="s">
        <v>0</v>
      </c>
      <c r="AK1035" s="23" t="s">
        <v>40</v>
      </c>
      <c r="AL1035" s="23" t="s">
        <v>0</v>
      </c>
      <c r="AM1035" s="23" t="s">
        <v>0</v>
      </c>
      <c r="AN1035" s="23" t="s">
        <v>0</v>
      </c>
      <c r="AO1035" s="23" t="s">
        <v>0</v>
      </c>
      <c r="AP1035" s="23" t="s">
        <v>0</v>
      </c>
    </row>
    <row r="1036" spans="1:43" x14ac:dyDescent="0.2">
      <c r="C1036" s="3"/>
      <c r="AB1036" s="23" t="s">
        <v>0</v>
      </c>
      <c r="AC1036" s="23" t="s">
        <v>0</v>
      </c>
      <c r="AD1036" s="23" t="s">
        <v>0</v>
      </c>
      <c r="AE1036" s="23" t="s">
        <v>0</v>
      </c>
      <c r="AF1036" s="23" t="s">
        <v>0</v>
      </c>
      <c r="AG1036" s="23" t="s">
        <v>0</v>
      </c>
      <c r="AH1036" s="23" t="s">
        <v>0</v>
      </c>
      <c r="AI1036" s="23">
        <v>90</v>
      </c>
      <c r="AJ1036" s="23" t="s">
        <v>0</v>
      </c>
      <c r="AK1036" s="23" t="s">
        <v>40</v>
      </c>
      <c r="AL1036" s="23" t="s">
        <v>0</v>
      </c>
      <c r="AM1036" s="23" t="s">
        <v>0</v>
      </c>
      <c r="AN1036" s="23" t="s">
        <v>0</v>
      </c>
      <c r="AO1036" s="23" t="s">
        <v>0</v>
      </c>
      <c r="AP1036" s="23" t="s">
        <v>0</v>
      </c>
    </row>
    <row r="1037" spans="1:43" x14ac:dyDescent="0.2">
      <c r="C1037" s="2" t="s">
        <v>8</v>
      </c>
      <c r="AB1037" s="23" t="s">
        <v>0</v>
      </c>
      <c r="AC1037" s="23" t="s">
        <v>0</v>
      </c>
      <c r="AD1037" s="23" t="s">
        <v>0</v>
      </c>
      <c r="AE1037" s="23" t="s">
        <v>0</v>
      </c>
      <c r="AF1037" s="23" t="s">
        <v>0</v>
      </c>
      <c r="AG1037" s="23" t="s">
        <v>0</v>
      </c>
      <c r="AH1037" s="23" t="s">
        <v>0</v>
      </c>
      <c r="AI1037" s="23">
        <v>91</v>
      </c>
      <c r="AJ1037" s="23" t="s">
        <v>41</v>
      </c>
      <c r="AK1037" s="23" t="s">
        <v>41</v>
      </c>
      <c r="AL1037" s="23" t="s">
        <v>0</v>
      </c>
      <c r="AM1037" s="23" t="s">
        <v>0</v>
      </c>
      <c r="AN1037" s="23" t="s">
        <v>0</v>
      </c>
      <c r="AO1037" s="23" t="s">
        <v>0</v>
      </c>
      <c r="AP1037" s="23" t="s">
        <v>0</v>
      </c>
    </row>
    <row r="1038" spans="1:43" x14ac:dyDescent="0.2">
      <c r="D1038" s="12"/>
      <c r="AB1038" s="23" t="s">
        <v>0</v>
      </c>
      <c r="AC1038" s="23" t="s">
        <v>0</v>
      </c>
      <c r="AD1038" s="23" t="s">
        <v>0</v>
      </c>
      <c r="AE1038" s="23" t="s">
        <v>0</v>
      </c>
      <c r="AF1038" s="23" t="s">
        <v>0</v>
      </c>
      <c r="AG1038" s="23" t="s">
        <v>0</v>
      </c>
      <c r="AH1038" s="23" t="s">
        <v>0</v>
      </c>
      <c r="AI1038" s="23">
        <v>91</v>
      </c>
      <c r="AJ1038" s="23" t="s">
        <v>0</v>
      </c>
      <c r="AK1038" s="23" t="s">
        <v>41</v>
      </c>
      <c r="AL1038" s="23" t="s">
        <v>0</v>
      </c>
      <c r="AM1038" s="23" t="s">
        <v>0</v>
      </c>
      <c r="AN1038" s="23" t="s">
        <v>0</v>
      </c>
      <c r="AO1038" s="23" t="s">
        <v>0</v>
      </c>
      <c r="AP1038" s="23" t="s">
        <v>0</v>
      </c>
    </row>
    <row r="1039" spans="1:43" ht="16.5" customHeight="1" x14ac:dyDescent="0.2">
      <c r="D1039" s="4" t="s">
        <v>14</v>
      </c>
      <c r="E1039" s="4" t="s">
        <v>100</v>
      </c>
      <c r="F1039" s="4" t="s">
        <v>48</v>
      </c>
      <c r="G1039" s="4" t="s">
        <v>22</v>
      </c>
      <c r="H1039" s="4" t="s">
        <v>45</v>
      </c>
      <c r="I1039" s="4" t="s">
        <v>12</v>
      </c>
      <c r="J1039" s="4" t="s">
        <v>24</v>
      </c>
      <c r="K1039" s="4" t="s">
        <v>57</v>
      </c>
      <c r="L1039" s="4" t="s">
        <v>55</v>
      </c>
      <c r="M1039" s="4" t="s">
        <v>54</v>
      </c>
      <c r="N1039" s="4" t="s">
        <v>63</v>
      </c>
      <c r="O1039" s="4" t="s">
        <v>23</v>
      </c>
      <c r="P1039" s="4" t="s">
        <v>17</v>
      </c>
      <c r="Q1039" s="4" t="s">
        <v>19</v>
      </c>
      <c r="R1039" s="4" t="s">
        <v>20</v>
      </c>
      <c r="S1039" s="4" t="s">
        <v>64</v>
      </c>
      <c r="T1039" s="4" t="s">
        <v>58</v>
      </c>
      <c r="U1039" s="4" t="s">
        <v>13</v>
      </c>
      <c r="V1039" s="4" t="s">
        <v>16</v>
      </c>
      <c r="W1039" s="4" t="s">
        <v>56</v>
      </c>
      <c r="X1039" s="4" t="s">
        <v>18</v>
      </c>
      <c r="Y1039" s="4" t="s">
        <v>53</v>
      </c>
      <c r="Z1039" s="4" t="s">
        <v>21</v>
      </c>
      <c r="AA1039" s="4" t="s">
        <v>101</v>
      </c>
      <c r="AB1039" s="23" t="s">
        <v>0</v>
      </c>
      <c r="AC1039" s="23" t="s">
        <v>0</v>
      </c>
      <c r="AD1039" s="23" t="s">
        <v>0</v>
      </c>
      <c r="AE1039" s="23" t="s">
        <v>0</v>
      </c>
      <c r="AF1039" s="23" t="s">
        <v>0</v>
      </c>
      <c r="AG1039" s="23" t="s">
        <v>0</v>
      </c>
      <c r="AH1039" s="23" t="s">
        <v>0</v>
      </c>
      <c r="AI1039" s="23">
        <v>91</v>
      </c>
      <c r="AJ1039" s="23" t="s">
        <v>0</v>
      </c>
      <c r="AK1039" s="23" t="s">
        <v>41</v>
      </c>
      <c r="AL1039" s="23" t="s">
        <v>0</v>
      </c>
      <c r="AM1039" s="23" t="s">
        <v>0</v>
      </c>
      <c r="AN1039" s="23" t="s">
        <v>0</v>
      </c>
      <c r="AO1039" s="23" t="s">
        <v>0</v>
      </c>
      <c r="AP1039" s="23" t="s">
        <v>0</v>
      </c>
    </row>
    <row r="1040" spans="1:43" x14ac:dyDescent="0.2">
      <c r="D1040" s="13" t="s">
        <v>518</v>
      </c>
      <c r="E1040" s="14">
        <v>20</v>
      </c>
      <c r="F1040" s="14" t="s">
        <v>519</v>
      </c>
      <c r="G1040" s="14" t="s">
        <v>520</v>
      </c>
      <c r="H1040" s="14" t="s">
        <v>41</v>
      </c>
      <c r="I1040" s="14" t="s">
        <v>521</v>
      </c>
      <c r="J1040" s="14">
        <v>2</v>
      </c>
      <c r="K1040" s="14">
        <v>0</v>
      </c>
      <c r="L1040" s="14">
        <v>0.17</v>
      </c>
      <c r="M1040" s="14">
        <v>0.03</v>
      </c>
      <c r="N1040" s="15">
        <v>43131</v>
      </c>
      <c r="O1040" s="15">
        <v>43131</v>
      </c>
      <c r="P1040" s="15">
        <v>43124</v>
      </c>
      <c r="Q1040" s="15">
        <v>43136</v>
      </c>
      <c r="R1040" s="15">
        <v>43143</v>
      </c>
      <c r="S1040" s="15">
        <v>43124</v>
      </c>
      <c r="T1040" s="14" t="b">
        <v>0</v>
      </c>
      <c r="U1040" s="14" t="b">
        <v>0</v>
      </c>
      <c r="V1040" s="14" t="s">
        <v>0</v>
      </c>
      <c r="W1040" s="14" t="b">
        <v>1</v>
      </c>
      <c r="X1040" s="14"/>
      <c r="Y1040" s="6" t="s">
        <v>0</v>
      </c>
      <c r="Z1040" s="7">
        <v>43123</v>
      </c>
      <c r="AA1040" s="5"/>
      <c r="AB1040" s="23">
        <v>39</v>
      </c>
      <c r="AC1040" s="23" t="s">
        <v>0</v>
      </c>
      <c r="AD1040" s="23" t="s">
        <v>0</v>
      </c>
      <c r="AE1040" s="23" t="s">
        <v>625</v>
      </c>
      <c r="AF1040" s="23" t="s">
        <v>0</v>
      </c>
      <c r="AG1040" s="23" t="s">
        <v>0</v>
      </c>
      <c r="AH1040" s="23" t="s">
        <v>625</v>
      </c>
      <c r="AI1040" s="23">
        <v>91</v>
      </c>
      <c r="AJ1040" s="23" t="s">
        <v>0</v>
      </c>
      <c r="AK1040" s="23" t="s">
        <v>41</v>
      </c>
      <c r="AL1040" s="23" t="s">
        <v>626</v>
      </c>
      <c r="AM1040" s="23" t="s">
        <v>0</v>
      </c>
      <c r="AN1040" s="23" t="s">
        <v>0</v>
      </c>
      <c r="AO1040" s="23" t="s">
        <v>0</v>
      </c>
      <c r="AP1040" s="23" t="s">
        <v>0</v>
      </c>
      <c r="AQ1040" t="s">
        <v>625</v>
      </c>
    </row>
    <row r="1041" spans="1:43" x14ac:dyDescent="0.2">
      <c r="D1041" s="13" t="s">
        <v>518</v>
      </c>
      <c r="E1041" s="14">
        <v>30</v>
      </c>
      <c r="F1041" s="14" t="s">
        <v>519</v>
      </c>
      <c r="G1041" s="14" t="s">
        <v>520</v>
      </c>
      <c r="H1041" s="14" t="s">
        <v>40</v>
      </c>
      <c r="I1041" s="14" t="s">
        <v>521</v>
      </c>
      <c r="J1041" s="14">
        <v>2</v>
      </c>
      <c r="K1041" s="14">
        <v>0</v>
      </c>
      <c r="L1041" s="14">
        <v>0.22</v>
      </c>
      <c r="M1041" s="14">
        <v>0.03</v>
      </c>
      <c r="N1041" s="15">
        <v>43136</v>
      </c>
      <c r="O1041" s="15">
        <v>43136</v>
      </c>
      <c r="P1041" s="15">
        <v>43129</v>
      </c>
      <c r="Q1041" s="15">
        <v>43136</v>
      </c>
      <c r="R1041" s="15">
        <v>43143</v>
      </c>
      <c r="S1041" s="15">
        <v>43129</v>
      </c>
      <c r="T1041" s="14" t="b">
        <v>0</v>
      </c>
      <c r="U1041" s="14" t="b">
        <v>0</v>
      </c>
      <c r="V1041" s="14" t="s">
        <v>0</v>
      </c>
      <c r="W1041" s="14" t="b">
        <v>0</v>
      </c>
      <c r="X1041" s="14"/>
      <c r="Y1041" s="6" t="s">
        <v>0</v>
      </c>
      <c r="Z1041" s="7">
        <v>43123</v>
      </c>
      <c r="AA1041" s="5"/>
      <c r="AB1041" s="23">
        <v>34</v>
      </c>
      <c r="AC1041" s="23" t="s">
        <v>0</v>
      </c>
      <c r="AD1041" s="23" t="s">
        <v>0</v>
      </c>
      <c r="AE1041" s="23" t="s">
        <v>625</v>
      </c>
      <c r="AF1041" s="23" t="s">
        <v>0</v>
      </c>
      <c r="AG1041" s="23" t="s">
        <v>0</v>
      </c>
      <c r="AH1041" s="23" t="s">
        <v>625</v>
      </c>
      <c r="AI1041" s="23">
        <v>91</v>
      </c>
      <c r="AJ1041" s="23" t="s">
        <v>0</v>
      </c>
      <c r="AK1041" s="23" t="s">
        <v>41</v>
      </c>
      <c r="AL1041" s="23" t="s">
        <v>626</v>
      </c>
      <c r="AM1041" s="23" t="s">
        <v>0</v>
      </c>
      <c r="AN1041" s="23" t="s">
        <v>0</v>
      </c>
      <c r="AO1041" s="23" t="s">
        <v>0</v>
      </c>
      <c r="AP1041" s="23" t="s">
        <v>0</v>
      </c>
    </row>
    <row r="1042" spans="1:43" x14ac:dyDescent="0.2">
      <c r="D1042" s="13" t="s">
        <v>518</v>
      </c>
      <c r="E1042" s="14">
        <v>40</v>
      </c>
      <c r="F1042" s="14" t="s">
        <v>519</v>
      </c>
      <c r="G1042" s="14" t="s">
        <v>520</v>
      </c>
      <c r="H1042" s="14" t="s">
        <v>67</v>
      </c>
      <c r="I1042" s="14" t="s">
        <v>521</v>
      </c>
      <c r="J1042" s="14">
        <v>2</v>
      </c>
      <c r="K1042" s="14">
        <v>0</v>
      </c>
      <c r="L1042" s="14">
        <v>0.25</v>
      </c>
      <c r="M1042" s="14">
        <v>0</v>
      </c>
      <c r="N1042" s="15">
        <v>43137</v>
      </c>
      <c r="O1042" s="15">
        <v>43137</v>
      </c>
      <c r="P1042" s="15">
        <v>43130</v>
      </c>
      <c r="Q1042" s="15">
        <v>43136</v>
      </c>
      <c r="R1042" s="15">
        <v>43143</v>
      </c>
      <c r="S1042" s="15">
        <v>43130</v>
      </c>
      <c r="T1042" s="14" t="b">
        <v>0</v>
      </c>
      <c r="U1042" s="14" t="b">
        <v>0</v>
      </c>
      <c r="V1042" s="14" t="s">
        <v>0</v>
      </c>
      <c r="W1042" s="14" t="b">
        <v>0</v>
      </c>
      <c r="X1042" s="14"/>
      <c r="Y1042" s="6" t="s">
        <v>0</v>
      </c>
      <c r="Z1042" s="7">
        <v>43123</v>
      </c>
      <c r="AA1042" s="5"/>
      <c r="AB1042" s="23">
        <v>33</v>
      </c>
      <c r="AC1042" s="23" t="s">
        <v>0</v>
      </c>
      <c r="AD1042" s="23" t="s">
        <v>0</v>
      </c>
      <c r="AE1042" s="23" t="s">
        <v>625</v>
      </c>
      <c r="AF1042" s="23" t="s">
        <v>0</v>
      </c>
      <c r="AG1042" s="23" t="s">
        <v>0</v>
      </c>
      <c r="AH1042" s="23" t="s">
        <v>625</v>
      </c>
      <c r="AI1042" s="23">
        <v>91</v>
      </c>
      <c r="AJ1042" s="23" t="s">
        <v>0</v>
      </c>
      <c r="AK1042" s="23" t="s">
        <v>41</v>
      </c>
      <c r="AL1042" s="23" t="s">
        <v>626</v>
      </c>
      <c r="AM1042" s="23" t="s">
        <v>0</v>
      </c>
      <c r="AN1042" s="23" t="s">
        <v>0</v>
      </c>
      <c r="AO1042" s="23" t="s">
        <v>0</v>
      </c>
      <c r="AP1042" s="23" t="s">
        <v>0</v>
      </c>
    </row>
    <row r="1043" spans="1:43" x14ac:dyDescent="0.2">
      <c r="D1043" s="13" t="s">
        <v>518</v>
      </c>
      <c r="E1043" s="14">
        <v>50</v>
      </c>
      <c r="F1043" s="14" t="s">
        <v>519</v>
      </c>
      <c r="G1043" s="14" t="s">
        <v>520</v>
      </c>
      <c r="H1043" s="14" t="s">
        <v>31</v>
      </c>
      <c r="I1043" s="14" t="s">
        <v>521</v>
      </c>
      <c r="J1043" s="14">
        <v>2</v>
      </c>
      <c r="K1043" s="14">
        <v>0</v>
      </c>
      <c r="L1043" s="14">
        <v>0</v>
      </c>
      <c r="M1043" s="14">
        <v>0.01</v>
      </c>
      <c r="N1043" s="15">
        <v>43137</v>
      </c>
      <c r="O1043" s="15">
        <v>43137</v>
      </c>
      <c r="P1043" s="15">
        <v>43130</v>
      </c>
      <c r="Q1043" s="15">
        <v>43136</v>
      </c>
      <c r="R1043" s="15">
        <v>43143</v>
      </c>
      <c r="S1043" s="15">
        <v>43130</v>
      </c>
      <c r="T1043" s="14" t="b">
        <v>0</v>
      </c>
      <c r="U1043" s="14" t="b">
        <v>0</v>
      </c>
      <c r="V1043" s="14" t="s">
        <v>0</v>
      </c>
      <c r="W1043" s="14" t="b">
        <v>0</v>
      </c>
      <c r="X1043" s="14"/>
      <c r="Y1043" s="6" t="s">
        <v>0</v>
      </c>
      <c r="Z1043" s="7">
        <v>43123</v>
      </c>
      <c r="AA1043" s="5"/>
      <c r="AB1043" s="23">
        <v>33</v>
      </c>
      <c r="AC1043" s="23" t="s">
        <v>0</v>
      </c>
      <c r="AD1043" s="23" t="s">
        <v>0</v>
      </c>
      <c r="AE1043" s="23" t="s">
        <v>625</v>
      </c>
      <c r="AF1043" s="23" t="s">
        <v>0</v>
      </c>
      <c r="AG1043" s="23" t="s">
        <v>0</v>
      </c>
      <c r="AH1043" s="23" t="s">
        <v>625</v>
      </c>
      <c r="AI1043" s="23">
        <v>91</v>
      </c>
      <c r="AJ1043" s="23" t="s">
        <v>0</v>
      </c>
      <c r="AK1043" s="23" t="s">
        <v>41</v>
      </c>
      <c r="AL1043" s="23" t="s">
        <v>626</v>
      </c>
      <c r="AM1043" s="23" t="s">
        <v>0</v>
      </c>
      <c r="AN1043" s="23" t="s">
        <v>0</v>
      </c>
      <c r="AO1043" s="23" t="s">
        <v>0</v>
      </c>
      <c r="AP1043" s="23" t="s">
        <v>0</v>
      </c>
    </row>
    <row r="1044" spans="1:43" x14ac:dyDescent="0.2">
      <c r="D1044" s="13" t="s">
        <v>518</v>
      </c>
      <c r="E1044" s="14">
        <v>60</v>
      </c>
      <c r="F1044" s="14" t="s">
        <v>519</v>
      </c>
      <c r="G1044" s="14" t="s">
        <v>520</v>
      </c>
      <c r="H1044" s="14" t="s">
        <v>32</v>
      </c>
      <c r="I1044" s="14" t="s">
        <v>521</v>
      </c>
      <c r="J1044" s="14">
        <v>2</v>
      </c>
      <c r="K1044" s="14">
        <v>0</v>
      </c>
      <c r="L1044" s="14">
        <v>0</v>
      </c>
      <c r="M1044" s="14">
        <v>0.01</v>
      </c>
      <c r="N1044" s="15">
        <v>43138</v>
      </c>
      <c r="O1044" s="15">
        <v>43138</v>
      </c>
      <c r="P1044" s="15">
        <v>43131</v>
      </c>
      <c r="Q1044" s="15">
        <v>43136</v>
      </c>
      <c r="R1044" s="15">
        <v>43143</v>
      </c>
      <c r="S1044" s="15">
        <v>43131</v>
      </c>
      <c r="T1044" s="14" t="b">
        <v>0</v>
      </c>
      <c r="U1044" s="14" t="b">
        <v>0</v>
      </c>
      <c r="V1044" s="14" t="s">
        <v>0</v>
      </c>
      <c r="W1044" s="14" t="b">
        <v>0</v>
      </c>
      <c r="X1044" s="14"/>
      <c r="Y1044" s="6" t="s">
        <v>107</v>
      </c>
      <c r="Z1044" s="7">
        <v>43123</v>
      </c>
      <c r="AA1044" s="5">
        <v>0</v>
      </c>
      <c r="AB1044" s="23">
        <v>32</v>
      </c>
      <c r="AC1044" s="23" t="s">
        <v>0</v>
      </c>
      <c r="AD1044" s="23" t="s">
        <v>0</v>
      </c>
      <c r="AE1044" s="23" t="s">
        <v>625</v>
      </c>
      <c r="AF1044" s="23" t="s">
        <v>0</v>
      </c>
      <c r="AG1044" s="23" t="s">
        <v>0</v>
      </c>
      <c r="AH1044" s="23" t="s">
        <v>625</v>
      </c>
      <c r="AI1044" s="23">
        <v>91</v>
      </c>
      <c r="AJ1044" s="23" t="s">
        <v>0</v>
      </c>
      <c r="AK1044" s="23" t="s">
        <v>41</v>
      </c>
      <c r="AL1044" s="23" t="s">
        <v>626</v>
      </c>
      <c r="AM1044" s="23" t="s">
        <v>0</v>
      </c>
      <c r="AN1044" s="23" t="s">
        <v>0</v>
      </c>
      <c r="AO1044" s="23" t="s">
        <v>0</v>
      </c>
      <c r="AP1044" s="23" t="s">
        <v>0</v>
      </c>
    </row>
    <row r="1045" spans="1:43" x14ac:dyDescent="0.2">
      <c r="D1045" s="13" t="s">
        <v>518</v>
      </c>
      <c r="E1045" s="14">
        <v>70</v>
      </c>
      <c r="F1045" s="14" t="s">
        <v>519</v>
      </c>
      <c r="G1045" s="14" t="s">
        <v>520</v>
      </c>
      <c r="H1045" s="14" t="s">
        <v>66</v>
      </c>
      <c r="I1045" s="14" t="s">
        <v>521</v>
      </c>
      <c r="J1045" s="14">
        <v>2</v>
      </c>
      <c r="K1045" s="14">
        <v>0</v>
      </c>
      <c r="L1045" s="14">
        <v>0.08</v>
      </c>
      <c r="M1045" s="14">
        <v>0</v>
      </c>
      <c r="N1045" s="15">
        <v>43143</v>
      </c>
      <c r="O1045" s="15">
        <v>43143</v>
      </c>
      <c r="P1045" s="15">
        <v>43136</v>
      </c>
      <c r="Q1045" s="15">
        <v>43136</v>
      </c>
      <c r="R1045" s="15">
        <v>43143</v>
      </c>
      <c r="S1045" s="15">
        <v>43136</v>
      </c>
      <c r="T1045" s="14" t="b">
        <v>0</v>
      </c>
      <c r="U1045" s="14" t="b">
        <v>0</v>
      </c>
      <c r="V1045" s="14" t="s">
        <v>0</v>
      </c>
      <c r="W1045" s="14" t="b">
        <v>0</v>
      </c>
      <c r="X1045" s="14"/>
      <c r="Y1045" s="6" t="s">
        <v>0</v>
      </c>
      <c r="Z1045" s="7">
        <v>43123</v>
      </c>
      <c r="AA1045" s="5"/>
      <c r="AB1045" s="23">
        <v>27</v>
      </c>
      <c r="AC1045" s="23" t="s">
        <v>0</v>
      </c>
      <c r="AD1045" s="23" t="s">
        <v>0</v>
      </c>
      <c r="AE1045" s="23" t="s">
        <v>625</v>
      </c>
      <c r="AF1045" s="23" t="s">
        <v>0</v>
      </c>
      <c r="AG1045" s="23" t="s">
        <v>0</v>
      </c>
      <c r="AH1045" s="23" t="s">
        <v>625</v>
      </c>
      <c r="AI1045" s="23">
        <v>91</v>
      </c>
      <c r="AJ1045" s="23" t="s">
        <v>0</v>
      </c>
      <c r="AK1045" s="23" t="s">
        <v>41</v>
      </c>
      <c r="AL1045" s="23" t="s">
        <v>626</v>
      </c>
      <c r="AM1045" s="23" t="s">
        <v>0</v>
      </c>
      <c r="AN1045" s="23" t="s">
        <v>0</v>
      </c>
      <c r="AO1045" s="23" t="s">
        <v>0</v>
      </c>
      <c r="AP1045" s="23" t="s">
        <v>0</v>
      </c>
    </row>
    <row r="1046" spans="1:43" collapsed="1" x14ac:dyDescent="0.2">
      <c r="AB1046" s="23" t="s">
        <v>0</v>
      </c>
      <c r="AC1046" s="23" t="s">
        <v>0</v>
      </c>
      <c r="AD1046" s="23" t="s">
        <v>0</v>
      </c>
      <c r="AE1046" s="23" t="s">
        <v>0</v>
      </c>
      <c r="AF1046" s="23" t="s">
        <v>0</v>
      </c>
      <c r="AG1046" s="23" t="s">
        <v>0</v>
      </c>
      <c r="AH1046" s="23" t="s">
        <v>0</v>
      </c>
      <c r="AI1046" s="23">
        <v>91</v>
      </c>
      <c r="AJ1046" s="23" t="s">
        <v>0</v>
      </c>
      <c r="AK1046" s="23" t="s">
        <v>41</v>
      </c>
      <c r="AL1046" s="23" t="s">
        <v>0</v>
      </c>
      <c r="AM1046" s="23" t="s">
        <v>0</v>
      </c>
      <c r="AN1046" s="23" t="s">
        <v>0</v>
      </c>
      <c r="AO1046" s="23" t="s">
        <v>0</v>
      </c>
      <c r="AP1046" s="23" t="s">
        <v>0</v>
      </c>
    </row>
    <row r="1047" spans="1:43" collapsed="1" x14ac:dyDescent="0.2">
      <c r="AB1047" s="23" t="s">
        <v>0</v>
      </c>
      <c r="AC1047" s="23" t="s">
        <v>0</v>
      </c>
      <c r="AD1047" s="23" t="s">
        <v>0</v>
      </c>
      <c r="AE1047" s="23" t="s">
        <v>0</v>
      </c>
      <c r="AF1047" s="23" t="s">
        <v>0</v>
      </c>
      <c r="AG1047" s="23" t="s">
        <v>0</v>
      </c>
      <c r="AH1047" s="23" t="s">
        <v>0</v>
      </c>
      <c r="AI1047" s="23">
        <v>91</v>
      </c>
      <c r="AJ1047" s="23" t="s">
        <v>0</v>
      </c>
      <c r="AK1047" s="23" t="s">
        <v>41</v>
      </c>
      <c r="AL1047" s="23" t="s">
        <v>0</v>
      </c>
      <c r="AM1047" s="23" t="s">
        <v>0</v>
      </c>
      <c r="AN1047" s="23" t="s">
        <v>0</v>
      </c>
      <c r="AO1047" s="23" t="s">
        <v>0</v>
      </c>
      <c r="AP1047" s="23" t="s">
        <v>0</v>
      </c>
    </row>
    <row r="1048" spans="1:43" collapsed="1" x14ac:dyDescent="0.2">
      <c r="A1048" s="3"/>
      <c r="AB1048" s="23" t="s">
        <v>0</v>
      </c>
      <c r="AC1048" s="23" t="s">
        <v>0</v>
      </c>
      <c r="AD1048" s="23" t="s">
        <v>0</v>
      </c>
      <c r="AE1048" s="23" t="s">
        <v>0</v>
      </c>
      <c r="AF1048" s="23" t="s">
        <v>0</v>
      </c>
      <c r="AG1048" s="23" t="s">
        <v>0</v>
      </c>
      <c r="AH1048" s="23" t="s">
        <v>0</v>
      </c>
      <c r="AI1048" s="23">
        <v>91</v>
      </c>
      <c r="AJ1048" s="23" t="s">
        <v>0</v>
      </c>
      <c r="AK1048" s="23" t="s">
        <v>41</v>
      </c>
      <c r="AL1048" s="23" t="s">
        <v>0</v>
      </c>
      <c r="AM1048" s="23" t="s">
        <v>0</v>
      </c>
      <c r="AN1048" s="23" t="s">
        <v>0</v>
      </c>
      <c r="AO1048" s="23" t="s">
        <v>0</v>
      </c>
      <c r="AP1048" s="23" t="s">
        <v>0</v>
      </c>
    </row>
    <row r="1049" spans="1:43" x14ac:dyDescent="0.2">
      <c r="A1049" s="2" t="s">
        <v>522</v>
      </c>
      <c r="AB1049" s="23" t="s">
        <v>0</v>
      </c>
      <c r="AC1049" s="23" t="s">
        <v>0</v>
      </c>
      <c r="AD1049" s="23" t="s">
        <v>0</v>
      </c>
      <c r="AE1049" s="23" t="s">
        <v>0</v>
      </c>
      <c r="AF1049" s="23" t="s">
        <v>0</v>
      </c>
      <c r="AG1049" s="23" t="s">
        <v>0</v>
      </c>
      <c r="AH1049" s="23" t="s">
        <v>0</v>
      </c>
      <c r="AI1049" s="23">
        <v>91</v>
      </c>
      <c r="AJ1049" s="23" t="s">
        <v>0</v>
      </c>
      <c r="AK1049" s="23" t="s">
        <v>41</v>
      </c>
      <c r="AL1049" s="23" t="s">
        <v>0</v>
      </c>
      <c r="AM1049" s="23" t="s">
        <v>0</v>
      </c>
      <c r="AN1049" s="23" t="s">
        <v>0</v>
      </c>
      <c r="AO1049" s="23" t="s">
        <v>0</v>
      </c>
      <c r="AP1049" s="23" t="s">
        <v>0</v>
      </c>
    </row>
    <row r="1050" spans="1:43" x14ac:dyDescent="0.2">
      <c r="B1050" s="3"/>
      <c r="AB1050" s="23" t="s">
        <v>0</v>
      </c>
      <c r="AC1050" s="23" t="s">
        <v>0</v>
      </c>
      <c r="AD1050" s="23" t="s">
        <v>0</v>
      </c>
      <c r="AE1050" s="23" t="s">
        <v>0</v>
      </c>
      <c r="AF1050" s="23" t="s">
        <v>0</v>
      </c>
      <c r="AG1050" s="23" t="s">
        <v>0</v>
      </c>
      <c r="AH1050" s="23" t="s">
        <v>0</v>
      </c>
      <c r="AI1050" s="23">
        <v>91</v>
      </c>
      <c r="AJ1050" s="23" t="s">
        <v>0</v>
      </c>
      <c r="AK1050" s="23" t="s">
        <v>41</v>
      </c>
      <c r="AL1050" s="23" t="s">
        <v>0</v>
      </c>
      <c r="AM1050" s="23" t="s">
        <v>0</v>
      </c>
      <c r="AN1050" s="23" t="s">
        <v>0</v>
      </c>
      <c r="AO1050" s="23" t="s">
        <v>0</v>
      </c>
      <c r="AP1050" s="23" t="s">
        <v>0</v>
      </c>
    </row>
    <row r="1051" spans="1:43" x14ac:dyDescent="0.2">
      <c r="B1051" s="2" t="s">
        <v>523</v>
      </c>
      <c r="AB1051" s="23" t="s">
        <v>0</v>
      </c>
      <c r="AC1051" s="23" t="s">
        <v>0</v>
      </c>
      <c r="AD1051" s="23" t="s">
        <v>0</v>
      </c>
      <c r="AE1051" s="23" t="s">
        <v>0</v>
      </c>
      <c r="AF1051" s="23" t="s">
        <v>0</v>
      </c>
      <c r="AG1051" s="23" t="s">
        <v>0</v>
      </c>
      <c r="AH1051" s="23" t="s">
        <v>0</v>
      </c>
      <c r="AI1051" s="23">
        <v>91</v>
      </c>
      <c r="AJ1051" s="23" t="s">
        <v>0</v>
      </c>
      <c r="AK1051" s="23" t="s">
        <v>41</v>
      </c>
      <c r="AL1051" s="23" t="s">
        <v>0</v>
      </c>
      <c r="AM1051" s="23" t="s">
        <v>0</v>
      </c>
      <c r="AN1051" s="23" t="s">
        <v>0</v>
      </c>
      <c r="AO1051" s="23" t="s">
        <v>0</v>
      </c>
      <c r="AP1051" s="23" t="s">
        <v>0</v>
      </c>
    </row>
    <row r="1052" spans="1:43" x14ac:dyDescent="0.2">
      <c r="C1052" s="3"/>
      <c r="AB1052" s="23" t="s">
        <v>0</v>
      </c>
      <c r="AC1052" s="23" t="s">
        <v>0</v>
      </c>
      <c r="AD1052" s="23" t="s">
        <v>0</v>
      </c>
      <c r="AE1052" s="23" t="s">
        <v>0</v>
      </c>
      <c r="AF1052" s="23" t="s">
        <v>0</v>
      </c>
      <c r="AG1052" s="23" t="s">
        <v>0</v>
      </c>
      <c r="AH1052" s="23" t="s">
        <v>0</v>
      </c>
      <c r="AI1052" s="23">
        <v>91</v>
      </c>
      <c r="AJ1052" s="23" t="s">
        <v>0</v>
      </c>
      <c r="AK1052" s="23" t="s">
        <v>41</v>
      </c>
      <c r="AL1052" s="23" t="s">
        <v>0</v>
      </c>
      <c r="AM1052" s="23" t="s">
        <v>0</v>
      </c>
      <c r="AN1052" s="23" t="s">
        <v>0</v>
      </c>
      <c r="AO1052" s="23" t="s">
        <v>0</v>
      </c>
      <c r="AP1052" s="23" t="s">
        <v>0</v>
      </c>
    </row>
    <row r="1053" spans="1:43" x14ac:dyDescent="0.2">
      <c r="C1053" s="2" t="s">
        <v>7</v>
      </c>
      <c r="AB1053" s="23" t="s">
        <v>0</v>
      </c>
      <c r="AC1053" s="23" t="s">
        <v>0</v>
      </c>
      <c r="AD1053" s="23" t="s">
        <v>0</v>
      </c>
      <c r="AE1053" s="23" t="s">
        <v>0</v>
      </c>
      <c r="AF1053" s="23" t="s">
        <v>0</v>
      </c>
      <c r="AG1053" s="23" t="s">
        <v>0</v>
      </c>
      <c r="AH1053" s="23" t="s">
        <v>0</v>
      </c>
      <c r="AI1053" s="23">
        <v>92</v>
      </c>
      <c r="AJ1053" s="23" t="s">
        <v>40</v>
      </c>
      <c r="AK1053" s="23" t="s">
        <v>40</v>
      </c>
      <c r="AL1053" s="23" t="s">
        <v>0</v>
      </c>
      <c r="AM1053" s="23" t="s">
        <v>0</v>
      </c>
      <c r="AN1053" s="23" t="s">
        <v>0</v>
      </c>
      <c r="AO1053" s="23" t="s">
        <v>0</v>
      </c>
      <c r="AP1053" s="23" t="s">
        <v>0</v>
      </c>
    </row>
    <row r="1054" spans="1:43" x14ac:dyDescent="0.2">
      <c r="D1054" s="12"/>
      <c r="AB1054" s="23" t="s">
        <v>0</v>
      </c>
      <c r="AC1054" s="23" t="s">
        <v>0</v>
      </c>
      <c r="AD1054" s="23" t="s">
        <v>0</v>
      </c>
      <c r="AE1054" s="23" t="s">
        <v>0</v>
      </c>
      <c r="AF1054" s="23" t="s">
        <v>0</v>
      </c>
      <c r="AG1054" s="23" t="s">
        <v>0</v>
      </c>
      <c r="AH1054" s="23" t="s">
        <v>0</v>
      </c>
      <c r="AI1054" s="23">
        <v>92</v>
      </c>
      <c r="AJ1054" s="23" t="s">
        <v>0</v>
      </c>
      <c r="AK1054" s="23" t="s">
        <v>40</v>
      </c>
      <c r="AL1054" s="23" t="s">
        <v>0</v>
      </c>
      <c r="AM1054" s="23" t="s">
        <v>0</v>
      </c>
      <c r="AN1054" s="23" t="s">
        <v>0</v>
      </c>
      <c r="AO1054" s="23" t="s">
        <v>0</v>
      </c>
      <c r="AP1054" s="23" t="s">
        <v>0</v>
      </c>
    </row>
    <row r="1055" spans="1:43" ht="16.5" customHeight="1" x14ac:dyDescent="0.2">
      <c r="D1055" s="4" t="s">
        <v>14</v>
      </c>
      <c r="E1055" s="4" t="s">
        <v>100</v>
      </c>
      <c r="F1055" s="4" t="s">
        <v>48</v>
      </c>
      <c r="G1055" s="4" t="s">
        <v>22</v>
      </c>
      <c r="H1055" s="4" t="s">
        <v>45</v>
      </c>
      <c r="I1055" s="4" t="s">
        <v>12</v>
      </c>
      <c r="J1055" s="4" t="s">
        <v>24</v>
      </c>
      <c r="K1055" s="4" t="s">
        <v>57</v>
      </c>
      <c r="L1055" s="4" t="s">
        <v>55</v>
      </c>
      <c r="M1055" s="4" t="s">
        <v>54</v>
      </c>
      <c r="N1055" s="4" t="s">
        <v>63</v>
      </c>
      <c r="O1055" s="4" t="s">
        <v>23</v>
      </c>
      <c r="P1055" s="4" t="s">
        <v>17</v>
      </c>
      <c r="Q1055" s="4" t="s">
        <v>19</v>
      </c>
      <c r="R1055" s="4" t="s">
        <v>20</v>
      </c>
      <c r="S1055" s="4" t="s">
        <v>64</v>
      </c>
      <c r="T1055" s="4" t="s">
        <v>58</v>
      </c>
      <c r="U1055" s="4" t="s">
        <v>13</v>
      </c>
      <c r="V1055" s="4" t="s">
        <v>16</v>
      </c>
      <c r="W1055" s="4" t="s">
        <v>56</v>
      </c>
      <c r="X1055" s="4" t="s">
        <v>18</v>
      </c>
      <c r="Y1055" s="4" t="s">
        <v>53</v>
      </c>
      <c r="Z1055" s="4" t="s">
        <v>21</v>
      </c>
      <c r="AA1055" s="4" t="s">
        <v>101</v>
      </c>
      <c r="AB1055" s="23" t="s">
        <v>0</v>
      </c>
      <c r="AC1055" s="23" t="s">
        <v>0</v>
      </c>
      <c r="AD1055" s="23" t="s">
        <v>0</v>
      </c>
      <c r="AE1055" s="23" t="s">
        <v>0</v>
      </c>
      <c r="AF1055" s="23" t="s">
        <v>0</v>
      </c>
      <c r="AG1055" s="23" t="s">
        <v>0</v>
      </c>
      <c r="AH1055" s="23" t="s">
        <v>0</v>
      </c>
      <c r="AI1055" s="23">
        <v>92</v>
      </c>
      <c r="AJ1055" s="23" t="s">
        <v>0</v>
      </c>
      <c r="AK1055" s="23" t="s">
        <v>40</v>
      </c>
      <c r="AL1055" s="23" t="s">
        <v>0</v>
      </c>
      <c r="AM1055" s="23" t="s">
        <v>0</v>
      </c>
      <c r="AN1055" s="23" t="s">
        <v>0</v>
      </c>
      <c r="AO1055" s="23" t="s">
        <v>0</v>
      </c>
      <c r="AP1055" s="23" t="s">
        <v>0</v>
      </c>
    </row>
    <row r="1056" spans="1:43" x14ac:dyDescent="0.2">
      <c r="D1056" s="13" t="s">
        <v>524</v>
      </c>
      <c r="E1056" s="14">
        <v>20</v>
      </c>
      <c r="F1056" s="14" t="s">
        <v>525</v>
      </c>
      <c r="G1056" s="14" t="s">
        <v>526</v>
      </c>
      <c r="H1056" s="14" t="s">
        <v>40</v>
      </c>
      <c r="I1056" s="14" t="s">
        <v>527</v>
      </c>
      <c r="J1056" s="14">
        <v>60</v>
      </c>
      <c r="K1056" s="14">
        <v>4</v>
      </c>
      <c r="L1056" s="14">
        <v>7.0000000000000007E-2</v>
      </c>
      <c r="M1056" s="14">
        <v>0.93</v>
      </c>
      <c r="N1056" s="15">
        <v>43131</v>
      </c>
      <c r="O1056" s="15">
        <v>43131</v>
      </c>
      <c r="P1056" s="15">
        <v>43124</v>
      </c>
      <c r="Q1056" s="44">
        <v>43131</v>
      </c>
      <c r="R1056" s="15">
        <v>43137</v>
      </c>
      <c r="S1056" s="15">
        <v>43124</v>
      </c>
      <c r="T1056" s="14" t="b">
        <v>1</v>
      </c>
      <c r="U1056" s="14" t="b">
        <v>0</v>
      </c>
      <c r="V1056" s="14" t="s">
        <v>0</v>
      </c>
      <c r="W1056" s="14" t="b">
        <v>1</v>
      </c>
      <c r="X1056" s="14"/>
      <c r="Y1056" s="6" t="s">
        <v>0</v>
      </c>
      <c r="Z1056" s="7">
        <v>43108</v>
      </c>
      <c r="AA1056" s="5"/>
      <c r="AB1056" s="23">
        <v>39</v>
      </c>
      <c r="AC1056" s="23" t="s">
        <v>0</v>
      </c>
      <c r="AD1056" s="23" t="s">
        <v>0</v>
      </c>
      <c r="AE1056" s="23" t="s">
        <v>625</v>
      </c>
      <c r="AF1056" s="23" t="s">
        <v>0</v>
      </c>
      <c r="AG1056" s="23" t="s">
        <v>0</v>
      </c>
      <c r="AH1056" s="23" t="s">
        <v>625</v>
      </c>
      <c r="AI1056" s="23">
        <v>92</v>
      </c>
      <c r="AJ1056" s="23" t="s">
        <v>0</v>
      </c>
      <c r="AK1056" s="23" t="s">
        <v>40</v>
      </c>
      <c r="AL1056" s="23" t="s">
        <v>626</v>
      </c>
      <c r="AM1056" s="23" t="s">
        <v>0</v>
      </c>
      <c r="AN1056" s="23" t="s">
        <v>0</v>
      </c>
      <c r="AO1056" s="23" t="s">
        <v>0</v>
      </c>
      <c r="AP1056" s="23" t="s">
        <v>0</v>
      </c>
      <c r="AQ1056" t="s">
        <v>625</v>
      </c>
    </row>
    <row r="1057" spans="1:43" x14ac:dyDescent="0.2">
      <c r="D1057" s="13" t="s">
        <v>524</v>
      </c>
      <c r="E1057" s="14">
        <v>30</v>
      </c>
      <c r="F1057" s="14" t="s">
        <v>525</v>
      </c>
      <c r="G1057" s="14" t="s">
        <v>526</v>
      </c>
      <c r="H1057" s="14" t="s">
        <v>27</v>
      </c>
      <c r="I1057" s="14" t="s">
        <v>527</v>
      </c>
      <c r="J1057" s="14">
        <v>60</v>
      </c>
      <c r="K1057" s="14">
        <v>0</v>
      </c>
      <c r="L1057" s="14">
        <v>0</v>
      </c>
      <c r="M1057" s="14">
        <v>4</v>
      </c>
      <c r="N1057" s="15">
        <v>43132</v>
      </c>
      <c r="O1057" s="15">
        <v>43132</v>
      </c>
      <c r="P1057" s="15">
        <v>43125</v>
      </c>
      <c r="Q1057" s="44">
        <v>43131</v>
      </c>
      <c r="R1057" s="15">
        <v>43137</v>
      </c>
      <c r="S1057" s="15">
        <v>43125</v>
      </c>
      <c r="T1057" s="14" t="b">
        <v>1</v>
      </c>
      <c r="U1057" s="14" t="b">
        <v>0</v>
      </c>
      <c r="V1057" s="14" t="s">
        <v>0</v>
      </c>
      <c r="W1057" s="14" t="b">
        <v>0</v>
      </c>
      <c r="X1057" s="14"/>
      <c r="Y1057" s="6" t="s">
        <v>0</v>
      </c>
      <c r="Z1057" s="7">
        <v>43108</v>
      </c>
      <c r="AA1057" s="5"/>
      <c r="AB1057" s="23">
        <v>38</v>
      </c>
      <c r="AC1057" s="23" t="s">
        <v>0</v>
      </c>
      <c r="AD1057" s="23" t="s">
        <v>0</v>
      </c>
      <c r="AE1057" s="23" t="s">
        <v>625</v>
      </c>
      <c r="AF1057" s="23" t="s">
        <v>0</v>
      </c>
      <c r="AG1057" s="23" t="s">
        <v>0</v>
      </c>
      <c r="AH1057" s="23" t="s">
        <v>625</v>
      </c>
      <c r="AI1057" s="23">
        <v>92</v>
      </c>
      <c r="AJ1057" s="23" t="s">
        <v>0</v>
      </c>
      <c r="AK1057" s="23" t="s">
        <v>40</v>
      </c>
      <c r="AL1057" s="23" t="s">
        <v>626</v>
      </c>
      <c r="AM1057" s="23" t="s">
        <v>0</v>
      </c>
      <c r="AN1057" s="23" t="s">
        <v>0</v>
      </c>
      <c r="AO1057" s="23" t="s">
        <v>0</v>
      </c>
      <c r="AP1057" s="23" t="s">
        <v>0</v>
      </c>
    </row>
    <row r="1058" spans="1:43" x14ac:dyDescent="0.2">
      <c r="D1058" s="13" t="s">
        <v>524</v>
      </c>
      <c r="E1058" s="14">
        <v>40</v>
      </c>
      <c r="F1058" s="14" t="s">
        <v>525</v>
      </c>
      <c r="G1058" s="14" t="s">
        <v>526</v>
      </c>
      <c r="H1058" s="14" t="s">
        <v>27</v>
      </c>
      <c r="I1058" s="14" t="s">
        <v>527</v>
      </c>
      <c r="J1058" s="14">
        <v>60</v>
      </c>
      <c r="K1058" s="14">
        <v>0</v>
      </c>
      <c r="L1058" s="14">
        <v>0</v>
      </c>
      <c r="M1058" s="14">
        <v>2</v>
      </c>
      <c r="N1058" s="15">
        <v>43136</v>
      </c>
      <c r="O1058" s="15">
        <v>43136</v>
      </c>
      <c r="P1058" s="15">
        <v>43129</v>
      </c>
      <c r="Q1058" s="44">
        <v>43131</v>
      </c>
      <c r="R1058" s="15">
        <v>43137</v>
      </c>
      <c r="S1058" s="15">
        <v>43129</v>
      </c>
      <c r="T1058" s="14" t="b">
        <v>1</v>
      </c>
      <c r="U1058" s="14" t="b">
        <v>0</v>
      </c>
      <c r="V1058" s="14" t="s">
        <v>0</v>
      </c>
      <c r="W1058" s="14" t="b">
        <v>0</v>
      </c>
      <c r="X1058" s="14"/>
      <c r="Y1058" s="6" t="s">
        <v>0</v>
      </c>
      <c r="Z1058" s="7">
        <v>43108</v>
      </c>
      <c r="AA1058" s="5"/>
      <c r="AB1058" s="23">
        <v>34</v>
      </c>
      <c r="AC1058" s="23" t="s">
        <v>0</v>
      </c>
      <c r="AD1058" s="23" t="s">
        <v>0</v>
      </c>
      <c r="AE1058" s="23" t="s">
        <v>625</v>
      </c>
      <c r="AF1058" s="23" t="s">
        <v>0</v>
      </c>
      <c r="AG1058" s="23" t="s">
        <v>0</v>
      </c>
      <c r="AH1058" s="23" t="s">
        <v>625</v>
      </c>
      <c r="AI1058" s="23">
        <v>92</v>
      </c>
      <c r="AJ1058" s="23" t="s">
        <v>0</v>
      </c>
      <c r="AK1058" s="23" t="s">
        <v>40</v>
      </c>
      <c r="AL1058" s="23" t="s">
        <v>626</v>
      </c>
      <c r="AM1058" s="23" t="s">
        <v>0</v>
      </c>
      <c r="AN1058" s="23" t="s">
        <v>0</v>
      </c>
      <c r="AO1058" s="23" t="s">
        <v>0</v>
      </c>
      <c r="AP1058" s="23" t="s">
        <v>0</v>
      </c>
    </row>
    <row r="1059" spans="1:43" x14ac:dyDescent="0.2">
      <c r="D1059" s="13" t="s">
        <v>524</v>
      </c>
      <c r="E1059" s="14">
        <v>50</v>
      </c>
      <c r="F1059" s="14" t="s">
        <v>525</v>
      </c>
      <c r="G1059" s="14" t="s">
        <v>526</v>
      </c>
      <c r="H1059" s="14" t="s">
        <v>38</v>
      </c>
      <c r="I1059" s="14" t="s">
        <v>527</v>
      </c>
      <c r="J1059" s="14">
        <v>60</v>
      </c>
      <c r="K1059" s="14">
        <v>0</v>
      </c>
      <c r="L1059" s="14">
        <v>0.25</v>
      </c>
      <c r="M1059" s="14">
        <v>0</v>
      </c>
      <c r="N1059" s="15">
        <v>43137</v>
      </c>
      <c r="O1059" s="15">
        <v>43137</v>
      </c>
      <c r="P1059" s="15">
        <v>43130</v>
      </c>
      <c r="Q1059" s="44">
        <v>43131</v>
      </c>
      <c r="R1059" s="15">
        <v>43137</v>
      </c>
      <c r="S1059" s="15">
        <v>43130</v>
      </c>
      <c r="T1059" s="14" t="b">
        <v>1</v>
      </c>
      <c r="U1059" s="14" t="b">
        <v>0</v>
      </c>
      <c r="V1059" s="14" t="s">
        <v>0</v>
      </c>
      <c r="W1059" s="14" t="b">
        <v>0</v>
      </c>
      <c r="X1059" s="14"/>
      <c r="Y1059" s="6" t="s">
        <v>0</v>
      </c>
      <c r="Z1059" s="7">
        <v>43108</v>
      </c>
      <c r="AA1059" s="5"/>
      <c r="AB1059" s="23">
        <v>33</v>
      </c>
      <c r="AC1059" s="23" t="s">
        <v>0</v>
      </c>
      <c r="AD1059" s="23" t="s">
        <v>0</v>
      </c>
      <c r="AE1059" s="23" t="s">
        <v>625</v>
      </c>
      <c r="AF1059" s="23" t="s">
        <v>0</v>
      </c>
      <c r="AG1059" s="23" t="s">
        <v>0</v>
      </c>
      <c r="AH1059" s="23" t="s">
        <v>625</v>
      </c>
      <c r="AI1059" s="23">
        <v>92</v>
      </c>
      <c r="AJ1059" s="23" t="s">
        <v>0</v>
      </c>
      <c r="AK1059" s="23" t="s">
        <v>40</v>
      </c>
      <c r="AL1059" s="23" t="s">
        <v>626</v>
      </c>
      <c r="AM1059" s="23" t="s">
        <v>0</v>
      </c>
      <c r="AN1059" s="23" t="s">
        <v>0</v>
      </c>
      <c r="AO1059" s="23" t="s">
        <v>0</v>
      </c>
      <c r="AP1059" s="23" t="s">
        <v>0</v>
      </c>
    </row>
    <row r="1060" spans="1:43" x14ac:dyDescent="0.2">
      <c r="D1060" s="13" t="s">
        <v>524</v>
      </c>
      <c r="E1060" s="14">
        <v>60</v>
      </c>
      <c r="F1060" s="14" t="s">
        <v>525</v>
      </c>
      <c r="G1060" s="14" t="s">
        <v>526</v>
      </c>
      <c r="H1060" s="14" t="s">
        <v>28</v>
      </c>
      <c r="I1060" s="14" t="s">
        <v>527</v>
      </c>
      <c r="J1060" s="14">
        <v>60</v>
      </c>
      <c r="K1060" s="14">
        <v>0</v>
      </c>
      <c r="L1060" s="14">
        <v>0.08</v>
      </c>
      <c r="M1060" s="14">
        <v>0</v>
      </c>
      <c r="N1060" s="15">
        <v>43137</v>
      </c>
      <c r="O1060" s="15">
        <v>43137</v>
      </c>
      <c r="P1060" s="15">
        <v>43130</v>
      </c>
      <c r="Q1060" s="44">
        <v>43131</v>
      </c>
      <c r="R1060" s="15">
        <v>43137</v>
      </c>
      <c r="S1060" s="15">
        <v>43130</v>
      </c>
      <c r="T1060" s="14" t="b">
        <v>1</v>
      </c>
      <c r="U1060" s="14" t="b">
        <v>0</v>
      </c>
      <c r="V1060" s="14" t="s">
        <v>0</v>
      </c>
      <c r="W1060" s="14" t="b">
        <v>0</v>
      </c>
      <c r="X1060" s="14"/>
      <c r="Y1060" s="6" t="s">
        <v>0</v>
      </c>
      <c r="Z1060" s="7">
        <v>43108</v>
      </c>
      <c r="AA1060" s="5"/>
      <c r="AB1060" s="23">
        <v>33</v>
      </c>
      <c r="AC1060" s="23" t="s">
        <v>0</v>
      </c>
      <c r="AD1060" s="23" t="s">
        <v>0</v>
      </c>
      <c r="AE1060" s="23" t="s">
        <v>625</v>
      </c>
      <c r="AF1060" s="23" t="s">
        <v>0</v>
      </c>
      <c r="AG1060" s="23" t="s">
        <v>0</v>
      </c>
      <c r="AH1060" s="23" t="s">
        <v>625</v>
      </c>
      <c r="AI1060" s="23">
        <v>92</v>
      </c>
      <c r="AJ1060" s="23" t="s">
        <v>0</v>
      </c>
      <c r="AK1060" s="23" t="s">
        <v>40</v>
      </c>
      <c r="AL1060" s="23" t="s">
        <v>626</v>
      </c>
      <c r="AM1060" s="23" t="s">
        <v>0</v>
      </c>
      <c r="AN1060" s="23" t="s">
        <v>0</v>
      </c>
      <c r="AO1060" s="23" t="s">
        <v>0</v>
      </c>
      <c r="AP1060" s="23" t="s">
        <v>0</v>
      </c>
    </row>
    <row r="1061" spans="1:43" collapsed="1" x14ac:dyDescent="0.2">
      <c r="AB1061" s="23" t="s">
        <v>0</v>
      </c>
      <c r="AC1061" s="23" t="s">
        <v>0</v>
      </c>
      <c r="AD1061" s="23" t="s">
        <v>0</v>
      </c>
      <c r="AE1061" s="23" t="s">
        <v>0</v>
      </c>
      <c r="AF1061" s="23" t="s">
        <v>0</v>
      </c>
      <c r="AG1061" s="23" t="s">
        <v>0</v>
      </c>
      <c r="AH1061" s="23" t="s">
        <v>0</v>
      </c>
      <c r="AI1061" s="23">
        <v>92</v>
      </c>
      <c r="AJ1061" s="23" t="s">
        <v>0</v>
      </c>
      <c r="AK1061" s="23" t="s">
        <v>40</v>
      </c>
      <c r="AL1061" s="23" t="s">
        <v>0</v>
      </c>
      <c r="AM1061" s="23" t="s">
        <v>0</v>
      </c>
      <c r="AN1061" s="23" t="s">
        <v>0</v>
      </c>
      <c r="AO1061" s="23" t="s">
        <v>0</v>
      </c>
      <c r="AP1061" s="23" t="s">
        <v>0</v>
      </c>
    </row>
    <row r="1062" spans="1:43" collapsed="1" x14ac:dyDescent="0.2">
      <c r="AB1062" s="23" t="s">
        <v>0</v>
      </c>
      <c r="AC1062" s="23" t="s">
        <v>0</v>
      </c>
      <c r="AD1062" s="23" t="s">
        <v>0</v>
      </c>
      <c r="AE1062" s="23" t="s">
        <v>0</v>
      </c>
      <c r="AF1062" s="23" t="s">
        <v>0</v>
      </c>
      <c r="AG1062" s="23" t="s">
        <v>0</v>
      </c>
      <c r="AH1062" s="23" t="s">
        <v>0</v>
      </c>
      <c r="AI1062" s="23">
        <v>92</v>
      </c>
      <c r="AJ1062" s="23" t="s">
        <v>0</v>
      </c>
      <c r="AK1062" s="23" t="s">
        <v>40</v>
      </c>
      <c r="AL1062" s="23" t="s">
        <v>0</v>
      </c>
      <c r="AM1062" s="23" t="s">
        <v>0</v>
      </c>
      <c r="AN1062" s="23" t="s">
        <v>0</v>
      </c>
      <c r="AO1062" s="23" t="s">
        <v>0</v>
      </c>
      <c r="AP1062" s="23" t="s">
        <v>0</v>
      </c>
    </row>
    <row r="1063" spans="1:43" collapsed="1" x14ac:dyDescent="0.2">
      <c r="A1063" s="3"/>
      <c r="AB1063" s="23" t="s">
        <v>0</v>
      </c>
      <c r="AC1063" s="23" t="s">
        <v>0</v>
      </c>
      <c r="AD1063" s="23" t="s">
        <v>0</v>
      </c>
      <c r="AE1063" s="23" t="s">
        <v>0</v>
      </c>
      <c r="AF1063" s="23" t="s">
        <v>0</v>
      </c>
      <c r="AG1063" s="23" t="s">
        <v>0</v>
      </c>
      <c r="AH1063" s="23" t="s">
        <v>0</v>
      </c>
      <c r="AI1063" s="23">
        <v>92</v>
      </c>
      <c r="AJ1063" s="23" t="s">
        <v>0</v>
      </c>
      <c r="AK1063" s="23" t="s">
        <v>40</v>
      </c>
      <c r="AL1063" s="23" t="s">
        <v>0</v>
      </c>
      <c r="AM1063" s="23" t="s">
        <v>0</v>
      </c>
      <c r="AN1063" s="23" t="s">
        <v>0</v>
      </c>
      <c r="AO1063" s="23" t="s">
        <v>0</v>
      </c>
      <c r="AP1063" s="23" t="s">
        <v>0</v>
      </c>
    </row>
    <row r="1064" spans="1:43" x14ac:dyDescent="0.2">
      <c r="A1064" s="2" t="s">
        <v>528</v>
      </c>
      <c r="AB1064" s="23" t="s">
        <v>0</v>
      </c>
      <c r="AC1064" s="23" t="s">
        <v>0</v>
      </c>
      <c r="AD1064" s="23" t="s">
        <v>0</v>
      </c>
      <c r="AE1064" s="23" t="s">
        <v>0</v>
      </c>
      <c r="AF1064" s="23" t="s">
        <v>0</v>
      </c>
      <c r="AG1064" s="23" t="s">
        <v>0</v>
      </c>
      <c r="AH1064" s="23" t="s">
        <v>0</v>
      </c>
      <c r="AI1064" s="23">
        <v>92</v>
      </c>
      <c r="AJ1064" s="23" t="s">
        <v>0</v>
      </c>
      <c r="AK1064" s="23" t="s">
        <v>40</v>
      </c>
      <c r="AL1064" s="23" t="s">
        <v>0</v>
      </c>
      <c r="AM1064" s="23" t="s">
        <v>0</v>
      </c>
      <c r="AN1064" s="23" t="s">
        <v>0</v>
      </c>
      <c r="AO1064" s="23" t="s">
        <v>0</v>
      </c>
      <c r="AP1064" s="23" t="s">
        <v>0</v>
      </c>
    </row>
    <row r="1065" spans="1:43" x14ac:dyDescent="0.2">
      <c r="B1065" s="3"/>
      <c r="AB1065" s="23" t="s">
        <v>0</v>
      </c>
      <c r="AC1065" s="23" t="s">
        <v>0</v>
      </c>
      <c r="AD1065" s="23" t="s">
        <v>0</v>
      </c>
      <c r="AE1065" s="23" t="s">
        <v>0</v>
      </c>
      <c r="AF1065" s="23" t="s">
        <v>0</v>
      </c>
      <c r="AG1065" s="23" t="s">
        <v>0</v>
      </c>
      <c r="AH1065" s="23" t="s">
        <v>0</v>
      </c>
      <c r="AI1065" s="23">
        <v>92</v>
      </c>
      <c r="AJ1065" s="23" t="s">
        <v>0</v>
      </c>
      <c r="AK1065" s="23" t="s">
        <v>40</v>
      </c>
      <c r="AL1065" s="23" t="s">
        <v>0</v>
      </c>
      <c r="AM1065" s="23" t="s">
        <v>0</v>
      </c>
      <c r="AN1065" s="23" t="s">
        <v>0</v>
      </c>
      <c r="AO1065" s="23" t="s">
        <v>0</v>
      </c>
      <c r="AP1065" s="23" t="s">
        <v>0</v>
      </c>
    </row>
    <row r="1066" spans="1:43" x14ac:dyDescent="0.2">
      <c r="B1066" s="2" t="s">
        <v>529</v>
      </c>
      <c r="AB1066" s="23" t="s">
        <v>0</v>
      </c>
      <c r="AC1066" s="23" t="s">
        <v>0</v>
      </c>
      <c r="AD1066" s="23" t="s">
        <v>0</v>
      </c>
      <c r="AE1066" s="23" t="s">
        <v>0</v>
      </c>
      <c r="AF1066" s="23" t="s">
        <v>0</v>
      </c>
      <c r="AG1066" s="23" t="s">
        <v>0</v>
      </c>
      <c r="AH1066" s="23" t="s">
        <v>0</v>
      </c>
      <c r="AI1066" s="23">
        <v>92</v>
      </c>
      <c r="AJ1066" s="23" t="s">
        <v>0</v>
      </c>
      <c r="AK1066" s="23" t="s">
        <v>40</v>
      </c>
      <c r="AL1066" s="23" t="s">
        <v>0</v>
      </c>
      <c r="AM1066" s="23" t="s">
        <v>0</v>
      </c>
      <c r="AN1066" s="23" t="s">
        <v>0</v>
      </c>
      <c r="AO1066" s="23" t="s">
        <v>0</v>
      </c>
      <c r="AP1066" s="23" t="s">
        <v>0</v>
      </c>
    </row>
    <row r="1067" spans="1:43" x14ac:dyDescent="0.2">
      <c r="C1067" s="3"/>
      <c r="AB1067" s="23" t="s">
        <v>0</v>
      </c>
      <c r="AC1067" s="23" t="s">
        <v>0</v>
      </c>
      <c r="AD1067" s="23" t="s">
        <v>0</v>
      </c>
      <c r="AE1067" s="23" t="s">
        <v>0</v>
      </c>
      <c r="AF1067" s="23" t="s">
        <v>0</v>
      </c>
      <c r="AG1067" s="23" t="s">
        <v>0</v>
      </c>
      <c r="AH1067" s="23" t="s">
        <v>0</v>
      </c>
      <c r="AI1067" s="23">
        <v>92</v>
      </c>
      <c r="AJ1067" s="23" t="s">
        <v>0</v>
      </c>
      <c r="AK1067" s="23" t="s">
        <v>40</v>
      </c>
      <c r="AL1067" s="23" t="s">
        <v>0</v>
      </c>
      <c r="AM1067" s="23" t="s">
        <v>0</v>
      </c>
      <c r="AN1067" s="23" t="s">
        <v>0</v>
      </c>
      <c r="AO1067" s="23" t="s">
        <v>0</v>
      </c>
      <c r="AP1067" s="23" t="s">
        <v>0</v>
      </c>
    </row>
    <row r="1068" spans="1:43" x14ac:dyDescent="0.2">
      <c r="C1068" s="2" t="s">
        <v>6</v>
      </c>
      <c r="AB1068" s="23" t="s">
        <v>0</v>
      </c>
      <c r="AC1068" s="23" t="s">
        <v>0</v>
      </c>
      <c r="AD1068" s="23" t="s">
        <v>0</v>
      </c>
      <c r="AE1068" s="23" t="s">
        <v>0</v>
      </c>
      <c r="AF1068" s="23" t="s">
        <v>0</v>
      </c>
      <c r="AG1068" s="23" t="s">
        <v>0</v>
      </c>
      <c r="AH1068" s="23" t="s">
        <v>0</v>
      </c>
      <c r="AI1068" s="23">
        <v>93</v>
      </c>
      <c r="AJ1068" s="23" t="s">
        <v>30</v>
      </c>
      <c r="AK1068" s="23" t="s">
        <v>30</v>
      </c>
      <c r="AL1068" s="23" t="s">
        <v>0</v>
      </c>
      <c r="AM1068" s="23" t="s">
        <v>0</v>
      </c>
      <c r="AN1068" s="23" t="s">
        <v>0</v>
      </c>
      <c r="AO1068" s="23" t="s">
        <v>0</v>
      </c>
      <c r="AP1068" s="23" t="s">
        <v>0</v>
      </c>
    </row>
    <row r="1069" spans="1:43" x14ac:dyDescent="0.2">
      <c r="D1069" s="12"/>
      <c r="AB1069" s="23" t="s">
        <v>0</v>
      </c>
      <c r="AC1069" s="23" t="s">
        <v>0</v>
      </c>
      <c r="AD1069" s="23" t="s">
        <v>0</v>
      </c>
      <c r="AE1069" s="23" t="s">
        <v>0</v>
      </c>
      <c r="AF1069" s="23" t="s">
        <v>0</v>
      </c>
      <c r="AG1069" s="23" t="s">
        <v>0</v>
      </c>
      <c r="AH1069" s="23" t="s">
        <v>0</v>
      </c>
      <c r="AI1069" s="23">
        <v>93</v>
      </c>
      <c r="AJ1069" s="23" t="s">
        <v>0</v>
      </c>
      <c r="AK1069" s="23" t="s">
        <v>30</v>
      </c>
      <c r="AL1069" s="23" t="s">
        <v>0</v>
      </c>
      <c r="AM1069" s="23" t="s">
        <v>0</v>
      </c>
      <c r="AN1069" s="23" t="s">
        <v>0</v>
      </c>
      <c r="AO1069" s="23" t="s">
        <v>0</v>
      </c>
      <c r="AP1069" s="23" t="s">
        <v>0</v>
      </c>
    </row>
    <row r="1070" spans="1:43" ht="16.5" customHeight="1" x14ac:dyDescent="0.2">
      <c r="D1070" s="4" t="s">
        <v>14</v>
      </c>
      <c r="E1070" s="4" t="s">
        <v>100</v>
      </c>
      <c r="F1070" s="4" t="s">
        <v>48</v>
      </c>
      <c r="G1070" s="4" t="s">
        <v>22</v>
      </c>
      <c r="H1070" s="4" t="s">
        <v>45</v>
      </c>
      <c r="I1070" s="4" t="s">
        <v>12</v>
      </c>
      <c r="J1070" s="4" t="s">
        <v>24</v>
      </c>
      <c r="K1070" s="4" t="s">
        <v>57</v>
      </c>
      <c r="L1070" s="4" t="s">
        <v>55</v>
      </c>
      <c r="M1070" s="4" t="s">
        <v>54</v>
      </c>
      <c r="N1070" s="4" t="s">
        <v>63</v>
      </c>
      <c r="O1070" s="4" t="s">
        <v>23</v>
      </c>
      <c r="P1070" s="4" t="s">
        <v>17</v>
      </c>
      <c r="Q1070" s="4" t="s">
        <v>19</v>
      </c>
      <c r="R1070" s="4" t="s">
        <v>20</v>
      </c>
      <c r="S1070" s="4" t="s">
        <v>64</v>
      </c>
      <c r="T1070" s="4" t="s">
        <v>58</v>
      </c>
      <c r="U1070" s="4" t="s">
        <v>13</v>
      </c>
      <c r="V1070" s="4" t="s">
        <v>16</v>
      </c>
      <c r="W1070" s="4" t="s">
        <v>56</v>
      </c>
      <c r="X1070" s="4" t="s">
        <v>18</v>
      </c>
      <c r="Y1070" s="4" t="s">
        <v>53</v>
      </c>
      <c r="Z1070" s="4" t="s">
        <v>21</v>
      </c>
      <c r="AA1070" s="4" t="s">
        <v>101</v>
      </c>
      <c r="AB1070" s="23" t="s">
        <v>0</v>
      </c>
      <c r="AC1070" s="23" t="s">
        <v>0</v>
      </c>
      <c r="AD1070" s="23" t="s">
        <v>0</v>
      </c>
      <c r="AE1070" s="23" t="s">
        <v>0</v>
      </c>
      <c r="AF1070" s="23" t="s">
        <v>0</v>
      </c>
      <c r="AG1070" s="23" t="s">
        <v>0</v>
      </c>
      <c r="AH1070" s="23" t="s">
        <v>0</v>
      </c>
      <c r="AI1070" s="23">
        <v>93</v>
      </c>
      <c r="AJ1070" s="23" t="s">
        <v>0</v>
      </c>
      <c r="AK1070" s="23" t="s">
        <v>30</v>
      </c>
      <c r="AL1070" s="23" t="s">
        <v>0</v>
      </c>
      <c r="AM1070" s="23" t="s">
        <v>0</v>
      </c>
      <c r="AN1070" s="23" t="s">
        <v>0</v>
      </c>
      <c r="AO1070" s="23" t="s">
        <v>0</v>
      </c>
      <c r="AP1070" s="23" t="s">
        <v>0</v>
      </c>
    </row>
    <row r="1071" spans="1:43" x14ac:dyDescent="0.2">
      <c r="D1071" s="13" t="s">
        <v>530</v>
      </c>
      <c r="E1071" s="14">
        <v>30</v>
      </c>
      <c r="F1071" s="14" t="s">
        <v>531</v>
      </c>
      <c r="G1071" s="14" t="s">
        <v>532</v>
      </c>
      <c r="H1071" s="14" t="s">
        <v>30</v>
      </c>
      <c r="I1071" s="14" t="s">
        <v>533</v>
      </c>
      <c r="J1071" s="14">
        <v>500</v>
      </c>
      <c r="K1071" s="14">
        <v>0</v>
      </c>
      <c r="L1071" s="14">
        <v>0</v>
      </c>
      <c r="M1071" s="14">
        <v>4.3099999999999996</v>
      </c>
      <c r="N1071" s="15">
        <v>43131</v>
      </c>
      <c r="O1071" s="15">
        <v>43131</v>
      </c>
      <c r="P1071" s="15">
        <v>43130</v>
      </c>
      <c r="Q1071" s="15">
        <v>43133</v>
      </c>
      <c r="R1071" s="15">
        <v>43136</v>
      </c>
      <c r="S1071" s="15">
        <v>43130</v>
      </c>
      <c r="T1071" s="14" t="b">
        <v>0</v>
      </c>
      <c r="U1071" s="14" t="b">
        <v>0</v>
      </c>
      <c r="V1071" s="14" t="s">
        <v>0</v>
      </c>
      <c r="W1071" s="14" t="b">
        <v>1</v>
      </c>
      <c r="X1071" s="14"/>
      <c r="Y1071" s="6" t="s">
        <v>0</v>
      </c>
      <c r="Z1071" s="7">
        <v>43090</v>
      </c>
      <c r="AA1071" s="5"/>
      <c r="AB1071" s="23">
        <v>33</v>
      </c>
      <c r="AC1071" s="23" t="s">
        <v>0</v>
      </c>
      <c r="AD1071" s="23" t="s">
        <v>0</v>
      </c>
      <c r="AE1071" s="23" t="s">
        <v>625</v>
      </c>
      <c r="AF1071" s="23" t="s">
        <v>0</v>
      </c>
      <c r="AG1071" s="23" t="s">
        <v>0</v>
      </c>
      <c r="AH1071" s="23" t="s">
        <v>625</v>
      </c>
      <c r="AI1071" s="23">
        <v>93</v>
      </c>
      <c r="AJ1071" s="23" t="s">
        <v>0</v>
      </c>
      <c r="AK1071" s="23" t="s">
        <v>30</v>
      </c>
      <c r="AL1071" s="23" t="s">
        <v>626</v>
      </c>
      <c r="AM1071" s="23" t="s">
        <v>0</v>
      </c>
      <c r="AN1071" s="23" t="s">
        <v>0</v>
      </c>
      <c r="AO1071" s="23" t="s">
        <v>0</v>
      </c>
      <c r="AP1071" s="23" t="s">
        <v>0</v>
      </c>
      <c r="AQ1071" t="s">
        <v>625</v>
      </c>
    </row>
    <row r="1072" spans="1:43" x14ac:dyDescent="0.2">
      <c r="D1072" s="13" t="s">
        <v>530</v>
      </c>
      <c r="E1072" s="14">
        <v>40</v>
      </c>
      <c r="F1072" s="14" t="s">
        <v>531</v>
      </c>
      <c r="G1072" s="14" t="s">
        <v>532</v>
      </c>
      <c r="H1072" s="14" t="s">
        <v>35</v>
      </c>
      <c r="I1072" s="14" t="s">
        <v>533</v>
      </c>
      <c r="J1072" s="14">
        <v>500</v>
      </c>
      <c r="K1072" s="14">
        <v>0</v>
      </c>
      <c r="L1072" s="14">
        <v>0.24</v>
      </c>
      <c r="M1072" s="14">
        <v>1.67</v>
      </c>
      <c r="N1072" s="15">
        <v>43132</v>
      </c>
      <c r="O1072" s="15">
        <v>43132</v>
      </c>
      <c r="P1072" s="15">
        <v>43131</v>
      </c>
      <c r="Q1072" s="15">
        <v>43133</v>
      </c>
      <c r="R1072" s="15">
        <v>43136</v>
      </c>
      <c r="S1072" s="15">
        <v>43131</v>
      </c>
      <c r="T1072" s="14" t="b">
        <v>0</v>
      </c>
      <c r="U1072" s="14" t="b">
        <v>0</v>
      </c>
      <c r="V1072" s="14" t="s">
        <v>0</v>
      </c>
      <c r="W1072" s="14" t="b">
        <v>0</v>
      </c>
      <c r="X1072" s="14"/>
      <c r="Y1072" s="6" t="s">
        <v>0</v>
      </c>
      <c r="Z1072" s="7">
        <v>43090</v>
      </c>
      <c r="AA1072" s="5"/>
      <c r="AB1072" s="23">
        <v>32</v>
      </c>
      <c r="AC1072" s="23" t="s">
        <v>0</v>
      </c>
      <c r="AD1072" s="23" t="s">
        <v>0</v>
      </c>
      <c r="AE1072" s="23" t="s">
        <v>625</v>
      </c>
      <c r="AF1072" s="23" t="s">
        <v>0</v>
      </c>
      <c r="AG1072" s="23" t="s">
        <v>0</v>
      </c>
      <c r="AH1072" s="23" t="s">
        <v>625</v>
      </c>
      <c r="AI1072" s="23">
        <v>93</v>
      </c>
      <c r="AJ1072" s="23" t="s">
        <v>0</v>
      </c>
      <c r="AK1072" s="23" t="s">
        <v>30</v>
      </c>
      <c r="AL1072" s="23" t="s">
        <v>626</v>
      </c>
      <c r="AM1072" s="23" t="s">
        <v>0</v>
      </c>
      <c r="AN1072" s="23" t="s">
        <v>0</v>
      </c>
      <c r="AO1072" s="23" t="s">
        <v>0</v>
      </c>
      <c r="AP1072" s="23" t="s">
        <v>0</v>
      </c>
    </row>
    <row r="1073" spans="1:42" x14ac:dyDescent="0.2">
      <c r="D1073" s="13" t="s">
        <v>530</v>
      </c>
      <c r="E1073" s="14">
        <v>50</v>
      </c>
      <c r="F1073" s="14" t="s">
        <v>531</v>
      </c>
      <c r="G1073" s="14" t="s">
        <v>532</v>
      </c>
      <c r="H1073" s="14" t="s">
        <v>38</v>
      </c>
      <c r="I1073" s="14" t="s">
        <v>533</v>
      </c>
      <c r="J1073" s="14">
        <v>500</v>
      </c>
      <c r="K1073" s="14">
        <v>0</v>
      </c>
      <c r="L1073" s="14">
        <v>0.25</v>
      </c>
      <c r="M1073" s="14">
        <v>0</v>
      </c>
      <c r="N1073" s="15">
        <v>43136</v>
      </c>
      <c r="O1073" s="15">
        <v>43136</v>
      </c>
      <c r="P1073" s="15">
        <v>43132</v>
      </c>
      <c r="Q1073" s="15">
        <v>43133</v>
      </c>
      <c r="R1073" s="15">
        <v>43136</v>
      </c>
      <c r="S1073" s="15">
        <v>43132</v>
      </c>
      <c r="T1073" s="14" t="b">
        <v>0</v>
      </c>
      <c r="U1073" s="14" t="b">
        <v>0</v>
      </c>
      <c r="V1073" s="14" t="s">
        <v>0</v>
      </c>
      <c r="W1073" s="14" t="b">
        <v>0</v>
      </c>
      <c r="X1073" s="14"/>
      <c r="Y1073" s="6" t="s">
        <v>0</v>
      </c>
      <c r="Z1073" s="7">
        <v>43090</v>
      </c>
      <c r="AA1073" s="5"/>
      <c r="AB1073" s="23">
        <v>31</v>
      </c>
      <c r="AC1073" s="23" t="s">
        <v>0</v>
      </c>
      <c r="AD1073" s="23" t="s">
        <v>0</v>
      </c>
      <c r="AE1073" s="23" t="s">
        <v>625</v>
      </c>
      <c r="AF1073" s="23" t="s">
        <v>0</v>
      </c>
      <c r="AG1073" s="23" t="s">
        <v>0</v>
      </c>
      <c r="AH1073" s="23" t="s">
        <v>625</v>
      </c>
      <c r="AI1073" s="23">
        <v>93</v>
      </c>
      <c r="AJ1073" s="23" t="s">
        <v>0</v>
      </c>
      <c r="AK1073" s="23" t="s">
        <v>30</v>
      </c>
      <c r="AL1073" s="23" t="s">
        <v>626</v>
      </c>
      <c r="AM1073" s="23" t="s">
        <v>0</v>
      </c>
      <c r="AN1073" s="23" t="s">
        <v>0</v>
      </c>
      <c r="AO1073" s="23" t="s">
        <v>0</v>
      </c>
      <c r="AP1073" s="23" t="s">
        <v>0</v>
      </c>
    </row>
    <row r="1074" spans="1:42" x14ac:dyDescent="0.2">
      <c r="D1074" s="13" t="s">
        <v>530</v>
      </c>
      <c r="E1074" s="14">
        <v>60</v>
      </c>
      <c r="F1074" s="14" t="s">
        <v>531</v>
      </c>
      <c r="G1074" s="14" t="s">
        <v>532</v>
      </c>
      <c r="H1074" s="14" t="s">
        <v>28</v>
      </c>
      <c r="I1074" s="14" t="s">
        <v>533</v>
      </c>
      <c r="J1074" s="14">
        <v>500</v>
      </c>
      <c r="K1074" s="14">
        <v>0</v>
      </c>
      <c r="L1074" s="14">
        <v>0.08</v>
      </c>
      <c r="M1074" s="14">
        <v>0</v>
      </c>
      <c r="N1074" s="15">
        <v>43136</v>
      </c>
      <c r="O1074" s="15">
        <v>43136</v>
      </c>
      <c r="P1074" s="15">
        <v>43132</v>
      </c>
      <c r="Q1074" s="15">
        <v>43133</v>
      </c>
      <c r="R1074" s="15">
        <v>43136</v>
      </c>
      <c r="S1074" s="15">
        <v>43132</v>
      </c>
      <c r="T1074" s="14" t="b">
        <v>0</v>
      </c>
      <c r="U1074" s="14" t="b">
        <v>0</v>
      </c>
      <c r="V1074" s="14" t="s">
        <v>0</v>
      </c>
      <c r="W1074" s="14" t="b">
        <v>0</v>
      </c>
      <c r="X1074" s="14"/>
      <c r="Y1074" s="6" t="s">
        <v>0</v>
      </c>
      <c r="Z1074" s="7">
        <v>43090</v>
      </c>
      <c r="AA1074" s="5"/>
      <c r="AB1074" s="23">
        <v>31</v>
      </c>
      <c r="AC1074" s="23" t="s">
        <v>0</v>
      </c>
      <c r="AD1074" s="23" t="s">
        <v>0</v>
      </c>
      <c r="AE1074" s="23" t="s">
        <v>625</v>
      </c>
      <c r="AF1074" s="23" t="s">
        <v>0</v>
      </c>
      <c r="AG1074" s="23" t="s">
        <v>0</v>
      </c>
      <c r="AH1074" s="23" t="s">
        <v>625</v>
      </c>
      <c r="AI1074" s="23">
        <v>93</v>
      </c>
      <c r="AJ1074" s="23" t="s">
        <v>0</v>
      </c>
      <c r="AK1074" s="23" t="s">
        <v>30</v>
      </c>
      <c r="AL1074" s="23" t="s">
        <v>626</v>
      </c>
      <c r="AM1074" s="23" t="s">
        <v>0</v>
      </c>
      <c r="AN1074" s="23" t="s">
        <v>0</v>
      </c>
      <c r="AO1074" s="23" t="s">
        <v>0</v>
      </c>
      <c r="AP1074" s="23" t="s">
        <v>0</v>
      </c>
    </row>
    <row r="1075" spans="1:42" collapsed="1" x14ac:dyDescent="0.2">
      <c r="AB1075" s="23" t="s">
        <v>0</v>
      </c>
      <c r="AC1075" s="23" t="s">
        <v>0</v>
      </c>
      <c r="AD1075" s="23" t="s">
        <v>0</v>
      </c>
      <c r="AE1075" s="23" t="s">
        <v>0</v>
      </c>
      <c r="AF1075" s="23" t="s">
        <v>0</v>
      </c>
      <c r="AG1075" s="23" t="s">
        <v>0</v>
      </c>
      <c r="AH1075" s="23" t="s">
        <v>0</v>
      </c>
      <c r="AI1075" s="23">
        <v>93</v>
      </c>
      <c r="AJ1075" s="23" t="s">
        <v>0</v>
      </c>
      <c r="AK1075" s="23" t="s">
        <v>30</v>
      </c>
      <c r="AL1075" s="23" t="s">
        <v>0</v>
      </c>
      <c r="AM1075" s="23" t="s">
        <v>0</v>
      </c>
      <c r="AN1075" s="23" t="s">
        <v>0</v>
      </c>
      <c r="AO1075" s="23" t="s">
        <v>0</v>
      </c>
      <c r="AP1075" s="23" t="s">
        <v>0</v>
      </c>
    </row>
    <row r="1076" spans="1:42" collapsed="1" x14ac:dyDescent="0.2">
      <c r="AB1076" s="23" t="s">
        <v>0</v>
      </c>
      <c r="AC1076" s="23" t="s">
        <v>0</v>
      </c>
      <c r="AD1076" s="23" t="s">
        <v>0</v>
      </c>
      <c r="AE1076" s="23" t="s">
        <v>0</v>
      </c>
      <c r="AF1076" s="23" t="s">
        <v>0</v>
      </c>
      <c r="AG1076" s="23" t="s">
        <v>0</v>
      </c>
      <c r="AH1076" s="23" t="s">
        <v>0</v>
      </c>
      <c r="AI1076" s="23">
        <v>93</v>
      </c>
      <c r="AJ1076" s="23" t="s">
        <v>0</v>
      </c>
      <c r="AK1076" s="23" t="s">
        <v>30</v>
      </c>
      <c r="AL1076" s="23" t="s">
        <v>0</v>
      </c>
      <c r="AM1076" s="23" t="s">
        <v>0</v>
      </c>
      <c r="AN1076" s="23" t="s">
        <v>0</v>
      </c>
      <c r="AO1076" s="23" t="s">
        <v>0</v>
      </c>
      <c r="AP1076" s="23" t="s">
        <v>0</v>
      </c>
    </row>
    <row r="1077" spans="1:42" collapsed="1" x14ac:dyDescent="0.2">
      <c r="A1077" s="3"/>
      <c r="AB1077" s="23" t="s">
        <v>0</v>
      </c>
      <c r="AC1077" s="23" t="s">
        <v>0</v>
      </c>
      <c r="AD1077" s="23" t="s">
        <v>0</v>
      </c>
      <c r="AE1077" s="23" t="s">
        <v>0</v>
      </c>
      <c r="AF1077" s="23" t="s">
        <v>0</v>
      </c>
      <c r="AG1077" s="23" t="s">
        <v>0</v>
      </c>
      <c r="AH1077" s="23" t="s">
        <v>0</v>
      </c>
      <c r="AI1077" s="23">
        <v>93</v>
      </c>
      <c r="AJ1077" s="23" t="s">
        <v>0</v>
      </c>
      <c r="AK1077" s="23" t="s">
        <v>30</v>
      </c>
      <c r="AL1077" s="23" t="s">
        <v>0</v>
      </c>
      <c r="AM1077" s="23" t="s">
        <v>0</v>
      </c>
      <c r="AN1077" s="23" t="s">
        <v>0</v>
      </c>
      <c r="AO1077" s="23" t="s">
        <v>0</v>
      </c>
      <c r="AP1077" s="23" t="s">
        <v>0</v>
      </c>
    </row>
    <row r="1078" spans="1:42" x14ac:dyDescent="0.2">
      <c r="A1078" s="2" t="s">
        <v>534</v>
      </c>
      <c r="AB1078" s="23" t="s">
        <v>0</v>
      </c>
      <c r="AC1078" s="23" t="s">
        <v>0</v>
      </c>
      <c r="AD1078" s="23" t="s">
        <v>0</v>
      </c>
      <c r="AE1078" s="23" t="s">
        <v>0</v>
      </c>
      <c r="AF1078" s="23" t="s">
        <v>0</v>
      </c>
      <c r="AG1078" s="23" t="s">
        <v>0</v>
      </c>
      <c r="AH1078" s="23" t="s">
        <v>0</v>
      </c>
      <c r="AI1078" s="23">
        <v>93</v>
      </c>
      <c r="AJ1078" s="23" t="s">
        <v>0</v>
      </c>
      <c r="AK1078" s="23" t="s">
        <v>30</v>
      </c>
      <c r="AL1078" s="23" t="s">
        <v>0</v>
      </c>
      <c r="AM1078" s="23" t="s">
        <v>0</v>
      </c>
      <c r="AN1078" s="23" t="s">
        <v>0</v>
      </c>
      <c r="AO1078" s="23" t="s">
        <v>0</v>
      </c>
      <c r="AP1078" s="23" t="s">
        <v>0</v>
      </c>
    </row>
    <row r="1079" spans="1:42" x14ac:dyDescent="0.2">
      <c r="B1079" s="3"/>
      <c r="AB1079" s="23" t="s">
        <v>0</v>
      </c>
      <c r="AC1079" s="23" t="s">
        <v>0</v>
      </c>
      <c r="AD1079" s="23" t="s">
        <v>0</v>
      </c>
      <c r="AE1079" s="23" t="s">
        <v>0</v>
      </c>
      <c r="AF1079" s="23" t="s">
        <v>0</v>
      </c>
      <c r="AG1079" s="23" t="s">
        <v>0</v>
      </c>
      <c r="AH1079" s="23" t="s">
        <v>0</v>
      </c>
      <c r="AI1079" s="23">
        <v>93</v>
      </c>
      <c r="AJ1079" s="23" t="s">
        <v>0</v>
      </c>
      <c r="AK1079" s="23" t="s">
        <v>30</v>
      </c>
      <c r="AL1079" s="23" t="s">
        <v>0</v>
      </c>
      <c r="AM1079" s="23" t="s">
        <v>0</v>
      </c>
      <c r="AN1079" s="23" t="s">
        <v>0</v>
      </c>
      <c r="AO1079" s="23" t="s">
        <v>0</v>
      </c>
      <c r="AP1079" s="23" t="s">
        <v>0</v>
      </c>
    </row>
    <row r="1080" spans="1:42" x14ac:dyDescent="0.2">
      <c r="B1080" s="2" t="s">
        <v>535</v>
      </c>
      <c r="AB1080" s="23" t="s">
        <v>0</v>
      </c>
      <c r="AC1080" s="23" t="s">
        <v>0</v>
      </c>
      <c r="AD1080" s="23" t="s">
        <v>0</v>
      </c>
      <c r="AE1080" s="23" t="s">
        <v>0</v>
      </c>
      <c r="AF1080" s="23" t="s">
        <v>0</v>
      </c>
      <c r="AG1080" s="23" t="s">
        <v>0</v>
      </c>
      <c r="AH1080" s="23" t="s">
        <v>0</v>
      </c>
      <c r="AI1080" s="23">
        <v>93</v>
      </c>
      <c r="AJ1080" s="23" t="s">
        <v>0</v>
      </c>
      <c r="AK1080" s="23" t="s">
        <v>30</v>
      </c>
      <c r="AL1080" s="23" t="s">
        <v>0</v>
      </c>
      <c r="AM1080" s="23" t="s">
        <v>0</v>
      </c>
      <c r="AN1080" s="23" t="s">
        <v>0</v>
      </c>
      <c r="AO1080" s="23" t="s">
        <v>0</v>
      </c>
      <c r="AP1080" s="23" t="s">
        <v>0</v>
      </c>
    </row>
    <row r="1081" spans="1:42" x14ac:dyDescent="0.2">
      <c r="C1081" s="3"/>
      <c r="AB1081" s="23" t="s">
        <v>0</v>
      </c>
      <c r="AC1081" s="23" t="s">
        <v>0</v>
      </c>
      <c r="AD1081" s="23" t="s">
        <v>0</v>
      </c>
      <c r="AE1081" s="23" t="s">
        <v>0</v>
      </c>
      <c r="AF1081" s="23" t="s">
        <v>0</v>
      </c>
      <c r="AG1081" s="23" t="s">
        <v>0</v>
      </c>
      <c r="AH1081" s="23" t="s">
        <v>0</v>
      </c>
      <c r="AI1081" s="23">
        <v>93</v>
      </c>
      <c r="AJ1081" s="23" t="s">
        <v>0</v>
      </c>
      <c r="AK1081" s="23" t="s">
        <v>30</v>
      </c>
      <c r="AL1081" s="23" t="s">
        <v>0</v>
      </c>
      <c r="AM1081" s="23" t="s">
        <v>0</v>
      </c>
      <c r="AN1081" s="23" t="s">
        <v>0</v>
      </c>
      <c r="AO1081" s="23" t="s">
        <v>0</v>
      </c>
      <c r="AP1081" s="23" t="s">
        <v>0</v>
      </c>
    </row>
    <row r="1082" spans="1:42" x14ac:dyDescent="0.2">
      <c r="C1082" s="2" t="s">
        <v>3</v>
      </c>
      <c r="AB1082" s="23" t="s">
        <v>0</v>
      </c>
      <c r="AC1082" s="23" t="s">
        <v>0</v>
      </c>
      <c r="AD1082" s="23" t="s">
        <v>0</v>
      </c>
      <c r="AE1082" s="23" t="s">
        <v>0</v>
      </c>
      <c r="AF1082" s="23" t="s">
        <v>0</v>
      </c>
      <c r="AG1082" s="23" t="s">
        <v>0</v>
      </c>
      <c r="AH1082" s="23" t="s">
        <v>0</v>
      </c>
      <c r="AI1082" s="23">
        <v>94</v>
      </c>
      <c r="AJ1082" s="23" t="s">
        <v>29</v>
      </c>
      <c r="AK1082" s="23" t="s">
        <v>29</v>
      </c>
      <c r="AL1082" s="23" t="s">
        <v>0</v>
      </c>
      <c r="AM1082" s="23" t="s">
        <v>0</v>
      </c>
      <c r="AN1082" s="23" t="s">
        <v>0</v>
      </c>
      <c r="AO1082" s="23" t="s">
        <v>0</v>
      </c>
      <c r="AP1082" s="23" t="s">
        <v>0</v>
      </c>
    </row>
    <row r="1083" spans="1:42" x14ac:dyDescent="0.2">
      <c r="D1083" s="12"/>
      <c r="AB1083" s="23" t="s">
        <v>0</v>
      </c>
      <c r="AC1083" s="23" t="s">
        <v>0</v>
      </c>
      <c r="AD1083" s="23" t="s">
        <v>0</v>
      </c>
      <c r="AE1083" s="23" t="s">
        <v>0</v>
      </c>
      <c r="AF1083" s="23" t="s">
        <v>0</v>
      </c>
      <c r="AG1083" s="23" t="s">
        <v>0</v>
      </c>
      <c r="AH1083" s="23" t="s">
        <v>0</v>
      </c>
      <c r="AI1083" s="23">
        <v>94</v>
      </c>
      <c r="AJ1083" s="23" t="s">
        <v>0</v>
      </c>
      <c r="AK1083" s="23" t="s">
        <v>29</v>
      </c>
      <c r="AL1083" s="23" t="s">
        <v>0</v>
      </c>
      <c r="AM1083" s="23" t="s">
        <v>0</v>
      </c>
      <c r="AN1083" s="23" t="s">
        <v>0</v>
      </c>
      <c r="AO1083" s="23" t="s">
        <v>0</v>
      </c>
      <c r="AP1083" s="23" t="s">
        <v>0</v>
      </c>
    </row>
    <row r="1084" spans="1:42" ht="16.5" customHeight="1" x14ac:dyDescent="0.2">
      <c r="D1084" s="4" t="s">
        <v>14</v>
      </c>
      <c r="E1084" s="4" t="s">
        <v>100</v>
      </c>
      <c r="F1084" s="4" t="s">
        <v>48</v>
      </c>
      <c r="G1084" s="4" t="s">
        <v>22</v>
      </c>
      <c r="H1084" s="4" t="s">
        <v>45</v>
      </c>
      <c r="I1084" s="4" t="s">
        <v>12</v>
      </c>
      <c r="J1084" s="4" t="s">
        <v>24</v>
      </c>
      <c r="K1084" s="4" t="s">
        <v>57</v>
      </c>
      <c r="L1084" s="4" t="s">
        <v>55</v>
      </c>
      <c r="M1084" s="4" t="s">
        <v>54</v>
      </c>
      <c r="N1084" s="4" t="s">
        <v>63</v>
      </c>
      <c r="O1084" s="4" t="s">
        <v>23</v>
      </c>
      <c r="P1084" s="4" t="s">
        <v>17</v>
      </c>
      <c r="Q1084" s="4" t="s">
        <v>19</v>
      </c>
      <c r="R1084" s="4" t="s">
        <v>20</v>
      </c>
      <c r="S1084" s="4" t="s">
        <v>64</v>
      </c>
      <c r="T1084" s="4" t="s">
        <v>58</v>
      </c>
      <c r="U1084" s="4" t="s">
        <v>13</v>
      </c>
      <c r="V1084" s="4" t="s">
        <v>16</v>
      </c>
      <c r="W1084" s="4" t="s">
        <v>56</v>
      </c>
      <c r="X1084" s="4" t="s">
        <v>18</v>
      </c>
      <c r="Y1084" s="4" t="s">
        <v>53</v>
      </c>
      <c r="Z1084" s="4" t="s">
        <v>21</v>
      </c>
      <c r="AA1084" s="4" t="s">
        <v>101</v>
      </c>
      <c r="AB1084" s="23" t="s">
        <v>0</v>
      </c>
      <c r="AC1084" s="23" t="s">
        <v>0</v>
      </c>
      <c r="AD1084" s="23" t="s">
        <v>0</v>
      </c>
      <c r="AE1084" s="23" t="s">
        <v>0</v>
      </c>
      <c r="AF1084" s="23" t="s">
        <v>0</v>
      </c>
      <c r="AG1084" s="23" t="s">
        <v>0</v>
      </c>
      <c r="AH1084" s="23" t="s">
        <v>0</v>
      </c>
      <c r="AI1084" s="23">
        <v>94</v>
      </c>
      <c r="AJ1084" s="23" t="s">
        <v>0</v>
      </c>
      <c r="AK1084" s="23" t="s">
        <v>29</v>
      </c>
      <c r="AL1084" s="23" t="s">
        <v>0</v>
      </c>
      <c r="AM1084" s="23" t="s">
        <v>0</v>
      </c>
      <c r="AN1084" s="23" t="s">
        <v>0</v>
      </c>
      <c r="AO1084" s="23" t="s">
        <v>0</v>
      </c>
      <c r="AP1084" s="23" t="s">
        <v>0</v>
      </c>
    </row>
    <row r="1085" spans="1:42" collapsed="1" x14ac:dyDescent="0.2">
      <c r="C1085" s="3"/>
      <c r="AB1085" s="23" t="s">
        <v>0</v>
      </c>
      <c r="AC1085" s="23" t="s">
        <v>0</v>
      </c>
      <c r="AD1085" s="23" t="s">
        <v>0</v>
      </c>
      <c r="AE1085" s="23" t="s">
        <v>0</v>
      </c>
      <c r="AF1085" s="23" t="s">
        <v>0</v>
      </c>
      <c r="AG1085" s="23" t="s">
        <v>0</v>
      </c>
      <c r="AH1085" s="23" t="s">
        <v>0</v>
      </c>
      <c r="AI1085" s="23">
        <v>94</v>
      </c>
      <c r="AJ1085" s="23" t="s">
        <v>0</v>
      </c>
      <c r="AK1085" s="23" t="s">
        <v>29</v>
      </c>
      <c r="AL1085" s="23" t="s">
        <v>0</v>
      </c>
      <c r="AM1085" s="23" t="s">
        <v>0</v>
      </c>
      <c r="AN1085" s="23" t="s">
        <v>0</v>
      </c>
      <c r="AO1085" s="23" t="s">
        <v>0</v>
      </c>
      <c r="AP1085" s="23" t="s">
        <v>0</v>
      </c>
    </row>
    <row r="1086" spans="1:42" x14ac:dyDescent="0.2">
      <c r="C1086" s="2" t="s">
        <v>540</v>
      </c>
      <c r="AB1086" s="23" t="s">
        <v>0</v>
      </c>
      <c r="AC1086" s="23" t="s">
        <v>0</v>
      </c>
      <c r="AD1086" s="23" t="s">
        <v>0</v>
      </c>
      <c r="AE1086" s="23" t="s">
        <v>0</v>
      </c>
      <c r="AF1086" s="23" t="s">
        <v>0</v>
      </c>
      <c r="AG1086" s="23" t="s">
        <v>0</v>
      </c>
      <c r="AH1086" s="23" t="s">
        <v>0</v>
      </c>
      <c r="AI1086" s="23">
        <v>95</v>
      </c>
      <c r="AJ1086" s="23" t="s">
        <v>36</v>
      </c>
      <c r="AK1086" s="23" t="s">
        <v>36</v>
      </c>
      <c r="AL1086" s="23" t="s">
        <v>0</v>
      </c>
      <c r="AM1086" s="23" t="s">
        <v>0</v>
      </c>
      <c r="AN1086" s="23" t="s">
        <v>0</v>
      </c>
      <c r="AO1086" s="23" t="s">
        <v>0</v>
      </c>
      <c r="AP1086" s="23" t="s">
        <v>0</v>
      </c>
    </row>
    <row r="1087" spans="1:42" x14ac:dyDescent="0.2">
      <c r="D1087" s="12"/>
      <c r="AB1087" s="23" t="s">
        <v>0</v>
      </c>
      <c r="AC1087" s="23" t="s">
        <v>0</v>
      </c>
      <c r="AD1087" s="23" t="s">
        <v>0</v>
      </c>
      <c r="AE1087" s="23" t="s">
        <v>0</v>
      </c>
      <c r="AF1087" s="23" t="s">
        <v>0</v>
      </c>
      <c r="AG1087" s="23" t="s">
        <v>0</v>
      </c>
      <c r="AH1087" s="23" t="s">
        <v>0</v>
      </c>
      <c r="AI1087" s="23">
        <v>95</v>
      </c>
      <c r="AJ1087" s="23" t="s">
        <v>0</v>
      </c>
      <c r="AK1087" s="23" t="s">
        <v>36</v>
      </c>
      <c r="AL1087" s="23" t="s">
        <v>0</v>
      </c>
      <c r="AM1087" s="23" t="s">
        <v>0</v>
      </c>
      <c r="AN1087" s="23" t="s">
        <v>0</v>
      </c>
      <c r="AO1087" s="23" t="s">
        <v>0</v>
      </c>
      <c r="AP1087" s="23" t="s">
        <v>0</v>
      </c>
    </row>
    <row r="1088" spans="1:42" ht="16.5" customHeight="1" x14ac:dyDescent="0.2">
      <c r="D1088" s="4" t="s">
        <v>14</v>
      </c>
      <c r="E1088" s="4" t="s">
        <v>100</v>
      </c>
      <c r="F1088" s="4" t="s">
        <v>48</v>
      </c>
      <c r="G1088" s="4" t="s">
        <v>22</v>
      </c>
      <c r="H1088" s="4" t="s">
        <v>45</v>
      </c>
      <c r="I1088" s="4" t="s">
        <v>12</v>
      </c>
      <c r="J1088" s="4" t="s">
        <v>24</v>
      </c>
      <c r="K1088" s="4" t="s">
        <v>57</v>
      </c>
      <c r="L1088" s="4" t="s">
        <v>55</v>
      </c>
      <c r="M1088" s="4" t="s">
        <v>54</v>
      </c>
      <c r="N1088" s="4" t="s">
        <v>63</v>
      </c>
      <c r="O1088" s="4" t="s">
        <v>23</v>
      </c>
      <c r="P1088" s="4" t="s">
        <v>17</v>
      </c>
      <c r="Q1088" s="4" t="s">
        <v>19</v>
      </c>
      <c r="R1088" s="4" t="s">
        <v>20</v>
      </c>
      <c r="S1088" s="4" t="s">
        <v>64</v>
      </c>
      <c r="T1088" s="4" t="s">
        <v>58</v>
      </c>
      <c r="U1088" s="4" t="s">
        <v>13</v>
      </c>
      <c r="V1088" s="4" t="s">
        <v>16</v>
      </c>
      <c r="W1088" s="4" t="s">
        <v>56</v>
      </c>
      <c r="X1088" s="4" t="s">
        <v>18</v>
      </c>
      <c r="Y1088" s="4" t="s">
        <v>53</v>
      </c>
      <c r="Z1088" s="4" t="s">
        <v>21</v>
      </c>
      <c r="AA1088" s="4" t="s">
        <v>101</v>
      </c>
      <c r="AB1088" s="23" t="s">
        <v>0</v>
      </c>
      <c r="AC1088" s="23" t="s">
        <v>0</v>
      </c>
      <c r="AD1088" s="23" t="s">
        <v>0</v>
      </c>
      <c r="AE1088" s="23" t="s">
        <v>0</v>
      </c>
      <c r="AF1088" s="23" t="s">
        <v>0</v>
      </c>
      <c r="AG1088" s="23" t="s">
        <v>0</v>
      </c>
      <c r="AH1088" s="23" t="s">
        <v>0</v>
      </c>
      <c r="AI1088" s="23">
        <v>95</v>
      </c>
      <c r="AJ1088" s="23" t="s">
        <v>0</v>
      </c>
      <c r="AK1088" s="23" t="s">
        <v>36</v>
      </c>
      <c r="AL1088" s="23" t="s">
        <v>0</v>
      </c>
      <c r="AM1088" s="23" t="s">
        <v>0</v>
      </c>
      <c r="AN1088" s="23" t="s">
        <v>0</v>
      </c>
      <c r="AO1088" s="23" t="s">
        <v>0</v>
      </c>
      <c r="AP1088" s="23" t="s">
        <v>0</v>
      </c>
    </row>
    <row r="1089" spans="3:43" x14ac:dyDescent="0.2">
      <c r="D1089" s="13" t="s">
        <v>536</v>
      </c>
      <c r="E1089" s="14">
        <v>20</v>
      </c>
      <c r="F1089" s="14" t="s">
        <v>541</v>
      </c>
      <c r="G1089" s="14" t="s">
        <v>538</v>
      </c>
      <c r="H1089" s="14" t="s">
        <v>36</v>
      </c>
      <c r="I1089" s="14" t="s">
        <v>539</v>
      </c>
      <c r="J1089" s="14">
        <v>6</v>
      </c>
      <c r="K1089" s="14">
        <v>0</v>
      </c>
      <c r="L1089" s="14">
        <v>0.25</v>
      </c>
      <c r="M1089" s="14">
        <v>0.21</v>
      </c>
      <c r="N1089" s="15">
        <v>43131</v>
      </c>
      <c r="O1089" s="15">
        <v>43131</v>
      </c>
      <c r="P1089" s="15">
        <v>43130</v>
      </c>
      <c r="Q1089" s="15">
        <v>43143</v>
      </c>
      <c r="R1089" s="15">
        <v>43145</v>
      </c>
      <c r="S1089" s="15">
        <v>43130</v>
      </c>
      <c r="T1089" s="14" t="b">
        <v>0</v>
      </c>
      <c r="U1089" s="14" t="b">
        <v>0</v>
      </c>
      <c r="V1089" s="14" t="s">
        <v>0</v>
      </c>
      <c r="W1089" s="14" t="b">
        <v>1</v>
      </c>
      <c r="X1089" s="14"/>
      <c r="Y1089" s="6" t="s">
        <v>0</v>
      </c>
      <c r="Z1089" s="7">
        <v>43126</v>
      </c>
      <c r="AA1089" s="5"/>
      <c r="AB1089" s="23">
        <v>33</v>
      </c>
      <c r="AC1089" s="23" t="s">
        <v>0</v>
      </c>
      <c r="AD1089" s="23" t="s">
        <v>0</v>
      </c>
      <c r="AE1089" s="23" t="s">
        <v>625</v>
      </c>
      <c r="AF1089" s="23" t="s">
        <v>0</v>
      </c>
      <c r="AG1089" s="23" t="s">
        <v>0</v>
      </c>
      <c r="AH1089" s="23" t="s">
        <v>625</v>
      </c>
      <c r="AI1089" s="23">
        <v>95</v>
      </c>
      <c r="AJ1089" s="23" t="s">
        <v>0</v>
      </c>
      <c r="AK1089" s="23" t="s">
        <v>36</v>
      </c>
      <c r="AL1089" s="23" t="s">
        <v>626</v>
      </c>
      <c r="AM1089" s="23" t="s">
        <v>0</v>
      </c>
      <c r="AN1089" s="23" t="s">
        <v>0</v>
      </c>
      <c r="AO1089" s="23" t="s">
        <v>0</v>
      </c>
      <c r="AP1089" s="23" t="s">
        <v>0</v>
      </c>
      <c r="AQ1089" t="s">
        <v>625</v>
      </c>
    </row>
    <row r="1090" spans="3:43" x14ac:dyDescent="0.2">
      <c r="D1090" s="13" t="s">
        <v>536</v>
      </c>
      <c r="E1090" s="14">
        <v>30</v>
      </c>
      <c r="F1090" s="14" t="s">
        <v>541</v>
      </c>
      <c r="G1090" s="14" t="s">
        <v>538</v>
      </c>
      <c r="H1090" s="14" t="s">
        <v>35</v>
      </c>
      <c r="I1090" s="14" t="s">
        <v>539</v>
      </c>
      <c r="J1090" s="14">
        <v>6</v>
      </c>
      <c r="K1090" s="14">
        <v>0</v>
      </c>
      <c r="L1090" s="14">
        <v>0.3</v>
      </c>
      <c r="M1090" s="14">
        <v>0.23</v>
      </c>
      <c r="N1090" s="15">
        <v>43132</v>
      </c>
      <c r="O1090" s="15">
        <v>43132</v>
      </c>
      <c r="P1090" s="15">
        <v>43131</v>
      </c>
      <c r="Q1090" s="15">
        <v>43143</v>
      </c>
      <c r="R1090" s="15">
        <v>43145</v>
      </c>
      <c r="S1090" s="15">
        <v>43131</v>
      </c>
      <c r="T1090" s="14" t="b">
        <v>0</v>
      </c>
      <c r="U1090" s="14" t="b">
        <v>0</v>
      </c>
      <c r="V1090" s="14" t="s">
        <v>0</v>
      </c>
      <c r="W1090" s="14" t="b">
        <v>0</v>
      </c>
      <c r="X1090" s="14"/>
      <c r="Y1090" s="6" t="s">
        <v>0</v>
      </c>
      <c r="Z1090" s="7">
        <v>43126</v>
      </c>
      <c r="AA1090" s="5"/>
      <c r="AB1090" s="23">
        <v>32</v>
      </c>
      <c r="AC1090" s="23" t="s">
        <v>0</v>
      </c>
      <c r="AD1090" s="23" t="s">
        <v>0</v>
      </c>
      <c r="AE1090" s="23" t="s">
        <v>625</v>
      </c>
      <c r="AF1090" s="23" t="s">
        <v>0</v>
      </c>
      <c r="AG1090" s="23" t="s">
        <v>0</v>
      </c>
      <c r="AH1090" s="23" t="s">
        <v>625</v>
      </c>
      <c r="AI1090" s="23">
        <v>95</v>
      </c>
      <c r="AJ1090" s="23" t="s">
        <v>0</v>
      </c>
      <c r="AK1090" s="23" t="s">
        <v>36</v>
      </c>
      <c r="AL1090" s="23" t="s">
        <v>626</v>
      </c>
      <c r="AM1090" s="23" t="s">
        <v>0</v>
      </c>
      <c r="AN1090" s="23" t="s">
        <v>0</v>
      </c>
      <c r="AO1090" s="23" t="s">
        <v>0</v>
      </c>
      <c r="AP1090" s="23" t="s">
        <v>0</v>
      </c>
    </row>
    <row r="1091" spans="3:43" x14ac:dyDescent="0.2">
      <c r="D1091" s="13" t="s">
        <v>536</v>
      </c>
      <c r="E1091" s="14">
        <v>40</v>
      </c>
      <c r="F1091" s="14" t="s">
        <v>541</v>
      </c>
      <c r="G1091" s="14" t="s">
        <v>538</v>
      </c>
      <c r="H1091" s="14" t="s">
        <v>41</v>
      </c>
      <c r="I1091" s="14" t="s">
        <v>539</v>
      </c>
      <c r="J1091" s="14">
        <v>6</v>
      </c>
      <c r="K1091" s="14">
        <v>0</v>
      </c>
      <c r="L1091" s="14">
        <v>0.17</v>
      </c>
      <c r="M1091" s="14">
        <v>0.3</v>
      </c>
      <c r="N1091" s="15">
        <v>43136</v>
      </c>
      <c r="O1091" s="15">
        <v>43136</v>
      </c>
      <c r="P1091" s="15">
        <v>43132</v>
      </c>
      <c r="Q1091" s="15">
        <v>43143</v>
      </c>
      <c r="R1091" s="15">
        <v>43145</v>
      </c>
      <c r="S1091" s="15">
        <v>43132</v>
      </c>
      <c r="T1091" s="14" t="b">
        <v>0</v>
      </c>
      <c r="U1091" s="14" t="b">
        <v>0</v>
      </c>
      <c r="V1091" s="14" t="s">
        <v>0</v>
      </c>
      <c r="W1091" s="14" t="b">
        <v>0</v>
      </c>
      <c r="X1091" s="14"/>
      <c r="Y1091" s="6" t="s">
        <v>0</v>
      </c>
      <c r="Z1091" s="7">
        <v>43126</v>
      </c>
      <c r="AA1091" s="5"/>
      <c r="AB1091" s="23">
        <v>31</v>
      </c>
      <c r="AC1091" s="23" t="s">
        <v>0</v>
      </c>
      <c r="AD1091" s="23" t="s">
        <v>0</v>
      </c>
      <c r="AE1091" s="23" t="s">
        <v>625</v>
      </c>
      <c r="AF1091" s="23" t="s">
        <v>0</v>
      </c>
      <c r="AG1091" s="23" t="s">
        <v>0</v>
      </c>
      <c r="AH1091" s="23" t="s">
        <v>625</v>
      </c>
      <c r="AI1091" s="23">
        <v>95</v>
      </c>
      <c r="AJ1091" s="23" t="s">
        <v>0</v>
      </c>
      <c r="AK1091" s="23" t="s">
        <v>36</v>
      </c>
      <c r="AL1091" s="23" t="s">
        <v>626</v>
      </c>
      <c r="AM1091" s="23" t="s">
        <v>0</v>
      </c>
      <c r="AN1091" s="23" t="s">
        <v>0</v>
      </c>
      <c r="AO1091" s="23" t="s">
        <v>0</v>
      </c>
      <c r="AP1091" s="23" t="s">
        <v>0</v>
      </c>
    </row>
    <row r="1092" spans="3:43" x14ac:dyDescent="0.2">
      <c r="D1092" s="13" t="s">
        <v>536</v>
      </c>
      <c r="E1092" s="14">
        <v>50</v>
      </c>
      <c r="F1092" s="14" t="s">
        <v>541</v>
      </c>
      <c r="G1092" s="14" t="s">
        <v>538</v>
      </c>
      <c r="H1092" s="14" t="s">
        <v>38</v>
      </c>
      <c r="I1092" s="14" t="s">
        <v>539</v>
      </c>
      <c r="J1092" s="14">
        <v>6</v>
      </c>
      <c r="K1092" s="14">
        <v>0</v>
      </c>
      <c r="L1092" s="14">
        <v>0.25</v>
      </c>
      <c r="M1092" s="14">
        <v>0</v>
      </c>
      <c r="N1092" s="15">
        <v>43138</v>
      </c>
      <c r="O1092" s="15">
        <v>43138</v>
      </c>
      <c r="P1092" s="15">
        <v>43136</v>
      </c>
      <c r="Q1092" s="15">
        <v>43143</v>
      </c>
      <c r="R1092" s="15">
        <v>43145</v>
      </c>
      <c r="S1092" s="15">
        <v>43136</v>
      </c>
      <c r="T1092" s="14" t="b">
        <v>0</v>
      </c>
      <c r="U1092" s="14" t="b">
        <v>0</v>
      </c>
      <c r="V1092" s="14" t="s">
        <v>0</v>
      </c>
      <c r="W1092" s="14" t="b">
        <v>0</v>
      </c>
      <c r="X1092" s="14"/>
      <c r="Y1092" s="6" t="s">
        <v>0</v>
      </c>
      <c r="Z1092" s="7">
        <v>43126</v>
      </c>
      <c r="AA1092" s="5"/>
      <c r="AB1092" s="23">
        <v>27</v>
      </c>
      <c r="AC1092" s="23" t="s">
        <v>0</v>
      </c>
      <c r="AD1092" s="23" t="s">
        <v>0</v>
      </c>
      <c r="AE1092" s="23" t="s">
        <v>625</v>
      </c>
      <c r="AF1092" s="23" t="s">
        <v>0</v>
      </c>
      <c r="AG1092" s="23" t="s">
        <v>0</v>
      </c>
      <c r="AH1092" s="23" t="s">
        <v>625</v>
      </c>
      <c r="AI1092" s="23">
        <v>95</v>
      </c>
      <c r="AJ1092" s="23" t="s">
        <v>0</v>
      </c>
      <c r="AK1092" s="23" t="s">
        <v>36</v>
      </c>
      <c r="AL1092" s="23" t="s">
        <v>626</v>
      </c>
      <c r="AM1092" s="23" t="s">
        <v>0</v>
      </c>
      <c r="AN1092" s="23" t="s">
        <v>0</v>
      </c>
      <c r="AO1092" s="23" t="s">
        <v>0</v>
      </c>
      <c r="AP1092" s="23" t="s">
        <v>0</v>
      </c>
    </row>
    <row r="1093" spans="3:43" x14ac:dyDescent="0.2">
      <c r="D1093" s="13" t="s">
        <v>536</v>
      </c>
      <c r="E1093" s="14">
        <v>60</v>
      </c>
      <c r="F1093" s="14" t="s">
        <v>541</v>
      </c>
      <c r="G1093" s="14" t="s">
        <v>538</v>
      </c>
      <c r="H1093" s="14" t="s">
        <v>32</v>
      </c>
      <c r="I1093" s="14" t="s">
        <v>539</v>
      </c>
      <c r="J1093" s="14">
        <v>6</v>
      </c>
      <c r="K1093" s="14">
        <v>0</v>
      </c>
      <c r="L1093" s="14">
        <v>0.22</v>
      </c>
      <c r="M1093" s="14">
        <v>0.1</v>
      </c>
      <c r="N1093" s="15">
        <v>43138</v>
      </c>
      <c r="O1093" s="15">
        <v>43138</v>
      </c>
      <c r="P1093" s="15">
        <v>43136</v>
      </c>
      <c r="Q1093" s="15">
        <v>43143</v>
      </c>
      <c r="R1093" s="15">
        <v>43145</v>
      </c>
      <c r="S1093" s="15">
        <v>43136</v>
      </c>
      <c r="T1093" s="14" t="b">
        <v>0</v>
      </c>
      <c r="U1093" s="14" t="b">
        <v>0</v>
      </c>
      <c r="V1093" s="14" t="s">
        <v>0</v>
      </c>
      <c r="W1093" s="14" t="b">
        <v>0</v>
      </c>
      <c r="X1093" s="14"/>
      <c r="Y1093" s="6" t="s">
        <v>542</v>
      </c>
      <c r="Z1093" s="7">
        <v>43126</v>
      </c>
      <c r="AA1093" s="5">
        <v>1</v>
      </c>
      <c r="AB1093" s="23">
        <v>27</v>
      </c>
      <c r="AC1093" s="23" t="s">
        <v>0</v>
      </c>
      <c r="AD1093" s="23" t="s">
        <v>0</v>
      </c>
      <c r="AE1093" s="23" t="s">
        <v>625</v>
      </c>
      <c r="AF1093" s="23" t="s">
        <v>0</v>
      </c>
      <c r="AG1093" s="23" t="s">
        <v>0</v>
      </c>
      <c r="AH1093" s="23" t="s">
        <v>625</v>
      </c>
      <c r="AI1093" s="23">
        <v>95</v>
      </c>
      <c r="AJ1093" s="23" t="s">
        <v>0</v>
      </c>
      <c r="AK1093" s="23" t="s">
        <v>36</v>
      </c>
      <c r="AL1093" s="23" t="s">
        <v>626</v>
      </c>
      <c r="AM1093" s="23" t="s">
        <v>0</v>
      </c>
      <c r="AN1093" s="23" t="s">
        <v>0</v>
      </c>
      <c r="AO1093" s="23" t="s">
        <v>0</v>
      </c>
      <c r="AP1093" s="23" t="s">
        <v>0</v>
      </c>
    </row>
    <row r="1094" spans="3:43" collapsed="1" x14ac:dyDescent="0.2">
      <c r="C1094" s="3"/>
      <c r="AB1094" s="23" t="s">
        <v>0</v>
      </c>
      <c r="AC1094" s="23" t="s">
        <v>0</v>
      </c>
      <c r="AD1094" s="23" t="s">
        <v>0</v>
      </c>
      <c r="AE1094" s="23" t="s">
        <v>0</v>
      </c>
      <c r="AF1094" s="23" t="s">
        <v>0</v>
      </c>
      <c r="AG1094" s="23" t="s">
        <v>0</v>
      </c>
      <c r="AH1094" s="23" t="s">
        <v>0</v>
      </c>
      <c r="AI1094" s="23">
        <v>95</v>
      </c>
      <c r="AJ1094" s="23" t="s">
        <v>0</v>
      </c>
      <c r="AK1094" s="23" t="s">
        <v>36</v>
      </c>
      <c r="AL1094" s="23" t="s">
        <v>0</v>
      </c>
      <c r="AM1094" s="23" t="s">
        <v>0</v>
      </c>
      <c r="AN1094" s="23" t="s">
        <v>0</v>
      </c>
      <c r="AO1094" s="23" t="s">
        <v>0</v>
      </c>
      <c r="AP1094" s="23" t="s">
        <v>0</v>
      </c>
    </row>
    <row r="1095" spans="3:43" x14ac:dyDescent="0.2">
      <c r="C1095" s="2" t="s">
        <v>543</v>
      </c>
      <c r="AB1095" s="23" t="s">
        <v>0</v>
      </c>
      <c r="AC1095" s="23" t="s">
        <v>0</v>
      </c>
      <c r="AD1095" s="23" t="s">
        <v>0</v>
      </c>
      <c r="AE1095" s="23" t="s">
        <v>0</v>
      </c>
      <c r="AF1095" s="23" t="s">
        <v>0</v>
      </c>
      <c r="AG1095" s="23" t="s">
        <v>0</v>
      </c>
      <c r="AH1095" s="23" t="s">
        <v>0</v>
      </c>
      <c r="AI1095" s="23">
        <v>96</v>
      </c>
      <c r="AJ1095" s="23" t="s">
        <v>36</v>
      </c>
      <c r="AK1095" s="23" t="s">
        <v>36</v>
      </c>
      <c r="AL1095" s="23" t="s">
        <v>0</v>
      </c>
      <c r="AM1095" s="23" t="s">
        <v>0</v>
      </c>
      <c r="AN1095" s="23" t="s">
        <v>0</v>
      </c>
      <c r="AO1095" s="23" t="s">
        <v>0</v>
      </c>
      <c r="AP1095" s="23" t="s">
        <v>0</v>
      </c>
    </row>
    <row r="1096" spans="3:43" x14ac:dyDescent="0.2">
      <c r="D1096" s="12"/>
      <c r="AB1096" s="23" t="s">
        <v>0</v>
      </c>
      <c r="AC1096" s="23" t="s">
        <v>0</v>
      </c>
      <c r="AD1096" s="23" t="s">
        <v>0</v>
      </c>
      <c r="AE1096" s="23" t="s">
        <v>0</v>
      </c>
      <c r="AF1096" s="23" t="s">
        <v>0</v>
      </c>
      <c r="AG1096" s="23" t="s">
        <v>0</v>
      </c>
      <c r="AH1096" s="23" t="s">
        <v>0</v>
      </c>
      <c r="AI1096" s="23">
        <v>96</v>
      </c>
      <c r="AJ1096" s="23" t="s">
        <v>0</v>
      </c>
      <c r="AK1096" s="23" t="s">
        <v>36</v>
      </c>
      <c r="AL1096" s="23" t="s">
        <v>0</v>
      </c>
      <c r="AM1096" s="23" t="s">
        <v>0</v>
      </c>
      <c r="AN1096" s="23" t="s">
        <v>0</v>
      </c>
      <c r="AO1096" s="23" t="s">
        <v>0</v>
      </c>
      <c r="AP1096" s="23" t="s">
        <v>0</v>
      </c>
    </row>
    <row r="1097" spans="3:43" ht="16.5" customHeight="1" x14ac:dyDescent="0.2">
      <c r="D1097" s="4" t="s">
        <v>14</v>
      </c>
      <c r="E1097" s="4" t="s">
        <v>100</v>
      </c>
      <c r="F1097" s="4" t="s">
        <v>48</v>
      </c>
      <c r="G1097" s="4" t="s">
        <v>22</v>
      </c>
      <c r="H1097" s="4" t="s">
        <v>45</v>
      </c>
      <c r="I1097" s="4" t="s">
        <v>12</v>
      </c>
      <c r="J1097" s="4" t="s">
        <v>24</v>
      </c>
      <c r="K1097" s="4" t="s">
        <v>57</v>
      </c>
      <c r="L1097" s="4" t="s">
        <v>55</v>
      </c>
      <c r="M1097" s="4" t="s">
        <v>54</v>
      </c>
      <c r="N1097" s="4" t="s">
        <v>63</v>
      </c>
      <c r="O1097" s="4" t="s">
        <v>23</v>
      </c>
      <c r="P1097" s="4" t="s">
        <v>17</v>
      </c>
      <c r="Q1097" s="4" t="s">
        <v>19</v>
      </c>
      <c r="R1097" s="4" t="s">
        <v>20</v>
      </c>
      <c r="S1097" s="4" t="s">
        <v>64</v>
      </c>
      <c r="T1097" s="4" t="s">
        <v>58</v>
      </c>
      <c r="U1097" s="4" t="s">
        <v>13</v>
      </c>
      <c r="V1097" s="4" t="s">
        <v>16</v>
      </c>
      <c r="W1097" s="4" t="s">
        <v>56</v>
      </c>
      <c r="X1097" s="4" t="s">
        <v>18</v>
      </c>
      <c r="Y1097" s="4" t="s">
        <v>53</v>
      </c>
      <c r="Z1097" s="4" t="s">
        <v>21</v>
      </c>
      <c r="AA1097" s="4" t="s">
        <v>101</v>
      </c>
      <c r="AB1097" s="23" t="s">
        <v>0</v>
      </c>
      <c r="AC1097" s="23" t="s">
        <v>0</v>
      </c>
      <c r="AD1097" s="23" t="s">
        <v>0</v>
      </c>
      <c r="AE1097" s="23" t="s">
        <v>0</v>
      </c>
      <c r="AF1097" s="23" t="s">
        <v>0</v>
      </c>
      <c r="AG1097" s="23" t="s">
        <v>0</v>
      </c>
      <c r="AH1097" s="23" t="s">
        <v>0</v>
      </c>
      <c r="AI1097" s="23">
        <v>96</v>
      </c>
      <c r="AJ1097" s="23" t="s">
        <v>0</v>
      </c>
      <c r="AK1097" s="23" t="s">
        <v>36</v>
      </c>
      <c r="AL1097" s="23" t="s">
        <v>0</v>
      </c>
      <c r="AM1097" s="23" t="s">
        <v>0</v>
      </c>
      <c r="AN1097" s="23" t="s">
        <v>0</v>
      </c>
      <c r="AO1097" s="23" t="s">
        <v>0</v>
      </c>
      <c r="AP1097" s="23" t="s">
        <v>0</v>
      </c>
    </row>
    <row r="1098" spans="3:43" x14ac:dyDescent="0.2">
      <c r="D1098" s="13" t="s">
        <v>536</v>
      </c>
      <c r="E1098" s="14">
        <v>20</v>
      </c>
      <c r="F1098" s="14" t="s">
        <v>544</v>
      </c>
      <c r="G1098" s="14" t="s">
        <v>538</v>
      </c>
      <c r="H1098" s="14" t="s">
        <v>36</v>
      </c>
      <c r="I1098" s="14" t="s">
        <v>539</v>
      </c>
      <c r="J1098" s="14">
        <v>6</v>
      </c>
      <c r="K1098" s="14">
        <v>0</v>
      </c>
      <c r="L1098" s="14">
        <v>0.25</v>
      </c>
      <c r="M1098" s="14">
        <v>0.21</v>
      </c>
      <c r="N1098" s="15">
        <v>43131</v>
      </c>
      <c r="O1098" s="15">
        <v>43131</v>
      </c>
      <c r="P1098" s="15">
        <v>43130</v>
      </c>
      <c r="Q1098" s="15">
        <v>43143</v>
      </c>
      <c r="R1098" s="15">
        <v>43145</v>
      </c>
      <c r="S1098" s="15">
        <v>43130</v>
      </c>
      <c r="T1098" s="14" t="b">
        <v>0</v>
      </c>
      <c r="U1098" s="14" t="b">
        <v>0</v>
      </c>
      <c r="V1098" s="14" t="s">
        <v>0</v>
      </c>
      <c r="W1098" s="14" t="b">
        <v>1</v>
      </c>
      <c r="X1098" s="14"/>
      <c r="Y1098" s="6" t="s">
        <v>0</v>
      </c>
      <c r="Z1098" s="7">
        <v>43126</v>
      </c>
      <c r="AA1098" s="5"/>
      <c r="AB1098" s="23">
        <v>33</v>
      </c>
      <c r="AC1098" s="23" t="s">
        <v>0</v>
      </c>
      <c r="AD1098" s="23" t="s">
        <v>0</v>
      </c>
      <c r="AE1098" s="23" t="s">
        <v>625</v>
      </c>
      <c r="AF1098" s="23" t="s">
        <v>0</v>
      </c>
      <c r="AG1098" s="23" t="s">
        <v>0</v>
      </c>
      <c r="AH1098" s="23" t="s">
        <v>625</v>
      </c>
      <c r="AI1098" s="23">
        <v>96</v>
      </c>
      <c r="AJ1098" s="23" t="s">
        <v>0</v>
      </c>
      <c r="AK1098" s="23" t="s">
        <v>36</v>
      </c>
      <c r="AL1098" s="23" t="s">
        <v>626</v>
      </c>
      <c r="AM1098" s="23" t="s">
        <v>0</v>
      </c>
      <c r="AN1098" s="23" t="s">
        <v>0</v>
      </c>
      <c r="AO1098" s="23" t="s">
        <v>0</v>
      </c>
      <c r="AP1098" s="23" t="s">
        <v>0</v>
      </c>
      <c r="AQ1098" t="s">
        <v>625</v>
      </c>
    </row>
    <row r="1099" spans="3:43" x14ac:dyDescent="0.2">
      <c r="D1099" s="13" t="s">
        <v>536</v>
      </c>
      <c r="E1099" s="14">
        <v>30</v>
      </c>
      <c r="F1099" s="14" t="s">
        <v>544</v>
      </c>
      <c r="G1099" s="14" t="s">
        <v>538</v>
      </c>
      <c r="H1099" s="14" t="s">
        <v>35</v>
      </c>
      <c r="I1099" s="14" t="s">
        <v>539</v>
      </c>
      <c r="J1099" s="14">
        <v>6</v>
      </c>
      <c r="K1099" s="14">
        <v>0</v>
      </c>
      <c r="L1099" s="14">
        <v>0.3</v>
      </c>
      <c r="M1099" s="14">
        <v>0.26</v>
      </c>
      <c r="N1099" s="15">
        <v>43132</v>
      </c>
      <c r="O1099" s="15">
        <v>43132</v>
      </c>
      <c r="P1099" s="15">
        <v>43131</v>
      </c>
      <c r="Q1099" s="15">
        <v>43143</v>
      </c>
      <c r="R1099" s="15">
        <v>43145</v>
      </c>
      <c r="S1099" s="15">
        <v>43131</v>
      </c>
      <c r="T1099" s="14" t="b">
        <v>0</v>
      </c>
      <c r="U1099" s="14" t="b">
        <v>0</v>
      </c>
      <c r="V1099" s="14" t="s">
        <v>0</v>
      </c>
      <c r="W1099" s="14" t="b">
        <v>0</v>
      </c>
      <c r="X1099" s="14"/>
      <c r="Y1099" s="6" t="s">
        <v>0</v>
      </c>
      <c r="Z1099" s="7">
        <v>43126</v>
      </c>
      <c r="AA1099" s="5"/>
      <c r="AB1099" s="23">
        <v>32</v>
      </c>
      <c r="AC1099" s="23" t="s">
        <v>0</v>
      </c>
      <c r="AD1099" s="23" t="s">
        <v>0</v>
      </c>
      <c r="AE1099" s="23" t="s">
        <v>625</v>
      </c>
      <c r="AF1099" s="23" t="s">
        <v>0</v>
      </c>
      <c r="AG1099" s="23" t="s">
        <v>0</v>
      </c>
      <c r="AH1099" s="23" t="s">
        <v>625</v>
      </c>
      <c r="AI1099" s="23">
        <v>96</v>
      </c>
      <c r="AJ1099" s="23" t="s">
        <v>0</v>
      </c>
      <c r="AK1099" s="23" t="s">
        <v>36</v>
      </c>
      <c r="AL1099" s="23" t="s">
        <v>626</v>
      </c>
      <c r="AM1099" s="23" t="s">
        <v>0</v>
      </c>
      <c r="AN1099" s="23" t="s">
        <v>0</v>
      </c>
      <c r="AO1099" s="23" t="s">
        <v>0</v>
      </c>
      <c r="AP1099" s="23" t="s">
        <v>0</v>
      </c>
    </row>
    <row r="1100" spans="3:43" x14ac:dyDescent="0.2">
      <c r="D1100" s="13" t="s">
        <v>536</v>
      </c>
      <c r="E1100" s="14">
        <v>40</v>
      </c>
      <c r="F1100" s="14" t="s">
        <v>544</v>
      </c>
      <c r="G1100" s="14" t="s">
        <v>538</v>
      </c>
      <c r="H1100" s="14" t="s">
        <v>33</v>
      </c>
      <c r="I1100" s="14" t="s">
        <v>539</v>
      </c>
      <c r="J1100" s="14">
        <v>6</v>
      </c>
      <c r="K1100" s="14">
        <v>0</v>
      </c>
      <c r="L1100" s="14">
        <v>0.22</v>
      </c>
      <c r="M1100" s="14">
        <v>0.05</v>
      </c>
      <c r="N1100" s="15">
        <v>43136</v>
      </c>
      <c r="O1100" s="15">
        <v>43136</v>
      </c>
      <c r="P1100" s="15">
        <v>43132</v>
      </c>
      <c r="Q1100" s="15">
        <v>43143</v>
      </c>
      <c r="R1100" s="15">
        <v>43145</v>
      </c>
      <c r="S1100" s="15">
        <v>43132</v>
      </c>
      <c r="T1100" s="14" t="b">
        <v>0</v>
      </c>
      <c r="U1100" s="14" t="b">
        <v>0</v>
      </c>
      <c r="V1100" s="14" t="s">
        <v>0</v>
      </c>
      <c r="W1100" s="14" t="b">
        <v>0</v>
      </c>
      <c r="X1100" s="14"/>
      <c r="Y1100" s="6" t="s">
        <v>0</v>
      </c>
      <c r="Z1100" s="7">
        <v>43126</v>
      </c>
      <c r="AA1100" s="5"/>
      <c r="AB1100" s="23">
        <v>31</v>
      </c>
      <c r="AC1100" s="23" t="s">
        <v>0</v>
      </c>
      <c r="AD1100" s="23" t="s">
        <v>0</v>
      </c>
      <c r="AE1100" s="23" t="s">
        <v>625</v>
      </c>
      <c r="AF1100" s="23" t="s">
        <v>0</v>
      </c>
      <c r="AG1100" s="23" t="s">
        <v>0</v>
      </c>
      <c r="AH1100" s="23" t="s">
        <v>625</v>
      </c>
      <c r="AI1100" s="23">
        <v>96</v>
      </c>
      <c r="AJ1100" s="23" t="s">
        <v>0</v>
      </c>
      <c r="AK1100" s="23" t="s">
        <v>36</v>
      </c>
      <c r="AL1100" s="23" t="s">
        <v>626</v>
      </c>
      <c r="AM1100" s="23" t="s">
        <v>0</v>
      </c>
      <c r="AN1100" s="23" t="s">
        <v>0</v>
      </c>
      <c r="AO1100" s="23" t="s">
        <v>0</v>
      </c>
      <c r="AP1100" s="23" t="s">
        <v>0</v>
      </c>
    </row>
    <row r="1101" spans="3:43" x14ac:dyDescent="0.2">
      <c r="D1101" s="13" t="s">
        <v>536</v>
      </c>
      <c r="E1101" s="14">
        <v>50</v>
      </c>
      <c r="F1101" s="14" t="s">
        <v>544</v>
      </c>
      <c r="G1101" s="14" t="s">
        <v>538</v>
      </c>
      <c r="H1101" s="14" t="s">
        <v>41</v>
      </c>
      <c r="I1101" s="14" t="s">
        <v>539</v>
      </c>
      <c r="J1101" s="14">
        <v>6</v>
      </c>
      <c r="K1101" s="14">
        <v>0</v>
      </c>
      <c r="L1101" s="14">
        <v>0.17</v>
      </c>
      <c r="M1101" s="14">
        <v>0.3</v>
      </c>
      <c r="N1101" s="15">
        <v>43137</v>
      </c>
      <c r="O1101" s="15">
        <v>43137</v>
      </c>
      <c r="P1101" s="15">
        <v>43136</v>
      </c>
      <c r="Q1101" s="15">
        <v>43143</v>
      </c>
      <c r="R1101" s="15">
        <v>43145</v>
      </c>
      <c r="S1101" s="15">
        <v>43136</v>
      </c>
      <c r="T1101" s="14" t="b">
        <v>0</v>
      </c>
      <c r="U1101" s="14" t="b">
        <v>0</v>
      </c>
      <c r="V1101" s="14" t="s">
        <v>0</v>
      </c>
      <c r="W1101" s="14" t="b">
        <v>0</v>
      </c>
      <c r="X1101" s="14"/>
      <c r="Y1101" s="6" t="s">
        <v>0</v>
      </c>
      <c r="Z1101" s="7">
        <v>43126</v>
      </c>
      <c r="AA1101" s="5"/>
      <c r="AB1101" s="23">
        <v>27</v>
      </c>
      <c r="AC1101" s="23" t="s">
        <v>0</v>
      </c>
      <c r="AD1101" s="23" t="s">
        <v>0</v>
      </c>
      <c r="AE1101" s="23" t="s">
        <v>625</v>
      </c>
      <c r="AF1101" s="23" t="s">
        <v>0</v>
      </c>
      <c r="AG1101" s="23" t="s">
        <v>0</v>
      </c>
      <c r="AH1101" s="23" t="s">
        <v>625</v>
      </c>
      <c r="AI1101" s="23">
        <v>96</v>
      </c>
      <c r="AJ1101" s="23" t="s">
        <v>0</v>
      </c>
      <c r="AK1101" s="23" t="s">
        <v>36</v>
      </c>
      <c r="AL1101" s="23" t="s">
        <v>626</v>
      </c>
      <c r="AM1101" s="23" t="s">
        <v>0</v>
      </c>
      <c r="AN1101" s="23" t="s">
        <v>0</v>
      </c>
      <c r="AO1101" s="23" t="s">
        <v>0</v>
      </c>
      <c r="AP1101" s="23" t="s">
        <v>0</v>
      </c>
    </row>
    <row r="1102" spans="3:43" x14ac:dyDescent="0.2">
      <c r="D1102" s="13" t="s">
        <v>536</v>
      </c>
      <c r="E1102" s="14">
        <v>60</v>
      </c>
      <c r="F1102" s="14" t="s">
        <v>544</v>
      </c>
      <c r="G1102" s="14" t="s">
        <v>538</v>
      </c>
      <c r="H1102" s="14" t="s">
        <v>38</v>
      </c>
      <c r="I1102" s="14" t="s">
        <v>539</v>
      </c>
      <c r="J1102" s="14">
        <v>6</v>
      </c>
      <c r="K1102" s="14">
        <v>0</v>
      </c>
      <c r="L1102" s="14">
        <v>0.25</v>
      </c>
      <c r="M1102" s="14">
        <v>0</v>
      </c>
      <c r="N1102" s="15">
        <v>43139</v>
      </c>
      <c r="O1102" s="15">
        <v>43139</v>
      </c>
      <c r="P1102" s="15">
        <v>43138</v>
      </c>
      <c r="Q1102" s="15">
        <v>43143</v>
      </c>
      <c r="R1102" s="15">
        <v>43145</v>
      </c>
      <c r="S1102" s="15">
        <v>43138</v>
      </c>
      <c r="T1102" s="14" t="b">
        <v>0</v>
      </c>
      <c r="U1102" s="14" t="b">
        <v>0</v>
      </c>
      <c r="V1102" s="14" t="s">
        <v>0</v>
      </c>
      <c r="W1102" s="14" t="b">
        <v>0</v>
      </c>
      <c r="X1102" s="14"/>
      <c r="Y1102" s="6" t="s">
        <v>0</v>
      </c>
      <c r="Z1102" s="7">
        <v>43126</v>
      </c>
      <c r="AA1102" s="5"/>
      <c r="AB1102" s="23">
        <v>25</v>
      </c>
      <c r="AC1102" s="23" t="s">
        <v>0</v>
      </c>
      <c r="AD1102" s="23" t="s">
        <v>0</v>
      </c>
      <c r="AE1102" s="23" t="s">
        <v>625</v>
      </c>
      <c r="AF1102" s="23" t="s">
        <v>0</v>
      </c>
      <c r="AG1102" s="23" t="s">
        <v>0</v>
      </c>
      <c r="AH1102" s="23" t="s">
        <v>625</v>
      </c>
      <c r="AI1102" s="23">
        <v>96</v>
      </c>
      <c r="AJ1102" s="23" t="s">
        <v>0</v>
      </c>
      <c r="AK1102" s="23" t="s">
        <v>36</v>
      </c>
      <c r="AL1102" s="23" t="s">
        <v>626</v>
      </c>
      <c r="AM1102" s="23" t="s">
        <v>0</v>
      </c>
      <c r="AN1102" s="23" t="s">
        <v>0</v>
      </c>
      <c r="AO1102" s="23" t="s">
        <v>0</v>
      </c>
      <c r="AP1102" s="23" t="s">
        <v>0</v>
      </c>
    </row>
    <row r="1103" spans="3:43" x14ac:dyDescent="0.2">
      <c r="D1103" s="13" t="s">
        <v>536</v>
      </c>
      <c r="E1103" s="14">
        <v>70</v>
      </c>
      <c r="F1103" s="14" t="s">
        <v>544</v>
      </c>
      <c r="G1103" s="14" t="s">
        <v>538</v>
      </c>
      <c r="H1103" s="14" t="s">
        <v>31</v>
      </c>
      <c r="I1103" s="14" t="s">
        <v>539</v>
      </c>
      <c r="J1103" s="14">
        <v>6</v>
      </c>
      <c r="K1103" s="14">
        <v>0</v>
      </c>
      <c r="L1103" s="14">
        <v>0</v>
      </c>
      <c r="M1103" s="14">
        <v>0.05</v>
      </c>
      <c r="N1103" s="15">
        <v>43139</v>
      </c>
      <c r="O1103" s="15">
        <v>43139</v>
      </c>
      <c r="P1103" s="15">
        <v>43138</v>
      </c>
      <c r="Q1103" s="15">
        <v>43143</v>
      </c>
      <c r="R1103" s="15">
        <v>43145</v>
      </c>
      <c r="S1103" s="15">
        <v>43138</v>
      </c>
      <c r="T1103" s="14" t="b">
        <v>0</v>
      </c>
      <c r="U1103" s="14" t="b">
        <v>0</v>
      </c>
      <c r="V1103" s="14" t="s">
        <v>0</v>
      </c>
      <c r="W1103" s="14" t="b">
        <v>0</v>
      </c>
      <c r="X1103" s="14"/>
      <c r="Y1103" s="6" t="s">
        <v>0</v>
      </c>
      <c r="Z1103" s="7">
        <v>43126</v>
      </c>
      <c r="AA1103" s="5"/>
      <c r="AB1103" s="23">
        <v>25</v>
      </c>
      <c r="AC1103" s="23" t="s">
        <v>0</v>
      </c>
      <c r="AD1103" s="23" t="s">
        <v>0</v>
      </c>
      <c r="AE1103" s="23" t="s">
        <v>625</v>
      </c>
      <c r="AF1103" s="23" t="s">
        <v>0</v>
      </c>
      <c r="AG1103" s="23" t="s">
        <v>0</v>
      </c>
      <c r="AH1103" s="23" t="s">
        <v>625</v>
      </c>
      <c r="AI1103" s="23">
        <v>96</v>
      </c>
      <c r="AJ1103" s="23" t="s">
        <v>0</v>
      </c>
      <c r="AK1103" s="23" t="s">
        <v>36</v>
      </c>
      <c r="AL1103" s="23" t="s">
        <v>626</v>
      </c>
      <c r="AM1103" s="23" t="s">
        <v>0</v>
      </c>
      <c r="AN1103" s="23" t="s">
        <v>0</v>
      </c>
      <c r="AO1103" s="23" t="s">
        <v>0</v>
      </c>
      <c r="AP1103" s="23" t="s">
        <v>0</v>
      </c>
    </row>
    <row r="1104" spans="3:43" x14ac:dyDescent="0.2">
      <c r="D1104" s="13" t="s">
        <v>536</v>
      </c>
      <c r="E1104" s="14">
        <v>80</v>
      </c>
      <c r="F1104" s="14" t="s">
        <v>544</v>
      </c>
      <c r="G1104" s="14" t="s">
        <v>538</v>
      </c>
      <c r="H1104" s="14" t="s">
        <v>32</v>
      </c>
      <c r="I1104" s="14" t="s">
        <v>539</v>
      </c>
      <c r="J1104" s="14">
        <v>6</v>
      </c>
      <c r="K1104" s="14">
        <v>0</v>
      </c>
      <c r="L1104" s="14">
        <v>0.22</v>
      </c>
      <c r="M1104" s="14">
        <v>0.1</v>
      </c>
      <c r="N1104" s="15">
        <v>43143</v>
      </c>
      <c r="O1104" s="15">
        <v>43143</v>
      </c>
      <c r="P1104" s="15">
        <v>43139</v>
      </c>
      <c r="Q1104" s="15">
        <v>43143</v>
      </c>
      <c r="R1104" s="15">
        <v>43145</v>
      </c>
      <c r="S1104" s="15">
        <v>43139</v>
      </c>
      <c r="T1104" s="14" t="b">
        <v>0</v>
      </c>
      <c r="U1104" s="14" t="b">
        <v>0</v>
      </c>
      <c r="V1104" s="14" t="s">
        <v>0</v>
      </c>
      <c r="W1104" s="14" t="b">
        <v>0</v>
      </c>
      <c r="X1104" s="14"/>
      <c r="Y1104" s="6" t="s">
        <v>542</v>
      </c>
      <c r="Z1104" s="7">
        <v>43126</v>
      </c>
      <c r="AA1104" s="5">
        <v>2</v>
      </c>
      <c r="AB1104" s="23">
        <v>24</v>
      </c>
      <c r="AC1104" s="23" t="s">
        <v>0</v>
      </c>
      <c r="AD1104" s="23" t="s">
        <v>0</v>
      </c>
      <c r="AE1104" s="23" t="s">
        <v>625</v>
      </c>
      <c r="AF1104" s="23" t="s">
        <v>0</v>
      </c>
      <c r="AG1104" s="23" t="s">
        <v>0</v>
      </c>
      <c r="AH1104" s="23" t="s">
        <v>625</v>
      </c>
      <c r="AI1104" s="23">
        <v>96</v>
      </c>
      <c r="AJ1104" s="23" t="s">
        <v>0</v>
      </c>
      <c r="AK1104" s="23" t="s">
        <v>36</v>
      </c>
      <c r="AL1104" s="23" t="s">
        <v>626</v>
      </c>
      <c r="AM1104" s="23" t="s">
        <v>0</v>
      </c>
      <c r="AN1104" s="23" t="s">
        <v>0</v>
      </c>
      <c r="AO1104" s="23" t="s">
        <v>0</v>
      </c>
      <c r="AP1104" s="23" t="s">
        <v>0</v>
      </c>
    </row>
    <row r="1105" spans="1:43" collapsed="1" x14ac:dyDescent="0.2">
      <c r="AB1105" s="23" t="s">
        <v>0</v>
      </c>
      <c r="AC1105" s="23" t="s">
        <v>0</v>
      </c>
      <c r="AD1105" s="23" t="s">
        <v>0</v>
      </c>
      <c r="AE1105" s="23" t="s">
        <v>0</v>
      </c>
      <c r="AF1105" s="23" t="s">
        <v>0</v>
      </c>
      <c r="AG1105" s="23" t="s">
        <v>0</v>
      </c>
      <c r="AH1105" s="23" t="s">
        <v>0</v>
      </c>
      <c r="AI1105" s="23">
        <v>96</v>
      </c>
      <c r="AJ1105" s="23" t="s">
        <v>0</v>
      </c>
      <c r="AK1105" s="23" t="s">
        <v>36</v>
      </c>
      <c r="AL1105" s="23" t="s">
        <v>0</v>
      </c>
      <c r="AM1105" s="23" t="s">
        <v>0</v>
      </c>
      <c r="AN1105" s="23" t="s">
        <v>0</v>
      </c>
      <c r="AO1105" s="23" t="s">
        <v>0</v>
      </c>
      <c r="AP1105" s="23" t="s">
        <v>0</v>
      </c>
    </row>
    <row r="1106" spans="1:43" collapsed="1" x14ac:dyDescent="0.2">
      <c r="AB1106" s="23" t="s">
        <v>0</v>
      </c>
      <c r="AC1106" s="23" t="s">
        <v>0</v>
      </c>
      <c r="AD1106" s="23" t="s">
        <v>0</v>
      </c>
      <c r="AE1106" s="23" t="s">
        <v>0</v>
      </c>
      <c r="AF1106" s="23" t="s">
        <v>0</v>
      </c>
      <c r="AG1106" s="23" t="s">
        <v>0</v>
      </c>
      <c r="AH1106" s="23" t="s">
        <v>0</v>
      </c>
      <c r="AI1106" s="23">
        <v>96</v>
      </c>
      <c r="AJ1106" s="23" t="s">
        <v>0</v>
      </c>
      <c r="AK1106" s="23" t="s">
        <v>36</v>
      </c>
      <c r="AL1106" s="23" t="s">
        <v>0</v>
      </c>
      <c r="AM1106" s="23" t="s">
        <v>0</v>
      </c>
      <c r="AN1106" s="23" t="s">
        <v>0</v>
      </c>
      <c r="AO1106" s="23" t="s">
        <v>0</v>
      </c>
      <c r="AP1106" s="23" t="s">
        <v>0</v>
      </c>
    </row>
    <row r="1107" spans="1:43" collapsed="1" x14ac:dyDescent="0.2">
      <c r="A1107" s="3"/>
      <c r="AB1107" s="23" t="s">
        <v>0</v>
      </c>
      <c r="AC1107" s="23" t="s">
        <v>0</v>
      </c>
      <c r="AD1107" s="23" t="s">
        <v>0</v>
      </c>
      <c r="AE1107" s="23" t="s">
        <v>0</v>
      </c>
      <c r="AF1107" s="23" t="s">
        <v>0</v>
      </c>
      <c r="AG1107" s="23" t="s">
        <v>0</v>
      </c>
      <c r="AH1107" s="23" t="s">
        <v>0</v>
      </c>
      <c r="AI1107" s="23">
        <v>96</v>
      </c>
      <c r="AJ1107" s="23" t="s">
        <v>0</v>
      </c>
      <c r="AK1107" s="23" t="s">
        <v>36</v>
      </c>
      <c r="AL1107" s="23" t="s">
        <v>0</v>
      </c>
      <c r="AM1107" s="23" t="s">
        <v>0</v>
      </c>
      <c r="AN1107" s="23" t="s">
        <v>0</v>
      </c>
      <c r="AO1107" s="23" t="s">
        <v>0</v>
      </c>
      <c r="AP1107" s="23" t="s">
        <v>0</v>
      </c>
    </row>
    <row r="1108" spans="1:43" x14ac:dyDescent="0.2">
      <c r="A1108" s="2" t="s">
        <v>545</v>
      </c>
      <c r="AB1108" s="23" t="s">
        <v>0</v>
      </c>
      <c r="AC1108" s="23" t="s">
        <v>0</v>
      </c>
      <c r="AD1108" s="23" t="s">
        <v>0</v>
      </c>
      <c r="AE1108" s="23" t="s">
        <v>0</v>
      </c>
      <c r="AF1108" s="23" t="s">
        <v>0</v>
      </c>
      <c r="AG1108" s="23" t="s">
        <v>0</v>
      </c>
      <c r="AH1108" s="23" t="s">
        <v>0</v>
      </c>
      <c r="AI1108" s="23">
        <v>96</v>
      </c>
      <c r="AJ1108" s="23" t="s">
        <v>0</v>
      </c>
      <c r="AK1108" s="23" t="s">
        <v>36</v>
      </c>
      <c r="AL1108" s="23" t="s">
        <v>0</v>
      </c>
      <c r="AM1108" s="23" t="s">
        <v>0</v>
      </c>
      <c r="AN1108" s="23" t="s">
        <v>0</v>
      </c>
      <c r="AO1108" s="23" t="s">
        <v>0</v>
      </c>
      <c r="AP1108" s="23" t="s">
        <v>0</v>
      </c>
    </row>
    <row r="1109" spans="1:43" x14ac:dyDescent="0.2">
      <c r="B1109" s="3"/>
      <c r="AB1109" s="23" t="s">
        <v>0</v>
      </c>
      <c r="AC1109" s="23" t="s">
        <v>0</v>
      </c>
      <c r="AD1109" s="23" t="s">
        <v>0</v>
      </c>
      <c r="AE1109" s="23" t="s">
        <v>0</v>
      </c>
      <c r="AF1109" s="23" t="s">
        <v>0</v>
      </c>
      <c r="AG1109" s="23" t="s">
        <v>0</v>
      </c>
      <c r="AH1109" s="23" t="s">
        <v>0</v>
      </c>
      <c r="AI1109" s="23">
        <v>96</v>
      </c>
      <c r="AJ1109" s="23" t="s">
        <v>0</v>
      </c>
      <c r="AK1109" s="23" t="s">
        <v>36</v>
      </c>
      <c r="AL1109" s="23" t="s">
        <v>0</v>
      </c>
      <c r="AM1109" s="23" t="s">
        <v>0</v>
      </c>
      <c r="AN1109" s="23" t="s">
        <v>0</v>
      </c>
      <c r="AO1109" s="23" t="s">
        <v>0</v>
      </c>
      <c r="AP1109" s="23" t="s">
        <v>0</v>
      </c>
    </row>
    <row r="1110" spans="1:43" x14ac:dyDescent="0.2">
      <c r="B1110" s="2" t="s">
        <v>546</v>
      </c>
      <c r="AB1110" s="23" t="s">
        <v>0</v>
      </c>
      <c r="AC1110" s="23" t="s">
        <v>0</v>
      </c>
      <c r="AD1110" s="23" t="s">
        <v>0</v>
      </c>
      <c r="AE1110" s="23" t="s">
        <v>0</v>
      </c>
      <c r="AF1110" s="23" t="s">
        <v>0</v>
      </c>
      <c r="AG1110" s="23" t="s">
        <v>0</v>
      </c>
      <c r="AH1110" s="23" t="s">
        <v>0</v>
      </c>
      <c r="AI1110" s="23">
        <v>96</v>
      </c>
      <c r="AJ1110" s="23" t="s">
        <v>0</v>
      </c>
      <c r="AK1110" s="23" t="s">
        <v>36</v>
      </c>
      <c r="AL1110" s="23" t="s">
        <v>0</v>
      </c>
      <c r="AM1110" s="23" t="s">
        <v>0</v>
      </c>
      <c r="AN1110" s="23" t="s">
        <v>0</v>
      </c>
      <c r="AO1110" s="23" t="s">
        <v>0</v>
      </c>
      <c r="AP1110" s="23" t="s">
        <v>0</v>
      </c>
    </row>
    <row r="1111" spans="1:43" x14ac:dyDescent="0.2">
      <c r="C1111" s="3"/>
      <c r="AB1111" s="23" t="s">
        <v>0</v>
      </c>
      <c r="AC1111" s="23" t="s">
        <v>0</v>
      </c>
      <c r="AD1111" s="23" t="s">
        <v>0</v>
      </c>
      <c r="AE1111" s="23" t="s">
        <v>0</v>
      </c>
      <c r="AF1111" s="23" t="s">
        <v>0</v>
      </c>
      <c r="AG1111" s="23" t="s">
        <v>0</v>
      </c>
      <c r="AH1111" s="23" t="s">
        <v>0</v>
      </c>
      <c r="AI1111" s="23">
        <v>96</v>
      </c>
      <c r="AJ1111" s="23" t="s">
        <v>0</v>
      </c>
      <c r="AK1111" s="23" t="s">
        <v>36</v>
      </c>
      <c r="AL1111" s="23" t="s">
        <v>0</v>
      </c>
      <c r="AM1111" s="23" t="s">
        <v>0</v>
      </c>
      <c r="AN1111" s="23" t="s">
        <v>0</v>
      </c>
      <c r="AO1111" s="23" t="s">
        <v>0</v>
      </c>
      <c r="AP1111" s="23" t="s">
        <v>0</v>
      </c>
    </row>
    <row r="1112" spans="1:43" x14ac:dyDescent="0.2">
      <c r="C1112" s="2" t="s">
        <v>6</v>
      </c>
      <c r="AB1112" s="23" t="s">
        <v>0</v>
      </c>
      <c r="AC1112" s="23" t="s">
        <v>0</v>
      </c>
      <c r="AD1112" s="23" t="s">
        <v>0</v>
      </c>
      <c r="AE1112" s="23" t="s">
        <v>0</v>
      </c>
      <c r="AF1112" s="23" t="s">
        <v>0</v>
      </c>
      <c r="AG1112" s="23" t="s">
        <v>0</v>
      </c>
      <c r="AH1112" s="23" t="s">
        <v>0</v>
      </c>
      <c r="AI1112" s="23">
        <v>97</v>
      </c>
      <c r="AJ1112" s="23" t="s">
        <v>41</v>
      </c>
      <c r="AK1112" s="23" t="s">
        <v>41</v>
      </c>
      <c r="AL1112" s="23" t="s">
        <v>0</v>
      </c>
      <c r="AM1112" s="23" t="s">
        <v>0</v>
      </c>
      <c r="AN1112" s="23" t="s">
        <v>0</v>
      </c>
      <c r="AO1112" s="23" t="s">
        <v>0</v>
      </c>
      <c r="AP1112" s="23" t="s">
        <v>0</v>
      </c>
    </row>
    <row r="1113" spans="1:43" x14ac:dyDescent="0.2">
      <c r="D1113" s="12"/>
      <c r="AB1113" s="23" t="s">
        <v>0</v>
      </c>
      <c r="AC1113" s="23" t="s">
        <v>0</v>
      </c>
      <c r="AD1113" s="23" t="s">
        <v>0</v>
      </c>
      <c r="AE1113" s="23" t="s">
        <v>0</v>
      </c>
      <c r="AF1113" s="23" t="s">
        <v>0</v>
      </c>
      <c r="AG1113" s="23" t="s">
        <v>0</v>
      </c>
      <c r="AH1113" s="23" t="s">
        <v>0</v>
      </c>
      <c r="AI1113" s="23">
        <v>97</v>
      </c>
      <c r="AJ1113" s="23" t="s">
        <v>0</v>
      </c>
      <c r="AK1113" s="23" t="s">
        <v>41</v>
      </c>
      <c r="AL1113" s="23" t="s">
        <v>0</v>
      </c>
      <c r="AM1113" s="23" t="s">
        <v>0</v>
      </c>
      <c r="AN1113" s="23" t="s">
        <v>0</v>
      </c>
      <c r="AO1113" s="23" t="s">
        <v>0</v>
      </c>
      <c r="AP1113" s="23" t="s">
        <v>0</v>
      </c>
    </row>
    <row r="1114" spans="1:43" ht="16.5" customHeight="1" x14ac:dyDescent="0.2">
      <c r="D1114" s="4" t="s">
        <v>14</v>
      </c>
      <c r="E1114" s="4" t="s">
        <v>100</v>
      </c>
      <c r="F1114" s="4" t="s">
        <v>48</v>
      </c>
      <c r="G1114" s="4" t="s">
        <v>22</v>
      </c>
      <c r="H1114" s="4" t="s">
        <v>45</v>
      </c>
      <c r="I1114" s="4" t="s">
        <v>12</v>
      </c>
      <c r="J1114" s="4" t="s">
        <v>24</v>
      </c>
      <c r="K1114" s="4" t="s">
        <v>57</v>
      </c>
      <c r="L1114" s="4" t="s">
        <v>55</v>
      </c>
      <c r="M1114" s="4" t="s">
        <v>54</v>
      </c>
      <c r="N1114" s="4" t="s">
        <v>63</v>
      </c>
      <c r="O1114" s="4" t="s">
        <v>23</v>
      </c>
      <c r="P1114" s="4" t="s">
        <v>17</v>
      </c>
      <c r="Q1114" s="4" t="s">
        <v>19</v>
      </c>
      <c r="R1114" s="4" t="s">
        <v>20</v>
      </c>
      <c r="S1114" s="4" t="s">
        <v>64</v>
      </c>
      <c r="T1114" s="4" t="s">
        <v>58</v>
      </c>
      <c r="U1114" s="4" t="s">
        <v>13</v>
      </c>
      <c r="V1114" s="4" t="s">
        <v>16</v>
      </c>
      <c r="W1114" s="4" t="s">
        <v>56</v>
      </c>
      <c r="X1114" s="4" t="s">
        <v>18</v>
      </c>
      <c r="Y1114" s="4" t="s">
        <v>53</v>
      </c>
      <c r="Z1114" s="4" t="s">
        <v>21</v>
      </c>
      <c r="AA1114" s="4" t="s">
        <v>101</v>
      </c>
      <c r="AB1114" s="23" t="s">
        <v>0</v>
      </c>
      <c r="AC1114" s="23" t="s">
        <v>0</v>
      </c>
      <c r="AD1114" s="23" t="s">
        <v>0</v>
      </c>
      <c r="AE1114" s="23" t="s">
        <v>0</v>
      </c>
      <c r="AF1114" s="23" t="s">
        <v>0</v>
      </c>
      <c r="AG1114" s="23" t="s">
        <v>0</v>
      </c>
      <c r="AH1114" s="23" t="s">
        <v>0</v>
      </c>
      <c r="AI1114" s="23">
        <v>97</v>
      </c>
      <c r="AJ1114" s="23" t="s">
        <v>0</v>
      </c>
      <c r="AK1114" s="23" t="s">
        <v>41</v>
      </c>
      <c r="AL1114" s="23" t="s">
        <v>0</v>
      </c>
      <c r="AM1114" s="23" t="s">
        <v>0</v>
      </c>
      <c r="AN1114" s="23" t="s">
        <v>0</v>
      </c>
      <c r="AO1114" s="23" t="s">
        <v>0</v>
      </c>
      <c r="AP1114" s="23" t="s">
        <v>0</v>
      </c>
    </row>
    <row r="1115" spans="1:43" collapsed="1" x14ac:dyDescent="0.2">
      <c r="C1115" s="3"/>
      <c r="AB1115" s="23" t="s">
        <v>0</v>
      </c>
      <c r="AC1115" s="23" t="s">
        <v>0</v>
      </c>
      <c r="AD1115" s="23" t="s">
        <v>0</v>
      </c>
      <c r="AE1115" s="23" t="s">
        <v>0</v>
      </c>
      <c r="AF1115" s="23" t="s">
        <v>0</v>
      </c>
      <c r="AG1115" s="23" t="s">
        <v>0</v>
      </c>
      <c r="AH1115" s="23" t="s">
        <v>0</v>
      </c>
      <c r="AI1115" s="23">
        <v>97</v>
      </c>
      <c r="AJ1115" s="23" t="s">
        <v>0</v>
      </c>
      <c r="AK1115" s="23" t="s">
        <v>41</v>
      </c>
      <c r="AL1115" s="23" t="s">
        <v>0</v>
      </c>
      <c r="AM1115" s="23" t="s">
        <v>0</v>
      </c>
      <c r="AN1115" s="23" t="s">
        <v>0</v>
      </c>
      <c r="AO1115" s="23" t="s">
        <v>0</v>
      </c>
      <c r="AP1115" s="23" t="s">
        <v>0</v>
      </c>
    </row>
    <row r="1116" spans="1:43" x14ac:dyDescent="0.2">
      <c r="C1116" s="2" t="s">
        <v>103</v>
      </c>
      <c r="AB1116" s="23" t="s">
        <v>0</v>
      </c>
      <c r="AC1116" s="23" t="s">
        <v>0</v>
      </c>
      <c r="AD1116" s="23" t="s">
        <v>0</v>
      </c>
      <c r="AE1116" s="23" t="s">
        <v>0</v>
      </c>
      <c r="AF1116" s="23" t="s">
        <v>0</v>
      </c>
      <c r="AG1116" s="23" t="s">
        <v>0</v>
      </c>
      <c r="AH1116" s="23" t="s">
        <v>0</v>
      </c>
      <c r="AI1116" s="23">
        <v>98</v>
      </c>
      <c r="AJ1116" s="23" t="s">
        <v>34</v>
      </c>
      <c r="AK1116" s="23" t="s">
        <v>34</v>
      </c>
      <c r="AL1116" s="23" t="s">
        <v>0</v>
      </c>
      <c r="AM1116" s="23" t="s">
        <v>0</v>
      </c>
      <c r="AN1116" s="23" t="s">
        <v>0</v>
      </c>
      <c r="AO1116" s="23" t="s">
        <v>0</v>
      </c>
      <c r="AP1116" s="23" t="s">
        <v>0</v>
      </c>
    </row>
    <row r="1117" spans="1:43" x14ac:dyDescent="0.2">
      <c r="D1117" s="12"/>
      <c r="AB1117" s="23" t="s">
        <v>0</v>
      </c>
      <c r="AC1117" s="23" t="s">
        <v>0</v>
      </c>
      <c r="AD1117" s="23" t="s">
        <v>0</v>
      </c>
      <c r="AE1117" s="23" t="s">
        <v>0</v>
      </c>
      <c r="AF1117" s="23" t="s">
        <v>0</v>
      </c>
      <c r="AG1117" s="23" t="s">
        <v>0</v>
      </c>
      <c r="AH1117" s="23" t="s">
        <v>0</v>
      </c>
      <c r="AI1117" s="23">
        <v>98</v>
      </c>
      <c r="AJ1117" s="23" t="s">
        <v>0</v>
      </c>
      <c r="AK1117" s="23" t="s">
        <v>34</v>
      </c>
      <c r="AL1117" s="23" t="s">
        <v>0</v>
      </c>
      <c r="AM1117" s="23" t="s">
        <v>0</v>
      </c>
      <c r="AN1117" s="23" t="s">
        <v>0</v>
      </c>
      <c r="AO1117" s="23" t="s">
        <v>0</v>
      </c>
      <c r="AP1117" s="23" t="s">
        <v>0</v>
      </c>
    </row>
    <row r="1118" spans="1:43" ht="16.5" customHeight="1" x14ac:dyDescent="0.2">
      <c r="D1118" s="4" t="s">
        <v>14</v>
      </c>
      <c r="E1118" s="4" t="s">
        <v>100</v>
      </c>
      <c r="F1118" s="4" t="s">
        <v>48</v>
      </c>
      <c r="G1118" s="4" t="s">
        <v>22</v>
      </c>
      <c r="H1118" s="4" t="s">
        <v>45</v>
      </c>
      <c r="I1118" s="4" t="s">
        <v>12</v>
      </c>
      <c r="J1118" s="4" t="s">
        <v>24</v>
      </c>
      <c r="K1118" s="4" t="s">
        <v>57</v>
      </c>
      <c r="L1118" s="4" t="s">
        <v>55</v>
      </c>
      <c r="M1118" s="4" t="s">
        <v>54</v>
      </c>
      <c r="N1118" s="4" t="s">
        <v>63</v>
      </c>
      <c r="O1118" s="4" t="s">
        <v>23</v>
      </c>
      <c r="P1118" s="4" t="s">
        <v>17</v>
      </c>
      <c r="Q1118" s="4" t="s">
        <v>19</v>
      </c>
      <c r="R1118" s="4" t="s">
        <v>20</v>
      </c>
      <c r="S1118" s="4" t="s">
        <v>64</v>
      </c>
      <c r="T1118" s="4" t="s">
        <v>58</v>
      </c>
      <c r="U1118" s="4" t="s">
        <v>13</v>
      </c>
      <c r="V1118" s="4" t="s">
        <v>16</v>
      </c>
      <c r="W1118" s="4" t="s">
        <v>56</v>
      </c>
      <c r="X1118" s="4" t="s">
        <v>18</v>
      </c>
      <c r="Y1118" s="4" t="s">
        <v>53</v>
      </c>
      <c r="Z1118" s="4" t="s">
        <v>21</v>
      </c>
      <c r="AA1118" s="4" t="s">
        <v>101</v>
      </c>
      <c r="AB1118" s="23" t="s">
        <v>0</v>
      </c>
      <c r="AC1118" s="23" t="s">
        <v>0</v>
      </c>
      <c r="AD1118" s="23" t="s">
        <v>0</v>
      </c>
      <c r="AE1118" s="23" t="s">
        <v>0</v>
      </c>
      <c r="AF1118" s="23" t="s">
        <v>0</v>
      </c>
      <c r="AG1118" s="23" t="s">
        <v>0</v>
      </c>
      <c r="AH1118" s="23" t="s">
        <v>0</v>
      </c>
      <c r="AI1118" s="23">
        <v>98</v>
      </c>
      <c r="AJ1118" s="23" t="s">
        <v>0</v>
      </c>
      <c r="AK1118" s="23" t="s">
        <v>34</v>
      </c>
      <c r="AL1118" s="23" t="s">
        <v>0</v>
      </c>
      <c r="AM1118" s="23" t="s">
        <v>0</v>
      </c>
      <c r="AN1118" s="23" t="s">
        <v>0</v>
      </c>
      <c r="AO1118" s="23" t="s">
        <v>0</v>
      </c>
      <c r="AP1118" s="23" t="s">
        <v>0</v>
      </c>
    </row>
    <row r="1119" spans="1:43" x14ac:dyDescent="0.2">
      <c r="D1119" s="13" t="s">
        <v>547</v>
      </c>
      <c r="E1119" s="14">
        <v>50</v>
      </c>
      <c r="F1119" s="14" t="s">
        <v>550</v>
      </c>
      <c r="G1119" s="14" t="s">
        <v>549</v>
      </c>
      <c r="H1119" s="14" t="s">
        <v>34</v>
      </c>
      <c r="I1119" s="14" t="s">
        <v>128</v>
      </c>
      <c r="J1119" s="14">
        <v>50</v>
      </c>
      <c r="K1119" s="14">
        <v>0</v>
      </c>
      <c r="L1119" s="14">
        <v>0.38</v>
      </c>
      <c r="M1119" s="14">
        <v>2.12</v>
      </c>
      <c r="N1119" s="15">
        <v>43131</v>
      </c>
      <c r="O1119" s="15">
        <v>43132</v>
      </c>
      <c r="P1119" s="15">
        <v>43124</v>
      </c>
      <c r="Q1119" s="15">
        <v>43133</v>
      </c>
      <c r="R1119" s="15">
        <v>43143</v>
      </c>
      <c r="S1119" s="15">
        <v>43124</v>
      </c>
      <c r="T1119" s="14" t="b">
        <v>0</v>
      </c>
      <c r="U1119" s="14" t="b">
        <v>0</v>
      </c>
      <c r="V1119" s="14" t="s">
        <v>0</v>
      </c>
      <c r="W1119" s="14" t="b">
        <v>1</v>
      </c>
      <c r="X1119" s="14"/>
      <c r="Y1119" s="6" t="s">
        <v>0</v>
      </c>
      <c r="Z1119" s="7">
        <v>43087</v>
      </c>
      <c r="AA1119" s="5"/>
      <c r="AB1119" s="23">
        <v>39</v>
      </c>
      <c r="AC1119" s="23" t="s">
        <v>0</v>
      </c>
      <c r="AD1119" s="23" t="s">
        <v>0</v>
      </c>
      <c r="AE1119" s="23" t="s">
        <v>625</v>
      </c>
      <c r="AF1119" s="23" t="s">
        <v>0</v>
      </c>
      <c r="AG1119" s="23" t="s">
        <v>0</v>
      </c>
      <c r="AH1119" s="23" t="s">
        <v>625</v>
      </c>
      <c r="AI1119" s="23">
        <v>98</v>
      </c>
      <c r="AJ1119" s="23" t="s">
        <v>0</v>
      </c>
      <c r="AK1119" s="23" t="s">
        <v>34</v>
      </c>
      <c r="AL1119" s="23" t="s">
        <v>626</v>
      </c>
      <c r="AM1119" s="23" t="s">
        <v>0</v>
      </c>
      <c r="AN1119" s="23" t="s">
        <v>0</v>
      </c>
      <c r="AO1119" s="23" t="s">
        <v>0</v>
      </c>
      <c r="AP1119" s="23" t="s">
        <v>0</v>
      </c>
      <c r="AQ1119" t="s">
        <v>625</v>
      </c>
    </row>
    <row r="1120" spans="1:43" x14ac:dyDescent="0.2">
      <c r="D1120" s="13" t="s">
        <v>547</v>
      </c>
      <c r="E1120" s="14">
        <v>60</v>
      </c>
      <c r="F1120" s="14" t="s">
        <v>550</v>
      </c>
      <c r="G1120" s="14" t="s">
        <v>549</v>
      </c>
      <c r="H1120" s="14" t="s">
        <v>42</v>
      </c>
      <c r="I1120" s="14" t="s">
        <v>128</v>
      </c>
      <c r="J1120" s="14">
        <v>50</v>
      </c>
      <c r="K1120" s="14">
        <v>0</v>
      </c>
      <c r="L1120" s="14">
        <v>0.17</v>
      </c>
      <c r="M1120" s="14">
        <v>1.38</v>
      </c>
      <c r="N1120" s="15">
        <v>43136</v>
      </c>
      <c r="O1120" s="15">
        <v>43136</v>
      </c>
      <c r="P1120" s="15">
        <v>43125</v>
      </c>
      <c r="Q1120" s="15">
        <v>43133</v>
      </c>
      <c r="R1120" s="15">
        <v>43143</v>
      </c>
      <c r="S1120" s="15">
        <v>43125</v>
      </c>
      <c r="T1120" s="14" t="b">
        <v>0</v>
      </c>
      <c r="U1120" s="14" t="b">
        <v>0</v>
      </c>
      <c r="V1120" s="14" t="s">
        <v>0</v>
      </c>
      <c r="W1120" s="14" t="b">
        <v>0</v>
      </c>
      <c r="X1120" s="14"/>
      <c r="Y1120" s="6" t="s">
        <v>0</v>
      </c>
      <c r="Z1120" s="7">
        <v>43087</v>
      </c>
      <c r="AA1120" s="5"/>
      <c r="AB1120" s="23">
        <v>38</v>
      </c>
      <c r="AC1120" s="23" t="s">
        <v>0</v>
      </c>
      <c r="AD1120" s="23" t="s">
        <v>0</v>
      </c>
      <c r="AE1120" s="23" t="s">
        <v>625</v>
      </c>
      <c r="AF1120" s="23" t="s">
        <v>0</v>
      </c>
      <c r="AG1120" s="23" t="s">
        <v>0</v>
      </c>
      <c r="AH1120" s="23" t="s">
        <v>625</v>
      </c>
      <c r="AI1120" s="23">
        <v>98</v>
      </c>
      <c r="AJ1120" s="23" t="s">
        <v>0</v>
      </c>
      <c r="AK1120" s="23" t="s">
        <v>34</v>
      </c>
      <c r="AL1120" s="23" t="s">
        <v>626</v>
      </c>
      <c r="AM1120" s="23" t="s">
        <v>0</v>
      </c>
      <c r="AN1120" s="23" t="s">
        <v>0</v>
      </c>
      <c r="AO1120" s="23" t="s">
        <v>0</v>
      </c>
      <c r="AP1120" s="23" t="s">
        <v>0</v>
      </c>
    </row>
    <row r="1121" spans="2:43" collapsed="1" x14ac:dyDescent="0.2">
      <c r="AB1121" s="23" t="s">
        <v>0</v>
      </c>
      <c r="AC1121" s="23" t="s">
        <v>0</v>
      </c>
      <c r="AD1121" s="23" t="s">
        <v>0</v>
      </c>
      <c r="AE1121" s="23" t="s">
        <v>0</v>
      </c>
      <c r="AF1121" s="23" t="s">
        <v>0</v>
      </c>
      <c r="AG1121" s="23" t="s">
        <v>0</v>
      </c>
      <c r="AH1121" s="23" t="s">
        <v>0</v>
      </c>
      <c r="AI1121" s="23">
        <v>98</v>
      </c>
      <c r="AJ1121" s="23" t="s">
        <v>0</v>
      </c>
      <c r="AK1121" s="23" t="s">
        <v>34</v>
      </c>
      <c r="AL1121" s="23" t="s">
        <v>0</v>
      </c>
      <c r="AM1121" s="23" t="s">
        <v>0</v>
      </c>
      <c r="AN1121" s="23" t="s">
        <v>0</v>
      </c>
      <c r="AO1121" s="23" t="s">
        <v>0</v>
      </c>
      <c r="AP1121" s="23" t="s">
        <v>0</v>
      </c>
    </row>
    <row r="1122" spans="2:43" collapsed="1" x14ac:dyDescent="0.2">
      <c r="B1122" s="3"/>
      <c r="AB1122" s="23" t="s">
        <v>0</v>
      </c>
      <c r="AC1122" s="23" t="s">
        <v>0</v>
      </c>
      <c r="AD1122" s="23" t="s">
        <v>0</v>
      </c>
      <c r="AE1122" s="23" t="s">
        <v>0</v>
      </c>
      <c r="AF1122" s="23" t="s">
        <v>0</v>
      </c>
      <c r="AG1122" s="23" t="s">
        <v>0</v>
      </c>
      <c r="AH1122" s="23" t="s">
        <v>0</v>
      </c>
      <c r="AI1122" s="23">
        <v>98</v>
      </c>
      <c r="AJ1122" s="23" t="s">
        <v>0</v>
      </c>
      <c r="AK1122" s="23" t="s">
        <v>34</v>
      </c>
      <c r="AL1122" s="23" t="s">
        <v>0</v>
      </c>
      <c r="AM1122" s="23" t="s">
        <v>0</v>
      </c>
      <c r="AN1122" s="23" t="s">
        <v>0</v>
      </c>
      <c r="AO1122" s="23" t="s">
        <v>0</v>
      </c>
      <c r="AP1122" s="23" t="s">
        <v>0</v>
      </c>
    </row>
    <row r="1123" spans="2:43" x14ac:dyDescent="0.2">
      <c r="B1123" s="2" t="s">
        <v>551</v>
      </c>
      <c r="AB1123" s="23" t="s">
        <v>0</v>
      </c>
      <c r="AC1123" s="23" t="s">
        <v>0</v>
      </c>
      <c r="AD1123" s="23" t="s">
        <v>0</v>
      </c>
      <c r="AE1123" s="23" t="s">
        <v>0</v>
      </c>
      <c r="AF1123" s="23" t="s">
        <v>0</v>
      </c>
      <c r="AG1123" s="23" t="s">
        <v>0</v>
      </c>
      <c r="AH1123" s="23" t="s">
        <v>0</v>
      </c>
      <c r="AI1123" s="23">
        <v>98</v>
      </c>
      <c r="AJ1123" s="23" t="s">
        <v>0</v>
      </c>
      <c r="AK1123" s="23" t="s">
        <v>34</v>
      </c>
      <c r="AL1123" s="23" t="s">
        <v>0</v>
      </c>
      <c r="AM1123" s="23" t="s">
        <v>0</v>
      </c>
      <c r="AN1123" s="23" t="s">
        <v>0</v>
      </c>
      <c r="AO1123" s="23" t="s">
        <v>0</v>
      </c>
      <c r="AP1123" s="23" t="s">
        <v>0</v>
      </c>
    </row>
    <row r="1124" spans="2:43" x14ac:dyDescent="0.2">
      <c r="C1124" s="3"/>
      <c r="AB1124" s="23" t="s">
        <v>0</v>
      </c>
      <c r="AC1124" s="23" t="s">
        <v>0</v>
      </c>
      <c r="AD1124" s="23" t="s">
        <v>0</v>
      </c>
      <c r="AE1124" s="23" t="s">
        <v>0</v>
      </c>
      <c r="AF1124" s="23" t="s">
        <v>0</v>
      </c>
      <c r="AG1124" s="23" t="s">
        <v>0</v>
      </c>
      <c r="AH1124" s="23" t="s">
        <v>0</v>
      </c>
      <c r="AI1124" s="23">
        <v>98</v>
      </c>
      <c r="AJ1124" s="23" t="s">
        <v>0</v>
      </c>
      <c r="AK1124" s="23" t="s">
        <v>34</v>
      </c>
      <c r="AL1124" s="23" t="s">
        <v>0</v>
      </c>
      <c r="AM1124" s="23" t="s">
        <v>0</v>
      </c>
      <c r="AN1124" s="23" t="s">
        <v>0</v>
      </c>
      <c r="AO1124" s="23" t="s">
        <v>0</v>
      </c>
      <c r="AP1124" s="23" t="s">
        <v>0</v>
      </c>
    </row>
    <row r="1125" spans="2:43" x14ac:dyDescent="0.2">
      <c r="C1125" s="2" t="s">
        <v>3</v>
      </c>
      <c r="AB1125" s="23" t="s">
        <v>0</v>
      </c>
      <c r="AC1125" s="23" t="s">
        <v>0</v>
      </c>
      <c r="AD1125" s="23" t="s">
        <v>0</v>
      </c>
      <c r="AE1125" s="23" t="s">
        <v>0</v>
      </c>
      <c r="AF1125" s="23" t="s">
        <v>0</v>
      </c>
      <c r="AG1125" s="23" t="s">
        <v>0</v>
      </c>
      <c r="AH1125" s="23" t="s">
        <v>0</v>
      </c>
      <c r="AI1125" s="23">
        <v>99</v>
      </c>
      <c r="AJ1125" s="23" t="s">
        <v>28</v>
      </c>
      <c r="AK1125" s="23" t="s">
        <v>28</v>
      </c>
      <c r="AL1125" s="23" t="s">
        <v>0</v>
      </c>
      <c r="AM1125" s="23" t="s">
        <v>0</v>
      </c>
      <c r="AN1125" s="23" t="s">
        <v>0</v>
      </c>
      <c r="AO1125" s="23" t="s">
        <v>0</v>
      </c>
      <c r="AP1125" s="23" t="s">
        <v>0</v>
      </c>
    </row>
    <row r="1126" spans="2:43" x14ac:dyDescent="0.2">
      <c r="D1126" s="12"/>
      <c r="AB1126" s="23" t="s">
        <v>0</v>
      </c>
      <c r="AC1126" s="23" t="s">
        <v>0</v>
      </c>
      <c r="AD1126" s="23" t="s">
        <v>0</v>
      </c>
      <c r="AE1126" s="23" t="s">
        <v>0</v>
      </c>
      <c r="AF1126" s="23" t="s">
        <v>0</v>
      </c>
      <c r="AG1126" s="23" t="s">
        <v>0</v>
      </c>
      <c r="AH1126" s="23" t="s">
        <v>0</v>
      </c>
      <c r="AI1126" s="23">
        <v>99</v>
      </c>
      <c r="AJ1126" s="23" t="s">
        <v>0</v>
      </c>
      <c r="AK1126" s="23" t="s">
        <v>28</v>
      </c>
      <c r="AL1126" s="23" t="s">
        <v>0</v>
      </c>
      <c r="AM1126" s="23" t="s">
        <v>0</v>
      </c>
      <c r="AN1126" s="23" t="s">
        <v>0</v>
      </c>
      <c r="AO1126" s="23" t="s">
        <v>0</v>
      </c>
      <c r="AP1126" s="23" t="s">
        <v>0</v>
      </c>
    </row>
    <row r="1127" spans="2:43" ht="16.5" customHeight="1" x14ac:dyDescent="0.2">
      <c r="D1127" s="4" t="s">
        <v>14</v>
      </c>
      <c r="E1127" s="4" t="s">
        <v>100</v>
      </c>
      <c r="F1127" s="4" t="s">
        <v>48</v>
      </c>
      <c r="G1127" s="4" t="s">
        <v>22</v>
      </c>
      <c r="H1127" s="4" t="s">
        <v>45</v>
      </c>
      <c r="I1127" s="4" t="s">
        <v>12</v>
      </c>
      <c r="J1127" s="4" t="s">
        <v>24</v>
      </c>
      <c r="K1127" s="4" t="s">
        <v>57</v>
      </c>
      <c r="L1127" s="4" t="s">
        <v>55</v>
      </c>
      <c r="M1127" s="4" t="s">
        <v>54</v>
      </c>
      <c r="N1127" s="4" t="s">
        <v>63</v>
      </c>
      <c r="O1127" s="4" t="s">
        <v>23</v>
      </c>
      <c r="P1127" s="4" t="s">
        <v>17</v>
      </c>
      <c r="Q1127" s="4" t="s">
        <v>19</v>
      </c>
      <c r="R1127" s="4" t="s">
        <v>20</v>
      </c>
      <c r="S1127" s="4" t="s">
        <v>64</v>
      </c>
      <c r="T1127" s="4" t="s">
        <v>58</v>
      </c>
      <c r="U1127" s="4" t="s">
        <v>13</v>
      </c>
      <c r="V1127" s="4" t="s">
        <v>16</v>
      </c>
      <c r="W1127" s="4" t="s">
        <v>56</v>
      </c>
      <c r="X1127" s="4" t="s">
        <v>18</v>
      </c>
      <c r="Y1127" s="4" t="s">
        <v>53</v>
      </c>
      <c r="Z1127" s="4" t="s">
        <v>21</v>
      </c>
      <c r="AA1127" s="4" t="s">
        <v>101</v>
      </c>
      <c r="AB1127" s="23" t="s">
        <v>0</v>
      </c>
      <c r="AC1127" s="23" t="s">
        <v>0</v>
      </c>
      <c r="AD1127" s="23" t="s">
        <v>0</v>
      </c>
      <c r="AE1127" s="23" t="s">
        <v>0</v>
      </c>
      <c r="AF1127" s="23" t="s">
        <v>0</v>
      </c>
      <c r="AG1127" s="23" t="s">
        <v>0</v>
      </c>
      <c r="AH1127" s="23" t="s">
        <v>0</v>
      </c>
      <c r="AI1127" s="23">
        <v>99</v>
      </c>
      <c r="AJ1127" s="23" t="s">
        <v>0</v>
      </c>
      <c r="AK1127" s="23" t="s">
        <v>28</v>
      </c>
      <c r="AL1127" s="23" t="s">
        <v>0</v>
      </c>
      <c r="AM1127" s="23" t="s">
        <v>0</v>
      </c>
      <c r="AN1127" s="23" t="s">
        <v>0</v>
      </c>
      <c r="AO1127" s="23" t="s">
        <v>0</v>
      </c>
      <c r="AP1127" s="23" t="s">
        <v>0</v>
      </c>
    </row>
    <row r="1128" spans="2:43" x14ac:dyDescent="0.2">
      <c r="D1128" s="13" t="s">
        <v>552</v>
      </c>
      <c r="E1128" s="42">
        <v>60</v>
      </c>
      <c r="F1128" s="42" t="s">
        <v>553</v>
      </c>
      <c r="G1128" s="42" t="s">
        <v>554</v>
      </c>
      <c r="H1128" s="42" t="s">
        <v>28</v>
      </c>
      <c r="I1128" s="42" t="s">
        <v>128</v>
      </c>
      <c r="J1128" s="42">
        <v>50</v>
      </c>
      <c r="K1128" s="42">
        <v>0</v>
      </c>
      <c r="L1128" s="42">
        <v>0.08</v>
      </c>
      <c r="M1128" s="42">
        <v>0</v>
      </c>
      <c r="N1128" s="43">
        <v>43131</v>
      </c>
      <c r="O1128" s="43">
        <v>43131</v>
      </c>
      <c r="P1128" s="43">
        <v>43125</v>
      </c>
      <c r="Q1128" s="43">
        <v>43126</v>
      </c>
      <c r="R1128" s="43">
        <v>43131</v>
      </c>
      <c r="S1128" s="43">
        <v>43125</v>
      </c>
      <c r="T1128" s="42" t="b">
        <v>0</v>
      </c>
      <c r="U1128" s="42" t="b">
        <v>1</v>
      </c>
      <c r="V1128" s="42" t="s">
        <v>0</v>
      </c>
      <c r="W1128" s="42" t="b">
        <v>1</v>
      </c>
      <c r="X1128" s="42"/>
      <c r="Y1128" s="33" t="s">
        <v>0</v>
      </c>
      <c r="Z1128" s="34">
        <v>43129</v>
      </c>
      <c r="AA1128" s="32"/>
      <c r="AB1128" s="23">
        <v>38</v>
      </c>
      <c r="AC1128" s="23" t="s">
        <v>0</v>
      </c>
      <c r="AD1128" s="23" t="s">
        <v>0</v>
      </c>
      <c r="AE1128" s="23" t="s">
        <v>625</v>
      </c>
      <c r="AF1128" s="23" t="s">
        <v>625</v>
      </c>
      <c r="AG1128" s="23" t="s">
        <v>0</v>
      </c>
      <c r="AH1128" s="23" t="s">
        <v>625</v>
      </c>
      <c r="AI1128" s="23">
        <v>99</v>
      </c>
      <c r="AJ1128" s="23" t="s">
        <v>0</v>
      </c>
      <c r="AK1128" s="23" t="s">
        <v>28</v>
      </c>
      <c r="AL1128" s="23" t="s">
        <v>626</v>
      </c>
      <c r="AM1128" s="23" t="s">
        <v>0</v>
      </c>
      <c r="AN1128" s="23" t="s">
        <v>0</v>
      </c>
      <c r="AO1128" s="23" t="s">
        <v>0</v>
      </c>
      <c r="AP1128" s="23" t="s">
        <v>0</v>
      </c>
      <c r="AQ1128" t="s">
        <v>625</v>
      </c>
    </row>
    <row r="1129" spans="2:43" collapsed="1" x14ac:dyDescent="0.2">
      <c r="AB1129" s="23" t="s">
        <v>0</v>
      </c>
      <c r="AC1129" s="23" t="s">
        <v>0</v>
      </c>
      <c r="AD1129" s="23" t="s">
        <v>0</v>
      </c>
      <c r="AE1129" s="23" t="s">
        <v>0</v>
      </c>
      <c r="AF1129" s="23" t="s">
        <v>0</v>
      </c>
      <c r="AG1129" s="23" t="s">
        <v>0</v>
      </c>
      <c r="AH1129" s="23" t="s">
        <v>0</v>
      </c>
      <c r="AI1129" s="23">
        <v>99</v>
      </c>
      <c r="AJ1129" s="23" t="s">
        <v>0</v>
      </c>
      <c r="AK1129" s="23" t="s">
        <v>28</v>
      </c>
      <c r="AL1129" s="23" t="s">
        <v>0</v>
      </c>
      <c r="AM1129" s="23" t="s">
        <v>0</v>
      </c>
      <c r="AN1129" s="23" t="s">
        <v>0</v>
      </c>
      <c r="AO1129" s="23" t="s">
        <v>0</v>
      </c>
      <c r="AP1129" s="23" t="s">
        <v>0</v>
      </c>
    </row>
    <row r="1130" spans="2:43" collapsed="1" x14ac:dyDescent="0.2">
      <c r="B1130" s="3"/>
      <c r="AB1130" s="23" t="s">
        <v>0</v>
      </c>
      <c r="AC1130" s="23" t="s">
        <v>0</v>
      </c>
      <c r="AD1130" s="23" t="s">
        <v>0</v>
      </c>
      <c r="AE1130" s="23" t="s">
        <v>0</v>
      </c>
      <c r="AF1130" s="23" t="s">
        <v>0</v>
      </c>
      <c r="AG1130" s="23" t="s">
        <v>0</v>
      </c>
      <c r="AH1130" s="23" t="s">
        <v>0</v>
      </c>
      <c r="AI1130" s="23">
        <v>99</v>
      </c>
      <c r="AJ1130" s="23" t="s">
        <v>0</v>
      </c>
      <c r="AK1130" s="23" t="s">
        <v>28</v>
      </c>
      <c r="AL1130" s="23" t="s">
        <v>0</v>
      </c>
      <c r="AM1130" s="23" t="s">
        <v>0</v>
      </c>
      <c r="AN1130" s="23" t="s">
        <v>0</v>
      </c>
      <c r="AO1130" s="23" t="s">
        <v>0</v>
      </c>
      <c r="AP1130" s="23" t="s">
        <v>0</v>
      </c>
    </row>
    <row r="1131" spans="2:43" x14ac:dyDescent="0.2">
      <c r="B1131" s="2" t="s">
        <v>555</v>
      </c>
      <c r="AB1131" s="23" t="s">
        <v>0</v>
      </c>
      <c r="AC1131" s="23" t="s">
        <v>0</v>
      </c>
      <c r="AD1131" s="23" t="s">
        <v>0</v>
      </c>
      <c r="AE1131" s="23" t="s">
        <v>0</v>
      </c>
      <c r="AF1131" s="23" t="s">
        <v>0</v>
      </c>
      <c r="AG1131" s="23" t="s">
        <v>0</v>
      </c>
      <c r="AH1131" s="23" t="s">
        <v>0</v>
      </c>
      <c r="AI1131" s="23">
        <v>99</v>
      </c>
      <c r="AJ1131" s="23" t="s">
        <v>0</v>
      </c>
      <c r="AK1131" s="23" t="s">
        <v>28</v>
      </c>
      <c r="AL1131" s="23" t="s">
        <v>0</v>
      </c>
      <c r="AM1131" s="23" t="s">
        <v>0</v>
      </c>
      <c r="AN1131" s="23" t="s">
        <v>0</v>
      </c>
      <c r="AO1131" s="23" t="s">
        <v>0</v>
      </c>
      <c r="AP1131" s="23" t="s">
        <v>0</v>
      </c>
    </row>
    <row r="1132" spans="2:43" x14ac:dyDescent="0.2">
      <c r="C1132" s="3"/>
      <c r="AB1132" s="23" t="s">
        <v>0</v>
      </c>
      <c r="AC1132" s="23" t="s">
        <v>0</v>
      </c>
      <c r="AD1132" s="23" t="s">
        <v>0</v>
      </c>
      <c r="AE1132" s="23" t="s">
        <v>0</v>
      </c>
      <c r="AF1132" s="23" t="s">
        <v>0</v>
      </c>
      <c r="AG1132" s="23" t="s">
        <v>0</v>
      </c>
      <c r="AH1132" s="23" t="s">
        <v>0</v>
      </c>
      <c r="AI1132" s="23">
        <v>99</v>
      </c>
      <c r="AJ1132" s="23" t="s">
        <v>0</v>
      </c>
      <c r="AK1132" s="23" t="s">
        <v>28</v>
      </c>
      <c r="AL1132" s="23" t="s">
        <v>0</v>
      </c>
      <c r="AM1132" s="23" t="s">
        <v>0</v>
      </c>
      <c r="AN1132" s="23" t="s">
        <v>0</v>
      </c>
      <c r="AO1132" s="23" t="s">
        <v>0</v>
      </c>
      <c r="AP1132" s="23" t="s">
        <v>0</v>
      </c>
    </row>
    <row r="1133" spans="2:43" x14ac:dyDescent="0.2">
      <c r="C1133" s="2" t="s">
        <v>3</v>
      </c>
      <c r="AB1133" s="23" t="s">
        <v>0</v>
      </c>
      <c r="AC1133" s="23" t="s">
        <v>0</v>
      </c>
      <c r="AD1133" s="23" t="s">
        <v>0</v>
      </c>
      <c r="AE1133" s="23" t="s">
        <v>0</v>
      </c>
      <c r="AF1133" s="23" t="s">
        <v>0</v>
      </c>
      <c r="AG1133" s="23" t="s">
        <v>0</v>
      </c>
      <c r="AH1133" s="23" t="s">
        <v>0</v>
      </c>
      <c r="AI1133" s="23">
        <v>100</v>
      </c>
      <c r="AJ1133" s="23" t="s">
        <v>65</v>
      </c>
      <c r="AK1133" s="23" t="s">
        <v>65</v>
      </c>
      <c r="AL1133" s="23" t="s">
        <v>0</v>
      </c>
      <c r="AM1133" s="23" t="s">
        <v>0</v>
      </c>
      <c r="AN1133" s="23" t="s">
        <v>0</v>
      </c>
      <c r="AO1133" s="23" t="s">
        <v>0</v>
      </c>
      <c r="AP1133" s="23" t="s">
        <v>0</v>
      </c>
    </row>
    <row r="1134" spans="2:43" x14ac:dyDescent="0.2">
      <c r="D1134" s="12"/>
      <c r="AB1134" s="23" t="s">
        <v>0</v>
      </c>
      <c r="AC1134" s="23" t="s">
        <v>0</v>
      </c>
      <c r="AD1134" s="23" t="s">
        <v>0</v>
      </c>
      <c r="AE1134" s="23" t="s">
        <v>0</v>
      </c>
      <c r="AF1134" s="23" t="s">
        <v>0</v>
      </c>
      <c r="AG1134" s="23" t="s">
        <v>0</v>
      </c>
      <c r="AH1134" s="23" t="s">
        <v>0</v>
      </c>
      <c r="AI1134" s="23">
        <v>100</v>
      </c>
      <c r="AJ1134" s="23" t="s">
        <v>0</v>
      </c>
      <c r="AK1134" s="23" t="s">
        <v>65</v>
      </c>
      <c r="AL1134" s="23" t="s">
        <v>0</v>
      </c>
      <c r="AM1134" s="23" t="s">
        <v>0</v>
      </c>
      <c r="AN1134" s="23" t="s">
        <v>0</v>
      </c>
      <c r="AO1134" s="23" t="s">
        <v>0</v>
      </c>
      <c r="AP1134" s="23" t="s">
        <v>0</v>
      </c>
    </row>
    <row r="1135" spans="2:43" ht="16.5" customHeight="1" x14ac:dyDescent="0.2">
      <c r="D1135" s="4" t="s">
        <v>14</v>
      </c>
      <c r="E1135" s="4" t="s">
        <v>100</v>
      </c>
      <c r="F1135" s="4" t="s">
        <v>48</v>
      </c>
      <c r="G1135" s="4" t="s">
        <v>22</v>
      </c>
      <c r="H1135" s="4" t="s">
        <v>45</v>
      </c>
      <c r="I1135" s="4" t="s">
        <v>12</v>
      </c>
      <c r="J1135" s="4" t="s">
        <v>24</v>
      </c>
      <c r="K1135" s="4" t="s">
        <v>57</v>
      </c>
      <c r="L1135" s="4" t="s">
        <v>55</v>
      </c>
      <c r="M1135" s="4" t="s">
        <v>54</v>
      </c>
      <c r="N1135" s="4" t="s">
        <v>63</v>
      </c>
      <c r="O1135" s="4" t="s">
        <v>23</v>
      </c>
      <c r="P1135" s="4" t="s">
        <v>17</v>
      </c>
      <c r="Q1135" s="4" t="s">
        <v>19</v>
      </c>
      <c r="R1135" s="4" t="s">
        <v>20</v>
      </c>
      <c r="S1135" s="4" t="s">
        <v>64</v>
      </c>
      <c r="T1135" s="4" t="s">
        <v>58</v>
      </c>
      <c r="U1135" s="4" t="s">
        <v>13</v>
      </c>
      <c r="V1135" s="4" t="s">
        <v>16</v>
      </c>
      <c r="W1135" s="4" t="s">
        <v>56</v>
      </c>
      <c r="X1135" s="4" t="s">
        <v>18</v>
      </c>
      <c r="Y1135" s="4" t="s">
        <v>53</v>
      </c>
      <c r="Z1135" s="4" t="s">
        <v>21</v>
      </c>
      <c r="AA1135" s="4" t="s">
        <v>101</v>
      </c>
      <c r="AB1135" s="23" t="s">
        <v>0</v>
      </c>
      <c r="AC1135" s="23" t="s">
        <v>0</v>
      </c>
      <c r="AD1135" s="23" t="s">
        <v>0</v>
      </c>
      <c r="AE1135" s="23" t="s">
        <v>0</v>
      </c>
      <c r="AF1135" s="23" t="s">
        <v>0</v>
      </c>
      <c r="AG1135" s="23" t="s">
        <v>0</v>
      </c>
      <c r="AH1135" s="23" t="s">
        <v>0</v>
      </c>
      <c r="AI1135" s="23">
        <v>100</v>
      </c>
      <c r="AJ1135" s="23" t="s">
        <v>0</v>
      </c>
      <c r="AK1135" s="23" t="s">
        <v>65</v>
      </c>
      <c r="AL1135" s="23" t="s">
        <v>0</v>
      </c>
      <c r="AM1135" s="23" t="s">
        <v>0</v>
      </c>
      <c r="AN1135" s="23" t="s">
        <v>0</v>
      </c>
      <c r="AO1135" s="23" t="s">
        <v>0</v>
      </c>
      <c r="AP1135" s="23" t="s">
        <v>0</v>
      </c>
    </row>
    <row r="1136" spans="2:43" x14ac:dyDescent="0.2">
      <c r="D1136" s="13" t="s">
        <v>556</v>
      </c>
      <c r="E1136" s="42">
        <v>80</v>
      </c>
      <c r="F1136" s="42" t="s">
        <v>557</v>
      </c>
      <c r="G1136" s="42" t="s">
        <v>558</v>
      </c>
      <c r="H1136" s="42" t="s">
        <v>65</v>
      </c>
      <c r="I1136" s="42" t="s">
        <v>128</v>
      </c>
      <c r="J1136" s="42">
        <v>50</v>
      </c>
      <c r="K1136" s="42">
        <v>0</v>
      </c>
      <c r="L1136" s="42">
        <v>0.08</v>
      </c>
      <c r="M1136" s="42">
        <v>0</v>
      </c>
      <c r="N1136" s="43">
        <v>43131</v>
      </c>
      <c r="O1136" s="43">
        <v>43131</v>
      </c>
      <c r="P1136" s="43">
        <v>43125</v>
      </c>
      <c r="Q1136" s="43">
        <v>43126</v>
      </c>
      <c r="R1136" s="43">
        <v>43131</v>
      </c>
      <c r="S1136" s="43">
        <v>43125</v>
      </c>
      <c r="T1136" s="42" t="b">
        <v>0</v>
      </c>
      <c r="U1136" s="42" t="b">
        <v>1</v>
      </c>
      <c r="V1136" s="42" t="s">
        <v>0</v>
      </c>
      <c r="W1136" s="42" t="b">
        <v>1</v>
      </c>
      <c r="X1136" s="42"/>
      <c r="Y1136" s="33" t="s">
        <v>0</v>
      </c>
      <c r="Z1136" s="34">
        <v>43129</v>
      </c>
      <c r="AA1136" s="32"/>
      <c r="AB1136" s="23">
        <v>38</v>
      </c>
      <c r="AC1136" s="23" t="s">
        <v>0</v>
      </c>
      <c r="AD1136" s="23" t="s">
        <v>0</v>
      </c>
      <c r="AE1136" s="23" t="s">
        <v>625</v>
      </c>
      <c r="AF1136" s="23" t="s">
        <v>625</v>
      </c>
      <c r="AG1136" s="23" t="s">
        <v>0</v>
      </c>
      <c r="AH1136" s="23" t="s">
        <v>625</v>
      </c>
      <c r="AI1136" s="23">
        <v>100</v>
      </c>
      <c r="AJ1136" s="23" t="s">
        <v>0</v>
      </c>
      <c r="AK1136" s="23" t="s">
        <v>65</v>
      </c>
      <c r="AL1136" s="23" t="s">
        <v>626</v>
      </c>
      <c r="AM1136" s="23" t="s">
        <v>0</v>
      </c>
      <c r="AN1136" s="23" t="s">
        <v>0</v>
      </c>
      <c r="AO1136" s="23" t="s">
        <v>0</v>
      </c>
      <c r="AP1136" s="23" t="s">
        <v>0</v>
      </c>
      <c r="AQ1136" t="s">
        <v>625</v>
      </c>
    </row>
    <row r="1137" spans="2:43" collapsed="1" x14ac:dyDescent="0.2">
      <c r="AB1137" s="23" t="s">
        <v>0</v>
      </c>
      <c r="AC1137" s="23" t="s">
        <v>0</v>
      </c>
      <c r="AD1137" s="23" t="s">
        <v>0</v>
      </c>
      <c r="AE1137" s="23" t="s">
        <v>0</v>
      </c>
      <c r="AF1137" s="23" t="s">
        <v>0</v>
      </c>
      <c r="AG1137" s="23" t="s">
        <v>0</v>
      </c>
      <c r="AH1137" s="23" t="s">
        <v>0</v>
      </c>
      <c r="AI1137" s="23">
        <v>100</v>
      </c>
      <c r="AJ1137" s="23" t="s">
        <v>0</v>
      </c>
      <c r="AK1137" s="23" t="s">
        <v>65</v>
      </c>
      <c r="AL1137" s="23" t="s">
        <v>0</v>
      </c>
      <c r="AM1137" s="23" t="s">
        <v>0</v>
      </c>
      <c r="AN1137" s="23" t="s">
        <v>0</v>
      </c>
      <c r="AO1137" s="23" t="s">
        <v>0</v>
      </c>
      <c r="AP1137" s="23" t="s">
        <v>0</v>
      </c>
    </row>
    <row r="1138" spans="2:43" collapsed="1" x14ac:dyDescent="0.2">
      <c r="B1138" s="3"/>
      <c r="AB1138" s="23" t="s">
        <v>0</v>
      </c>
      <c r="AC1138" s="23" t="s">
        <v>0</v>
      </c>
      <c r="AD1138" s="23" t="s">
        <v>0</v>
      </c>
      <c r="AE1138" s="23" t="s">
        <v>0</v>
      </c>
      <c r="AF1138" s="23" t="s">
        <v>0</v>
      </c>
      <c r="AG1138" s="23" t="s">
        <v>0</v>
      </c>
      <c r="AH1138" s="23" t="s">
        <v>0</v>
      </c>
      <c r="AI1138" s="23">
        <v>100</v>
      </c>
      <c r="AJ1138" s="23" t="s">
        <v>0</v>
      </c>
      <c r="AK1138" s="23" t="s">
        <v>65</v>
      </c>
      <c r="AL1138" s="23" t="s">
        <v>0</v>
      </c>
      <c r="AM1138" s="23" t="s">
        <v>0</v>
      </c>
      <c r="AN1138" s="23" t="s">
        <v>0</v>
      </c>
      <c r="AO1138" s="23" t="s">
        <v>0</v>
      </c>
      <c r="AP1138" s="23" t="s">
        <v>0</v>
      </c>
    </row>
    <row r="1139" spans="2:43" x14ac:dyDescent="0.2">
      <c r="B1139" s="2" t="s">
        <v>559</v>
      </c>
      <c r="AB1139" s="23" t="s">
        <v>0</v>
      </c>
      <c r="AC1139" s="23" t="s">
        <v>0</v>
      </c>
      <c r="AD1139" s="23" t="s">
        <v>0</v>
      </c>
      <c r="AE1139" s="23" t="s">
        <v>0</v>
      </c>
      <c r="AF1139" s="23" t="s">
        <v>0</v>
      </c>
      <c r="AG1139" s="23" t="s">
        <v>0</v>
      </c>
      <c r="AH1139" s="23" t="s">
        <v>0</v>
      </c>
      <c r="AI1139" s="23">
        <v>100</v>
      </c>
      <c r="AJ1139" s="23" t="s">
        <v>0</v>
      </c>
      <c r="AK1139" s="23" t="s">
        <v>65</v>
      </c>
      <c r="AL1139" s="23" t="s">
        <v>0</v>
      </c>
      <c r="AM1139" s="23" t="s">
        <v>0</v>
      </c>
      <c r="AN1139" s="23" t="s">
        <v>0</v>
      </c>
      <c r="AO1139" s="23" t="s">
        <v>0</v>
      </c>
      <c r="AP1139" s="23" t="s">
        <v>0</v>
      </c>
    </row>
    <row r="1140" spans="2:43" x14ac:dyDescent="0.2">
      <c r="C1140" s="3"/>
      <c r="AB1140" s="23" t="s">
        <v>0</v>
      </c>
      <c r="AC1140" s="23" t="s">
        <v>0</v>
      </c>
      <c r="AD1140" s="23" t="s">
        <v>0</v>
      </c>
      <c r="AE1140" s="23" t="s">
        <v>0</v>
      </c>
      <c r="AF1140" s="23" t="s">
        <v>0</v>
      </c>
      <c r="AG1140" s="23" t="s">
        <v>0</v>
      </c>
      <c r="AH1140" s="23" t="s">
        <v>0</v>
      </c>
      <c r="AI1140" s="23">
        <v>100</v>
      </c>
      <c r="AJ1140" s="23" t="s">
        <v>0</v>
      </c>
      <c r="AK1140" s="23" t="s">
        <v>65</v>
      </c>
      <c r="AL1140" s="23" t="s">
        <v>0</v>
      </c>
      <c r="AM1140" s="23" t="s">
        <v>0</v>
      </c>
      <c r="AN1140" s="23" t="s">
        <v>0</v>
      </c>
      <c r="AO1140" s="23" t="s">
        <v>0</v>
      </c>
      <c r="AP1140" s="23" t="s">
        <v>0</v>
      </c>
    </row>
    <row r="1141" spans="2:43" x14ac:dyDescent="0.2">
      <c r="C1141" s="2" t="s">
        <v>6</v>
      </c>
      <c r="AB1141" s="23" t="s">
        <v>0</v>
      </c>
      <c r="AC1141" s="23" t="s">
        <v>0</v>
      </c>
      <c r="AD1141" s="23" t="s">
        <v>0</v>
      </c>
      <c r="AE1141" s="23" t="s">
        <v>0</v>
      </c>
      <c r="AF1141" s="23" t="s">
        <v>0</v>
      </c>
      <c r="AG1141" s="23" t="s">
        <v>0</v>
      </c>
      <c r="AH1141" s="23" t="s">
        <v>0</v>
      </c>
      <c r="AI1141" s="23">
        <v>101</v>
      </c>
      <c r="AJ1141" s="23" t="s">
        <v>104</v>
      </c>
      <c r="AK1141" s="23" t="s">
        <v>104</v>
      </c>
      <c r="AL1141" s="23" t="s">
        <v>0</v>
      </c>
      <c r="AM1141" s="23" t="s">
        <v>0</v>
      </c>
      <c r="AN1141" s="23" t="s">
        <v>0</v>
      </c>
      <c r="AO1141" s="23" t="s">
        <v>0</v>
      </c>
      <c r="AP1141" s="23" t="s">
        <v>0</v>
      </c>
    </row>
    <row r="1142" spans="2:43" x14ac:dyDescent="0.2">
      <c r="D1142" s="12"/>
      <c r="AB1142" s="23" t="s">
        <v>0</v>
      </c>
      <c r="AC1142" s="23" t="s">
        <v>0</v>
      </c>
      <c r="AD1142" s="23" t="s">
        <v>0</v>
      </c>
      <c r="AE1142" s="23" t="s">
        <v>0</v>
      </c>
      <c r="AF1142" s="23" t="s">
        <v>0</v>
      </c>
      <c r="AG1142" s="23" t="s">
        <v>0</v>
      </c>
      <c r="AH1142" s="23" t="s">
        <v>0</v>
      </c>
      <c r="AI1142" s="23">
        <v>101</v>
      </c>
      <c r="AJ1142" s="23" t="s">
        <v>0</v>
      </c>
      <c r="AK1142" s="23" t="s">
        <v>104</v>
      </c>
      <c r="AL1142" s="23" t="s">
        <v>0</v>
      </c>
      <c r="AM1142" s="23" t="s">
        <v>0</v>
      </c>
      <c r="AN1142" s="23" t="s">
        <v>0</v>
      </c>
      <c r="AO1142" s="23" t="s">
        <v>0</v>
      </c>
      <c r="AP1142" s="23" t="s">
        <v>0</v>
      </c>
    </row>
    <row r="1143" spans="2:43" ht="16.5" customHeight="1" x14ac:dyDescent="0.2">
      <c r="D1143" s="4" t="s">
        <v>14</v>
      </c>
      <c r="E1143" s="4" t="s">
        <v>100</v>
      </c>
      <c r="F1143" s="4" t="s">
        <v>48</v>
      </c>
      <c r="G1143" s="4" t="s">
        <v>22</v>
      </c>
      <c r="H1143" s="4" t="s">
        <v>45</v>
      </c>
      <c r="I1143" s="4" t="s">
        <v>12</v>
      </c>
      <c r="J1143" s="4" t="s">
        <v>24</v>
      </c>
      <c r="K1143" s="4" t="s">
        <v>57</v>
      </c>
      <c r="L1143" s="4" t="s">
        <v>55</v>
      </c>
      <c r="M1143" s="4" t="s">
        <v>54</v>
      </c>
      <c r="N1143" s="4" t="s">
        <v>63</v>
      </c>
      <c r="O1143" s="4" t="s">
        <v>23</v>
      </c>
      <c r="P1143" s="4" t="s">
        <v>17</v>
      </c>
      <c r="Q1143" s="4" t="s">
        <v>19</v>
      </c>
      <c r="R1143" s="4" t="s">
        <v>20</v>
      </c>
      <c r="S1143" s="4" t="s">
        <v>64</v>
      </c>
      <c r="T1143" s="4" t="s">
        <v>58</v>
      </c>
      <c r="U1143" s="4" t="s">
        <v>13</v>
      </c>
      <c r="V1143" s="4" t="s">
        <v>16</v>
      </c>
      <c r="W1143" s="4" t="s">
        <v>56</v>
      </c>
      <c r="X1143" s="4" t="s">
        <v>18</v>
      </c>
      <c r="Y1143" s="4" t="s">
        <v>53</v>
      </c>
      <c r="Z1143" s="4" t="s">
        <v>21</v>
      </c>
      <c r="AA1143" s="4" t="s">
        <v>101</v>
      </c>
      <c r="AB1143" s="23" t="s">
        <v>0</v>
      </c>
      <c r="AC1143" s="23" t="s">
        <v>0</v>
      </c>
      <c r="AD1143" s="23" t="s">
        <v>0</v>
      </c>
      <c r="AE1143" s="23" t="s">
        <v>0</v>
      </c>
      <c r="AF1143" s="23" t="s">
        <v>0</v>
      </c>
      <c r="AG1143" s="23" t="s">
        <v>0</v>
      </c>
      <c r="AH1143" s="23" t="s">
        <v>0</v>
      </c>
      <c r="AI1143" s="23">
        <v>101</v>
      </c>
      <c r="AJ1143" s="23" t="s">
        <v>0</v>
      </c>
      <c r="AK1143" s="23" t="s">
        <v>104</v>
      </c>
      <c r="AL1143" s="23" t="s">
        <v>0</v>
      </c>
      <c r="AM1143" s="23" t="s">
        <v>0</v>
      </c>
      <c r="AN1143" s="23" t="s">
        <v>0</v>
      </c>
      <c r="AO1143" s="23" t="s">
        <v>0</v>
      </c>
      <c r="AP1143" s="23" t="s">
        <v>0</v>
      </c>
    </row>
    <row r="1144" spans="2:43" x14ac:dyDescent="0.2">
      <c r="D1144" s="13" t="s">
        <v>560</v>
      </c>
      <c r="E1144" s="14">
        <v>40</v>
      </c>
      <c r="F1144" s="14" t="s">
        <v>561</v>
      </c>
      <c r="G1144" s="14" t="s">
        <v>562</v>
      </c>
      <c r="H1144" s="14" t="s">
        <v>104</v>
      </c>
      <c r="I1144" s="14" t="s">
        <v>128</v>
      </c>
      <c r="J1144" s="14">
        <v>50</v>
      </c>
      <c r="K1144" s="14">
        <v>0</v>
      </c>
      <c r="L1144" s="14">
        <v>0.43</v>
      </c>
      <c r="M1144" s="14">
        <v>2.92</v>
      </c>
      <c r="N1144" s="15">
        <v>43131</v>
      </c>
      <c r="O1144" s="15">
        <v>43132</v>
      </c>
      <c r="P1144" s="15">
        <v>43130</v>
      </c>
      <c r="Q1144" s="15">
        <v>43133</v>
      </c>
      <c r="R1144" s="15">
        <v>43137</v>
      </c>
      <c r="S1144" s="15">
        <v>43130</v>
      </c>
      <c r="T1144" s="14" t="b">
        <v>0</v>
      </c>
      <c r="U1144" s="14" t="b">
        <v>0</v>
      </c>
      <c r="V1144" s="14" t="s">
        <v>0</v>
      </c>
      <c r="W1144" s="14" t="b">
        <v>1</v>
      </c>
      <c r="X1144" s="14"/>
      <c r="Y1144" s="6" t="s">
        <v>0</v>
      </c>
      <c r="Z1144" s="7">
        <v>43087</v>
      </c>
      <c r="AA1144" s="5"/>
      <c r="AB1144" s="23">
        <v>33</v>
      </c>
      <c r="AC1144" s="23" t="s">
        <v>0</v>
      </c>
      <c r="AD1144" s="23" t="s">
        <v>0</v>
      </c>
      <c r="AE1144" s="23" t="s">
        <v>625</v>
      </c>
      <c r="AF1144" s="23" t="s">
        <v>0</v>
      </c>
      <c r="AG1144" s="23" t="s">
        <v>0</v>
      </c>
      <c r="AH1144" s="23" t="s">
        <v>625</v>
      </c>
      <c r="AI1144" s="23">
        <v>101</v>
      </c>
      <c r="AJ1144" s="23" t="s">
        <v>0</v>
      </c>
      <c r="AK1144" s="23" t="s">
        <v>104</v>
      </c>
      <c r="AL1144" s="23" t="s">
        <v>626</v>
      </c>
      <c r="AM1144" s="23" t="s">
        <v>0</v>
      </c>
      <c r="AN1144" s="23" t="s">
        <v>0</v>
      </c>
      <c r="AO1144" s="23" t="s">
        <v>0</v>
      </c>
      <c r="AP1144" s="23" t="s">
        <v>0</v>
      </c>
      <c r="AQ1144" t="s">
        <v>625</v>
      </c>
    </row>
    <row r="1145" spans="2:43" x14ac:dyDescent="0.2">
      <c r="D1145" s="13" t="s">
        <v>560</v>
      </c>
      <c r="E1145" s="14">
        <v>50</v>
      </c>
      <c r="F1145" s="14" t="s">
        <v>561</v>
      </c>
      <c r="G1145" s="14" t="s">
        <v>562</v>
      </c>
      <c r="H1145" s="14" t="s">
        <v>111</v>
      </c>
      <c r="I1145" s="14" t="s">
        <v>128</v>
      </c>
      <c r="J1145" s="14">
        <v>50</v>
      </c>
      <c r="K1145" s="14">
        <v>0</v>
      </c>
      <c r="L1145" s="14">
        <v>0.22</v>
      </c>
      <c r="M1145" s="14">
        <v>3.14</v>
      </c>
      <c r="N1145" s="15">
        <v>43136</v>
      </c>
      <c r="O1145" s="15">
        <v>43136</v>
      </c>
      <c r="P1145" s="15">
        <v>43131</v>
      </c>
      <c r="Q1145" s="15">
        <v>43133</v>
      </c>
      <c r="R1145" s="15">
        <v>43137</v>
      </c>
      <c r="S1145" s="15">
        <v>43131</v>
      </c>
      <c r="T1145" s="14" t="b">
        <v>0</v>
      </c>
      <c r="U1145" s="14" t="b">
        <v>0</v>
      </c>
      <c r="V1145" s="14" t="s">
        <v>0</v>
      </c>
      <c r="W1145" s="14" t="b">
        <v>0</v>
      </c>
      <c r="X1145" s="14"/>
      <c r="Y1145" s="6" t="s">
        <v>0</v>
      </c>
      <c r="Z1145" s="7">
        <v>43087</v>
      </c>
      <c r="AA1145" s="5"/>
      <c r="AB1145" s="23">
        <v>32</v>
      </c>
      <c r="AC1145" s="23" t="s">
        <v>0</v>
      </c>
      <c r="AD1145" s="23" t="s">
        <v>0</v>
      </c>
      <c r="AE1145" s="23" t="s">
        <v>625</v>
      </c>
      <c r="AF1145" s="23" t="s">
        <v>0</v>
      </c>
      <c r="AG1145" s="23" t="s">
        <v>0</v>
      </c>
      <c r="AH1145" s="23" t="s">
        <v>625</v>
      </c>
      <c r="AI1145" s="23">
        <v>101</v>
      </c>
      <c r="AJ1145" s="23" t="s">
        <v>0</v>
      </c>
      <c r="AK1145" s="23" t="s">
        <v>104</v>
      </c>
      <c r="AL1145" s="23" t="s">
        <v>626</v>
      </c>
      <c r="AM1145" s="23" t="s">
        <v>0</v>
      </c>
      <c r="AN1145" s="23" t="s">
        <v>0</v>
      </c>
      <c r="AO1145" s="23" t="s">
        <v>0</v>
      </c>
      <c r="AP1145" s="23" t="s">
        <v>0</v>
      </c>
    </row>
    <row r="1146" spans="2:43" x14ac:dyDescent="0.2">
      <c r="D1146" s="13" t="s">
        <v>560</v>
      </c>
      <c r="E1146" s="14">
        <v>60</v>
      </c>
      <c r="F1146" s="14" t="s">
        <v>561</v>
      </c>
      <c r="G1146" s="14" t="s">
        <v>562</v>
      </c>
      <c r="H1146" s="14" t="s">
        <v>67</v>
      </c>
      <c r="I1146" s="14" t="s">
        <v>128</v>
      </c>
      <c r="J1146" s="14">
        <v>50</v>
      </c>
      <c r="K1146" s="14">
        <v>0</v>
      </c>
      <c r="L1146" s="14">
        <v>0.25</v>
      </c>
      <c r="M1146" s="14">
        <v>0</v>
      </c>
      <c r="N1146" s="15">
        <v>43137</v>
      </c>
      <c r="O1146" s="15">
        <v>43137</v>
      </c>
      <c r="P1146" s="15">
        <v>43132</v>
      </c>
      <c r="Q1146" s="15">
        <v>43133</v>
      </c>
      <c r="R1146" s="15">
        <v>43137</v>
      </c>
      <c r="S1146" s="15">
        <v>43132</v>
      </c>
      <c r="T1146" s="14" t="b">
        <v>0</v>
      </c>
      <c r="U1146" s="14" t="b">
        <v>0</v>
      </c>
      <c r="V1146" s="14" t="s">
        <v>0</v>
      </c>
      <c r="W1146" s="14" t="b">
        <v>0</v>
      </c>
      <c r="X1146" s="14"/>
      <c r="Y1146" s="6" t="s">
        <v>0</v>
      </c>
      <c r="Z1146" s="7">
        <v>43087</v>
      </c>
      <c r="AA1146" s="5"/>
      <c r="AB1146" s="23">
        <v>31</v>
      </c>
      <c r="AC1146" s="23" t="s">
        <v>0</v>
      </c>
      <c r="AD1146" s="23" t="s">
        <v>0</v>
      </c>
      <c r="AE1146" s="23" t="s">
        <v>625</v>
      </c>
      <c r="AF1146" s="23" t="s">
        <v>0</v>
      </c>
      <c r="AG1146" s="23" t="s">
        <v>0</v>
      </c>
      <c r="AH1146" s="23" t="s">
        <v>625</v>
      </c>
      <c r="AI1146" s="23">
        <v>101</v>
      </c>
      <c r="AJ1146" s="23" t="s">
        <v>0</v>
      </c>
      <c r="AK1146" s="23" t="s">
        <v>104</v>
      </c>
      <c r="AL1146" s="23" t="s">
        <v>626</v>
      </c>
      <c r="AM1146" s="23" t="s">
        <v>0</v>
      </c>
      <c r="AN1146" s="23" t="s">
        <v>0</v>
      </c>
      <c r="AO1146" s="23" t="s">
        <v>0</v>
      </c>
      <c r="AP1146" s="23" t="s">
        <v>0</v>
      </c>
    </row>
    <row r="1147" spans="2:43" x14ac:dyDescent="0.2">
      <c r="D1147" s="13" t="s">
        <v>560</v>
      </c>
      <c r="E1147" s="14">
        <v>70</v>
      </c>
      <c r="F1147" s="14" t="s">
        <v>561</v>
      </c>
      <c r="G1147" s="14" t="s">
        <v>562</v>
      </c>
      <c r="H1147" s="14" t="s">
        <v>65</v>
      </c>
      <c r="I1147" s="14" t="s">
        <v>128</v>
      </c>
      <c r="J1147" s="14">
        <v>50</v>
      </c>
      <c r="K1147" s="14">
        <v>0</v>
      </c>
      <c r="L1147" s="14">
        <v>0.08</v>
      </c>
      <c r="M1147" s="14">
        <v>0</v>
      </c>
      <c r="N1147" s="15">
        <v>43137</v>
      </c>
      <c r="O1147" s="15">
        <v>43137</v>
      </c>
      <c r="P1147" s="15">
        <v>43132</v>
      </c>
      <c r="Q1147" s="15">
        <v>43133</v>
      </c>
      <c r="R1147" s="15">
        <v>43137</v>
      </c>
      <c r="S1147" s="15">
        <v>43132</v>
      </c>
      <c r="T1147" s="14" t="b">
        <v>0</v>
      </c>
      <c r="U1147" s="14" t="b">
        <v>0</v>
      </c>
      <c r="V1147" s="14" t="s">
        <v>0</v>
      </c>
      <c r="W1147" s="14" t="b">
        <v>0</v>
      </c>
      <c r="X1147" s="14"/>
      <c r="Y1147" s="6" t="s">
        <v>0</v>
      </c>
      <c r="Z1147" s="7">
        <v>43087</v>
      </c>
      <c r="AA1147" s="5"/>
      <c r="AB1147" s="23">
        <v>31</v>
      </c>
      <c r="AC1147" s="23" t="s">
        <v>0</v>
      </c>
      <c r="AD1147" s="23" t="s">
        <v>0</v>
      </c>
      <c r="AE1147" s="23" t="s">
        <v>625</v>
      </c>
      <c r="AF1147" s="23" t="s">
        <v>0</v>
      </c>
      <c r="AG1147" s="23" t="s">
        <v>0</v>
      </c>
      <c r="AH1147" s="23" t="s">
        <v>625</v>
      </c>
      <c r="AI1147" s="23">
        <v>101</v>
      </c>
      <c r="AJ1147" s="23" t="s">
        <v>0</v>
      </c>
      <c r="AK1147" s="23" t="s">
        <v>104</v>
      </c>
      <c r="AL1147" s="23" t="s">
        <v>626</v>
      </c>
      <c r="AM1147" s="23" t="s">
        <v>0</v>
      </c>
      <c r="AN1147" s="23" t="s">
        <v>0</v>
      </c>
      <c r="AO1147" s="23" t="s">
        <v>0</v>
      </c>
      <c r="AP1147" s="23" t="s">
        <v>0</v>
      </c>
    </row>
    <row r="1148" spans="2:43" collapsed="1" x14ac:dyDescent="0.2">
      <c r="AB1148" s="23" t="s">
        <v>0</v>
      </c>
      <c r="AC1148" s="23" t="s">
        <v>0</v>
      </c>
      <c r="AD1148" s="23" t="s">
        <v>0</v>
      </c>
      <c r="AE1148" s="23" t="s">
        <v>0</v>
      </c>
      <c r="AF1148" s="23" t="s">
        <v>0</v>
      </c>
      <c r="AG1148" s="23" t="s">
        <v>0</v>
      </c>
      <c r="AH1148" s="23" t="s">
        <v>0</v>
      </c>
      <c r="AI1148" s="23">
        <v>101</v>
      </c>
      <c r="AJ1148" s="23" t="s">
        <v>0</v>
      </c>
      <c r="AK1148" s="23" t="s">
        <v>104</v>
      </c>
      <c r="AL1148" s="23" t="s">
        <v>0</v>
      </c>
      <c r="AM1148" s="23" t="s">
        <v>0</v>
      </c>
      <c r="AN1148" s="23" t="s">
        <v>0</v>
      </c>
      <c r="AO1148" s="23" t="s">
        <v>0</v>
      </c>
      <c r="AP1148" s="23" t="s">
        <v>0</v>
      </c>
    </row>
    <row r="1149" spans="2:43" collapsed="1" x14ac:dyDescent="0.2">
      <c r="B1149" s="3"/>
      <c r="AB1149" s="23" t="s">
        <v>0</v>
      </c>
      <c r="AC1149" s="23" t="s">
        <v>0</v>
      </c>
      <c r="AD1149" s="23" t="s">
        <v>0</v>
      </c>
      <c r="AE1149" s="23" t="s">
        <v>0</v>
      </c>
      <c r="AF1149" s="23" t="s">
        <v>0</v>
      </c>
      <c r="AG1149" s="23" t="s">
        <v>0</v>
      </c>
      <c r="AH1149" s="23" t="s">
        <v>0</v>
      </c>
      <c r="AI1149" s="23">
        <v>101</v>
      </c>
      <c r="AJ1149" s="23" t="s">
        <v>0</v>
      </c>
      <c r="AK1149" s="23" t="s">
        <v>104</v>
      </c>
      <c r="AL1149" s="23" t="s">
        <v>0</v>
      </c>
      <c r="AM1149" s="23" t="s">
        <v>0</v>
      </c>
      <c r="AN1149" s="23" t="s">
        <v>0</v>
      </c>
      <c r="AO1149" s="23" t="s">
        <v>0</v>
      </c>
      <c r="AP1149" s="23" t="s">
        <v>0</v>
      </c>
    </row>
    <row r="1150" spans="2:43" x14ac:dyDescent="0.2">
      <c r="B1150" s="2" t="s">
        <v>164</v>
      </c>
      <c r="AB1150" s="23" t="s">
        <v>0</v>
      </c>
      <c r="AC1150" s="23" t="s">
        <v>0</v>
      </c>
      <c r="AD1150" s="23" t="s">
        <v>0</v>
      </c>
      <c r="AE1150" s="23" t="s">
        <v>0</v>
      </c>
      <c r="AF1150" s="23" t="s">
        <v>0</v>
      </c>
      <c r="AG1150" s="23" t="s">
        <v>0</v>
      </c>
      <c r="AH1150" s="23" t="s">
        <v>0</v>
      </c>
      <c r="AI1150" s="23">
        <v>101</v>
      </c>
      <c r="AJ1150" s="23" t="s">
        <v>0</v>
      </c>
      <c r="AK1150" s="23" t="s">
        <v>104</v>
      </c>
      <c r="AL1150" s="23" t="s">
        <v>0</v>
      </c>
      <c r="AM1150" s="23" t="s">
        <v>0</v>
      </c>
      <c r="AN1150" s="23" t="s">
        <v>0</v>
      </c>
      <c r="AO1150" s="23" t="s">
        <v>0</v>
      </c>
      <c r="AP1150" s="23" t="s">
        <v>0</v>
      </c>
    </row>
    <row r="1151" spans="2:43" x14ac:dyDescent="0.2">
      <c r="C1151" s="3"/>
      <c r="AB1151" s="23" t="s">
        <v>0</v>
      </c>
      <c r="AC1151" s="23" t="s">
        <v>0</v>
      </c>
      <c r="AD1151" s="23" t="s">
        <v>0</v>
      </c>
      <c r="AE1151" s="23" t="s">
        <v>0</v>
      </c>
      <c r="AF1151" s="23" t="s">
        <v>0</v>
      </c>
      <c r="AG1151" s="23" t="s">
        <v>0</v>
      </c>
      <c r="AH1151" s="23" t="s">
        <v>0</v>
      </c>
      <c r="AI1151" s="23">
        <v>101</v>
      </c>
      <c r="AJ1151" s="23" t="s">
        <v>0</v>
      </c>
      <c r="AK1151" s="23" t="s">
        <v>104</v>
      </c>
      <c r="AL1151" s="23" t="s">
        <v>0</v>
      </c>
      <c r="AM1151" s="23" t="s">
        <v>0</v>
      </c>
      <c r="AN1151" s="23" t="s">
        <v>0</v>
      </c>
      <c r="AO1151" s="23" t="s">
        <v>0</v>
      </c>
      <c r="AP1151" s="23" t="s">
        <v>0</v>
      </c>
    </row>
    <row r="1152" spans="2:43" x14ac:dyDescent="0.2">
      <c r="C1152" s="2" t="s">
        <v>5</v>
      </c>
      <c r="AB1152" s="23" t="s">
        <v>0</v>
      </c>
      <c r="AC1152" s="23" t="s">
        <v>0</v>
      </c>
      <c r="AD1152" s="23" t="s">
        <v>0</v>
      </c>
      <c r="AE1152" s="23" t="s">
        <v>0</v>
      </c>
      <c r="AF1152" s="23" t="s">
        <v>0</v>
      </c>
      <c r="AG1152" s="23" t="s">
        <v>0</v>
      </c>
      <c r="AH1152" s="23" t="s">
        <v>0</v>
      </c>
      <c r="AI1152" s="23">
        <v>102</v>
      </c>
      <c r="AJ1152" s="23" t="s">
        <v>41</v>
      </c>
      <c r="AK1152" s="23" t="s">
        <v>41</v>
      </c>
      <c r="AL1152" s="23" t="s">
        <v>0</v>
      </c>
      <c r="AM1152" s="23" t="s">
        <v>0</v>
      </c>
      <c r="AN1152" s="23" t="s">
        <v>0</v>
      </c>
      <c r="AO1152" s="23" t="s">
        <v>0</v>
      </c>
      <c r="AP1152" s="23" t="s">
        <v>0</v>
      </c>
    </row>
    <row r="1153" spans="1:43" x14ac:dyDescent="0.2">
      <c r="D1153" s="12"/>
      <c r="AB1153" s="23" t="s">
        <v>0</v>
      </c>
      <c r="AC1153" s="23" t="s">
        <v>0</v>
      </c>
      <c r="AD1153" s="23" t="s">
        <v>0</v>
      </c>
      <c r="AE1153" s="23" t="s">
        <v>0</v>
      </c>
      <c r="AF1153" s="23" t="s">
        <v>0</v>
      </c>
      <c r="AG1153" s="23" t="s">
        <v>0</v>
      </c>
      <c r="AH1153" s="23" t="s">
        <v>0</v>
      </c>
      <c r="AI1153" s="23">
        <v>102</v>
      </c>
      <c r="AJ1153" s="23" t="s">
        <v>0</v>
      </c>
      <c r="AK1153" s="23" t="s">
        <v>41</v>
      </c>
      <c r="AL1153" s="23" t="s">
        <v>0</v>
      </c>
      <c r="AM1153" s="23" t="s">
        <v>0</v>
      </c>
      <c r="AN1153" s="23" t="s">
        <v>0</v>
      </c>
      <c r="AO1153" s="23" t="s">
        <v>0</v>
      </c>
      <c r="AP1153" s="23" t="s">
        <v>0</v>
      </c>
    </row>
    <row r="1154" spans="1:43" ht="16.5" customHeight="1" x14ac:dyDescent="0.2">
      <c r="D1154" s="4" t="s">
        <v>14</v>
      </c>
      <c r="E1154" s="4" t="s">
        <v>100</v>
      </c>
      <c r="F1154" s="4" t="s">
        <v>48</v>
      </c>
      <c r="G1154" s="4" t="s">
        <v>22</v>
      </c>
      <c r="H1154" s="4" t="s">
        <v>45</v>
      </c>
      <c r="I1154" s="4" t="s">
        <v>12</v>
      </c>
      <c r="J1154" s="4" t="s">
        <v>24</v>
      </c>
      <c r="K1154" s="4" t="s">
        <v>57</v>
      </c>
      <c r="L1154" s="4" t="s">
        <v>55</v>
      </c>
      <c r="M1154" s="4" t="s">
        <v>54</v>
      </c>
      <c r="N1154" s="4" t="s">
        <v>63</v>
      </c>
      <c r="O1154" s="4" t="s">
        <v>23</v>
      </c>
      <c r="P1154" s="4" t="s">
        <v>17</v>
      </c>
      <c r="Q1154" s="4" t="s">
        <v>19</v>
      </c>
      <c r="R1154" s="4" t="s">
        <v>20</v>
      </c>
      <c r="S1154" s="4" t="s">
        <v>64</v>
      </c>
      <c r="T1154" s="4" t="s">
        <v>58</v>
      </c>
      <c r="U1154" s="4" t="s">
        <v>13</v>
      </c>
      <c r="V1154" s="4" t="s">
        <v>16</v>
      </c>
      <c r="W1154" s="4" t="s">
        <v>56</v>
      </c>
      <c r="X1154" s="4" t="s">
        <v>18</v>
      </c>
      <c r="Y1154" s="4" t="s">
        <v>53</v>
      </c>
      <c r="Z1154" s="4" t="s">
        <v>21</v>
      </c>
      <c r="AA1154" s="4" t="s">
        <v>101</v>
      </c>
      <c r="AB1154" s="23" t="s">
        <v>0</v>
      </c>
      <c r="AC1154" s="23" t="s">
        <v>0</v>
      </c>
      <c r="AD1154" s="23" t="s">
        <v>0</v>
      </c>
      <c r="AE1154" s="23" t="s">
        <v>0</v>
      </c>
      <c r="AF1154" s="23" t="s">
        <v>0</v>
      </c>
      <c r="AG1154" s="23" t="s">
        <v>0</v>
      </c>
      <c r="AH1154" s="23" t="s">
        <v>0</v>
      </c>
      <c r="AI1154" s="23">
        <v>102</v>
      </c>
      <c r="AJ1154" s="23" t="s">
        <v>0</v>
      </c>
      <c r="AK1154" s="23" t="s">
        <v>41</v>
      </c>
      <c r="AL1154" s="23" t="s">
        <v>0</v>
      </c>
      <c r="AM1154" s="23" t="s">
        <v>0</v>
      </c>
      <c r="AN1154" s="23" t="s">
        <v>0</v>
      </c>
      <c r="AO1154" s="23" t="s">
        <v>0</v>
      </c>
      <c r="AP1154" s="23" t="s">
        <v>0</v>
      </c>
    </row>
    <row r="1155" spans="1:43" x14ac:dyDescent="0.2">
      <c r="D1155" s="13" t="s">
        <v>165</v>
      </c>
      <c r="E1155" s="14">
        <v>50</v>
      </c>
      <c r="F1155" s="14" t="s">
        <v>166</v>
      </c>
      <c r="G1155" s="14" t="s">
        <v>167</v>
      </c>
      <c r="H1155" s="14" t="s">
        <v>41</v>
      </c>
      <c r="I1155" s="14" t="s">
        <v>128</v>
      </c>
      <c r="J1155" s="14">
        <v>50</v>
      </c>
      <c r="K1155" s="14">
        <v>46</v>
      </c>
      <c r="L1155" s="14">
        <v>0.02</v>
      </c>
      <c r="M1155" s="14">
        <v>0.6</v>
      </c>
      <c r="N1155" s="15">
        <v>43130</v>
      </c>
      <c r="O1155" s="15">
        <v>43131</v>
      </c>
      <c r="P1155" s="15">
        <v>43130</v>
      </c>
      <c r="Q1155" s="15">
        <v>43133</v>
      </c>
      <c r="R1155" s="15">
        <v>43136</v>
      </c>
      <c r="S1155" s="15">
        <v>43130</v>
      </c>
      <c r="T1155" s="14" t="b">
        <v>0</v>
      </c>
      <c r="U1155" s="14" t="b">
        <v>0</v>
      </c>
      <c r="V1155" s="14" t="s">
        <v>0</v>
      </c>
      <c r="W1155" s="14" t="b">
        <v>1</v>
      </c>
      <c r="X1155" s="14"/>
      <c r="Y1155" s="6" t="s">
        <v>0</v>
      </c>
      <c r="Z1155" s="7">
        <v>43087</v>
      </c>
      <c r="AA1155" s="5"/>
      <c r="AB1155" s="23">
        <v>33</v>
      </c>
      <c r="AC1155" s="23" t="s">
        <v>0</v>
      </c>
      <c r="AD1155" s="23" t="s">
        <v>0</v>
      </c>
      <c r="AE1155" s="23" t="s">
        <v>625</v>
      </c>
      <c r="AF1155" s="23" t="s">
        <v>0</v>
      </c>
      <c r="AG1155" s="23" t="s">
        <v>0</v>
      </c>
      <c r="AH1155" s="23" t="s">
        <v>625</v>
      </c>
      <c r="AI1155" s="23">
        <v>102</v>
      </c>
      <c r="AJ1155" s="23" t="s">
        <v>0</v>
      </c>
      <c r="AK1155" s="23" t="s">
        <v>41</v>
      </c>
      <c r="AL1155" s="23" t="s">
        <v>626</v>
      </c>
      <c r="AM1155" s="23" t="s">
        <v>0</v>
      </c>
      <c r="AN1155" s="23" t="s">
        <v>0</v>
      </c>
      <c r="AO1155" s="23" t="s">
        <v>0</v>
      </c>
      <c r="AP1155" s="23" t="s">
        <v>0</v>
      </c>
      <c r="AQ1155" t="s">
        <v>625</v>
      </c>
    </row>
    <row r="1156" spans="1:43" x14ac:dyDescent="0.2">
      <c r="D1156" s="13" t="s">
        <v>165</v>
      </c>
      <c r="E1156" s="14">
        <v>60</v>
      </c>
      <c r="F1156" s="14" t="s">
        <v>166</v>
      </c>
      <c r="G1156" s="14" t="s">
        <v>167</v>
      </c>
      <c r="H1156" s="14" t="s">
        <v>38</v>
      </c>
      <c r="I1156" s="14" t="s">
        <v>128</v>
      </c>
      <c r="J1156" s="14">
        <v>50</v>
      </c>
      <c r="K1156" s="14">
        <v>0</v>
      </c>
      <c r="L1156" s="14">
        <v>0.25</v>
      </c>
      <c r="M1156" s="14">
        <v>0</v>
      </c>
      <c r="N1156" s="15">
        <v>43136</v>
      </c>
      <c r="O1156" s="15">
        <v>43136</v>
      </c>
      <c r="P1156" s="15">
        <v>43132</v>
      </c>
      <c r="Q1156" s="15">
        <v>43133</v>
      </c>
      <c r="R1156" s="15">
        <v>43136</v>
      </c>
      <c r="S1156" s="15">
        <v>43132</v>
      </c>
      <c r="T1156" s="14" t="b">
        <v>0</v>
      </c>
      <c r="U1156" s="14" t="b">
        <v>0</v>
      </c>
      <c r="V1156" s="14" t="s">
        <v>0</v>
      </c>
      <c r="W1156" s="14" t="b">
        <v>0</v>
      </c>
      <c r="X1156" s="14"/>
      <c r="Y1156" s="6" t="s">
        <v>0</v>
      </c>
      <c r="Z1156" s="7">
        <v>43087</v>
      </c>
      <c r="AA1156" s="5"/>
      <c r="AB1156" s="23">
        <v>31</v>
      </c>
      <c r="AC1156" s="23" t="s">
        <v>0</v>
      </c>
      <c r="AD1156" s="23" t="s">
        <v>0</v>
      </c>
      <c r="AE1156" s="23" t="s">
        <v>625</v>
      </c>
      <c r="AF1156" s="23" t="s">
        <v>0</v>
      </c>
      <c r="AG1156" s="23" t="s">
        <v>0</v>
      </c>
      <c r="AH1156" s="23" t="s">
        <v>625</v>
      </c>
      <c r="AI1156" s="23">
        <v>102</v>
      </c>
      <c r="AJ1156" s="23" t="s">
        <v>0</v>
      </c>
      <c r="AK1156" s="23" t="s">
        <v>41</v>
      </c>
      <c r="AL1156" s="23" t="s">
        <v>626</v>
      </c>
      <c r="AM1156" s="23" t="s">
        <v>0</v>
      </c>
      <c r="AN1156" s="23" t="s">
        <v>0</v>
      </c>
      <c r="AO1156" s="23" t="s">
        <v>0</v>
      </c>
      <c r="AP1156" s="23" t="s">
        <v>0</v>
      </c>
    </row>
    <row r="1157" spans="1:43" x14ac:dyDescent="0.2">
      <c r="D1157" s="13" t="s">
        <v>165</v>
      </c>
      <c r="E1157" s="14">
        <v>70</v>
      </c>
      <c r="F1157" s="14" t="s">
        <v>166</v>
      </c>
      <c r="G1157" s="14" t="s">
        <v>167</v>
      </c>
      <c r="H1157" s="14" t="s">
        <v>28</v>
      </c>
      <c r="I1157" s="14" t="s">
        <v>128</v>
      </c>
      <c r="J1157" s="14">
        <v>50</v>
      </c>
      <c r="K1157" s="14">
        <v>0</v>
      </c>
      <c r="L1157" s="14">
        <v>0.08</v>
      </c>
      <c r="M1157" s="14">
        <v>0</v>
      </c>
      <c r="N1157" s="15">
        <v>43136</v>
      </c>
      <c r="O1157" s="15">
        <v>43136</v>
      </c>
      <c r="P1157" s="15">
        <v>43132</v>
      </c>
      <c r="Q1157" s="15">
        <v>43133</v>
      </c>
      <c r="R1157" s="15">
        <v>43136</v>
      </c>
      <c r="S1157" s="15">
        <v>43132</v>
      </c>
      <c r="T1157" s="14" t="b">
        <v>0</v>
      </c>
      <c r="U1157" s="14" t="b">
        <v>0</v>
      </c>
      <c r="V1157" s="14" t="s">
        <v>0</v>
      </c>
      <c r="W1157" s="14" t="b">
        <v>0</v>
      </c>
      <c r="X1157" s="14"/>
      <c r="Y1157" s="6" t="s">
        <v>0</v>
      </c>
      <c r="Z1157" s="7">
        <v>43087</v>
      </c>
      <c r="AA1157" s="5"/>
      <c r="AB1157" s="23">
        <v>31</v>
      </c>
      <c r="AC1157" s="23" t="s">
        <v>0</v>
      </c>
      <c r="AD1157" s="23" t="s">
        <v>0</v>
      </c>
      <c r="AE1157" s="23" t="s">
        <v>625</v>
      </c>
      <c r="AF1157" s="23" t="s">
        <v>0</v>
      </c>
      <c r="AG1157" s="23" t="s">
        <v>0</v>
      </c>
      <c r="AH1157" s="23" t="s">
        <v>625</v>
      </c>
      <c r="AI1157" s="23">
        <v>102</v>
      </c>
      <c r="AJ1157" s="23" t="s">
        <v>0</v>
      </c>
      <c r="AK1157" s="23" t="s">
        <v>41</v>
      </c>
      <c r="AL1157" s="23" t="s">
        <v>626</v>
      </c>
      <c r="AM1157" s="23" t="s">
        <v>0</v>
      </c>
      <c r="AN1157" s="23" t="s">
        <v>0</v>
      </c>
      <c r="AO1157" s="23" t="s">
        <v>0</v>
      </c>
      <c r="AP1157" s="23" t="s">
        <v>0</v>
      </c>
    </row>
    <row r="1158" spans="1:43" collapsed="1" x14ac:dyDescent="0.2">
      <c r="AB1158" s="23" t="s">
        <v>0</v>
      </c>
      <c r="AC1158" s="23" t="s">
        <v>0</v>
      </c>
      <c r="AD1158" s="23" t="s">
        <v>0</v>
      </c>
      <c r="AE1158" s="23" t="s">
        <v>0</v>
      </c>
      <c r="AF1158" s="23" t="s">
        <v>0</v>
      </c>
      <c r="AG1158" s="23" t="s">
        <v>0</v>
      </c>
      <c r="AH1158" s="23" t="s">
        <v>0</v>
      </c>
      <c r="AI1158" s="23">
        <v>102</v>
      </c>
      <c r="AJ1158" s="23" t="s">
        <v>0</v>
      </c>
      <c r="AK1158" s="23" t="s">
        <v>41</v>
      </c>
      <c r="AL1158" s="23" t="s">
        <v>0</v>
      </c>
      <c r="AM1158" s="23" t="s">
        <v>0</v>
      </c>
      <c r="AN1158" s="23" t="s">
        <v>0</v>
      </c>
      <c r="AO1158" s="23" t="s">
        <v>0</v>
      </c>
      <c r="AP1158" s="23" t="s">
        <v>0</v>
      </c>
    </row>
    <row r="1159" spans="1:43" collapsed="1" x14ac:dyDescent="0.2">
      <c r="AB1159" s="23" t="s">
        <v>0</v>
      </c>
      <c r="AC1159" s="23" t="s">
        <v>0</v>
      </c>
      <c r="AD1159" s="23" t="s">
        <v>0</v>
      </c>
      <c r="AE1159" s="23" t="s">
        <v>0</v>
      </c>
      <c r="AF1159" s="23" t="s">
        <v>0</v>
      </c>
      <c r="AG1159" s="23" t="s">
        <v>0</v>
      </c>
      <c r="AH1159" s="23" t="s">
        <v>0</v>
      </c>
      <c r="AI1159" s="23">
        <v>102</v>
      </c>
      <c r="AJ1159" s="23" t="s">
        <v>0</v>
      </c>
      <c r="AK1159" s="23" t="s">
        <v>41</v>
      </c>
      <c r="AL1159" s="23" t="s">
        <v>0</v>
      </c>
      <c r="AM1159" s="23" t="s">
        <v>0</v>
      </c>
      <c r="AN1159" s="23" t="s">
        <v>0</v>
      </c>
      <c r="AO1159" s="23" t="s">
        <v>0</v>
      </c>
      <c r="AP1159" s="23" t="s">
        <v>0</v>
      </c>
    </row>
    <row r="1160" spans="1:43" collapsed="1" x14ac:dyDescent="0.2">
      <c r="A1160" s="3"/>
      <c r="AB1160" s="23" t="s">
        <v>0</v>
      </c>
      <c r="AC1160" s="23" t="s">
        <v>0</v>
      </c>
      <c r="AD1160" s="23" t="s">
        <v>0</v>
      </c>
      <c r="AE1160" s="23" t="s">
        <v>0</v>
      </c>
      <c r="AF1160" s="23" t="s">
        <v>0</v>
      </c>
      <c r="AG1160" s="23" t="s">
        <v>0</v>
      </c>
      <c r="AH1160" s="23" t="s">
        <v>0</v>
      </c>
      <c r="AI1160" s="23">
        <v>102</v>
      </c>
      <c r="AJ1160" s="23" t="s">
        <v>0</v>
      </c>
      <c r="AK1160" s="23" t="s">
        <v>41</v>
      </c>
      <c r="AL1160" s="23" t="s">
        <v>0</v>
      </c>
      <c r="AM1160" s="23" t="s">
        <v>0</v>
      </c>
      <c r="AN1160" s="23" t="s">
        <v>0</v>
      </c>
      <c r="AO1160" s="23" t="s">
        <v>0</v>
      </c>
      <c r="AP1160" s="23" t="s">
        <v>0</v>
      </c>
    </row>
    <row r="1161" spans="1:43" x14ac:dyDescent="0.2">
      <c r="A1161" s="2" t="s">
        <v>563</v>
      </c>
      <c r="AB1161" s="23" t="s">
        <v>0</v>
      </c>
      <c r="AC1161" s="23" t="s">
        <v>0</v>
      </c>
      <c r="AD1161" s="23" t="s">
        <v>0</v>
      </c>
      <c r="AE1161" s="23" t="s">
        <v>0</v>
      </c>
      <c r="AF1161" s="23" t="s">
        <v>0</v>
      </c>
      <c r="AG1161" s="23" t="s">
        <v>0</v>
      </c>
      <c r="AH1161" s="23" t="s">
        <v>0</v>
      </c>
      <c r="AI1161" s="23">
        <v>102</v>
      </c>
      <c r="AJ1161" s="23" t="s">
        <v>0</v>
      </c>
      <c r="AK1161" s="23" t="s">
        <v>41</v>
      </c>
      <c r="AL1161" s="23" t="s">
        <v>0</v>
      </c>
      <c r="AM1161" s="23" t="s">
        <v>0</v>
      </c>
      <c r="AN1161" s="23" t="s">
        <v>0</v>
      </c>
      <c r="AO1161" s="23" t="s">
        <v>0</v>
      </c>
      <c r="AP1161" s="23" t="s">
        <v>0</v>
      </c>
    </row>
    <row r="1162" spans="1:43" x14ac:dyDescent="0.2">
      <c r="B1162" s="3"/>
      <c r="AB1162" s="23" t="s">
        <v>0</v>
      </c>
      <c r="AC1162" s="23" t="s">
        <v>0</v>
      </c>
      <c r="AD1162" s="23" t="s">
        <v>0</v>
      </c>
      <c r="AE1162" s="23" t="s">
        <v>0</v>
      </c>
      <c r="AF1162" s="23" t="s">
        <v>0</v>
      </c>
      <c r="AG1162" s="23" t="s">
        <v>0</v>
      </c>
      <c r="AH1162" s="23" t="s">
        <v>0</v>
      </c>
      <c r="AI1162" s="23">
        <v>102</v>
      </c>
      <c r="AJ1162" s="23" t="s">
        <v>0</v>
      </c>
      <c r="AK1162" s="23" t="s">
        <v>41</v>
      </c>
      <c r="AL1162" s="23" t="s">
        <v>0</v>
      </c>
      <c r="AM1162" s="23" t="s">
        <v>0</v>
      </c>
      <c r="AN1162" s="23" t="s">
        <v>0</v>
      </c>
      <c r="AO1162" s="23" t="s">
        <v>0</v>
      </c>
      <c r="AP1162" s="23" t="s">
        <v>0</v>
      </c>
    </row>
    <row r="1163" spans="1:43" x14ac:dyDescent="0.2">
      <c r="B1163" s="2" t="s">
        <v>564</v>
      </c>
      <c r="AB1163" s="23" t="s">
        <v>0</v>
      </c>
      <c r="AC1163" s="23" t="s">
        <v>0</v>
      </c>
      <c r="AD1163" s="23" t="s">
        <v>0</v>
      </c>
      <c r="AE1163" s="23" t="s">
        <v>0</v>
      </c>
      <c r="AF1163" s="23" t="s">
        <v>0</v>
      </c>
      <c r="AG1163" s="23" t="s">
        <v>0</v>
      </c>
      <c r="AH1163" s="23" t="s">
        <v>0</v>
      </c>
      <c r="AI1163" s="23">
        <v>102</v>
      </c>
      <c r="AJ1163" s="23" t="s">
        <v>0</v>
      </c>
      <c r="AK1163" s="23" t="s">
        <v>41</v>
      </c>
      <c r="AL1163" s="23" t="s">
        <v>0</v>
      </c>
      <c r="AM1163" s="23" t="s">
        <v>0</v>
      </c>
      <c r="AN1163" s="23" t="s">
        <v>0</v>
      </c>
      <c r="AO1163" s="23" t="s">
        <v>0</v>
      </c>
      <c r="AP1163" s="23" t="s">
        <v>0</v>
      </c>
    </row>
    <row r="1164" spans="1:43" x14ac:dyDescent="0.2">
      <c r="C1164" s="3"/>
      <c r="AB1164" s="23" t="s">
        <v>0</v>
      </c>
      <c r="AC1164" s="23" t="s">
        <v>0</v>
      </c>
      <c r="AD1164" s="23" t="s">
        <v>0</v>
      </c>
      <c r="AE1164" s="23" t="s">
        <v>0</v>
      </c>
      <c r="AF1164" s="23" t="s">
        <v>0</v>
      </c>
      <c r="AG1164" s="23" t="s">
        <v>0</v>
      </c>
      <c r="AH1164" s="23" t="s">
        <v>0</v>
      </c>
      <c r="AI1164" s="23">
        <v>102</v>
      </c>
      <c r="AJ1164" s="23" t="s">
        <v>0</v>
      </c>
      <c r="AK1164" s="23" t="s">
        <v>41</v>
      </c>
      <c r="AL1164" s="23" t="s">
        <v>0</v>
      </c>
      <c r="AM1164" s="23" t="s">
        <v>0</v>
      </c>
      <c r="AN1164" s="23" t="s">
        <v>0</v>
      </c>
      <c r="AO1164" s="23" t="s">
        <v>0</v>
      </c>
      <c r="AP1164" s="23" t="s">
        <v>0</v>
      </c>
    </row>
    <row r="1165" spans="1:43" x14ac:dyDescent="0.2">
      <c r="C1165" s="2" t="s">
        <v>3</v>
      </c>
      <c r="AB1165" s="23" t="s">
        <v>0</v>
      </c>
      <c r="AC1165" s="23" t="s">
        <v>0</v>
      </c>
      <c r="AD1165" s="23" t="s">
        <v>0</v>
      </c>
      <c r="AE1165" s="23" t="s">
        <v>0</v>
      </c>
      <c r="AF1165" s="23" t="s">
        <v>0</v>
      </c>
      <c r="AG1165" s="23" t="s">
        <v>0</v>
      </c>
      <c r="AH1165" s="23" t="s">
        <v>0</v>
      </c>
      <c r="AI1165" s="23">
        <v>103</v>
      </c>
      <c r="AJ1165" s="23" t="s">
        <v>27</v>
      </c>
      <c r="AK1165" s="23" t="s">
        <v>27</v>
      </c>
      <c r="AL1165" s="23" t="s">
        <v>0</v>
      </c>
      <c r="AM1165" s="23" t="s">
        <v>0</v>
      </c>
      <c r="AN1165" s="23" t="s">
        <v>0</v>
      </c>
      <c r="AO1165" s="23" t="s">
        <v>0</v>
      </c>
      <c r="AP1165" s="23" t="s">
        <v>0</v>
      </c>
    </row>
    <row r="1166" spans="1:43" x14ac:dyDescent="0.2">
      <c r="D1166" s="12"/>
      <c r="AB1166" s="23" t="s">
        <v>0</v>
      </c>
      <c r="AC1166" s="23" t="s">
        <v>0</v>
      </c>
      <c r="AD1166" s="23" t="s">
        <v>0</v>
      </c>
      <c r="AE1166" s="23" t="s">
        <v>0</v>
      </c>
      <c r="AF1166" s="23" t="s">
        <v>0</v>
      </c>
      <c r="AG1166" s="23" t="s">
        <v>0</v>
      </c>
      <c r="AH1166" s="23" t="s">
        <v>0</v>
      </c>
      <c r="AI1166" s="23">
        <v>103</v>
      </c>
      <c r="AJ1166" s="23" t="s">
        <v>0</v>
      </c>
      <c r="AK1166" s="23" t="s">
        <v>27</v>
      </c>
      <c r="AL1166" s="23" t="s">
        <v>0</v>
      </c>
      <c r="AM1166" s="23" t="s">
        <v>0</v>
      </c>
      <c r="AN1166" s="23" t="s">
        <v>0</v>
      </c>
      <c r="AO1166" s="23" t="s">
        <v>0</v>
      </c>
      <c r="AP1166" s="23" t="s">
        <v>0</v>
      </c>
    </row>
    <row r="1167" spans="1:43" ht="16.5" customHeight="1" x14ac:dyDescent="0.2">
      <c r="D1167" s="4" t="s">
        <v>14</v>
      </c>
      <c r="E1167" s="4" t="s">
        <v>100</v>
      </c>
      <c r="F1167" s="4" t="s">
        <v>48</v>
      </c>
      <c r="G1167" s="4" t="s">
        <v>22</v>
      </c>
      <c r="H1167" s="4" t="s">
        <v>45</v>
      </c>
      <c r="I1167" s="4" t="s">
        <v>12</v>
      </c>
      <c r="J1167" s="4" t="s">
        <v>24</v>
      </c>
      <c r="K1167" s="4" t="s">
        <v>57</v>
      </c>
      <c r="L1167" s="4" t="s">
        <v>55</v>
      </c>
      <c r="M1167" s="4" t="s">
        <v>54</v>
      </c>
      <c r="N1167" s="4" t="s">
        <v>63</v>
      </c>
      <c r="O1167" s="4" t="s">
        <v>23</v>
      </c>
      <c r="P1167" s="4" t="s">
        <v>17</v>
      </c>
      <c r="Q1167" s="4" t="s">
        <v>19</v>
      </c>
      <c r="R1167" s="4" t="s">
        <v>20</v>
      </c>
      <c r="S1167" s="4" t="s">
        <v>64</v>
      </c>
      <c r="T1167" s="4" t="s">
        <v>58</v>
      </c>
      <c r="U1167" s="4" t="s">
        <v>13</v>
      </c>
      <c r="V1167" s="4" t="s">
        <v>16</v>
      </c>
      <c r="W1167" s="4" t="s">
        <v>56</v>
      </c>
      <c r="X1167" s="4" t="s">
        <v>18</v>
      </c>
      <c r="Y1167" s="4" t="s">
        <v>53</v>
      </c>
      <c r="Z1167" s="4" t="s">
        <v>21</v>
      </c>
      <c r="AA1167" s="4" t="s">
        <v>101</v>
      </c>
      <c r="AB1167" s="23" t="s">
        <v>0</v>
      </c>
      <c r="AC1167" s="23" t="s">
        <v>0</v>
      </c>
      <c r="AD1167" s="23" t="s">
        <v>0</v>
      </c>
      <c r="AE1167" s="23" t="s">
        <v>0</v>
      </c>
      <c r="AF1167" s="23" t="s">
        <v>0</v>
      </c>
      <c r="AG1167" s="23" t="s">
        <v>0</v>
      </c>
      <c r="AH1167" s="23" t="s">
        <v>0</v>
      </c>
      <c r="AI1167" s="23">
        <v>103</v>
      </c>
      <c r="AJ1167" s="23" t="s">
        <v>0</v>
      </c>
      <c r="AK1167" s="23" t="s">
        <v>27</v>
      </c>
      <c r="AL1167" s="23" t="s">
        <v>0</v>
      </c>
      <c r="AM1167" s="23" t="s">
        <v>0</v>
      </c>
      <c r="AN1167" s="23" t="s">
        <v>0</v>
      </c>
      <c r="AO1167" s="23" t="s">
        <v>0</v>
      </c>
      <c r="AP1167" s="23" t="s">
        <v>0</v>
      </c>
    </row>
    <row r="1168" spans="1:43" x14ac:dyDescent="0.2">
      <c r="D1168" s="13" t="s">
        <v>565</v>
      </c>
      <c r="E1168" s="42">
        <v>10</v>
      </c>
      <c r="F1168" s="42" t="s">
        <v>566</v>
      </c>
      <c r="G1168" s="42" t="s">
        <v>567</v>
      </c>
      <c r="H1168" s="42" t="s">
        <v>27</v>
      </c>
      <c r="I1168" s="42" t="s">
        <v>568</v>
      </c>
      <c r="J1168" s="42">
        <v>48</v>
      </c>
      <c r="K1168" s="42">
        <v>5</v>
      </c>
      <c r="L1168" s="42">
        <v>0.36</v>
      </c>
      <c r="M1168" s="42">
        <v>5.73</v>
      </c>
      <c r="N1168" s="43">
        <v>43136</v>
      </c>
      <c r="O1168" s="43">
        <v>43136</v>
      </c>
      <c r="P1168" s="43">
        <v>43118</v>
      </c>
      <c r="Q1168" s="43">
        <v>43118</v>
      </c>
      <c r="R1168" s="43">
        <v>43136</v>
      </c>
      <c r="S1168" s="43">
        <v>43118</v>
      </c>
      <c r="T1168" s="42" t="b">
        <v>0</v>
      </c>
      <c r="U1168" s="42" t="b">
        <v>0</v>
      </c>
      <c r="V1168" s="42" t="s">
        <v>0</v>
      </c>
      <c r="W1168" s="42" t="b">
        <v>1</v>
      </c>
      <c r="X1168" s="42"/>
      <c r="Y1168" s="33" t="s">
        <v>0</v>
      </c>
      <c r="Z1168" s="34">
        <v>43108</v>
      </c>
      <c r="AA1168" s="32"/>
      <c r="AB1168" s="23">
        <v>45</v>
      </c>
      <c r="AC1168" s="23" t="s">
        <v>0</v>
      </c>
      <c r="AD1168" s="23" t="s">
        <v>0</v>
      </c>
      <c r="AE1168" s="23" t="s">
        <v>625</v>
      </c>
      <c r="AF1168" s="23" t="s">
        <v>625</v>
      </c>
      <c r="AG1168" s="23" t="s">
        <v>0</v>
      </c>
      <c r="AH1168" s="23" t="s">
        <v>625</v>
      </c>
      <c r="AI1168" s="23">
        <v>103</v>
      </c>
      <c r="AJ1168" s="23" t="s">
        <v>0</v>
      </c>
      <c r="AK1168" s="23" t="s">
        <v>27</v>
      </c>
      <c r="AL1168" s="23" t="s">
        <v>626</v>
      </c>
      <c r="AM1168" s="23" t="s">
        <v>0</v>
      </c>
      <c r="AN1168" s="23" t="s">
        <v>0</v>
      </c>
      <c r="AO1168" s="23" t="s">
        <v>0</v>
      </c>
      <c r="AP1168" s="23" t="s">
        <v>0</v>
      </c>
      <c r="AQ1168" t="s">
        <v>625</v>
      </c>
    </row>
    <row r="1169" spans="2:43" collapsed="1" x14ac:dyDescent="0.2">
      <c r="AB1169" s="23" t="s">
        <v>0</v>
      </c>
      <c r="AC1169" s="23" t="s">
        <v>0</v>
      </c>
      <c r="AD1169" s="23" t="s">
        <v>0</v>
      </c>
      <c r="AE1169" s="23" t="s">
        <v>0</v>
      </c>
      <c r="AF1169" s="23" t="s">
        <v>0</v>
      </c>
      <c r="AG1169" s="23" t="s">
        <v>0</v>
      </c>
      <c r="AH1169" s="23" t="s">
        <v>0</v>
      </c>
      <c r="AI1169" s="23">
        <v>103</v>
      </c>
      <c r="AJ1169" s="23" t="s">
        <v>0</v>
      </c>
      <c r="AK1169" s="23" t="s">
        <v>27</v>
      </c>
      <c r="AL1169" s="23" t="s">
        <v>0</v>
      </c>
      <c r="AM1169" s="23" t="s">
        <v>0</v>
      </c>
      <c r="AN1169" s="23" t="s">
        <v>0</v>
      </c>
      <c r="AO1169" s="23" t="s">
        <v>0</v>
      </c>
      <c r="AP1169" s="23" t="s">
        <v>0</v>
      </c>
    </row>
    <row r="1170" spans="2:43" collapsed="1" x14ac:dyDescent="0.2">
      <c r="B1170" s="3"/>
      <c r="AB1170" s="23" t="s">
        <v>0</v>
      </c>
      <c r="AC1170" s="23" t="s">
        <v>0</v>
      </c>
      <c r="AD1170" s="23" t="s">
        <v>0</v>
      </c>
      <c r="AE1170" s="23" t="s">
        <v>0</v>
      </c>
      <c r="AF1170" s="23" t="s">
        <v>0</v>
      </c>
      <c r="AG1170" s="23" t="s">
        <v>0</v>
      </c>
      <c r="AH1170" s="23" t="s">
        <v>0</v>
      </c>
      <c r="AI1170" s="23">
        <v>103</v>
      </c>
      <c r="AJ1170" s="23" t="s">
        <v>0</v>
      </c>
      <c r="AK1170" s="23" t="s">
        <v>27</v>
      </c>
      <c r="AL1170" s="23" t="s">
        <v>0</v>
      </c>
      <c r="AM1170" s="23" t="s">
        <v>0</v>
      </c>
      <c r="AN1170" s="23" t="s">
        <v>0</v>
      </c>
      <c r="AO1170" s="23" t="s">
        <v>0</v>
      </c>
      <c r="AP1170" s="23" t="s">
        <v>0</v>
      </c>
    </row>
    <row r="1171" spans="2:43" x14ac:dyDescent="0.2">
      <c r="B1171" s="2" t="s">
        <v>144</v>
      </c>
      <c r="AB1171" s="23" t="s">
        <v>0</v>
      </c>
      <c r="AC1171" s="23" t="s">
        <v>0</v>
      </c>
      <c r="AD1171" s="23" t="s">
        <v>0</v>
      </c>
      <c r="AE1171" s="23" t="s">
        <v>0</v>
      </c>
      <c r="AF1171" s="23" t="s">
        <v>0</v>
      </c>
      <c r="AG1171" s="23" t="s">
        <v>0</v>
      </c>
      <c r="AH1171" s="23" t="s">
        <v>0</v>
      </c>
      <c r="AI1171" s="23">
        <v>103</v>
      </c>
      <c r="AJ1171" s="23" t="s">
        <v>0</v>
      </c>
      <c r="AK1171" s="23" t="s">
        <v>27</v>
      </c>
      <c r="AL1171" s="23" t="s">
        <v>0</v>
      </c>
      <c r="AM1171" s="23" t="s">
        <v>0</v>
      </c>
      <c r="AN1171" s="23" t="s">
        <v>0</v>
      </c>
      <c r="AO1171" s="23" t="s">
        <v>0</v>
      </c>
      <c r="AP1171" s="23" t="s">
        <v>0</v>
      </c>
    </row>
    <row r="1172" spans="2:43" x14ac:dyDescent="0.2">
      <c r="C1172" s="3"/>
      <c r="AB1172" s="23" t="s">
        <v>0</v>
      </c>
      <c r="AC1172" s="23" t="s">
        <v>0</v>
      </c>
      <c r="AD1172" s="23" t="s">
        <v>0</v>
      </c>
      <c r="AE1172" s="23" t="s">
        <v>0</v>
      </c>
      <c r="AF1172" s="23" t="s">
        <v>0</v>
      </c>
      <c r="AG1172" s="23" t="s">
        <v>0</v>
      </c>
      <c r="AH1172" s="23" t="s">
        <v>0</v>
      </c>
      <c r="AI1172" s="23">
        <v>103</v>
      </c>
      <c r="AJ1172" s="23" t="s">
        <v>0</v>
      </c>
      <c r="AK1172" s="23" t="s">
        <v>27</v>
      </c>
      <c r="AL1172" s="23" t="s">
        <v>0</v>
      </c>
      <c r="AM1172" s="23" t="s">
        <v>0</v>
      </c>
      <c r="AN1172" s="23" t="s">
        <v>0</v>
      </c>
      <c r="AO1172" s="23" t="s">
        <v>0</v>
      </c>
      <c r="AP1172" s="23" t="s">
        <v>0</v>
      </c>
    </row>
    <row r="1173" spans="2:43" x14ac:dyDescent="0.2">
      <c r="C1173" s="2" t="s">
        <v>7</v>
      </c>
      <c r="AB1173" s="23" t="s">
        <v>0</v>
      </c>
      <c r="AC1173" s="23" t="s">
        <v>0</v>
      </c>
      <c r="AD1173" s="23" t="s">
        <v>0</v>
      </c>
      <c r="AE1173" s="23" t="s">
        <v>0</v>
      </c>
      <c r="AF1173" s="23" t="s">
        <v>0</v>
      </c>
      <c r="AG1173" s="23" t="s">
        <v>0</v>
      </c>
      <c r="AH1173" s="23" t="s">
        <v>0</v>
      </c>
      <c r="AI1173" s="23">
        <v>104</v>
      </c>
      <c r="AJ1173" s="23" t="s">
        <v>42</v>
      </c>
      <c r="AK1173" s="23" t="s">
        <v>42</v>
      </c>
      <c r="AL1173" s="23" t="s">
        <v>0</v>
      </c>
      <c r="AM1173" s="23" t="s">
        <v>0</v>
      </c>
      <c r="AN1173" s="23" t="s">
        <v>0</v>
      </c>
      <c r="AO1173" s="23" t="s">
        <v>0</v>
      </c>
      <c r="AP1173" s="23" t="s">
        <v>0</v>
      </c>
    </row>
    <row r="1174" spans="2:43" x14ac:dyDescent="0.2">
      <c r="D1174" s="12"/>
      <c r="AB1174" s="23" t="s">
        <v>0</v>
      </c>
      <c r="AC1174" s="23" t="s">
        <v>0</v>
      </c>
      <c r="AD1174" s="23" t="s">
        <v>0</v>
      </c>
      <c r="AE1174" s="23" t="s">
        <v>0</v>
      </c>
      <c r="AF1174" s="23" t="s">
        <v>0</v>
      </c>
      <c r="AG1174" s="23" t="s">
        <v>0</v>
      </c>
      <c r="AH1174" s="23" t="s">
        <v>0</v>
      </c>
      <c r="AI1174" s="23">
        <v>104</v>
      </c>
      <c r="AJ1174" s="23" t="s">
        <v>0</v>
      </c>
      <c r="AK1174" s="23" t="s">
        <v>42</v>
      </c>
      <c r="AL1174" s="23" t="s">
        <v>0</v>
      </c>
      <c r="AM1174" s="23" t="s">
        <v>0</v>
      </c>
      <c r="AN1174" s="23" t="s">
        <v>0</v>
      </c>
      <c r="AO1174" s="23" t="s">
        <v>0</v>
      </c>
      <c r="AP1174" s="23" t="s">
        <v>0</v>
      </c>
    </row>
    <row r="1175" spans="2:43" ht="16.5" customHeight="1" x14ac:dyDescent="0.2">
      <c r="D1175" s="4" t="s">
        <v>14</v>
      </c>
      <c r="E1175" s="4" t="s">
        <v>100</v>
      </c>
      <c r="F1175" s="4" t="s">
        <v>48</v>
      </c>
      <c r="G1175" s="4" t="s">
        <v>22</v>
      </c>
      <c r="H1175" s="4" t="s">
        <v>45</v>
      </c>
      <c r="I1175" s="4" t="s">
        <v>12</v>
      </c>
      <c r="J1175" s="4" t="s">
        <v>24</v>
      </c>
      <c r="K1175" s="4" t="s">
        <v>57</v>
      </c>
      <c r="L1175" s="4" t="s">
        <v>55</v>
      </c>
      <c r="M1175" s="4" t="s">
        <v>54</v>
      </c>
      <c r="N1175" s="4" t="s">
        <v>63</v>
      </c>
      <c r="O1175" s="4" t="s">
        <v>23</v>
      </c>
      <c r="P1175" s="4" t="s">
        <v>17</v>
      </c>
      <c r="Q1175" s="4" t="s">
        <v>19</v>
      </c>
      <c r="R1175" s="4" t="s">
        <v>20</v>
      </c>
      <c r="S1175" s="4" t="s">
        <v>64</v>
      </c>
      <c r="T1175" s="4" t="s">
        <v>58</v>
      </c>
      <c r="U1175" s="4" t="s">
        <v>13</v>
      </c>
      <c r="V1175" s="4" t="s">
        <v>16</v>
      </c>
      <c r="W1175" s="4" t="s">
        <v>56</v>
      </c>
      <c r="X1175" s="4" t="s">
        <v>18</v>
      </c>
      <c r="Y1175" s="4" t="s">
        <v>53</v>
      </c>
      <c r="Z1175" s="4" t="s">
        <v>21</v>
      </c>
      <c r="AA1175" s="4" t="s">
        <v>101</v>
      </c>
      <c r="AB1175" s="23" t="s">
        <v>0</v>
      </c>
      <c r="AC1175" s="23" t="s">
        <v>0</v>
      </c>
      <c r="AD1175" s="23" t="s">
        <v>0</v>
      </c>
      <c r="AE1175" s="23" t="s">
        <v>0</v>
      </c>
      <c r="AF1175" s="23" t="s">
        <v>0</v>
      </c>
      <c r="AG1175" s="23" t="s">
        <v>0</v>
      </c>
      <c r="AH1175" s="23" t="s">
        <v>0</v>
      </c>
      <c r="AI1175" s="23">
        <v>104</v>
      </c>
      <c r="AJ1175" s="23" t="s">
        <v>0</v>
      </c>
      <c r="AK1175" s="23" t="s">
        <v>42</v>
      </c>
      <c r="AL1175" s="23" t="s">
        <v>0</v>
      </c>
      <c r="AM1175" s="23" t="s">
        <v>0</v>
      </c>
      <c r="AN1175" s="23" t="s">
        <v>0</v>
      </c>
      <c r="AO1175" s="23" t="s">
        <v>0</v>
      </c>
      <c r="AP1175" s="23" t="s">
        <v>0</v>
      </c>
    </row>
    <row r="1176" spans="2:43" collapsed="1" x14ac:dyDescent="0.2">
      <c r="C1176" s="3"/>
      <c r="AB1176" s="23" t="s">
        <v>0</v>
      </c>
      <c r="AC1176" s="23" t="s">
        <v>0</v>
      </c>
      <c r="AD1176" s="23" t="s">
        <v>0</v>
      </c>
      <c r="AE1176" s="23" t="s">
        <v>0</v>
      </c>
      <c r="AF1176" s="23" t="s">
        <v>0</v>
      </c>
      <c r="AG1176" s="23" t="s">
        <v>0</v>
      </c>
      <c r="AH1176" s="23" t="s">
        <v>0</v>
      </c>
      <c r="AI1176" s="23">
        <v>104</v>
      </c>
      <c r="AJ1176" s="23" t="s">
        <v>0</v>
      </c>
      <c r="AK1176" s="23" t="s">
        <v>42</v>
      </c>
      <c r="AL1176" s="23" t="s">
        <v>0</v>
      </c>
      <c r="AM1176" s="23" t="s">
        <v>0</v>
      </c>
      <c r="AN1176" s="23" t="s">
        <v>0</v>
      </c>
      <c r="AO1176" s="23" t="s">
        <v>0</v>
      </c>
      <c r="AP1176" s="23" t="s">
        <v>0</v>
      </c>
    </row>
    <row r="1177" spans="2:43" x14ac:dyDescent="0.2">
      <c r="C1177" s="2" t="s">
        <v>11</v>
      </c>
      <c r="AB1177" s="23" t="s">
        <v>0</v>
      </c>
      <c r="AC1177" s="23" t="s">
        <v>0</v>
      </c>
      <c r="AD1177" s="23" t="s">
        <v>0</v>
      </c>
      <c r="AE1177" s="23" t="s">
        <v>0</v>
      </c>
      <c r="AF1177" s="23" t="s">
        <v>0</v>
      </c>
      <c r="AG1177" s="23" t="s">
        <v>0</v>
      </c>
      <c r="AH1177" s="23" t="s">
        <v>0</v>
      </c>
      <c r="AI1177" s="23">
        <v>105</v>
      </c>
      <c r="AJ1177" s="23" t="s">
        <v>35</v>
      </c>
      <c r="AK1177" s="23" t="s">
        <v>35</v>
      </c>
      <c r="AL1177" s="23" t="s">
        <v>0</v>
      </c>
      <c r="AM1177" s="23" t="s">
        <v>0</v>
      </c>
      <c r="AN1177" s="23" t="s">
        <v>0</v>
      </c>
      <c r="AO1177" s="23" t="s">
        <v>0</v>
      </c>
      <c r="AP1177" s="23" t="s">
        <v>0</v>
      </c>
    </row>
    <row r="1178" spans="2:43" x14ac:dyDescent="0.2">
      <c r="D1178" s="12"/>
      <c r="AB1178" s="23" t="s">
        <v>0</v>
      </c>
      <c r="AC1178" s="23" t="s">
        <v>0</v>
      </c>
      <c r="AD1178" s="23" t="s">
        <v>0</v>
      </c>
      <c r="AE1178" s="23" t="s">
        <v>0</v>
      </c>
      <c r="AF1178" s="23" t="s">
        <v>0</v>
      </c>
      <c r="AG1178" s="23" t="s">
        <v>0</v>
      </c>
      <c r="AH1178" s="23" t="s">
        <v>0</v>
      </c>
      <c r="AI1178" s="23">
        <v>105</v>
      </c>
      <c r="AJ1178" s="23" t="s">
        <v>0</v>
      </c>
      <c r="AK1178" s="23" t="s">
        <v>35</v>
      </c>
      <c r="AL1178" s="23" t="s">
        <v>0</v>
      </c>
      <c r="AM1178" s="23" t="s">
        <v>0</v>
      </c>
      <c r="AN1178" s="23" t="s">
        <v>0</v>
      </c>
      <c r="AO1178" s="23" t="s">
        <v>0</v>
      </c>
      <c r="AP1178" s="23" t="s">
        <v>0</v>
      </c>
    </row>
    <row r="1179" spans="2:43" ht="16.5" customHeight="1" x14ac:dyDescent="0.2">
      <c r="D1179" s="4" t="s">
        <v>14</v>
      </c>
      <c r="E1179" s="4" t="s">
        <v>100</v>
      </c>
      <c r="F1179" s="4" t="s">
        <v>48</v>
      </c>
      <c r="G1179" s="4" t="s">
        <v>22</v>
      </c>
      <c r="H1179" s="4" t="s">
        <v>45</v>
      </c>
      <c r="I1179" s="4" t="s">
        <v>12</v>
      </c>
      <c r="J1179" s="4" t="s">
        <v>24</v>
      </c>
      <c r="K1179" s="4" t="s">
        <v>57</v>
      </c>
      <c r="L1179" s="4" t="s">
        <v>55</v>
      </c>
      <c r="M1179" s="4" t="s">
        <v>54</v>
      </c>
      <c r="N1179" s="4" t="s">
        <v>63</v>
      </c>
      <c r="O1179" s="4" t="s">
        <v>23</v>
      </c>
      <c r="P1179" s="4" t="s">
        <v>17</v>
      </c>
      <c r="Q1179" s="4" t="s">
        <v>19</v>
      </c>
      <c r="R1179" s="4" t="s">
        <v>20</v>
      </c>
      <c r="S1179" s="4" t="s">
        <v>64</v>
      </c>
      <c r="T1179" s="4" t="s">
        <v>58</v>
      </c>
      <c r="U1179" s="4" t="s">
        <v>13</v>
      </c>
      <c r="V1179" s="4" t="s">
        <v>16</v>
      </c>
      <c r="W1179" s="4" t="s">
        <v>56</v>
      </c>
      <c r="X1179" s="4" t="s">
        <v>18</v>
      </c>
      <c r="Y1179" s="4" t="s">
        <v>53</v>
      </c>
      <c r="Z1179" s="4" t="s">
        <v>21</v>
      </c>
      <c r="AA1179" s="4" t="s">
        <v>101</v>
      </c>
      <c r="AB1179" s="23" t="s">
        <v>0</v>
      </c>
      <c r="AC1179" s="23" t="s">
        <v>0</v>
      </c>
      <c r="AD1179" s="23" t="s">
        <v>0</v>
      </c>
      <c r="AE1179" s="23" t="s">
        <v>0</v>
      </c>
      <c r="AF1179" s="23" t="s">
        <v>0</v>
      </c>
      <c r="AG1179" s="23" t="s">
        <v>0</v>
      </c>
      <c r="AH1179" s="23" t="s">
        <v>0</v>
      </c>
      <c r="AI1179" s="23">
        <v>105</v>
      </c>
      <c r="AJ1179" s="23" t="s">
        <v>0</v>
      </c>
      <c r="AK1179" s="23" t="s">
        <v>35</v>
      </c>
      <c r="AL1179" s="23" t="s">
        <v>0</v>
      </c>
      <c r="AM1179" s="23" t="s">
        <v>0</v>
      </c>
      <c r="AN1179" s="23" t="s">
        <v>0</v>
      </c>
      <c r="AO1179" s="23" t="s">
        <v>0</v>
      </c>
      <c r="AP1179" s="23" t="s">
        <v>0</v>
      </c>
    </row>
    <row r="1180" spans="2:43" x14ac:dyDescent="0.2">
      <c r="D1180" s="13" t="s">
        <v>569</v>
      </c>
      <c r="E1180" s="14">
        <v>40</v>
      </c>
      <c r="F1180" s="14" t="s">
        <v>190</v>
      </c>
      <c r="G1180" s="14" t="s">
        <v>189</v>
      </c>
      <c r="H1180" s="14" t="s">
        <v>35</v>
      </c>
      <c r="I1180" s="14" t="s">
        <v>570</v>
      </c>
      <c r="J1180" s="14">
        <v>20</v>
      </c>
      <c r="K1180" s="14">
        <v>0</v>
      </c>
      <c r="L1180" s="14">
        <v>0.32</v>
      </c>
      <c r="M1180" s="14">
        <v>0.48</v>
      </c>
      <c r="N1180" s="15">
        <v>43131</v>
      </c>
      <c r="O1180" s="15">
        <v>43131</v>
      </c>
      <c r="P1180" s="15">
        <v>43130</v>
      </c>
      <c r="Q1180" s="15">
        <v>43138</v>
      </c>
      <c r="R1180" s="15">
        <v>43139</v>
      </c>
      <c r="S1180" s="15">
        <v>43130</v>
      </c>
      <c r="T1180" s="14" t="b">
        <v>0</v>
      </c>
      <c r="U1180" s="14" t="b">
        <v>0</v>
      </c>
      <c r="V1180" s="14" t="s">
        <v>0</v>
      </c>
      <c r="W1180" s="14" t="b">
        <v>1</v>
      </c>
      <c r="X1180" s="14"/>
      <c r="Y1180" s="6" t="s">
        <v>0</v>
      </c>
      <c r="Z1180" s="7">
        <v>43125</v>
      </c>
      <c r="AA1180" s="5"/>
      <c r="AB1180" s="23">
        <v>33</v>
      </c>
      <c r="AC1180" s="23" t="s">
        <v>0</v>
      </c>
      <c r="AD1180" s="23" t="s">
        <v>0</v>
      </c>
      <c r="AE1180" s="23" t="s">
        <v>625</v>
      </c>
      <c r="AF1180" s="23" t="s">
        <v>0</v>
      </c>
      <c r="AG1180" s="23" t="s">
        <v>0</v>
      </c>
      <c r="AH1180" s="23" t="s">
        <v>625</v>
      </c>
      <c r="AI1180" s="23">
        <v>105</v>
      </c>
      <c r="AJ1180" s="23" t="s">
        <v>0</v>
      </c>
      <c r="AK1180" s="23" t="s">
        <v>35</v>
      </c>
      <c r="AL1180" s="23" t="s">
        <v>626</v>
      </c>
      <c r="AM1180" s="23" t="s">
        <v>0</v>
      </c>
      <c r="AN1180" s="23" t="s">
        <v>0</v>
      </c>
      <c r="AO1180" s="23" t="s">
        <v>0</v>
      </c>
      <c r="AP1180" s="23" t="s">
        <v>0</v>
      </c>
      <c r="AQ1180" t="s">
        <v>625</v>
      </c>
    </row>
    <row r="1181" spans="2:43" collapsed="1" x14ac:dyDescent="0.2">
      <c r="C1181" s="3"/>
      <c r="AB1181" s="23" t="s">
        <v>0</v>
      </c>
      <c r="AC1181" s="23" t="s">
        <v>0</v>
      </c>
      <c r="AD1181" s="23" t="s">
        <v>0</v>
      </c>
      <c r="AE1181" s="23" t="s">
        <v>0</v>
      </c>
      <c r="AF1181" s="23" t="s">
        <v>0</v>
      </c>
      <c r="AG1181" s="23" t="s">
        <v>0</v>
      </c>
      <c r="AH1181" s="23" t="s">
        <v>0</v>
      </c>
      <c r="AI1181" s="23">
        <v>105</v>
      </c>
      <c r="AJ1181" s="23" t="s">
        <v>0</v>
      </c>
      <c r="AK1181" s="23" t="s">
        <v>35</v>
      </c>
      <c r="AL1181" s="23" t="s">
        <v>0</v>
      </c>
      <c r="AM1181" s="23" t="s">
        <v>0</v>
      </c>
      <c r="AN1181" s="23" t="s">
        <v>0</v>
      </c>
      <c r="AO1181" s="23" t="s">
        <v>0</v>
      </c>
      <c r="AP1181" s="23" t="s">
        <v>0</v>
      </c>
    </row>
    <row r="1182" spans="2:43" x14ac:dyDescent="0.2">
      <c r="C1182" s="2" t="s">
        <v>571</v>
      </c>
      <c r="AB1182" s="23" t="s">
        <v>0</v>
      </c>
      <c r="AC1182" s="23" t="s">
        <v>0</v>
      </c>
      <c r="AD1182" s="23" t="s">
        <v>0</v>
      </c>
      <c r="AE1182" s="23" t="s">
        <v>0</v>
      </c>
      <c r="AF1182" s="23" t="s">
        <v>0</v>
      </c>
      <c r="AG1182" s="23" t="s">
        <v>0</v>
      </c>
      <c r="AH1182" s="23" t="s">
        <v>0</v>
      </c>
      <c r="AI1182" s="23">
        <v>106</v>
      </c>
      <c r="AJ1182" s="23" t="s">
        <v>35</v>
      </c>
      <c r="AK1182" s="23" t="s">
        <v>35</v>
      </c>
      <c r="AL1182" s="23" t="s">
        <v>0</v>
      </c>
      <c r="AM1182" s="23" t="s">
        <v>0</v>
      </c>
      <c r="AN1182" s="23" t="s">
        <v>0</v>
      </c>
      <c r="AO1182" s="23" t="s">
        <v>0</v>
      </c>
      <c r="AP1182" s="23" t="s">
        <v>0</v>
      </c>
    </row>
    <row r="1183" spans="2:43" x14ac:dyDescent="0.2">
      <c r="D1183" s="12"/>
      <c r="AB1183" s="23" t="s">
        <v>0</v>
      </c>
      <c r="AC1183" s="23" t="s">
        <v>0</v>
      </c>
      <c r="AD1183" s="23" t="s">
        <v>0</v>
      </c>
      <c r="AE1183" s="23" t="s">
        <v>0</v>
      </c>
      <c r="AF1183" s="23" t="s">
        <v>0</v>
      </c>
      <c r="AG1183" s="23" t="s">
        <v>0</v>
      </c>
      <c r="AH1183" s="23" t="s">
        <v>0</v>
      </c>
      <c r="AI1183" s="23">
        <v>106</v>
      </c>
      <c r="AJ1183" s="23" t="s">
        <v>0</v>
      </c>
      <c r="AK1183" s="23" t="s">
        <v>35</v>
      </c>
      <c r="AL1183" s="23" t="s">
        <v>0</v>
      </c>
      <c r="AM1183" s="23" t="s">
        <v>0</v>
      </c>
      <c r="AN1183" s="23" t="s">
        <v>0</v>
      </c>
      <c r="AO1183" s="23" t="s">
        <v>0</v>
      </c>
      <c r="AP1183" s="23" t="s">
        <v>0</v>
      </c>
    </row>
    <row r="1184" spans="2:43" ht="16.5" customHeight="1" x14ac:dyDescent="0.2">
      <c r="D1184" s="4" t="s">
        <v>14</v>
      </c>
      <c r="E1184" s="4" t="s">
        <v>100</v>
      </c>
      <c r="F1184" s="4" t="s">
        <v>48</v>
      </c>
      <c r="G1184" s="4" t="s">
        <v>22</v>
      </c>
      <c r="H1184" s="4" t="s">
        <v>45</v>
      </c>
      <c r="I1184" s="4" t="s">
        <v>12</v>
      </c>
      <c r="J1184" s="4" t="s">
        <v>24</v>
      </c>
      <c r="K1184" s="4" t="s">
        <v>57</v>
      </c>
      <c r="L1184" s="4" t="s">
        <v>55</v>
      </c>
      <c r="M1184" s="4" t="s">
        <v>54</v>
      </c>
      <c r="N1184" s="4" t="s">
        <v>63</v>
      </c>
      <c r="O1184" s="4" t="s">
        <v>23</v>
      </c>
      <c r="P1184" s="4" t="s">
        <v>17</v>
      </c>
      <c r="Q1184" s="4" t="s">
        <v>19</v>
      </c>
      <c r="R1184" s="4" t="s">
        <v>20</v>
      </c>
      <c r="S1184" s="4" t="s">
        <v>64</v>
      </c>
      <c r="T1184" s="4" t="s">
        <v>58</v>
      </c>
      <c r="U1184" s="4" t="s">
        <v>13</v>
      </c>
      <c r="V1184" s="4" t="s">
        <v>16</v>
      </c>
      <c r="W1184" s="4" t="s">
        <v>56</v>
      </c>
      <c r="X1184" s="4" t="s">
        <v>18</v>
      </c>
      <c r="Y1184" s="4" t="s">
        <v>53</v>
      </c>
      <c r="Z1184" s="4" t="s">
        <v>21</v>
      </c>
      <c r="AA1184" s="4" t="s">
        <v>101</v>
      </c>
      <c r="AB1184" s="23" t="s">
        <v>0</v>
      </c>
      <c r="AC1184" s="23" t="s">
        <v>0</v>
      </c>
      <c r="AD1184" s="23" t="s">
        <v>0</v>
      </c>
      <c r="AE1184" s="23" t="s">
        <v>0</v>
      </c>
      <c r="AF1184" s="23" t="s">
        <v>0</v>
      </c>
      <c r="AG1184" s="23" t="s">
        <v>0</v>
      </c>
      <c r="AH1184" s="23" t="s">
        <v>0</v>
      </c>
      <c r="AI1184" s="23">
        <v>106</v>
      </c>
      <c r="AJ1184" s="23" t="s">
        <v>0</v>
      </c>
      <c r="AK1184" s="23" t="s">
        <v>35</v>
      </c>
      <c r="AL1184" s="23" t="s">
        <v>0</v>
      </c>
      <c r="AM1184" s="23" t="s">
        <v>0</v>
      </c>
      <c r="AN1184" s="23" t="s">
        <v>0</v>
      </c>
      <c r="AO1184" s="23" t="s">
        <v>0</v>
      </c>
      <c r="AP1184" s="23" t="s">
        <v>0</v>
      </c>
    </row>
    <row r="1185" spans="1:43" x14ac:dyDescent="0.2">
      <c r="D1185" s="13" t="s">
        <v>569</v>
      </c>
      <c r="E1185" s="14">
        <v>40</v>
      </c>
      <c r="F1185" s="14" t="s">
        <v>191</v>
      </c>
      <c r="G1185" s="14" t="s">
        <v>189</v>
      </c>
      <c r="H1185" s="14" t="s">
        <v>35</v>
      </c>
      <c r="I1185" s="14" t="s">
        <v>570</v>
      </c>
      <c r="J1185" s="14">
        <v>20</v>
      </c>
      <c r="K1185" s="14">
        <v>0</v>
      </c>
      <c r="L1185" s="14">
        <v>0.2</v>
      </c>
      <c r="M1185" s="14">
        <v>0.14000000000000001</v>
      </c>
      <c r="N1185" s="15">
        <v>43131</v>
      </c>
      <c r="O1185" s="15">
        <v>43131</v>
      </c>
      <c r="P1185" s="15">
        <v>43130</v>
      </c>
      <c r="Q1185" s="15">
        <v>43138</v>
      </c>
      <c r="R1185" s="15">
        <v>43139</v>
      </c>
      <c r="S1185" s="15">
        <v>43130</v>
      </c>
      <c r="T1185" s="14" t="b">
        <v>0</v>
      </c>
      <c r="U1185" s="14" t="b">
        <v>0</v>
      </c>
      <c r="V1185" s="14" t="s">
        <v>0</v>
      </c>
      <c r="W1185" s="14" t="b">
        <v>1</v>
      </c>
      <c r="X1185" s="14"/>
      <c r="Y1185" s="6" t="s">
        <v>0</v>
      </c>
      <c r="Z1185" s="7">
        <v>43125</v>
      </c>
      <c r="AA1185" s="5"/>
      <c r="AB1185" s="23">
        <v>33</v>
      </c>
      <c r="AC1185" s="23" t="s">
        <v>0</v>
      </c>
      <c r="AD1185" s="23" t="s">
        <v>0</v>
      </c>
      <c r="AE1185" s="23" t="s">
        <v>625</v>
      </c>
      <c r="AF1185" s="23" t="s">
        <v>0</v>
      </c>
      <c r="AG1185" s="23" t="s">
        <v>0</v>
      </c>
      <c r="AH1185" s="23" t="s">
        <v>625</v>
      </c>
      <c r="AI1185" s="23">
        <v>106</v>
      </c>
      <c r="AJ1185" s="23" t="s">
        <v>0</v>
      </c>
      <c r="AK1185" s="23" t="s">
        <v>35</v>
      </c>
      <c r="AL1185" s="23" t="s">
        <v>626</v>
      </c>
      <c r="AM1185" s="23" t="s">
        <v>0</v>
      </c>
      <c r="AN1185" s="23" t="s">
        <v>0</v>
      </c>
      <c r="AO1185" s="23" t="s">
        <v>0</v>
      </c>
      <c r="AP1185" s="23" t="s">
        <v>0</v>
      </c>
      <c r="AQ1185" t="s">
        <v>625</v>
      </c>
    </row>
    <row r="1186" spans="1:43" collapsed="1" x14ac:dyDescent="0.2">
      <c r="AB1186" s="23" t="s">
        <v>0</v>
      </c>
      <c r="AC1186" s="23" t="s">
        <v>0</v>
      </c>
      <c r="AD1186" s="23" t="s">
        <v>0</v>
      </c>
      <c r="AE1186" s="23" t="s">
        <v>0</v>
      </c>
      <c r="AF1186" s="23" t="s">
        <v>0</v>
      </c>
      <c r="AG1186" s="23" t="s">
        <v>0</v>
      </c>
      <c r="AH1186" s="23" t="s">
        <v>0</v>
      </c>
      <c r="AI1186" s="23">
        <v>106</v>
      </c>
      <c r="AJ1186" s="23" t="s">
        <v>0</v>
      </c>
      <c r="AK1186" s="23" t="s">
        <v>35</v>
      </c>
      <c r="AL1186" s="23" t="s">
        <v>0</v>
      </c>
      <c r="AM1186" s="23" t="s">
        <v>0</v>
      </c>
      <c r="AN1186" s="23" t="s">
        <v>0</v>
      </c>
      <c r="AO1186" s="23" t="s">
        <v>0</v>
      </c>
      <c r="AP1186" s="23" t="s">
        <v>0</v>
      </c>
    </row>
    <row r="1187" spans="1:43" collapsed="1" x14ac:dyDescent="0.2">
      <c r="AB1187" s="23" t="s">
        <v>0</v>
      </c>
      <c r="AC1187" s="23" t="s">
        <v>0</v>
      </c>
      <c r="AD1187" s="23" t="s">
        <v>0</v>
      </c>
      <c r="AE1187" s="23" t="s">
        <v>0</v>
      </c>
      <c r="AF1187" s="23" t="s">
        <v>0</v>
      </c>
      <c r="AG1187" s="23" t="s">
        <v>0</v>
      </c>
      <c r="AH1187" s="23" t="s">
        <v>0</v>
      </c>
      <c r="AI1187" s="23">
        <v>106</v>
      </c>
      <c r="AJ1187" s="23" t="s">
        <v>0</v>
      </c>
      <c r="AK1187" s="23" t="s">
        <v>35</v>
      </c>
      <c r="AL1187" s="23" t="s">
        <v>0</v>
      </c>
      <c r="AM1187" s="23" t="s">
        <v>0</v>
      </c>
      <c r="AN1187" s="23" t="s">
        <v>0</v>
      </c>
      <c r="AO1187" s="23" t="s">
        <v>0</v>
      </c>
      <c r="AP1187" s="23" t="s">
        <v>0</v>
      </c>
    </row>
    <row r="1188" spans="1:43" collapsed="1" x14ac:dyDescent="0.2">
      <c r="A1188" s="3"/>
      <c r="AB1188" s="23" t="s">
        <v>0</v>
      </c>
      <c r="AC1188" s="23" t="s">
        <v>0</v>
      </c>
      <c r="AD1188" s="23" t="s">
        <v>0</v>
      </c>
      <c r="AE1188" s="23" t="s">
        <v>0</v>
      </c>
      <c r="AF1188" s="23" t="s">
        <v>0</v>
      </c>
      <c r="AG1188" s="23" t="s">
        <v>0</v>
      </c>
      <c r="AH1188" s="23" t="s">
        <v>0</v>
      </c>
      <c r="AI1188" s="23">
        <v>106</v>
      </c>
      <c r="AJ1188" s="23" t="s">
        <v>0</v>
      </c>
      <c r="AK1188" s="23" t="s">
        <v>35</v>
      </c>
      <c r="AL1188" s="23" t="s">
        <v>0</v>
      </c>
      <c r="AM1188" s="23" t="s">
        <v>0</v>
      </c>
      <c r="AN1188" s="23" t="s">
        <v>0</v>
      </c>
      <c r="AO1188" s="23" t="s">
        <v>0</v>
      </c>
      <c r="AP1188" s="23" t="s">
        <v>0</v>
      </c>
    </row>
    <row r="1189" spans="1:43" x14ac:dyDescent="0.2">
      <c r="A1189" s="2" t="s">
        <v>572</v>
      </c>
      <c r="AB1189" s="23" t="s">
        <v>0</v>
      </c>
      <c r="AC1189" s="23" t="s">
        <v>0</v>
      </c>
      <c r="AD1189" s="23" t="s">
        <v>0</v>
      </c>
      <c r="AE1189" s="23" t="s">
        <v>0</v>
      </c>
      <c r="AF1189" s="23" t="s">
        <v>0</v>
      </c>
      <c r="AG1189" s="23" t="s">
        <v>0</v>
      </c>
      <c r="AH1189" s="23" t="s">
        <v>0</v>
      </c>
      <c r="AI1189" s="23">
        <v>106</v>
      </c>
      <c r="AJ1189" s="23" t="s">
        <v>0</v>
      </c>
      <c r="AK1189" s="23" t="s">
        <v>35</v>
      </c>
      <c r="AL1189" s="23" t="s">
        <v>0</v>
      </c>
      <c r="AM1189" s="23" t="s">
        <v>0</v>
      </c>
      <c r="AN1189" s="23" t="s">
        <v>0</v>
      </c>
      <c r="AO1189" s="23" t="s">
        <v>0</v>
      </c>
      <c r="AP1189" s="23" t="s">
        <v>0</v>
      </c>
    </row>
    <row r="1190" spans="1:43" x14ac:dyDescent="0.2">
      <c r="B1190" s="3"/>
      <c r="AB1190" s="23" t="s">
        <v>0</v>
      </c>
      <c r="AC1190" s="23" t="s">
        <v>0</v>
      </c>
      <c r="AD1190" s="23" t="s">
        <v>0</v>
      </c>
      <c r="AE1190" s="23" t="s">
        <v>0</v>
      </c>
      <c r="AF1190" s="23" t="s">
        <v>0</v>
      </c>
      <c r="AG1190" s="23" t="s">
        <v>0</v>
      </c>
      <c r="AH1190" s="23" t="s">
        <v>0</v>
      </c>
      <c r="AI1190" s="23">
        <v>106</v>
      </c>
      <c r="AJ1190" s="23" t="s">
        <v>0</v>
      </c>
      <c r="AK1190" s="23" t="s">
        <v>35</v>
      </c>
      <c r="AL1190" s="23" t="s">
        <v>0</v>
      </c>
      <c r="AM1190" s="23" t="s">
        <v>0</v>
      </c>
      <c r="AN1190" s="23" t="s">
        <v>0</v>
      </c>
      <c r="AO1190" s="23" t="s">
        <v>0</v>
      </c>
      <c r="AP1190" s="23" t="s">
        <v>0</v>
      </c>
    </row>
    <row r="1191" spans="1:43" x14ac:dyDescent="0.2">
      <c r="B1191" s="2" t="s">
        <v>573</v>
      </c>
      <c r="AB1191" s="23" t="s">
        <v>0</v>
      </c>
      <c r="AC1191" s="23" t="s">
        <v>0</v>
      </c>
      <c r="AD1191" s="23" t="s">
        <v>0</v>
      </c>
      <c r="AE1191" s="23" t="s">
        <v>0</v>
      </c>
      <c r="AF1191" s="23" t="s">
        <v>0</v>
      </c>
      <c r="AG1191" s="23" t="s">
        <v>0</v>
      </c>
      <c r="AH1191" s="23" t="s">
        <v>0</v>
      </c>
      <c r="AI1191" s="23">
        <v>106</v>
      </c>
      <c r="AJ1191" s="23" t="s">
        <v>0</v>
      </c>
      <c r="AK1191" s="23" t="s">
        <v>35</v>
      </c>
      <c r="AL1191" s="23" t="s">
        <v>0</v>
      </c>
      <c r="AM1191" s="23" t="s">
        <v>0</v>
      </c>
      <c r="AN1191" s="23" t="s">
        <v>0</v>
      </c>
      <c r="AO1191" s="23" t="s">
        <v>0</v>
      </c>
      <c r="AP1191" s="23" t="s">
        <v>0</v>
      </c>
    </row>
    <row r="1192" spans="1:43" x14ac:dyDescent="0.2">
      <c r="C1192" s="3"/>
      <c r="AB1192" s="23" t="s">
        <v>0</v>
      </c>
      <c r="AC1192" s="23" t="s">
        <v>0</v>
      </c>
      <c r="AD1192" s="23" t="s">
        <v>0</v>
      </c>
      <c r="AE1192" s="23" t="s">
        <v>0</v>
      </c>
      <c r="AF1192" s="23" t="s">
        <v>0</v>
      </c>
      <c r="AG1192" s="23" t="s">
        <v>0</v>
      </c>
      <c r="AH1192" s="23" t="s">
        <v>0</v>
      </c>
      <c r="AI1192" s="23">
        <v>106</v>
      </c>
      <c r="AJ1192" s="23" t="s">
        <v>0</v>
      </c>
      <c r="AK1192" s="23" t="s">
        <v>35</v>
      </c>
      <c r="AL1192" s="23" t="s">
        <v>0</v>
      </c>
      <c r="AM1192" s="23" t="s">
        <v>0</v>
      </c>
      <c r="AN1192" s="23" t="s">
        <v>0</v>
      </c>
      <c r="AO1192" s="23" t="s">
        <v>0</v>
      </c>
      <c r="AP1192" s="23" t="s">
        <v>0</v>
      </c>
    </row>
    <row r="1193" spans="1:43" x14ac:dyDescent="0.2">
      <c r="C1193" s="2" t="s">
        <v>4</v>
      </c>
      <c r="AB1193" s="23" t="s">
        <v>0</v>
      </c>
      <c r="AC1193" s="23" t="s">
        <v>0</v>
      </c>
      <c r="AD1193" s="23" t="s">
        <v>0</v>
      </c>
      <c r="AE1193" s="23" t="s">
        <v>0</v>
      </c>
      <c r="AF1193" s="23" t="s">
        <v>0</v>
      </c>
      <c r="AG1193" s="23" t="s">
        <v>0</v>
      </c>
      <c r="AH1193" s="23" t="s">
        <v>0</v>
      </c>
      <c r="AI1193" s="23">
        <v>107</v>
      </c>
      <c r="AJ1193" s="23" t="s">
        <v>27</v>
      </c>
      <c r="AK1193" s="23" t="s">
        <v>27</v>
      </c>
      <c r="AL1193" s="23" t="s">
        <v>0</v>
      </c>
      <c r="AM1193" s="23" t="s">
        <v>0</v>
      </c>
      <c r="AN1193" s="23" t="s">
        <v>0</v>
      </c>
      <c r="AO1193" s="23" t="s">
        <v>0</v>
      </c>
      <c r="AP1193" s="23" t="s">
        <v>0</v>
      </c>
    </row>
    <row r="1194" spans="1:43" x14ac:dyDescent="0.2">
      <c r="D1194" s="12"/>
      <c r="AB1194" s="23" t="s">
        <v>0</v>
      </c>
      <c r="AC1194" s="23" t="s">
        <v>0</v>
      </c>
      <c r="AD1194" s="23" t="s">
        <v>0</v>
      </c>
      <c r="AE1194" s="23" t="s">
        <v>0</v>
      </c>
      <c r="AF1194" s="23" t="s">
        <v>0</v>
      </c>
      <c r="AG1194" s="23" t="s">
        <v>0</v>
      </c>
      <c r="AH1194" s="23" t="s">
        <v>0</v>
      </c>
      <c r="AI1194" s="23">
        <v>107</v>
      </c>
      <c r="AJ1194" s="23" t="s">
        <v>0</v>
      </c>
      <c r="AK1194" s="23" t="s">
        <v>27</v>
      </c>
      <c r="AL1194" s="23" t="s">
        <v>0</v>
      </c>
      <c r="AM1194" s="23" t="s">
        <v>0</v>
      </c>
      <c r="AN1194" s="23" t="s">
        <v>0</v>
      </c>
      <c r="AO1194" s="23" t="s">
        <v>0</v>
      </c>
      <c r="AP1194" s="23" t="s">
        <v>0</v>
      </c>
    </row>
    <row r="1195" spans="1:43" ht="16.5" customHeight="1" x14ac:dyDescent="0.2">
      <c r="D1195" s="4" t="s">
        <v>14</v>
      </c>
      <c r="E1195" s="4" t="s">
        <v>100</v>
      </c>
      <c r="F1195" s="4" t="s">
        <v>48</v>
      </c>
      <c r="G1195" s="4" t="s">
        <v>22</v>
      </c>
      <c r="H1195" s="4" t="s">
        <v>45</v>
      </c>
      <c r="I1195" s="4" t="s">
        <v>12</v>
      </c>
      <c r="J1195" s="4" t="s">
        <v>24</v>
      </c>
      <c r="K1195" s="4" t="s">
        <v>57</v>
      </c>
      <c r="L1195" s="4" t="s">
        <v>55</v>
      </c>
      <c r="M1195" s="4" t="s">
        <v>54</v>
      </c>
      <c r="N1195" s="4" t="s">
        <v>63</v>
      </c>
      <c r="O1195" s="4" t="s">
        <v>23</v>
      </c>
      <c r="P1195" s="4" t="s">
        <v>17</v>
      </c>
      <c r="Q1195" s="4" t="s">
        <v>19</v>
      </c>
      <c r="R1195" s="4" t="s">
        <v>20</v>
      </c>
      <c r="S1195" s="4" t="s">
        <v>64</v>
      </c>
      <c r="T1195" s="4" t="s">
        <v>58</v>
      </c>
      <c r="U1195" s="4" t="s">
        <v>13</v>
      </c>
      <c r="V1195" s="4" t="s">
        <v>16</v>
      </c>
      <c r="W1195" s="4" t="s">
        <v>56</v>
      </c>
      <c r="X1195" s="4" t="s">
        <v>18</v>
      </c>
      <c r="Y1195" s="4" t="s">
        <v>53</v>
      </c>
      <c r="Z1195" s="4" t="s">
        <v>21</v>
      </c>
      <c r="AA1195" s="4" t="s">
        <v>101</v>
      </c>
      <c r="AB1195" s="23" t="s">
        <v>0</v>
      </c>
      <c r="AC1195" s="23" t="s">
        <v>0</v>
      </c>
      <c r="AD1195" s="23" t="s">
        <v>0</v>
      </c>
      <c r="AE1195" s="23" t="s">
        <v>0</v>
      </c>
      <c r="AF1195" s="23" t="s">
        <v>0</v>
      </c>
      <c r="AG1195" s="23" t="s">
        <v>0</v>
      </c>
      <c r="AH1195" s="23" t="s">
        <v>0</v>
      </c>
      <c r="AI1195" s="23">
        <v>107</v>
      </c>
      <c r="AJ1195" s="23" t="s">
        <v>0</v>
      </c>
      <c r="AK1195" s="23" t="s">
        <v>27</v>
      </c>
      <c r="AL1195" s="23" t="s">
        <v>0</v>
      </c>
      <c r="AM1195" s="23" t="s">
        <v>0</v>
      </c>
      <c r="AN1195" s="23" t="s">
        <v>0</v>
      </c>
      <c r="AO1195" s="23" t="s">
        <v>0</v>
      </c>
      <c r="AP1195" s="23" t="s">
        <v>0</v>
      </c>
    </row>
    <row r="1196" spans="1:43" collapsed="1" x14ac:dyDescent="0.2">
      <c r="C1196" s="3"/>
      <c r="AB1196" s="23" t="s">
        <v>0</v>
      </c>
      <c r="AC1196" s="23" t="s">
        <v>0</v>
      </c>
      <c r="AD1196" s="23" t="s">
        <v>0</v>
      </c>
      <c r="AE1196" s="23" t="s">
        <v>0</v>
      </c>
      <c r="AF1196" s="23" t="s">
        <v>0</v>
      </c>
      <c r="AG1196" s="23" t="s">
        <v>0</v>
      </c>
      <c r="AH1196" s="23" t="s">
        <v>0</v>
      </c>
      <c r="AI1196" s="23">
        <v>107</v>
      </c>
      <c r="AJ1196" s="23" t="s">
        <v>0</v>
      </c>
      <c r="AK1196" s="23" t="s">
        <v>27</v>
      </c>
      <c r="AL1196" s="23" t="s">
        <v>0</v>
      </c>
      <c r="AM1196" s="23" t="s">
        <v>0</v>
      </c>
      <c r="AN1196" s="23" t="s">
        <v>0</v>
      </c>
      <c r="AO1196" s="23" t="s">
        <v>0</v>
      </c>
      <c r="AP1196" s="23" t="s">
        <v>0</v>
      </c>
    </row>
    <row r="1197" spans="1:43" x14ac:dyDescent="0.2">
      <c r="C1197" s="2" t="s">
        <v>153</v>
      </c>
      <c r="AB1197" s="23" t="s">
        <v>0</v>
      </c>
      <c r="AC1197" s="23" t="s">
        <v>0</v>
      </c>
      <c r="AD1197" s="23" t="s">
        <v>0</v>
      </c>
      <c r="AE1197" s="23" t="s">
        <v>0</v>
      </c>
      <c r="AF1197" s="23" t="s">
        <v>0</v>
      </c>
      <c r="AG1197" s="23" t="s">
        <v>0</v>
      </c>
      <c r="AH1197" s="23" t="s">
        <v>0</v>
      </c>
      <c r="AI1197" s="23">
        <v>108</v>
      </c>
      <c r="AJ1197" s="23" t="s">
        <v>41</v>
      </c>
      <c r="AK1197" s="23" t="s">
        <v>41</v>
      </c>
      <c r="AL1197" s="23" t="s">
        <v>0</v>
      </c>
      <c r="AM1197" s="23" t="s">
        <v>0</v>
      </c>
      <c r="AN1197" s="23" t="s">
        <v>0</v>
      </c>
      <c r="AO1197" s="23" t="s">
        <v>0</v>
      </c>
      <c r="AP1197" s="23" t="s">
        <v>0</v>
      </c>
    </row>
    <row r="1198" spans="1:43" x14ac:dyDescent="0.2">
      <c r="D1198" s="12"/>
      <c r="AB1198" s="23" t="s">
        <v>0</v>
      </c>
      <c r="AC1198" s="23" t="s">
        <v>0</v>
      </c>
      <c r="AD1198" s="23" t="s">
        <v>0</v>
      </c>
      <c r="AE1198" s="23" t="s">
        <v>0</v>
      </c>
      <c r="AF1198" s="23" t="s">
        <v>0</v>
      </c>
      <c r="AG1198" s="23" t="s">
        <v>0</v>
      </c>
      <c r="AH1198" s="23" t="s">
        <v>0</v>
      </c>
      <c r="AI1198" s="23">
        <v>108</v>
      </c>
      <c r="AJ1198" s="23" t="s">
        <v>0</v>
      </c>
      <c r="AK1198" s="23" t="s">
        <v>41</v>
      </c>
      <c r="AL1198" s="23" t="s">
        <v>0</v>
      </c>
      <c r="AM1198" s="23" t="s">
        <v>0</v>
      </c>
      <c r="AN1198" s="23" t="s">
        <v>0</v>
      </c>
      <c r="AO1198" s="23" t="s">
        <v>0</v>
      </c>
      <c r="AP1198" s="23" t="s">
        <v>0</v>
      </c>
    </row>
    <row r="1199" spans="1:43" ht="16.5" customHeight="1" x14ac:dyDescent="0.2">
      <c r="D1199" s="4" t="s">
        <v>14</v>
      </c>
      <c r="E1199" s="4" t="s">
        <v>100</v>
      </c>
      <c r="F1199" s="4" t="s">
        <v>48</v>
      </c>
      <c r="G1199" s="4" t="s">
        <v>22</v>
      </c>
      <c r="H1199" s="4" t="s">
        <v>45</v>
      </c>
      <c r="I1199" s="4" t="s">
        <v>12</v>
      </c>
      <c r="J1199" s="4" t="s">
        <v>24</v>
      </c>
      <c r="K1199" s="4" t="s">
        <v>57</v>
      </c>
      <c r="L1199" s="4" t="s">
        <v>55</v>
      </c>
      <c r="M1199" s="4" t="s">
        <v>54</v>
      </c>
      <c r="N1199" s="4" t="s">
        <v>63</v>
      </c>
      <c r="O1199" s="4" t="s">
        <v>23</v>
      </c>
      <c r="P1199" s="4" t="s">
        <v>17</v>
      </c>
      <c r="Q1199" s="4" t="s">
        <v>19</v>
      </c>
      <c r="R1199" s="4" t="s">
        <v>20</v>
      </c>
      <c r="S1199" s="4" t="s">
        <v>64</v>
      </c>
      <c r="T1199" s="4" t="s">
        <v>58</v>
      </c>
      <c r="U1199" s="4" t="s">
        <v>13</v>
      </c>
      <c r="V1199" s="4" t="s">
        <v>16</v>
      </c>
      <c r="W1199" s="4" t="s">
        <v>56</v>
      </c>
      <c r="X1199" s="4" t="s">
        <v>18</v>
      </c>
      <c r="Y1199" s="4" t="s">
        <v>53</v>
      </c>
      <c r="Z1199" s="4" t="s">
        <v>21</v>
      </c>
      <c r="AA1199" s="4" t="s">
        <v>101</v>
      </c>
      <c r="AB1199" s="23" t="s">
        <v>0</v>
      </c>
      <c r="AC1199" s="23" t="s">
        <v>0</v>
      </c>
      <c r="AD1199" s="23" t="s">
        <v>0</v>
      </c>
      <c r="AE1199" s="23" t="s">
        <v>0</v>
      </c>
      <c r="AF1199" s="23" t="s">
        <v>0</v>
      </c>
      <c r="AG1199" s="23" t="s">
        <v>0</v>
      </c>
      <c r="AH1199" s="23" t="s">
        <v>0</v>
      </c>
      <c r="AI1199" s="23">
        <v>108</v>
      </c>
      <c r="AJ1199" s="23" t="s">
        <v>0</v>
      </c>
      <c r="AK1199" s="23" t="s">
        <v>41</v>
      </c>
      <c r="AL1199" s="23" t="s">
        <v>0</v>
      </c>
      <c r="AM1199" s="23" t="s">
        <v>0</v>
      </c>
      <c r="AN1199" s="23" t="s">
        <v>0</v>
      </c>
      <c r="AO1199" s="23" t="s">
        <v>0</v>
      </c>
      <c r="AP1199" s="23" t="s">
        <v>0</v>
      </c>
    </row>
    <row r="1200" spans="1:43" x14ac:dyDescent="0.2">
      <c r="D1200" s="13" t="s">
        <v>574</v>
      </c>
      <c r="E1200" s="14">
        <v>20</v>
      </c>
      <c r="F1200" s="14" t="s">
        <v>578</v>
      </c>
      <c r="G1200" s="14" t="s">
        <v>576</v>
      </c>
      <c r="H1200" s="14" t="s">
        <v>41</v>
      </c>
      <c r="I1200" s="14" t="s">
        <v>577</v>
      </c>
      <c r="J1200" s="14">
        <v>3</v>
      </c>
      <c r="K1200" s="14">
        <v>0</v>
      </c>
      <c r="L1200" s="14">
        <v>0.51</v>
      </c>
      <c r="M1200" s="14">
        <v>1</v>
      </c>
      <c r="N1200" s="15">
        <v>43131</v>
      </c>
      <c r="O1200" s="15">
        <v>43131</v>
      </c>
      <c r="P1200" s="15">
        <v>43132</v>
      </c>
      <c r="Q1200" s="15">
        <v>43139</v>
      </c>
      <c r="R1200" s="15">
        <v>43144</v>
      </c>
      <c r="S1200" s="15">
        <v>43132</v>
      </c>
      <c r="T1200" s="14" t="b">
        <v>0</v>
      </c>
      <c r="U1200" s="14" t="b">
        <v>0</v>
      </c>
      <c r="V1200" s="14" t="s">
        <v>0</v>
      </c>
      <c r="W1200" s="14" t="b">
        <v>1</v>
      </c>
      <c r="X1200" s="14"/>
      <c r="Y1200" s="6" t="s">
        <v>0</v>
      </c>
      <c r="Z1200" s="7">
        <v>43126</v>
      </c>
      <c r="AA1200" s="5"/>
      <c r="AB1200" s="23">
        <v>31</v>
      </c>
      <c r="AC1200" s="23" t="s">
        <v>0</v>
      </c>
      <c r="AD1200" s="23" t="s">
        <v>0</v>
      </c>
      <c r="AE1200" s="23" t="s">
        <v>625</v>
      </c>
      <c r="AF1200" s="23" t="s">
        <v>0</v>
      </c>
      <c r="AG1200" s="23" t="s">
        <v>0</v>
      </c>
      <c r="AH1200" s="23" t="s">
        <v>625</v>
      </c>
      <c r="AI1200" s="23">
        <v>108</v>
      </c>
      <c r="AJ1200" s="23" t="s">
        <v>0</v>
      </c>
      <c r="AK1200" s="23" t="s">
        <v>41</v>
      </c>
      <c r="AL1200" s="23" t="s">
        <v>626</v>
      </c>
      <c r="AM1200" s="23" t="s">
        <v>0</v>
      </c>
      <c r="AN1200" s="23" t="s">
        <v>0</v>
      </c>
      <c r="AO1200" s="23" t="s">
        <v>0</v>
      </c>
      <c r="AP1200" s="23" t="s">
        <v>0</v>
      </c>
      <c r="AQ1200" t="s">
        <v>625</v>
      </c>
    </row>
    <row r="1201" spans="3:43" x14ac:dyDescent="0.2">
      <c r="D1201" s="13" t="s">
        <v>574</v>
      </c>
      <c r="E1201" s="14">
        <v>30</v>
      </c>
      <c r="F1201" s="14" t="s">
        <v>578</v>
      </c>
      <c r="G1201" s="14" t="s">
        <v>576</v>
      </c>
      <c r="H1201" s="14" t="s">
        <v>40</v>
      </c>
      <c r="I1201" s="14" t="s">
        <v>577</v>
      </c>
      <c r="J1201" s="14">
        <v>3</v>
      </c>
      <c r="K1201" s="14">
        <v>0</v>
      </c>
      <c r="L1201" s="14">
        <v>0.22</v>
      </c>
      <c r="M1201" s="14">
        <v>1</v>
      </c>
      <c r="N1201" s="15">
        <v>43136</v>
      </c>
      <c r="O1201" s="15">
        <v>43136</v>
      </c>
      <c r="P1201" s="15">
        <v>43136</v>
      </c>
      <c r="Q1201" s="15">
        <v>43139</v>
      </c>
      <c r="R1201" s="15">
        <v>43144</v>
      </c>
      <c r="S1201" s="15">
        <v>43136</v>
      </c>
      <c r="T1201" s="14" t="b">
        <v>0</v>
      </c>
      <c r="U1201" s="14" t="b">
        <v>0</v>
      </c>
      <c r="V1201" s="14" t="s">
        <v>0</v>
      </c>
      <c r="W1201" s="14" t="b">
        <v>0</v>
      </c>
      <c r="X1201" s="14"/>
      <c r="Y1201" s="6" t="s">
        <v>0</v>
      </c>
      <c r="Z1201" s="7">
        <v>43126</v>
      </c>
      <c r="AA1201" s="5"/>
      <c r="AB1201" s="23">
        <v>27</v>
      </c>
      <c r="AC1201" s="23" t="s">
        <v>0</v>
      </c>
      <c r="AD1201" s="23" t="s">
        <v>0</v>
      </c>
      <c r="AE1201" s="23" t="s">
        <v>625</v>
      </c>
      <c r="AF1201" s="23" t="s">
        <v>0</v>
      </c>
      <c r="AG1201" s="23" t="s">
        <v>0</v>
      </c>
      <c r="AH1201" s="23" t="s">
        <v>625</v>
      </c>
      <c r="AI1201" s="23">
        <v>108</v>
      </c>
      <c r="AJ1201" s="23" t="s">
        <v>0</v>
      </c>
      <c r="AK1201" s="23" t="s">
        <v>41</v>
      </c>
      <c r="AL1201" s="23" t="s">
        <v>626</v>
      </c>
      <c r="AM1201" s="23" t="s">
        <v>0</v>
      </c>
      <c r="AN1201" s="23" t="s">
        <v>0</v>
      </c>
      <c r="AO1201" s="23" t="s">
        <v>0</v>
      </c>
      <c r="AP1201" s="23" t="s">
        <v>0</v>
      </c>
    </row>
    <row r="1202" spans="3:43" x14ac:dyDescent="0.2">
      <c r="D1202" s="13" t="s">
        <v>574</v>
      </c>
      <c r="E1202" s="14">
        <v>40</v>
      </c>
      <c r="F1202" s="14" t="s">
        <v>578</v>
      </c>
      <c r="G1202" s="14" t="s">
        <v>576</v>
      </c>
      <c r="H1202" s="14" t="s">
        <v>67</v>
      </c>
      <c r="I1202" s="14" t="s">
        <v>577</v>
      </c>
      <c r="J1202" s="14">
        <v>3</v>
      </c>
      <c r="K1202" s="14">
        <v>0</v>
      </c>
      <c r="L1202" s="14">
        <v>0.25</v>
      </c>
      <c r="M1202" s="14">
        <v>0</v>
      </c>
      <c r="N1202" s="15">
        <v>43137</v>
      </c>
      <c r="O1202" s="15">
        <v>43137</v>
      </c>
      <c r="P1202" s="15">
        <v>43137</v>
      </c>
      <c r="Q1202" s="15">
        <v>43139</v>
      </c>
      <c r="R1202" s="15">
        <v>43144</v>
      </c>
      <c r="S1202" s="15">
        <v>43137</v>
      </c>
      <c r="T1202" s="14" t="b">
        <v>0</v>
      </c>
      <c r="U1202" s="14" t="b">
        <v>0</v>
      </c>
      <c r="V1202" s="14" t="s">
        <v>0</v>
      </c>
      <c r="W1202" s="14" t="b">
        <v>0</v>
      </c>
      <c r="X1202" s="14"/>
      <c r="Y1202" s="6" t="s">
        <v>0</v>
      </c>
      <c r="Z1202" s="7">
        <v>43126</v>
      </c>
      <c r="AA1202" s="5"/>
      <c r="AB1202" s="23">
        <v>26</v>
      </c>
      <c r="AC1202" s="23" t="s">
        <v>0</v>
      </c>
      <c r="AD1202" s="23" t="s">
        <v>0</v>
      </c>
      <c r="AE1202" s="23" t="s">
        <v>625</v>
      </c>
      <c r="AF1202" s="23" t="s">
        <v>0</v>
      </c>
      <c r="AG1202" s="23" t="s">
        <v>0</v>
      </c>
      <c r="AH1202" s="23" t="s">
        <v>625</v>
      </c>
      <c r="AI1202" s="23">
        <v>108</v>
      </c>
      <c r="AJ1202" s="23" t="s">
        <v>0</v>
      </c>
      <c r="AK1202" s="23" t="s">
        <v>41</v>
      </c>
      <c r="AL1202" s="23" t="s">
        <v>626</v>
      </c>
      <c r="AM1202" s="23" t="s">
        <v>0</v>
      </c>
      <c r="AN1202" s="23" t="s">
        <v>0</v>
      </c>
      <c r="AO1202" s="23" t="s">
        <v>0</v>
      </c>
      <c r="AP1202" s="23" t="s">
        <v>0</v>
      </c>
    </row>
    <row r="1203" spans="3:43" x14ac:dyDescent="0.2">
      <c r="D1203" s="13" t="s">
        <v>574</v>
      </c>
      <c r="E1203" s="14">
        <v>50</v>
      </c>
      <c r="F1203" s="14" t="s">
        <v>578</v>
      </c>
      <c r="G1203" s="14" t="s">
        <v>576</v>
      </c>
      <c r="H1203" s="14" t="s">
        <v>32</v>
      </c>
      <c r="I1203" s="14" t="s">
        <v>577</v>
      </c>
      <c r="J1203" s="14">
        <v>3</v>
      </c>
      <c r="K1203" s="14">
        <v>0</v>
      </c>
      <c r="L1203" s="14">
        <v>0.22</v>
      </c>
      <c r="M1203" s="14">
        <v>0.28000000000000003</v>
      </c>
      <c r="N1203" s="15">
        <v>43137</v>
      </c>
      <c r="O1203" s="15">
        <v>43137</v>
      </c>
      <c r="P1203" s="15">
        <v>43138</v>
      </c>
      <c r="Q1203" s="15">
        <v>43139</v>
      </c>
      <c r="R1203" s="15">
        <v>43144</v>
      </c>
      <c r="S1203" s="15">
        <v>43138</v>
      </c>
      <c r="T1203" s="14" t="b">
        <v>0</v>
      </c>
      <c r="U1203" s="14" t="b">
        <v>0</v>
      </c>
      <c r="V1203" s="14" t="s">
        <v>0</v>
      </c>
      <c r="W1203" s="14" t="b">
        <v>0</v>
      </c>
      <c r="X1203" s="14"/>
      <c r="Y1203" s="6" t="s">
        <v>106</v>
      </c>
      <c r="Z1203" s="7">
        <v>43126</v>
      </c>
      <c r="AA1203" s="5">
        <v>1</v>
      </c>
      <c r="AB1203" s="23">
        <v>25</v>
      </c>
      <c r="AC1203" s="23" t="s">
        <v>0</v>
      </c>
      <c r="AD1203" s="23" t="s">
        <v>0</v>
      </c>
      <c r="AE1203" s="23" t="s">
        <v>625</v>
      </c>
      <c r="AF1203" s="23" t="s">
        <v>0</v>
      </c>
      <c r="AG1203" s="23" t="s">
        <v>0</v>
      </c>
      <c r="AH1203" s="23" t="s">
        <v>625</v>
      </c>
      <c r="AI1203" s="23">
        <v>108</v>
      </c>
      <c r="AJ1203" s="23" t="s">
        <v>0</v>
      </c>
      <c r="AK1203" s="23" t="s">
        <v>41</v>
      </c>
      <c r="AL1203" s="23" t="s">
        <v>626</v>
      </c>
      <c r="AM1203" s="23" t="s">
        <v>0</v>
      </c>
      <c r="AN1203" s="23" t="s">
        <v>0</v>
      </c>
      <c r="AO1203" s="23" t="s">
        <v>0</v>
      </c>
      <c r="AP1203" s="23" t="s">
        <v>0</v>
      </c>
    </row>
    <row r="1204" spans="3:43" collapsed="1" x14ac:dyDescent="0.2">
      <c r="C1204" s="3"/>
      <c r="AB1204" s="23" t="s">
        <v>0</v>
      </c>
      <c r="AC1204" s="23" t="s">
        <v>0</v>
      </c>
      <c r="AD1204" s="23" t="s">
        <v>0</v>
      </c>
      <c r="AE1204" s="23" t="s">
        <v>0</v>
      </c>
      <c r="AF1204" s="23" t="s">
        <v>0</v>
      </c>
      <c r="AG1204" s="23" t="s">
        <v>0</v>
      </c>
      <c r="AH1204" s="23" t="s">
        <v>0</v>
      </c>
      <c r="AI1204" s="23">
        <v>108</v>
      </c>
      <c r="AJ1204" s="23" t="s">
        <v>0</v>
      </c>
      <c r="AK1204" s="23" t="s">
        <v>41</v>
      </c>
      <c r="AL1204" s="23" t="s">
        <v>0</v>
      </c>
      <c r="AM1204" s="23" t="s">
        <v>0</v>
      </c>
      <c r="AN1204" s="23" t="s">
        <v>0</v>
      </c>
      <c r="AO1204" s="23" t="s">
        <v>0</v>
      </c>
      <c r="AP1204" s="23" t="s">
        <v>0</v>
      </c>
    </row>
    <row r="1205" spans="3:43" x14ac:dyDescent="0.2">
      <c r="C1205" s="2" t="s">
        <v>579</v>
      </c>
      <c r="AB1205" s="23" t="s">
        <v>0</v>
      </c>
      <c r="AC1205" s="23" t="s">
        <v>0</v>
      </c>
      <c r="AD1205" s="23" t="s">
        <v>0</v>
      </c>
      <c r="AE1205" s="23" t="s">
        <v>0</v>
      </c>
      <c r="AF1205" s="23" t="s">
        <v>0</v>
      </c>
      <c r="AG1205" s="23" t="s">
        <v>0</v>
      </c>
      <c r="AH1205" s="23" t="s">
        <v>0</v>
      </c>
      <c r="AI1205" s="23">
        <v>109</v>
      </c>
      <c r="AJ1205" s="23" t="s">
        <v>42</v>
      </c>
      <c r="AK1205" s="23" t="s">
        <v>42</v>
      </c>
      <c r="AL1205" s="23" t="s">
        <v>0</v>
      </c>
      <c r="AM1205" s="23" t="s">
        <v>0</v>
      </c>
      <c r="AN1205" s="23" t="s">
        <v>0</v>
      </c>
      <c r="AO1205" s="23" t="s">
        <v>0</v>
      </c>
      <c r="AP1205" s="23" t="s">
        <v>0</v>
      </c>
    </row>
    <row r="1206" spans="3:43" x14ac:dyDescent="0.2">
      <c r="D1206" s="12"/>
      <c r="AB1206" s="23" t="s">
        <v>0</v>
      </c>
      <c r="AC1206" s="23" t="s">
        <v>0</v>
      </c>
      <c r="AD1206" s="23" t="s">
        <v>0</v>
      </c>
      <c r="AE1206" s="23" t="s">
        <v>0</v>
      </c>
      <c r="AF1206" s="23" t="s">
        <v>0</v>
      </c>
      <c r="AG1206" s="23" t="s">
        <v>0</v>
      </c>
      <c r="AH1206" s="23" t="s">
        <v>0</v>
      </c>
      <c r="AI1206" s="23">
        <v>109</v>
      </c>
      <c r="AJ1206" s="23" t="s">
        <v>0</v>
      </c>
      <c r="AK1206" s="23" t="s">
        <v>42</v>
      </c>
      <c r="AL1206" s="23" t="s">
        <v>0</v>
      </c>
      <c r="AM1206" s="23" t="s">
        <v>0</v>
      </c>
      <c r="AN1206" s="23" t="s">
        <v>0</v>
      </c>
      <c r="AO1206" s="23" t="s">
        <v>0</v>
      </c>
      <c r="AP1206" s="23" t="s">
        <v>0</v>
      </c>
    </row>
    <row r="1207" spans="3:43" ht="16.5" customHeight="1" x14ac:dyDescent="0.2">
      <c r="D1207" s="4" t="s">
        <v>14</v>
      </c>
      <c r="E1207" s="4" t="s">
        <v>100</v>
      </c>
      <c r="F1207" s="4" t="s">
        <v>48</v>
      </c>
      <c r="G1207" s="4" t="s">
        <v>22</v>
      </c>
      <c r="H1207" s="4" t="s">
        <v>45</v>
      </c>
      <c r="I1207" s="4" t="s">
        <v>12</v>
      </c>
      <c r="J1207" s="4" t="s">
        <v>24</v>
      </c>
      <c r="K1207" s="4" t="s">
        <v>57</v>
      </c>
      <c r="L1207" s="4" t="s">
        <v>55</v>
      </c>
      <c r="M1207" s="4" t="s">
        <v>54</v>
      </c>
      <c r="N1207" s="4" t="s">
        <v>63</v>
      </c>
      <c r="O1207" s="4" t="s">
        <v>23</v>
      </c>
      <c r="P1207" s="4" t="s">
        <v>17</v>
      </c>
      <c r="Q1207" s="4" t="s">
        <v>19</v>
      </c>
      <c r="R1207" s="4" t="s">
        <v>20</v>
      </c>
      <c r="S1207" s="4" t="s">
        <v>64</v>
      </c>
      <c r="T1207" s="4" t="s">
        <v>58</v>
      </c>
      <c r="U1207" s="4" t="s">
        <v>13</v>
      </c>
      <c r="V1207" s="4" t="s">
        <v>16</v>
      </c>
      <c r="W1207" s="4" t="s">
        <v>56</v>
      </c>
      <c r="X1207" s="4" t="s">
        <v>18</v>
      </c>
      <c r="Y1207" s="4" t="s">
        <v>53</v>
      </c>
      <c r="Z1207" s="4" t="s">
        <v>21</v>
      </c>
      <c r="AA1207" s="4" t="s">
        <v>101</v>
      </c>
      <c r="AB1207" s="23" t="s">
        <v>0</v>
      </c>
      <c r="AC1207" s="23" t="s">
        <v>0</v>
      </c>
      <c r="AD1207" s="23" t="s">
        <v>0</v>
      </c>
      <c r="AE1207" s="23" t="s">
        <v>0</v>
      </c>
      <c r="AF1207" s="23" t="s">
        <v>0</v>
      </c>
      <c r="AG1207" s="23" t="s">
        <v>0</v>
      </c>
      <c r="AH1207" s="23" t="s">
        <v>0</v>
      </c>
      <c r="AI1207" s="23">
        <v>109</v>
      </c>
      <c r="AJ1207" s="23" t="s">
        <v>0</v>
      </c>
      <c r="AK1207" s="23" t="s">
        <v>42</v>
      </c>
      <c r="AL1207" s="23" t="s">
        <v>0</v>
      </c>
      <c r="AM1207" s="23" t="s">
        <v>0</v>
      </c>
      <c r="AN1207" s="23" t="s">
        <v>0</v>
      </c>
      <c r="AO1207" s="23" t="s">
        <v>0</v>
      </c>
      <c r="AP1207" s="23" t="s">
        <v>0</v>
      </c>
    </row>
    <row r="1208" spans="3:43" collapsed="1" x14ac:dyDescent="0.2">
      <c r="C1208" s="3"/>
      <c r="AB1208" s="23" t="s">
        <v>0</v>
      </c>
      <c r="AC1208" s="23" t="s">
        <v>0</v>
      </c>
      <c r="AD1208" s="23" t="s">
        <v>0</v>
      </c>
      <c r="AE1208" s="23" t="s">
        <v>0</v>
      </c>
      <c r="AF1208" s="23" t="s">
        <v>0</v>
      </c>
      <c r="AG1208" s="23" t="s">
        <v>0</v>
      </c>
      <c r="AH1208" s="23" t="s">
        <v>0</v>
      </c>
      <c r="AI1208" s="23">
        <v>109</v>
      </c>
      <c r="AJ1208" s="23" t="s">
        <v>0</v>
      </c>
      <c r="AK1208" s="23" t="s">
        <v>42</v>
      </c>
      <c r="AL1208" s="23" t="s">
        <v>0</v>
      </c>
      <c r="AM1208" s="23" t="s">
        <v>0</v>
      </c>
      <c r="AN1208" s="23" t="s">
        <v>0</v>
      </c>
      <c r="AO1208" s="23" t="s">
        <v>0</v>
      </c>
      <c r="AP1208" s="23" t="s">
        <v>0</v>
      </c>
    </row>
    <row r="1209" spans="3:43" x14ac:dyDescent="0.2">
      <c r="C1209" s="2" t="s">
        <v>162</v>
      </c>
      <c r="AB1209" s="23" t="s">
        <v>0</v>
      </c>
      <c r="AC1209" s="23" t="s">
        <v>0</v>
      </c>
      <c r="AD1209" s="23" t="s">
        <v>0</v>
      </c>
      <c r="AE1209" s="23" t="s">
        <v>0</v>
      </c>
      <c r="AF1209" s="23" t="s">
        <v>0</v>
      </c>
      <c r="AG1209" s="23" t="s">
        <v>0</v>
      </c>
      <c r="AH1209" s="23" t="s">
        <v>0</v>
      </c>
      <c r="AI1209" s="23">
        <v>110</v>
      </c>
      <c r="AJ1209" s="23" t="s">
        <v>41</v>
      </c>
      <c r="AK1209" s="23" t="s">
        <v>41</v>
      </c>
      <c r="AL1209" s="23" t="s">
        <v>0</v>
      </c>
      <c r="AM1209" s="23" t="s">
        <v>0</v>
      </c>
      <c r="AN1209" s="23" t="s">
        <v>0</v>
      </c>
      <c r="AO1209" s="23" t="s">
        <v>0</v>
      </c>
      <c r="AP1209" s="23" t="s">
        <v>0</v>
      </c>
    </row>
    <row r="1210" spans="3:43" x14ac:dyDescent="0.2">
      <c r="D1210" s="12"/>
      <c r="AB1210" s="23" t="s">
        <v>0</v>
      </c>
      <c r="AC1210" s="23" t="s">
        <v>0</v>
      </c>
      <c r="AD1210" s="23" t="s">
        <v>0</v>
      </c>
      <c r="AE1210" s="23" t="s">
        <v>0</v>
      </c>
      <c r="AF1210" s="23" t="s">
        <v>0</v>
      </c>
      <c r="AG1210" s="23" t="s">
        <v>0</v>
      </c>
      <c r="AH1210" s="23" t="s">
        <v>0</v>
      </c>
      <c r="AI1210" s="23">
        <v>110</v>
      </c>
      <c r="AJ1210" s="23" t="s">
        <v>0</v>
      </c>
      <c r="AK1210" s="23" t="s">
        <v>41</v>
      </c>
      <c r="AL1210" s="23" t="s">
        <v>0</v>
      </c>
      <c r="AM1210" s="23" t="s">
        <v>0</v>
      </c>
      <c r="AN1210" s="23" t="s">
        <v>0</v>
      </c>
      <c r="AO1210" s="23" t="s">
        <v>0</v>
      </c>
      <c r="AP1210" s="23" t="s">
        <v>0</v>
      </c>
    </row>
    <row r="1211" spans="3:43" ht="16.5" customHeight="1" x14ac:dyDescent="0.2">
      <c r="D1211" s="4" t="s">
        <v>14</v>
      </c>
      <c r="E1211" s="4" t="s">
        <v>100</v>
      </c>
      <c r="F1211" s="4" t="s">
        <v>48</v>
      </c>
      <c r="G1211" s="4" t="s">
        <v>22</v>
      </c>
      <c r="H1211" s="4" t="s">
        <v>45</v>
      </c>
      <c r="I1211" s="4" t="s">
        <v>12</v>
      </c>
      <c r="J1211" s="4" t="s">
        <v>24</v>
      </c>
      <c r="K1211" s="4" t="s">
        <v>57</v>
      </c>
      <c r="L1211" s="4" t="s">
        <v>55</v>
      </c>
      <c r="M1211" s="4" t="s">
        <v>54</v>
      </c>
      <c r="N1211" s="4" t="s">
        <v>63</v>
      </c>
      <c r="O1211" s="4" t="s">
        <v>23</v>
      </c>
      <c r="P1211" s="4" t="s">
        <v>17</v>
      </c>
      <c r="Q1211" s="4" t="s">
        <v>19</v>
      </c>
      <c r="R1211" s="4" t="s">
        <v>20</v>
      </c>
      <c r="S1211" s="4" t="s">
        <v>64</v>
      </c>
      <c r="T1211" s="4" t="s">
        <v>58</v>
      </c>
      <c r="U1211" s="4" t="s">
        <v>13</v>
      </c>
      <c r="V1211" s="4" t="s">
        <v>16</v>
      </c>
      <c r="W1211" s="4" t="s">
        <v>56</v>
      </c>
      <c r="X1211" s="4" t="s">
        <v>18</v>
      </c>
      <c r="Y1211" s="4" t="s">
        <v>53</v>
      </c>
      <c r="Z1211" s="4" t="s">
        <v>21</v>
      </c>
      <c r="AA1211" s="4" t="s">
        <v>101</v>
      </c>
      <c r="AB1211" s="23" t="s">
        <v>0</v>
      </c>
      <c r="AC1211" s="23" t="s">
        <v>0</v>
      </c>
      <c r="AD1211" s="23" t="s">
        <v>0</v>
      </c>
      <c r="AE1211" s="23" t="s">
        <v>0</v>
      </c>
      <c r="AF1211" s="23" t="s">
        <v>0</v>
      </c>
      <c r="AG1211" s="23" t="s">
        <v>0</v>
      </c>
      <c r="AH1211" s="23" t="s">
        <v>0</v>
      </c>
      <c r="AI1211" s="23">
        <v>110</v>
      </c>
      <c r="AJ1211" s="23" t="s">
        <v>0</v>
      </c>
      <c r="AK1211" s="23" t="s">
        <v>41</v>
      </c>
      <c r="AL1211" s="23" t="s">
        <v>0</v>
      </c>
      <c r="AM1211" s="23" t="s">
        <v>0</v>
      </c>
      <c r="AN1211" s="23" t="s">
        <v>0</v>
      </c>
      <c r="AO1211" s="23" t="s">
        <v>0</v>
      </c>
      <c r="AP1211" s="23" t="s">
        <v>0</v>
      </c>
    </row>
    <row r="1212" spans="3:43" x14ac:dyDescent="0.2">
      <c r="D1212" s="13" t="s">
        <v>574</v>
      </c>
      <c r="E1212" s="14">
        <v>48</v>
      </c>
      <c r="F1212" s="14" t="s">
        <v>581</v>
      </c>
      <c r="G1212" s="14" t="s">
        <v>576</v>
      </c>
      <c r="H1212" s="14" t="s">
        <v>41</v>
      </c>
      <c r="I1212" s="14" t="s">
        <v>577</v>
      </c>
      <c r="J1212" s="14">
        <v>3</v>
      </c>
      <c r="K1212" s="14">
        <v>0</v>
      </c>
      <c r="L1212" s="14">
        <v>0.17</v>
      </c>
      <c r="M1212" s="14">
        <v>0.85</v>
      </c>
      <c r="N1212" s="15">
        <v>43131</v>
      </c>
      <c r="O1212" s="15">
        <v>43131</v>
      </c>
      <c r="P1212" s="15">
        <v>43131</v>
      </c>
      <c r="Q1212" s="15">
        <v>43139</v>
      </c>
      <c r="R1212" s="15">
        <v>43144</v>
      </c>
      <c r="S1212" s="15">
        <v>43131</v>
      </c>
      <c r="T1212" s="14" t="b">
        <v>0</v>
      </c>
      <c r="U1212" s="14" t="b">
        <v>0</v>
      </c>
      <c r="V1212" s="14" t="s">
        <v>0</v>
      </c>
      <c r="W1212" s="14" t="b">
        <v>1</v>
      </c>
      <c r="X1212" s="14"/>
      <c r="Y1212" s="6" t="s">
        <v>0</v>
      </c>
      <c r="Z1212" s="7">
        <v>43126</v>
      </c>
      <c r="AA1212" s="5"/>
      <c r="AB1212" s="23">
        <v>32</v>
      </c>
      <c r="AC1212" s="23" t="s">
        <v>0</v>
      </c>
      <c r="AD1212" s="23" t="s">
        <v>0</v>
      </c>
      <c r="AE1212" s="23" t="s">
        <v>625</v>
      </c>
      <c r="AF1212" s="23" t="s">
        <v>0</v>
      </c>
      <c r="AG1212" s="23" t="s">
        <v>0</v>
      </c>
      <c r="AH1212" s="23" t="s">
        <v>625</v>
      </c>
      <c r="AI1212" s="23">
        <v>110</v>
      </c>
      <c r="AJ1212" s="23" t="s">
        <v>0</v>
      </c>
      <c r="AK1212" s="23" t="s">
        <v>41</v>
      </c>
      <c r="AL1212" s="23" t="s">
        <v>626</v>
      </c>
      <c r="AM1212" s="23" t="s">
        <v>0</v>
      </c>
      <c r="AN1212" s="23" t="s">
        <v>0</v>
      </c>
      <c r="AO1212" s="23" t="s">
        <v>0</v>
      </c>
      <c r="AP1212" s="23" t="s">
        <v>0</v>
      </c>
      <c r="AQ1212" t="s">
        <v>625</v>
      </c>
    </row>
    <row r="1213" spans="3:43" x14ac:dyDescent="0.2">
      <c r="D1213" s="13" t="s">
        <v>574</v>
      </c>
      <c r="E1213" s="14">
        <v>50</v>
      </c>
      <c r="F1213" s="14" t="s">
        <v>581</v>
      </c>
      <c r="G1213" s="14" t="s">
        <v>576</v>
      </c>
      <c r="H1213" s="14" t="s">
        <v>104</v>
      </c>
      <c r="I1213" s="14" t="s">
        <v>577</v>
      </c>
      <c r="J1213" s="14">
        <v>3</v>
      </c>
      <c r="K1213" s="14">
        <v>0</v>
      </c>
      <c r="L1213" s="14">
        <v>0.37</v>
      </c>
      <c r="M1213" s="14">
        <v>0.09</v>
      </c>
      <c r="N1213" s="15">
        <v>43136</v>
      </c>
      <c r="O1213" s="15">
        <v>43136</v>
      </c>
      <c r="P1213" s="15">
        <v>43132</v>
      </c>
      <c r="Q1213" s="15">
        <v>43139</v>
      </c>
      <c r="R1213" s="15">
        <v>43144</v>
      </c>
      <c r="S1213" s="15">
        <v>43132</v>
      </c>
      <c r="T1213" s="14" t="b">
        <v>0</v>
      </c>
      <c r="U1213" s="14" t="b">
        <v>0</v>
      </c>
      <c r="V1213" s="14" t="s">
        <v>0</v>
      </c>
      <c r="W1213" s="14" t="b">
        <v>0</v>
      </c>
      <c r="X1213" s="14"/>
      <c r="Y1213" s="6" t="s">
        <v>0</v>
      </c>
      <c r="Z1213" s="7">
        <v>43126</v>
      </c>
      <c r="AA1213" s="5"/>
      <c r="AB1213" s="23">
        <v>31</v>
      </c>
      <c r="AC1213" s="23" t="s">
        <v>0</v>
      </c>
      <c r="AD1213" s="23" t="s">
        <v>0</v>
      </c>
      <c r="AE1213" s="23" t="s">
        <v>625</v>
      </c>
      <c r="AF1213" s="23" t="s">
        <v>0</v>
      </c>
      <c r="AG1213" s="23" t="s">
        <v>0</v>
      </c>
      <c r="AH1213" s="23" t="s">
        <v>625</v>
      </c>
      <c r="AI1213" s="23">
        <v>110</v>
      </c>
      <c r="AJ1213" s="23" t="s">
        <v>0</v>
      </c>
      <c r="AK1213" s="23" t="s">
        <v>41</v>
      </c>
      <c r="AL1213" s="23" t="s">
        <v>626</v>
      </c>
      <c r="AM1213" s="23" t="s">
        <v>0</v>
      </c>
      <c r="AN1213" s="23" t="s">
        <v>0</v>
      </c>
      <c r="AO1213" s="23" t="s">
        <v>0</v>
      </c>
      <c r="AP1213" s="23" t="s">
        <v>0</v>
      </c>
    </row>
    <row r="1214" spans="3:43" collapsed="1" x14ac:dyDescent="0.2">
      <c r="C1214" s="3"/>
      <c r="AB1214" s="23" t="s">
        <v>0</v>
      </c>
      <c r="AC1214" s="23" t="s">
        <v>0</v>
      </c>
      <c r="AD1214" s="23" t="s">
        <v>0</v>
      </c>
      <c r="AE1214" s="23" t="s">
        <v>0</v>
      </c>
      <c r="AF1214" s="23" t="s">
        <v>0</v>
      </c>
      <c r="AG1214" s="23" t="s">
        <v>0</v>
      </c>
      <c r="AH1214" s="23" t="s">
        <v>0</v>
      </c>
      <c r="AI1214" s="23">
        <v>110</v>
      </c>
      <c r="AJ1214" s="23" t="s">
        <v>0</v>
      </c>
      <c r="AK1214" s="23" t="s">
        <v>41</v>
      </c>
      <c r="AL1214" s="23" t="s">
        <v>0</v>
      </c>
      <c r="AM1214" s="23" t="s">
        <v>0</v>
      </c>
      <c r="AN1214" s="23" t="s">
        <v>0</v>
      </c>
      <c r="AO1214" s="23" t="s">
        <v>0</v>
      </c>
      <c r="AP1214" s="23" t="s">
        <v>0</v>
      </c>
    </row>
    <row r="1215" spans="3:43" x14ac:dyDescent="0.2">
      <c r="C1215" s="2" t="s">
        <v>176</v>
      </c>
      <c r="AB1215" s="23" t="s">
        <v>0</v>
      </c>
      <c r="AC1215" s="23" t="s">
        <v>0</v>
      </c>
      <c r="AD1215" s="23" t="s">
        <v>0</v>
      </c>
      <c r="AE1215" s="23" t="s">
        <v>0</v>
      </c>
      <c r="AF1215" s="23" t="s">
        <v>0</v>
      </c>
      <c r="AG1215" s="23" t="s">
        <v>0</v>
      </c>
      <c r="AH1215" s="23" t="s">
        <v>0</v>
      </c>
      <c r="AI1215" s="23">
        <v>111</v>
      </c>
      <c r="AJ1215" s="23" t="s">
        <v>67</v>
      </c>
      <c r="AK1215" s="23" t="s">
        <v>67</v>
      </c>
      <c r="AL1215" s="23" t="s">
        <v>0</v>
      </c>
      <c r="AM1215" s="23" t="s">
        <v>0</v>
      </c>
      <c r="AN1215" s="23" t="s">
        <v>0</v>
      </c>
      <c r="AO1215" s="23" t="s">
        <v>0</v>
      </c>
      <c r="AP1215" s="23" t="s">
        <v>0</v>
      </c>
    </row>
    <row r="1216" spans="3:43" x14ac:dyDescent="0.2">
      <c r="D1216" s="12"/>
      <c r="AB1216" s="23" t="s">
        <v>0</v>
      </c>
      <c r="AC1216" s="23" t="s">
        <v>0</v>
      </c>
      <c r="AD1216" s="23" t="s">
        <v>0</v>
      </c>
      <c r="AE1216" s="23" t="s">
        <v>0</v>
      </c>
      <c r="AF1216" s="23" t="s">
        <v>0</v>
      </c>
      <c r="AG1216" s="23" t="s">
        <v>0</v>
      </c>
      <c r="AH1216" s="23" t="s">
        <v>0</v>
      </c>
      <c r="AI1216" s="23">
        <v>111</v>
      </c>
      <c r="AJ1216" s="23" t="s">
        <v>0</v>
      </c>
      <c r="AK1216" s="23" t="s">
        <v>67</v>
      </c>
      <c r="AL1216" s="23" t="s">
        <v>0</v>
      </c>
      <c r="AM1216" s="23" t="s">
        <v>0</v>
      </c>
      <c r="AN1216" s="23" t="s">
        <v>0</v>
      </c>
      <c r="AO1216" s="23" t="s">
        <v>0</v>
      </c>
      <c r="AP1216" s="23" t="s">
        <v>0</v>
      </c>
    </row>
    <row r="1217" spans="2:43" ht="16.5" customHeight="1" x14ac:dyDescent="0.2">
      <c r="D1217" s="4" t="s">
        <v>14</v>
      </c>
      <c r="E1217" s="4" t="s">
        <v>100</v>
      </c>
      <c r="F1217" s="4" t="s">
        <v>48</v>
      </c>
      <c r="G1217" s="4" t="s">
        <v>22</v>
      </c>
      <c r="H1217" s="4" t="s">
        <v>45</v>
      </c>
      <c r="I1217" s="4" t="s">
        <v>12</v>
      </c>
      <c r="J1217" s="4" t="s">
        <v>24</v>
      </c>
      <c r="K1217" s="4" t="s">
        <v>57</v>
      </c>
      <c r="L1217" s="4" t="s">
        <v>55</v>
      </c>
      <c r="M1217" s="4" t="s">
        <v>54</v>
      </c>
      <c r="N1217" s="4" t="s">
        <v>63</v>
      </c>
      <c r="O1217" s="4" t="s">
        <v>23</v>
      </c>
      <c r="P1217" s="4" t="s">
        <v>17</v>
      </c>
      <c r="Q1217" s="4" t="s">
        <v>19</v>
      </c>
      <c r="R1217" s="4" t="s">
        <v>20</v>
      </c>
      <c r="S1217" s="4" t="s">
        <v>64</v>
      </c>
      <c r="T1217" s="4" t="s">
        <v>58</v>
      </c>
      <c r="U1217" s="4" t="s">
        <v>13</v>
      </c>
      <c r="V1217" s="4" t="s">
        <v>16</v>
      </c>
      <c r="W1217" s="4" t="s">
        <v>56</v>
      </c>
      <c r="X1217" s="4" t="s">
        <v>18</v>
      </c>
      <c r="Y1217" s="4" t="s">
        <v>53</v>
      </c>
      <c r="Z1217" s="4" t="s">
        <v>21</v>
      </c>
      <c r="AA1217" s="4" t="s">
        <v>101</v>
      </c>
      <c r="AB1217" s="23" t="s">
        <v>0</v>
      </c>
      <c r="AC1217" s="23" t="s">
        <v>0</v>
      </c>
      <c r="AD1217" s="23" t="s">
        <v>0</v>
      </c>
      <c r="AE1217" s="23" t="s">
        <v>0</v>
      </c>
      <c r="AF1217" s="23" t="s">
        <v>0</v>
      </c>
      <c r="AG1217" s="23" t="s">
        <v>0</v>
      </c>
      <c r="AH1217" s="23" t="s">
        <v>0</v>
      </c>
      <c r="AI1217" s="23">
        <v>111</v>
      </c>
      <c r="AJ1217" s="23" t="s">
        <v>0</v>
      </c>
      <c r="AK1217" s="23" t="s">
        <v>67</v>
      </c>
      <c r="AL1217" s="23" t="s">
        <v>0</v>
      </c>
      <c r="AM1217" s="23" t="s">
        <v>0</v>
      </c>
      <c r="AN1217" s="23" t="s">
        <v>0</v>
      </c>
      <c r="AO1217" s="23" t="s">
        <v>0</v>
      </c>
      <c r="AP1217" s="23" t="s">
        <v>0</v>
      </c>
    </row>
    <row r="1218" spans="2:43" x14ac:dyDescent="0.2">
      <c r="D1218" s="13" t="s">
        <v>574</v>
      </c>
      <c r="E1218" s="14">
        <v>70</v>
      </c>
      <c r="F1218" s="14" t="s">
        <v>582</v>
      </c>
      <c r="G1218" s="14" t="s">
        <v>576</v>
      </c>
      <c r="H1218" s="14" t="s">
        <v>67</v>
      </c>
      <c r="I1218" s="14" t="s">
        <v>577</v>
      </c>
      <c r="J1218" s="14">
        <v>3</v>
      </c>
      <c r="K1218" s="14">
        <v>0.5</v>
      </c>
      <c r="L1218" s="14">
        <v>0.21</v>
      </c>
      <c r="M1218" s="14">
        <v>0</v>
      </c>
      <c r="N1218" s="15">
        <v>43131</v>
      </c>
      <c r="O1218" s="15">
        <v>43131</v>
      </c>
      <c r="P1218" s="15">
        <v>43137</v>
      </c>
      <c r="Q1218" s="15">
        <v>43139</v>
      </c>
      <c r="R1218" s="15">
        <v>43144</v>
      </c>
      <c r="S1218" s="15">
        <v>43137</v>
      </c>
      <c r="T1218" s="14" t="b">
        <v>0</v>
      </c>
      <c r="U1218" s="14" t="b">
        <v>0</v>
      </c>
      <c r="V1218" s="14" t="s">
        <v>583</v>
      </c>
      <c r="W1218" s="14" t="b">
        <v>1</v>
      </c>
      <c r="X1218" s="14"/>
      <c r="Y1218" s="6" t="s">
        <v>0</v>
      </c>
      <c r="Z1218" s="7">
        <v>43126</v>
      </c>
      <c r="AA1218" s="5"/>
      <c r="AB1218" s="23">
        <v>26</v>
      </c>
      <c r="AC1218" s="23" t="s">
        <v>0</v>
      </c>
      <c r="AD1218" s="23" t="s">
        <v>625</v>
      </c>
      <c r="AE1218" s="23" t="s">
        <v>625</v>
      </c>
      <c r="AF1218" s="23" t="s">
        <v>0</v>
      </c>
      <c r="AG1218" s="23" t="s">
        <v>0</v>
      </c>
      <c r="AH1218" s="23" t="s">
        <v>625</v>
      </c>
      <c r="AI1218" s="23">
        <v>111</v>
      </c>
      <c r="AJ1218" s="23" t="s">
        <v>0</v>
      </c>
      <c r="AK1218" s="23" t="s">
        <v>67</v>
      </c>
      <c r="AL1218" s="23" t="s">
        <v>626</v>
      </c>
      <c r="AM1218" s="23" t="s">
        <v>0</v>
      </c>
      <c r="AN1218" s="23" t="s">
        <v>0</v>
      </c>
      <c r="AO1218" s="23" t="s">
        <v>0</v>
      </c>
      <c r="AP1218" s="23" t="s">
        <v>0</v>
      </c>
      <c r="AQ1218" t="s">
        <v>625</v>
      </c>
    </row>
    <row r="1219" spans="2:43" x14ac:dyDescent="0.2">
      <c r="D1219" s="13" t="s">
        <v>574</v>
      </c>
      <c r="E1219" s="14">
        <v>80</v>
      </c>
      <c r="F1219" s="14" t="s">
        <v>582</v>
      </c>
      <c r="G1219" s="14" t="s">
        <v>576</v>
      </c>
      <c r="H1219" s="14" t="s">
        <v>32</v>
      </c>
      <c r="I1219" s="14" t="s">
        <v>577</v>
      </c>
      <c r="J1219" s="14">
        <v>3</v>
      </c>
      <c r="K1219" s="14">
        <v>0</v>
      </c>
      <c r="L1219" s="14">
        <v>0.22</v>
      </c>
      <c r="M1219" s="14">
        <v>0.14000000000000001</v>
      </c>
      <c r="N1219" s="15">
        <v>43131</v>
      </c>
      <c r="O1219" s="15">
        <v>43131</v>
      </c>
      <c r="P1219" s="15">
        <v>43137</v>
      </c>
      <c r="Q1219" s="15">
        <v>43139</v>
      </c>
      <c r="R1219" s="15">
        <v>43144</v>
      </c>
      <c r="S1219" s="15">
        <v>43137</v>
      </c>
      <c r="T1219" s="14" t="b">
        <v>0</v>
      </c>
      <c r="U1219" s="14" t="b">
        <v>0</v>
      </c>
      <c r="V1219" s="14" t="s">
        <v>0</v>
      </c>
      <c r="W1219" s="14" t="b">
        <v>0</v>
      </c>
      <c r="X1219" s="14"/>
      <c r="Y1219" s="6" t="s">
        <v>106</v>
      </c>
      <c r="Z1219" s="7">
        <v>43126</v>
      </c>
      <c r="AA1219" s="5">
        <v>10</v>
      </c>
      <c r="AB1219" s="23">
        <v>26</v>
      </c>
      <c r="AC1219" s="23" t="s">
        <v>0</v>
      </c>
      <c r="AD1219" s="23" t="s">
        <v>0</v>
      </c>
      <c r="AE1219" s="23" t="s">
        <v>625</v>
      </c>
      <c r="AF1219" s="23" t="s">
        <v>0</v>
      </c>
      <c r="AG1219" s="23" t="s">
        <v>0</v>
      </c>
      <c r="AH1219" s="23" t="s">
        <v>625</v>
      </c>
      <c r="AI1219" s="23">
        <v>111</v>
      </c>
      <c r="AJ1219" s="23" t="s">
        <v>0</v>
      </c>
      <c r="AK1219" s="23" t="s">
        <v>67</v>
      </c>
      <c r="AL1219" s="23" t="s">
        <v>626</v>
      </c>
      <c r="AM1219" s="23" t="s">
        <v>0</v>
      </c>
      <c r="AN1219" s="23" t="s">
        <v>0</v>
      </c>
      <c r="AO1219" s="23" t="s">
        <v>0</v>
      </c>
      <c r="AP1219" s="23" t="s">
        <v>0</v>
      </c>
    </row>
    <row r="1220" spans="2:43" collapsed="1" x14ac:dyDescent="0.2">
      <c r="C1220" s="3"/>
      <c r="AB1220" s="23" t="s">
        <v>0</v>
      </c>
      <c r="AC1220" s="23" t="s">
        <v>0</v>
      </c>
      <c r="AD1220" s="23" t="s">
        <v>0</v>
      </c>
      <c r="AE1220" s="23" t="s">
        <v>0</v>
      </c>
      <c r="AF1220" s="23" t="s">
        <v>0</v>
      </c>
      <c r="AG1220" s="23" t="s">
        <v>0</v>
      </c>
      <c r="AH1220" s="23" t="s">
        <v>0</v>
      </c>
      <c r="AI1220" s="23">
        <v>111</v>
      </c>
      <c r="AJ1220" s="23" t="s">
        <v>0</v>
      </c>
      <c r="AK1220" s="23" t="s">
        <v>67</v>
      </c>
      <c r="AL1220" s="23" t="s">
        <v>0</v>
      </c>
      <c r="AM1220" s="23" t="s">
        <v>0</v>
      </c>
      <c r="AN1220" s="23" t="s">
        <v>0</v>
      </c>
      <c r="AO1220" s="23" t="s">
        <v>0</v>
      </c>
      <c r="AP1220" s="23" t="s">
        <v>0</v>
      </c>
    </row>
    <row r="1221" spans="2:43" x14ac:dyDescent="0.2">
      <c r="C1221" s="2" t="s">
        <v>177</v>
      </c>
      <c r="AB1221" s="23" t="s">
        <v>0</v>
      </c>
      <c r="AC1221" s="23" t="s">
        <v>0</v>
      </c>
      <c r="AD1221" s="23" t="s">
        <v>0</v>
      </c>
      <c r="AE1221" s="23" t="s">
        <v>0</v>
      </c>
      <c r="AF1221" s="23" t="s">
        <v>0</v>
      </c>
      <c r="AG1221" s="23" t="s">
        <v>0</v>
      </c>
      <c r="AH1221" s="23" t="s">
        <v>0</v>
      </c>
      <c r="AI1221" s="23">
        <v>112</v>
      </c>
      <c r="AJ1221" s="23" t="s">
        <v>42</v>
      </c>
      <c r="AK1221" s="23" t="s">
        <v>42</v>
      </c>
      <c r="AL1221" s="23" t="s">
        <v>0</v>
      </c>
      <c r="AM1221" s="23" t="s">
        <v>0</v>
      </c>
      <c r="AN1221" s="23" t="s">
        <v>0</v>
      </c>
      <c r="AO1221" s="23" t="s">
        <v>0</v>
      </c>
      <c r="AP1221" s="23" t="s">
        <v>0</v>
      </c>
    </row>
    <row r="1222" spans="2:43" x14ac:dyDescent="0.2">
      <c r="D1222" s="12"/>
      <c r="AB1222" s="23" t="s">
        <v>0</v>
      </c>
      <c r="AC1222" s="23" t="s">
        <v>0</v>
      </c>
      <c r="AD1222" s="23" t="s">
        <v>0</v>
      </c>
      <c r="AE1222" s="23" t="s">
        <v>0</v>
      </c>
      <c r="AF1222" s="23" t="s">
        <v>0</v>
      </c>
      <c r="AG1222" s="23" t="s">
        <v>0</v>
      </c>
      <c r="AH1222" s="23" t="s">
        <v>0</v>
      </c>
      <c r="AI1222" s="23">
        <v>112</v>
      </c>
      <c r="AJ1222" s="23" t="s">
        <v>0</v>
      </c>
      <c r="AK1222" s="23" t="s">
        <v>42</v>
      </c>
      <c r="AL1222" s="23" t="s">
        <v>0</v>
      </c>
      <c r="AM1222" s="23" t="s">
        <v>0</v>
      </c>
      <c r="AN1222" s="23" t="s">
        <v>0</v>
      </c>
      <c r="AO1222" s="23" t="s">
        <v>0</v>
      </c>
      <c r="AP1222" s="23" t="s">
        <v>0</v>
      </c>
    </row>
    <row r="1223" spans="2:43" ht="16.5" customHeight="1" x14ac:dyDescent="0.2">
      <c r="D1223" s="4" t="s">
        <v>14</v>
      </c>
      <c r="E1223" s="4" t="s">
        <v>100</v>
      </c>
      <c r="F1223" s="4" t="s">
        <v>48</v>
      </c>
      <c r="G1223" s="4" t="s">
        <v>22</v>
      </c>
      <c r="H1223" s="4" t="s">
        <v>45</v>
      </c>
      <c r="I1223" s="4" t="s">
        <v>12</v>
      </c>
      <c r="J1223" s="4" t="s">
        <v>24</v>
      </c>
      <c r="K1223" s="4" t="s">
        <v>57</v>
      </c>
      <c r="L1223" s="4" t="s">
        <v>55</v>
      </c>
      <c r="M1223" s="4" t="s">
        <v>54</v>
      </c>
      <c r="N1223" s="4" t="s">
        <v>63</v>
      </c>
      <c r="O1223" s="4" t="s">
        <v>23</v>
      </c>
      <c r="P1223" s="4" t="s">
        <v>17</v>
      </c>
      <c r="Q1223" s="4" t="s">
        <v>19</v>
      </c>
      <c r="R1223" s="4" t="s">
        <v>20</v>
      </c>
      <c r="S1223" s="4" t="s">
        <v>64</v>
      </c>
      <c r="T1223" s="4" t="s">
        <v>58</v>
      </c>
      <c r="U1223" s="4" t="s">
        <v>13</v>
      </c>
      <c r="V1223" s="4" t="s">
        <v>16</v>
      </c>
      <c r="W1223" s="4" t="s">
        <v>56</v>
      </c>
      <c r="X1223" s="4" t="s">
        <v>18</v>
      </c>
      <c r="Y1223" s="4" t="s">
        <v>53</v>
      </c>
      <c r="Z1223" s="4" t="s">
        <v>21</v>
      </c>
      <c r="AA1223" s="4" t="s">
        <v>101</v>
      </c>
      <c r="AB1223" s="23" t="s">
        <v>0</v>
      </c>
      <c r="AC1223" s="23" t="s">
        <v>0</v>
      </c>
      <c r="AD1223" s="23" t="s">
        <v>0</v>
      </c>
      <c r="AE1223" s="23" t="s">
        <v>0</v>
      </c>
      <c r="AF1223" s="23" t="s">
        <v>0</v>
      </c>
      <c r="AG1223" s="23" t="s">
        <v>0</v>
      </c>
      <c r="AH1223" s="23" t="s">
        <v>0</v>
      </c>
      <c r="AI1223" s="23">
        <v>112</v>
      </c>
      <c r="AJ1223" s="23" t="s">
        <v>0</v>
      </c>
      <c r="AK1223" s="23" t="s">
        <v>42</v>
      </c>
      <c r="AL1223" s="23" t="s">
        <v>0</v>
      </c>
      <c r="AM1223" s="23" t="s">
        <v>0</v>
      </c>
      <c r="AN1223" s="23" t="s">
        <v>0</v>
      </c>
      <c r="AO1223" s="23" t="s">
        <v>0</v>
      </c>
      <c r="AP1223" s="23" t="s">
        <v>0</v>
      </c>
    </row>
    <row r="1224" spans="2:43" collapsed="1" x14ac:dyDescent="0.2">
      <c r="C1224" s="3"/>
      <c r="AB1224" s="23" t="s">
        <v>0</v>
      </c>
      <c r="AC1224" s="23" t="s">
        <v>0</v>
      </c>
      <c r="AD1224" s="23" t="s">
        <v>0</v>
      </c>
      <c r="AE1224" s="23" t="s">
        <v>0</v>
      </c>
      <c r="AF1224" s="23" t="s">
        <v>0</v>
      </c>
      <c r="AG1224" s="23" t="s">
        <v>0</v>
      </c>
      <c r="AH1224" s="23" t="s">
        <v>0</v>
      </c>
      <c r="AI1224" s="23">
        <v>112</v>
      </c>
      <c r="AJ1224" s="23" t="s">
        <v>0</v>
      </c>
      <c r="AK1224" s="23" t="s">
        <v>42</v>
      </c>
      <c r="AL1224" s="23" t="s">
        <v>0</v>
      </c>
      <c r="AM1224" s="23" t="s">
        <v>0</v>
      </c>
      <c r="AN1224" s="23" t="s">
        <v>0</v>
      </c>
      <c r="AO1224" s="23" t="s">
        <v>0</v>
      </c>
      <c r="AP1224" s="23" t="s">
        <v>0</v>
      </c>
    </row>
    <row r="1225" spans="2:43" x14ac:dyDescent="0.2">
      <c r="C1225" s="2" t="s">
        <v>585</v>
      </c>
      <c r="AB1225" s="23" t="s">
        <v>0</v>
      </c>
      <c r="AC1225" s="23" t="s">
        <v>0</v>
      </c>
      <c r="AD1225" s="23" t="s">
        <v>0</v>
      </c>
      <c r="AE1225" s="23" t="s">
        <v>0</v>
      </c>
      <c r="AF1225" s="23" t="s">
        <v>0</v>
      </c>
      <c r="AG1225" s="23" t="s">
        <v>0</v>
      </c>
      <c r="AH1225" s="23" t="s">
        <v>0</v>
      </c>
      <c r="AI1225" s="23">
        <v>113</v>
      </c>
      <c r="AJ1225" s="23" t="s">
        <v>104</v>
      </c>
      <c r="AK1225" s="23" t="s">
        <v>104</v>
      </c>
      <c r="AL1225" s="23" t="s">
        <v>0</v>
      </c>
      <c r="AM1225" s="23" t="s">
        <v>0</v>
      </c>
      <c r="AN1225" s="23" t="s">
        <v>0</v>
      </c>
      <c r="AO1225" s="23" t="s">
        <v>0</v>
      </c>
      <c r="AP1225" s="23" t="s">
        <v>0</v>
      </c>
    </row>
    <row r="1226" spans="2:43" x14ac:dyDescent="0.2">
      <c r="D1226" s="12"/>
      <c r="AB1226" s="23" t="s">
        <v>0</v>
      </c>
      <c r="AC1226" s="23" t="s">
        <v>0</v>
      </c>
      <c r="AD1226" s="23" t="s">
        <v>0</v>
      </c>
      <c r="AE1226" s="23" t="s">
        <v>0</v>
      </c>
      <c r="AF1226" s="23" t="s">
        <v>0</v>
      </c>
      <c r="AG1226" s="23" t="s">
        <v>0</v>
      </c>
      <c r="AH1226" s="23" t="s">
        <v>0</v>
      </c>
      <c r="AI1226" s="23">
        <v>113</v>
      </c>
      <c r="AJ1226" s="23" t="s">
        <v>0</v>
      </c>
      <c r="AK1226" s="23" t="s">
        <v>104</v>
      </c>
      <c r="AL1226" s="23" t="s">
        <v>0</v>
      </c>
      <c r="AM1226" s="23" t="s">
        <v>0</v>
      </c>
      <c r="AN1226" s="23" t="s">
        <v>0</v>
      </c>
      <c r="AO1226" s="23" t="s">
        <v>0</v>
      </c>
      <c r="AP1226" s="23" t="s">
        <v>0</v>
      </c>
    </row>
    <row r="1227" spans="2:43" ht="16.5" customHeight="1" x14ac:dyDescent="0.2">
      <c r="D1227" s="4" t="s">
        <v>14</v>
      </c>
      <c r="E1227" s="4" t="s">
        <v>100</v>
      </c>
      <c r="F1227" s="4" t="s">
        <v>48</v>
      </c>
      <c r="G1227" s="4" t="s">
        <v>22</v>
      </c>
      <c r="H1227" s="4" t="s">
        <v>45</v>
      </c>
      <c r="I1227" s="4" t="s">
        <v>12</v>
      </c>
      <c r="J1227" s="4" t="s">
        <v>24</v>
      </c>
      <c r="K1227" s="4" t="s">
        <v>57</v>
      </c>
      <c r="L1227" s="4" t="s">
        <v>55</v>
      </c>
      <c r="M1227" s="4" t="s">
        <v>54</v>
      </c>
      <c r="N1227" s="4" t="s">
        <v>63</v>
      </c>
      <c r="O1227" s="4" t="s">
        <v>23</v>
      </c>
      <c r="P1227" s="4" t="s">
        <v>17</v>
      </c>
      <c r="Q1227" s="4" t="s">
        <v>19</v>
      </c>
      <c r="R1227" s="4" t="s">
        <v>20</v>
      </c>
      <c r="S1227" s="4" t="s">
        <v>64</v>
      </c>
      <c r="T1227" s="4" t="s">
        <v>58</v>
      </c>
      <c r="U1227" s="4" t="s">
        <v>13</v>
      </c>
      <c r="V1227" s="4" t="s">
        <v>16</v>
      </c>
      <c r="W1227" s="4" t="s">
        <v>56</v>
      </c>
      <c r="X1227" s="4" t="s">
        <v>18</v>
      </c>
      <c r="Y1227" s="4" t="s">
        <v>53</v>
      </c>
      <c r="Z1227" s="4" t="s">
        <v>21</v>
      </c>
      <c r="AA1227" s="4" t="s">
        <v>101</v>
      </c>
      <c r="AB1227" s="23" t="s">
        <v>0</v>
      </c>
      <c r="AC1227" s="23" t="s">
        <v>0</v>
      </c>
      <c r="AD1227" s="23" t="s">
        <v>0</v>
      </c>
      <c r="AE1227" s="23" t="s">
        <v>0</v>
      </c>
      <c r="AF1227" s="23" t="s">
        <v>0</v>
      </c>
      <c r="AG1227" s="23" t="s">
        <v>0</v>
      </c>
      <c r="AH1227" s="23" t="s">
        <v>0</v>
      </c>
      <c r="AI1227" s="23">
        <v>113</v>
      </c>
      <c r="AJ1227" s="23" t="s">
        <v>0</v>
      </c>
      <c r="AK1227" s="23" t="s">
        <v>104</v>
      </c>
      <c r="AL1227" s="23" t="s">
        <v>0</v>
      </c>
      <c r="AM1227" s="23" t="s">
        <v>0</v>
      </c>
      <c r="AN1227" s="23" t="s">
        <v>0</v>
      </c>
      <c r="AO1227" s="23" t="s">
        <v>0</v>
      </c>
      <c r="AP1227" s="23" t="s">
        <v>0</v>
      </c>
    </row>
    <row r="1228" spans="2:43" x14ac:dyDescent="0.2">
      <c r="D1228" s="13" t="s">
        <v>574</v>
      </c>
      <c r="E1228" s="14">
        <v>60</v>
      </c>
      <c r="F1228" s="14" t="s">
        <v>586</v>
      </c>
      <c r="G1228" s="14" t="s">
        <v>576</v>
      </c>
      <c r="H1228" s="14" t="s">
        <v>104</v>
      </c>
      <c r="I1228" s="14" t="s">
        <v>577</v>
      </c>
      <c r="J1228" s="14">
        <v>3</v>
      </c>
      <c r="K1228" s="14">
        <v>0</v>
      </c>
      <c r="L1228" s="14">
        <v>0.38</v>
      </c>
      <c r="M1228" s="14">
        <v>0.11</v>
      </c>
      <c r="N1228" s="15">
        <v>43131</v>
      </c>
      <c r="O1228" s="15">
        <v>43131</v>
      </c>
      <c r="P1228" s="15">
        <v>43132</v>
      </c>
      <c r="Q1228" s="15">
        <v>43139</v>
      </c>
      <c r="R1228" s="15">
        <v>43144</v>
      </c>
      <c r="S1228" s="15">
        <v>43132</v>
      </c>
      <c r="T1228" s="14" t="b">
        <v>0</v>
      </c>
      <c r="U1228" s="14" t="b">
        <v>0</v>
      </c>
      <c r="V1228" s="14" t="s">
        <v>0</v>
      </c>
      <c r="W1228" s="14" t="b">
        <v>1</v>
      </c>
      <c r="X1228" s="14"/>
      <c r="Y1228" s="6" t="s">
        <v>0</v>
      </c>
      <c r="Z1228" s="7">
        <v>43126</v>
      </c>
      <c r="AA1228" s="5"/>
      <c r="AB1228" s="23">
        <v>31</v>
      </c>
      <c r="AC1228" s="23" t="s">
        <v>0</v>
      </c>
      <c r="AD1228" s="23" t="s">
        <v>0</v>
      </c>
      <c r="AE1228" s="23" t="s">
        <v>625</v>
      </c>
      <c r="AF1228" s="23" t="s">
        <v>0</v>
      </c>
      <c r="AG1228" s="23" t="s">
        <v>0</v>
      </c>
      <c r="AH1228" s="23" t="s">
        <v>625</v>
      </c>
      <c r="AI1228" s="23">
        <v>113</v>
      </c>
      <c r="AJ1228" s="23" t="s">
        <v>0</v>
      </c>
      <c r="AK1228" s="23" t="s">
        <v>104</v>
      </c>
      <c r="AL1228" s="23" t="s">
        <v>626</v>
      </c>
      <c r="AM1228" s="23" t="s">
        <v>0</v>
      </c>
      <c r="AN1228" s="23" t="s">
        <v>0</v>
      </c>
      <c r="AO1228" s="23" t="s">
        <v>0</v>
      </c>
      <c r="AP1228" s="23" t="s">
        <v>0</v>
      </c>
      <c r="AQ1228" t="s">
        <v>625</v>
      </c>
    </row>
    <row r="1229" spans="2:43" collapsed="1" x14ac:dyDescent="0.2">
      <c r="AB1229" s="23" t="s">
        <v>0</v>
      </c>
      <c r="AC1229" s="23" t="s">
        <v>0</v>
      </c>
      <c r="AD1229" s="23" t="s">
        <v>0</v>
      </c>
      <c r="AE1229" s="23" t="s">
        <v>0</v>
      </c>
      <c r="AF1229" s="23" t="s">
        <v>0</v>
      </c>
      <c r="AG1229" s="23" t="s">
        <v>0</v>
      </c>
      <c r="AH1229" s="23" t="s">
        <v>0</v>
      </c>
      <c r="AI1229" s="23">
        <v>113</v>
      </c>
      <c r="AJ1229" s="23" t="s">
        <v>0</v>
      </c>
      <c r="AK1229" s="23" t="s">
        <v>104</v>
      </c>
      <c r="AL1229" s="23" t="s">
        <v>0</v>
      </c>
      <c r="AM1229" s="23" t="s">
        <v>0</v>
      </c>
      <c r="AN1229" s="23" t="s">
        <v>0</v>
      </c>
      <c r="AO1229" s="23" t="s">
        <v>0</v>
      </c>
      <c r="AP1229" s="23" t="s">
        <v>0</v>
      </c>
    </row>
    <row r="1230" spans="2:43" collapsed="1" x14ac:dyDescent="0.2">
      <c r="B1230" s="3"/>
      <c r="AB1230" s="23" t="s">
        <v>0</v>
      </c>
      <c r="AC1230" s="23" t="s">
        <v>0</v>
      </c>
      <c r="AD1230" s="23" t="s">
        <v>0</v>
      </c>
      <c r="AE1230" s="23" t="s">
        <v>0</v>
      </c>
      <c r="AF1230" s="23" t="s">
        <v>0</v>
      </c>
      <c r="AG1230" s="23" t="s">
        <v>0</v>
      </c>
      <c r="AH1230" s="23" t="s">
        <v>0</v>
      </c>
      <c r="AI1230" s="23">
        <v>113</v>
      </c>
      <c r="AJ1230" s="23" t="s">
        <v>0</v>
      </c>
      <c r="AK1230" s="23" t="s">
        <v>104</v>
      </c>
      <c r="AL1230" s="23" t="s">
        <v>0</v>
      </c>
      <c r="AM1230" s="23" t="s">
        <v>0</v>
      </c>
      <c r="AN1230" s="23" t="s">
        <v>0</v>
      </c>
      <c r="AO1230" s="23" t="s">
        <v>0</v>
      </c>
      <c r="AP1230" s="23" t="s">
        <v>0</v>
      </c>
    </row>
    <row r="1231" spans="2:43" x14ac:dyDescent="0.2">
      <c r="B1231" s="2" t="s">
        <v>587</v>
      </c>
      <c r="AB1231" s="23" t="s">
        <v>0</v>
      </c>
      <c r="AC1231" s="23" t="s">
        <v>0</v>
      </c>
      <c r="AD1231" s="23" t="s">
        <v>0</v>
      </c>
      <c r="AE1231" s="23" t="s">
        <v>0</v>
      </c>
      <c r="AF1231" s="23" t="s">
        <v>0</v>
      </c>
      <c r="AG1231" s="23" t="s">
        <v>0</v>
      </c>
      <c r="AH1231" s="23" t="s">
        <v>0</v>
      </c>
      <c r="AI1231" s="23">
        <v>113</v>
      </c>
      <c r="AJ1231" s="23" t="s">
        <v>0</v>
      </c>
      <c r="AK1231" s="23" t="s">
        <v>104</v>
      </c>
      <c r="AL1231" s="23" t="s">
        <v>0</v>
      </c>
      <c r="AM1231" s="23" t="s">
        <v>0</v>
      </c>
      <c r="AN1231" s="23" t="s">
        <v>0</v>
      </c>
      <c r="AO1231" s="23" t="s">
        <v>0</v>
      </c>
      <c r="AP1231" s="23" t="s">
        <v>0</v>
      </c>
    </row>
    <row r="1232" spans="2:43" x14ac:dyDescent="0.2">
      <c r="C1232" s="3"/>
      <c r="AB1232" s="23" t="s">
        <v>0</v>
      </c>
      <c r="AC1232" s="23" t="s">
        <v>0</v>
      </c>
      <c r="AD1232" s="23" t="s">
        <v>0</v>
      </c>
      <c r="AE1232" s="23" t="s">
        <v>0</v>
      </c>
      <c r="AF1232" s="23" t="s">
        <v>0</v>
      </c>
      <c r="AG1232" s="23" t="s">
        <v>0</v>
      </c>
      <c r="AH1232" s="23" t="s">
        <v>0</v>
      </c>
      <c r="AI1232" s="23">
        <v>113</v>
      </c>
      <c r="AJ1232" s="23" t="s">
        <v>0</v>
      </c>
      <c r="AK1232" s="23" t="s">
        <v>104</v>
      </c>
      <c r="AL1232" s="23" t="s">
        <v>0</v>
      </c>
      <c r="AM1232" s="23" t="s">
        <v>0</v>
      </c>
      <c r="AN1232" s="23" t="s">
        <v>0</v>
      </c>
      <c r="AO1232" s="23" t="s">
        <v>0</v>
      </c>
      <c r="AP1232" s="23" t="s">
        <v>0</v>
      </c>
    </row>
    <row r="1233" spans="2:43" x14ac:dyDescent="0.2">
      <c r="C1233" s="2" t="s">
        <v>5</v>
      </c>
      <c r="AB1233" s="23" t="s">
        <v>0</v>
      </c>
      <c r="AC1233" s="23" t="s">
        <v>0</v>
      </c>
      <c r="AD1233" s="23" t="s">
        <v>0</v>
      </c>
      <c r="AE1233" s="23" t="s">
        <v>0</v>
      </c>
      <c r="AF1233" s="23" t="s">
        <v>0</v>
      </c>
      <c r="AG1233" s="23" t="s">
        <v>0</v>
      </c>
      <c r="AH1233" s="23" t="s">
        <v>0</v>
      </c>
      <c r="AI1233" s="23">
        <v>114</v>
      </c>
      <c r="AJ1233" s="23" t="s">
        <v>40</v>
      </c>
      <c r="AK1233" s="23" t="s">
        <v>40</v>
      </c>
      <c r="AL1233" s="23" t="s">
        <v>0</v>
      </c>
      <c r="AM1233" s="23" t="s">
        <v>0</v>
      </c>
      <c r="AN1233" s="23" t="s">
        <v>0</v>
      </c>
      <c r="AO1233" s="23" t="s">
        <v>0</v>
      </c>
      <c r="AP1233" s="23" t="s">
        <v>0</v>
      </c>
    </row>
    <row r="1234" spans="2:43" x14ac:dyDescent="0.2">
      <c r="D1234" s="12"/>
      <c r="AB1234" s="23" t="s">
        <v>0</v>
      </c>
      <c r="AC1234" s="23" t="s">
        <v>0</v>
      </c>
      <c r="AD1234" s="23" t="s">
        <v>0</v>
      </c>
      <c r="AE1234" s="23" t="s">
        <v>0</v>
      </c>
      <c r="AF1234" s="23" t="s">
        <v>0</v>
      </c>
      <c r="AG1234" s="23" t="s">
        <v>0</v>
      </c>
      <c r="AH1234" s="23" t="s">
        <v>0</v>
      </c>
      <c r="AI1234" s="23">
        <v>114</v>
      </c>
      <c r="AJ1234" s="23" t="s">
        <v>0</v>
      </c>
      <c r="AK1234" s="23" t="s">
        <v>40</v>
      </c>
      <c r="AL1234" s="23" t="s">
        <v>0</v>
      </c>
      <c r="AM1234" s="23" t="s">
        <v>0</v>
      </c>
      <c r="AN1234" s="23" t="s">
        <v>0</v>
      </c>
      <c r="AO1234" s="23" t="s">
        <v>0</v>
      </c>
      <c r="AP1234" s="23" t="s">
        <v>0</v>
      </c>
    </row>
    <row r="1235" spans="2:43" ht="16.5" customHeight="1" x14ac:dyDescent="0.2">
      <c r="D1235" s="4" t="s">
        <v>14</v>
      </c>
      <c r="E1235" s="4" t="s">
        <v>100</v>
      </c>
      <c r="F1235" s="4" t="s">
        <v>48</v>
      </c>
      <c r="G1235" s="4" t="s">
        <v>22</v>
      </c>
      <c r="H1235" s="4" t="s">
        <v>45</v>
      </c>
      <c r="I1235" s="4" t="s">
        <v>12</v>
      </c>
      <c r="J1235" s="4" t="s">
        <v>24</v>
      </c>
      <c r="K1235" s="4" t="s">
        <v>57</v>
      </c>
      <c r="L1235" s="4" t="s">
        <v>55</v>
      </c>
      <c r="M1235" s="4" t="s">
        <v>54</v>
      </c>
      <c r="N1235" s="4" t="s">
        <v>63</v>
      </c>
      <c r="O1235" s="4" t="s">
        <v>23</v>
      </c>
      <c r="P1235" s="4" t="s">
        <v>17</v>
      </c>
      <c r="Q1235" s="4" t="s">
        <v>19</v>
      </c>
      <c r="R1235" s="4" t="s">
        <v>20</v>
      </c>
      <c r="S1235" s="4" t="s">
        <v>64</v>
      </c>
      <c r="T1235" s="4" t="s">
        <v>58</v>
      </c>
      <c r="U1235" s="4" t="s">
        <v>13</v>
      </c>
      <c r="V1235" s="4" t="s">
        <v>16</v>
      </c>
      <c r="W1235" s="4" t="s">
        <v>56</v>
      </c>
      <c r="X1235" s="4" t="s">
        <v>18</v>
      </c>
      <c r="Y1235" s="4" t="s">
        <v>53</v>
      </c>
      <c r="Z1235" s="4" t="s">
        <v>21</v>
      </c>
      <c r="AA1235" s="4" t="s">
        <v>101</v>
      </c>
      <c r="AB1235" s="23" t="s">
        <v>0</v>
      </c>
      <c r="AC1235" s="23" t="s">
        <v>0</v>
      </c>
      <c r="AD1235" s="23" t="s">
        <v>0</v>
      </c>
      <c r="AE1235" s="23" t="s">
        <v>0</v>
      </c>
      <c r="AF1235" s="23" t="s">
        <v>0</v>
      </c>
      <c r="AG1235" s="23" t="s">
        <v>0</v>
      </c>
      <c r="AH1235" s="23" t="s">
        <v>0</v>
      </c>
      <c r="AI1235" s="23">
        <v>114</v>
      </c>
      <c r="AJ1235" s="23" t="s">
        <v>0</v>
      </c>
      <c r="AK1235" s="23" t="s">
        <v>40</v>
      </c>
      <c r="AL1235" s="23" t="s">
        <v>0</v>
      </c>
      <c r="AM1235" s="23" t="s">
        <v>0</v>
      </c>
      <c r="AN1235" s="23" t="s">
        <v>0</v>
      </c>
      <c r="AO1235" s="23" t="s">
        <v>0</v>
      </c>
      <c r="AP1235" s="23" t="s">
        <v>0</v>
      </c>
    </row>
    <row r="1236" spans="2:43" x14ac:dyDescent="0.2">
      <c r="D1236" s="13" t="s">
        <v>588</v>
      </c>
      <c r="E1236" s="42">
        <v>110</v>
      </c>
      <c r="F1236" s="42" t="s">
        <v>589</v>
      </c>
      <c r="G1236" s="42" t="s">
        <v>590</v>
      </c>
      <c r="H1236" s="42" t="s">
        <v>40</v>
      </c>
      <c r="I1236" s="42" t="s">
        <v>0</v>
      </c>
      <c r="J1236" s="42">
        <v>25</v>
      </c>
      <c r="K1236" s="42">
        <v>3</v>
      </c>
      <c r="L1236" s="42">
        <v>0.19</v>
      </c>
      <c r="M1236" s="42">
        <v>7.33</v>
      </c>
      <c r="N1236" s="43">
        <v>43131</v>
      </c>
      <c r="O1236" s="43">
        <v>43131</v>
      </c>
      <c r="P1236" s="43">
        <v>43143</v>
      </c>
      <c r="Q1236" s="43">
        <v>43118</v>
      </c>
      <c r="R1236" s="43">
        <v>43132</v>
      </c>
      <c r="S1236" s="43">
        <v>43143</v>
      </c>
      <c r="T1236" s="42" t="b">
        <v>0</v>
      </c>
      <c r="U1236" s="42" t="b">
        <v>0</v>
      </c>
      <c r="V1236" s="42" t="s">
        <v>0</v>
      </c>
      <c r="W1236" s="42" t="b">
        <v>1</v>
      </c>
      <c r="X1236" s="42"/>
      <c r="Y1236" s="33" t="s">
        <v>0</v>
      </c>
      <c r="Z1236" s="34">
        <v>43122</v>
      </c>
      <c r="AA1236" s="32"/>
      <c r="AB1236" s="23">
        <v>20</v>
      </c>
      <c r="AC1236" s="23" t="s">
        <v>0</v>
      </c>
      <c r="AD1236" s="23" t="s">
        <v>0</v>
      </c>
      <c r="AE1236" s="23" t="s">
        <v>625</v>
      </c>
      <c r="AF1236" s="23" t="s">
        <v>625</v>
      </c>
      <c r="AG1236" s="23" t="s">
        <v>0</v>
      </c>
      <c r="AH1236" s="23" t="s">
        <v>625</v>
      </c>
      <c r="AI1236" s="23">
        <v>114</v>
      </c>
      <c r="AJ1236" s="23" t="s">
        <v>0</v>
      </c>
      <c r="AK1236" s="23" t="s">
        <v>40</v>
      </c>
      <c r="AL1236" s="23" t="s">
        <v>626</v>
      </c>
      <c r="AM1236" s="23" t="s">
        <v>625</v>
      </c>
      <c r="AN1236" s="23" t="s">
        <v>0</v>
      </c>
      <c r="AO1236" s="23" t="s">
        <v>0</v>
      </c>
      <c r="AP1236" s="23" t="s">
        <v>0</v>
      </c>
      <c r="AQ1236" t="s">
        <v>625</v>
      </c>
    </row>
    <row r="1237" spans="2:43" x14ac:dyDescent="0.2">
      <c r="D1237" s="13" t="s">
        <v>588</v>
      </c>
      <c r="E1237" s="42">
        <v>120</v>
      </c>
      <c r="F1237" s="42" t="s">
        <v>589</v>
      </c>
      <c r="G1237" s="42" t="s">
        <v>590</v>
      </c>
      <c r="H1237" s="42" t="s">
        <v>67</v>
      </c>
      <c r="I1237" s="42" t="s">
        <v>0</v>
      </c>
      <c r="J1237" s="42">
        <v>25</v>
      </c>
      <c r="K1237" s="42">
        <v>0</v>
      </c>
      <c r="L1237" s="42">
        <v>0.25</v>
      </c>
      <c r="M1237" s="42">
        <v>0</v>
      </c>
      <c r="N1237" s="43">
        <v>43132</v>
      </c>
      <c r="O1237" s="43">
        <v>43132</v>
      </c>
      <c r="P1237" s="43">
        <v>43144</v>
      </c>
      <c r="Q1237" s="43">
        <v>43118</v>
      </c>
      <c r="R1237" s="43">
        <v>43132</v>
      </c>
      <c r="S1237" s="43">
        <v>43144</v>
      </c>
      <c r="T1237" s="42" t="b">
        <v>0</v>
      </c>
      <c r="U1237" s="42" t="b">
        <v>0</v>
      </c>
      <c r="V1237" s="42" t="s">
        <v>0</v>
      </c>
      <c r="W1237" s="42" t="b">
        <v>0</v>
      </c>
      <c r="X1237" s="42"/>
      <c r="Y1237" s="33" t="s">
        <v>0</v>
      </c>
      <c r="Z1237" s="34">
        <v>43122</v>
      </c>
      <c r="AA1237" s="32"/>
      <c r="AB1237" s="23">
        <v>19</v>
      </c>
      <c r="AC1237" s="23" t="s">
        <v>0</v>
      </c>
      <c r="AD1237" s="23" t="s">
        <v>0</v>
      </c>
      <c r="AE1237" s="23" t="s">
        <v>625</v>
      </c>
      <c r="AF1237" s="23" t="s">
        <v>625</v>
      </c>
      <c r="AG1237" s="23" t="s">
        <v>0</v>
      </c>
      <c r="AH1237" s="23" t="s">
        <v>625</v>
      </c>
      <c r="AI1237" s="23">
        <v>114</v>
      </c>
      <c r="AJ1237" s="23" t="s">
        <v>0</v>
      </c>
      <c r="AK1237" s="23" t="s">
        <v>40</v>
      </c>
      <c r="AL1237" s="23" t="s">
        <v>626</v>
      </c>
      <c r="AM1237" s="23" t="s">
        <v>625</v>
      </c>
      <c r="AN1237" s="23" t="s">
        <v>0</v>
      </c>
      <c r="AO1237" s="23" t="s">
        <v>0</v>
      </c>
      <c r="AP1237" s="23" t="s">
        <v>0</v>
      </c>
    </row>
    <row r="1238" spans="2:43" x14ac:dyDescent="0.2">
      <c r="D1238" s="13" t="s">
        <v>591</v>
      </c>
      <c r="E1238" s="42">
        <v>130</v>
      </c>
      <c r="F1238" s="42" t="s">
        <v>589</v>
      </c>
      <c r="G1238" s="42" t="s">
        <v>592</v>
      </c>
      <c r="H1238" s="42" t="s">
        <v>65</v>
      </c>
      <c r="I1238" s="42" t="s">
        <v>87</v>
      </c>
      <c r="J1238" s="42">
        <v>25</v>
      </c>
      <c r="K1238" s="42">
        <v>0</v>
      </c>
      <c r="L1238" s="42">
        <v>0.08</v>
      </c>
      <c r="M1238" s="42">
        <v>0</v>
      </c>
      <c r="N1238" s="43">
        <v>43137</v>
      </c>
      <c r="O1238" s="43">
        <v>43137</v>
      </c>
      <c r="P1238" s="43">
        <v>43118</v>
      </c>
      <c r="Q1238" s="43">
        <v>43122</v>
      </c>
      <c r="R1238" s="43">
        <v>43137</v>
      </c>
      <c r="S1238" s="43">
        <v>43118</v>
      </c>
      <c r="T1238" s="42" t="b">
        <v>1</v>
      </c>
      <c r="U1238" s="42" t="b">
        <v>0</v>
      </c>
      <c r="V1238" s="42" t="s">
        <v>0</v>
      </c>
      <c r="W1238" s="42" t="b">
        <v>1</v>
      </c>
      <c r="X1238" s="42"/>
      <c r="Y1238" s="33" t="s">
        <v>0</v>
      </c>
      <c r="Z1238" s="34">
        <v>43082</v>
      </c>
      <c r="AA1238" s="32"/>
      <c r="AB1238" s="23">
        <v>45</v>
      </c>
      <c r="AC1238" s="23" t="s">
        <v>0</v>
      </c>
      <c r="AD1238" s="23" t="s">
        <v>0</v>
      </c>
      <c r="AE1238" s="23" t="s">
        <v>625</v>
      </c>
      <c r="AF1238" s="23" t="s">
        <v>625</v>
      </c>
      <c r="AG1238" s="23" t="s">
        <v>0</v>
      </c>
      <c r="AH1238" s="23" t="s">
        <v>625</v>
      </c>
      <c r="AI1238" s="23">
        <v>114</v>
      </c>
      <c r="AJ1238" s="23" t="s">
        <v>0</v>
      </c>
      <c r="AK1238" s="23" t="s">
        <v>40</v>
      </c>
      <c r="AL1238" s="23" t="s">
        <v>626</v>
      </c>
      <c r="AM1238" s="23" t="s">
        <v>0</v>
      </c>
      <c r="AN1238" s="23" t="s">
        <v>0</v>
      </c>
      <c r="AO1238" s="23" t="s">
        <v>0</v>
      </c>
      <c r="AP1238" s="23" t="s">
        <v>0</v>
      </c>
    </row>
    <row r="1239" spans="2:43" collapsed="1" x14ac:dyDescent="0.2">
      <c r="AB1239" s="23" t="s">
        <v>0</v>
      </c>
      <c r="AC1239" s="23" t="s">
        <v>0</v>
      </c>
      <c r="AD1239" s="23" t="s">
        <v>0</v>
      </c>
      <c r="AE1239" s="23" t="s">
        <v>0</v>
      </c>
      <c r="AF1239" s="23" t="s">
        <v>0</v>
      </c>
      <c r="AG1239" s="23" t="s">
        <v>0</v>
      </c>
      <c r="AH1239" s="23" t="s">
        <v>0</v>
      </c>
      <c r="AI1239" s="23">
        <v>114</v>
      </c>
      <c r="AJ1239" s="23" t="s">
        <v>0</v>
      </c>
      <c r="AK1239" s="23" t="s">
        <v>40</v>
      </c>
      <c r="AL1239" s="23" t="s">
        <v>0</v>
      </c>
      <c r="AM1239" s="23" t="s">
        <v>0</v>
      </c>
      <c r="AN1239" s="23" t="s">
        <v>0</v>
      </c>
      <c r="AO1239" s="23" t="s">
        <v>0</v>
      </c>
      <c r="AP1239" s="23" t="s">
        <v>0</v>
      </c>
    </row>
    <row r="1240" spans="2:43" collapsed="1" x14ac:dyDescent="0.2">
      <c r="B1240" s="3"/>
      <c r="AB1240" s="23" t="s">
        <v>0</v>
      </c>
      <c r="AC1240" s="23" t="s">
        <v>0</v>
      </c>
      <c r="AD1240" s="23" t="s">
        <v>0</v>
      </c>
      <c r="AE1240" s="23" t="s">
        <v>0</v>
      </c>
      <c r="AF1240" s="23" t="s">
        <v>0</v>
      </c>
      <c r="AG1240" s="23" t="s">
        <v>0</v>
      </c>
      <c r="AH1240" s="23" t="s">
        <v>0</v>
      </c>
      <c r="AI1240" s="23">
        <v>114</v>
      </c>
      <c r="AJ1240" s="23" t="s">
        <v>0</v>
      </c>
      <c r="AK1240" s="23" t="s">
        <v>40</v>
      </c>
      <c r="AL1240" s="23" t="s">
        <v>0</v>
      </c>
      <c r="AM1240" s="23" t="s">
        <v>0</v>
      </c>
      <c r="AN1240" s="23" t="s">
        <v>0</v>
      </c>
      <c r="AO1240" s="23" t="s">
        <v>0</v>
      </c>
      <c r="AP1240" s="23" t="s">
        <v>0</v>
      </c>
    </row>
    <row r="1241" spans="2:43" x14ac:dyDescent="0.2">
      <c r="B1241" s="2" t="s">
        <v>593</v>
      </c>
      <c r="AB1241" s="23" t="s">
        <v>0</v>
      </c>
      <c r="AC1241" s="23" t="s">
        <v>0</v>
      </c>
      <c r="AD1241" s="23" t="s">
        <v>0</v>
      </c>
      <c r="AE1241" s="23" t="s">
        <v>0</v>
      </c>
      <c r="AF1241" s="23" t="s">
        <v>0</v>
      </c>
      <c r="AG1241" s="23" t="s">
        <v>0</v>
      </c>
      <c r="AH1241" s="23" t="s">
        <v>0</v>
      </c>
      <c r="AI1241" s="23">
        <v>114</v>
      </c>
      <c r="AJ1241" s="23" t="s">
        <v>0</v>
      </c>
      <c r="AK1241" s="23" t="s">
        <v>40</v>
      </c>
      <c r="AL1241" s="23" t="s">
        <v>0</v>
      </c>
      <c r="AM1241" s="23" t="s">
        <v>0</v>
      </c>
      <c r="AN1241" s="23" t="s">
        <v>0</v>
      </c>
      <c r="AO1241" s="23" t="s">
        <v>0</v>
      </c>
      <c r="AP1241" s="23" t="s">
        <v>0</v>
      </c>
    </row>
    <row r="1242" spans="2:43" x14ac:dyDescent="0.2">
      <c r="C1242" s="3"/>
      <c r="AB1242" s="23" t="s">
        <v>0</v>
      </c>
      <c r="AC1242" s="23" t="s">
        <v>0</v>
      </c>
      <c r="AD1242" s="23" t="s">
        <v>0</v>
      </c>
      <c r="AE1242" s="23" t="s">
        <v>0</v>
      </c>
      <c r="AF1242" s="23" t="s">
        <v>0</v>
      </c>
      <c r="AG1242" s="23" t="s">
        <v>0</v>
      </c>
      <c r="AH1242" s="23" t="s">
        <v>0</v>
      </c>
      <c r="AI1242" s="23">
        <v>114</v>
      </c>
      <c r="AJ1242" s="23" t="s">
        <v>0</v>
      </c>
      <c r="AK1242" s="23" t="s">
        <v>40</v>
      </c>
      <c r="AL1242" s="23" t="s">
        <v>0</v>
      </c>
      <c r="AM1242" s="23" t="s">
        <v>0</v>
      </c>
      <c r="AN1242" s="23" t="s">
        <v>0</v>
      </c>
      <c r="AO1242" s="23" t="s">
        <v>0</v>
      </c>
      <c r="AP1242" s="23" t="s">
        <v>0</v>
      </c>
    </row>
    <row r="1243" spans="2:43" x14ac:dyDescent="0.2">
      <c r="C1243" s="2" t="s">
        <v>4</v>
      </c>
      <c r="AB1243" s="23" t="s">
        <v>0</v>
      </c>
      <c r="AC1243" s="23" t="s">
        <v>0</v>
      </c>
      <c r="AD1243" s="23" t="s">
        <v>0</v>
      </c>
      <c r="AE1243" s="23" t="s">
        <v>0</v>
      </c>
      <c r="AF1243" s="23" t="s">
        <v>0</v>
      </c>
      <c r="AG1243" s="23" t="s">
        <v>0</v>
      </c>
      <c r="AH1243" s="23" t="s">
        <v>0</v>
      </c>
      <c r="AI1243" s="23">
        <v>115</v>
      </c>
      <c r="AJ1243" s="23" t="s">
        <v>67</v>
      </c>
      <c r="AK1243" s="23" t="s">
        <v>67</v>
      </c>
      <c r="AL1243" s="23" t="s">
        <v>0</v>
      </c>
      <c r="AM1243" s="23" t="s">
        <v>0</v>
      </c>
      <c r="AN1243" s="23" t="s">
        <v>0</v>
      </c>
      <c r="AO1243" s="23" t="s">
        <v>0</v>
      </c>
      <c r="AP1243" s="23" t="s">
        <v>0</v>
      </c>
    </row>
    <row r="1244" spans="2:43" x14ac:dyDescent="0.2">
      <c r="D1244" s="12"/>
      <c r="AB1244" s="23" t="s">
        <v>0</v>
      </c>
      <c r="AC1244" s="23" t="s">
        <v>0</v>
      </c>
      <c r="AD1244" s="23" t="s">
        <v>0</v>
      </c>
      <c r="AE1244" s="23" t="s">
        <v>0</v>
      </c>
      <c r="AF1244" s="23" t="s">
        <v>0</v>
      </c>
      <c r="AG1244" s="23" t="s">
        <v>0</v>
      </c>
      <c r="AH1244" s="23" t="s">
        <v>0</v>
      </c>
      <c r="AI1244" s="23">
        <v>115</v>
      </c>
      <c r="AJ1244" s="23" t="s">
        <v>0</v>
      </c>
      <c r="AK1244" s="23" t="s">
        <v>67</v>
      </c>
      <c r="AL1244" s="23" t="s">
        <v>0</v>
      </c>
      <c r="AM1244" s="23" t="s">
        <v>0</v>
      </c>
      <c r="AN1244" s="23" t="s">
        <v>0</v>
      </c>
      <c r="AO1244" s="23" t="s">
        <v>0</v>
      </c>
      <c r="AP1244" s="23" t="s">
        <v>0</v>
      </c>
    </row>
    <row r="1245" spans="2:43" ht="16.5" customHeight="1" x14ac:dyDescent="0.2">
      <c r="D1245" s="4" t="s">
        <v>14</v>
      </c>
      <c r="E1245" s="4" t="s">
        <v>100</v>
      </c>
      <c r="F1245" s="4" t="s">
        <v>48</v>
      </c>
      <c r="G1245" s="4" t="s">
        <v>22</v>
      </c>
      <c r="H1245" s="4" t="s">
        <v>45</v>
      </c>
      <c r="I1245" s="4" t="s">
        <v>12</v>
      </c>
      <c r="J1245" s="4" t="s">
        <v>24</v>
      </c>
      <c r="K1245" s="4" t="s">
        <v>57</v>
      </c>
      <c r="L1245" s="4" t="s">
        <v>55</v>
      </c>
      <c r="M1245" s="4" t="s">
        <v>54</v>
      </c>
      <c r="N1245" s="4" t="s">
        <v>63</v>
      </c>
      <c r="O1245" s="4" t="s">
        <v>23</v>
      </c>
      <c r="P1245" s="4" t="s">
        <v>17</v>
      </c>
      <c r="Q1245" s="4" t="s">
        <v>19</v>
      </c>
      <c r="R1245" s="4" t="s">
        <v>20</v>
      </c>
      <c r="S1245" s="4" t="s">
        <v>64</v>
      </c>
      <c r="T1245" s="4" t="s">
        <v>58</v>
      </c>
      <c r="U1245" s="4" t="s">
        <v>13</v>
      </c>
      <c r="V1245" s="4" t="s">
        <v>16</v>
      </c>
      <c r="W1245" s="4" t="s">
        <v>56</v>
      </c>
      <c r="X1245" s="4" t="s">
        <v>18</v>
      </c>
      <c r="Y1245" s="4" t="s">
        <v>53</v>
      </c>
      <c r="Z1245" s="4" t="s">
        <v>21</v>
      </c>
      <c r="AA1245" s="4" t="s">
        <v>101</v>
      </c>
      <c r="AB1245" s="23" t="s">
        <v>0</v>
      </c>
      <c r="AC1245" s="23" t="s">
        <v>0</v>
      </c>
      <c r="AD1245" s="23" t="s">
        <v>0</v>
      </c>
      <c r="AE1245" s="23" t="s">
        <v>0</v>
      </c>
      <c r="AF1245" s="23" t="s">
        <v>0</v>
      </c>
      <c r="AG1245" s="23" t="s">
        <v>0</v>
      </c>
      <c r="AH1245" s="23" t="s">
        <v>0</v>
      </c>
      <c r="AI1245" s="23">
        <v>115</v>
      </c>
      <c r="AJ1245" s="23" t="s">
        <v>0</v>
      </c>
      <c r="AK1245" s="23" t="s">
        <v>67</v>
      </c>
      <c r="AL1245" s="23" t="s">
        <v>0</v>
      </c>
      <c r="AM1245" s="23" t="s">
        <v>0</v>
      </c>
      <c r="AN1245" s="23" t="s">
        <v>0</v>
      </c>
      <c r="AO1245" s="23" t="s">
        <v>0</v>
      </c>
      <c r="AP1245" s="23" t="s">
        <v>0</v>
      </c>
    </row>
    <row r="1246" spans="2:43" x14ac:dyDescent="0.2">
      <c r="D1246" s="13" t="s">
        <v>594</v>
      </c>
      <c r="E1246" s="42">
        <v>60</v>
      </c>
      <c r="F1246" s="42" t="s">
        <v>595</v>
      </c>
      <c r="G1246" s="42" t="s">
        <v>596</v>
      </c>
      <c r="H1246" s="42" t="s">
        <v>67</v>
      </c>
      <c r="I1246" s="42" t="s">
        <v>87</v>
      </c>
      <c r="J1246" s="42">
        <v>25</v>
      </c>
      <c r="K1246" s="42">
        <v>0</v>
      </c>
      <c r="L1246" s="42">
        <v>0.25</v>
      </c>
      <c r="M1246" s="42">
        <v>0</v>
      </c>
      <c r="N1246" s="43">
        <v>43131</v>
      </c>
      <c r="O1246" s="43">
        <v>43131</v>
      </c>
      <c r="P1246" s="43">
        <v>43118</v>
      </c>
      <c r="Q1246" s="43">
        <v>43122</v>
      </c>
      <c r="R1246" s="43">
        <v>43131</v>
      </c>
      <c r="S1246" s="43">
        <v>43118</v>
      </c>
      <c r="T1246" s="42" t="b">
        <v>1</v>
      </c>
      <c r="U1246" s="42" t="b">
        <v>0</v>
      </c>
      <c r="V1246" s="42" t="s">
        <v>0</v>
      </c>
      <c r="W1246" s="42" t="b">
        <v>1</v>
      </c>
      <c r="X1246" s="42"/>
      <c r="Y1246" s="33" t="s">
        <v>0</v>
      </c>
      <c r="Z1246" s="34">
        <v>43082</v>
      </c>
      <c r="AA1246" s="32"/>
      <c r="AB1246" s="23">
        <v>45</v>
      </c>
      <c r="AC1246" s="23" t="s">
        <v>0</v>
      </c>
      <c r="AD1246" s="23" t="s">
        <v>0</v>
      </c>
      <c r="AE1246" s="23" t="s">
        <v>625</v>
      </c>
      <c r="AF1246" s="23" t="s">
        <v>625</v>
      </c>
      <c r="AG1246" s="23" t="s">
        <v>0</v>
      </c>
      <c r="AH1246" s="23" t="s">
        <v>625</v>
      </c>
      <c r="AI1246" s="23">
        <v>115</v>
      </c>
      <c r="AJ1246" s="23" t="s">
        <v>0</v>
      </c>
      <c r="AK1246" s="23" t="s">
        <v>67</v>
      </c>
      <c r="AL1246" s="23" t="s">
        <v>626</v>
      </c>
      <c r="AM1246" s="23" t="s">
        <v>0</v>
      </c>
      <c r="AN1246" s="23" t="s">
        <v>0</v>
      </c>
      <c r="AO1246" s="23" t="s">
        <v>0</v>
      </c>
      <c r="AP1246" s="23" t="s">
        <v>0</v>
      </c>
      <c r="AQ1246" t="s">
        <v>625</v>
      </c>
    </row>
    <row r="1247" spans="2:43" x14ac:dyDescent="0.2">
      <c r="D1247" s="13" t="s">
        <v>594</v>
      </c>
      <c r="E1247" s="42">
        <v>70</v>
      </c>
      <c r="F1247" s="42" t="s">
        <v>595</v>
      </c>
      <c r="G1247" s="42" t="s">
        <v>596</v>
      </c>
      <c r="H1247" s="42" t="s">
        <v>65</v>
      </c>
      <c r="I1247" s="42" t="s">
        <v>87</v>
      </c>
      <c r="J1247" s="42">
        <v>25</v>
      </c>
      <c r="K1247" s="42">
        <v>0</v>
      </c>
      <c r="L1247" s="42">
        <v>0.08</v>
      </c>
      <c r="M1247" s="42">
        <v>0</v>
      </c>
      <c r="N1247" s="43">
        <v>43131</v>
      </c>
      <c r="O1247" s="43">
        <v>43131</v>
      </c>
      <c r="P1247" s="43">
        <v>43118</v>
      </c>
      <c r="Q1247" s="43">
        <v>43122</v>
      </c>
      <c r="R1247" s="43">
        <v>43131</v>
      </c>
      <c r="S1247" s="43">
        <v>43118</v>
      </c>
      <c r="T1247" s="42" t="b">
        <v>1</v>
      </c>
      <c r="U1247" s="42" t="b">
        <v>0</v>
      </c>
      <c r="V1247" s="42" t="s">
        <v>0</v>
      </c>
      <c r="W1247" s="42" t="b">
        <v>0</v>
      </c>
      <c r="X1247" s="42"/>
      <c r="Y1247" s="33" t="s">
        <v>0</v>
      </c>
      <c r="Z1247" s="34">
        <v>43082</v>
      </c>
      <c r="AA1247" s="32"/>
      <c r="AB1247" s="23">
        <v>45</v>
      </c>
      <c r="AC1247" s="23" t="s">
        <v>0</v>
      </c>
      <c r="AD1247" s="23" t="s">
        <v>0</v>
      </c>
      <c r="AE1247" s="23" t="s">
        <v>625</v>
      </c>
      <c r="AF1247" s="23" t="s">
        <v>625</v>
      </c>
      <c r="AG1247" s="23" t="s">
        <v>0</v>
      </c>
      <c r="AH1247" s="23" t="s">
        <v>625</v>
      </c>
      <c r="AI1247" s="23">
        <v>115</v>
      </c>
      <c r="AJ1247" s="23" t="s">
        <v>0</v>
      </c>
      <c r="AK1247" s="23" t="s">
        <v>67</v>
      </c>
      <c r="AL1247" s="23" t="s">
        <v>626</v>
      </c>
      <c r="AM1247" s="23" t="s">
        <v>0</v>
      </c>
      <c r="AN1247" s="23" t="s">
        <v>0</v>
      </c>
      <c r="AO1247" s="23" t="s">
        <v>0</v>
      </c>
      <c r="AP1247" s="23" t="s">
        <v>0</v>
      </c>
    </row>
    <row r="1248" spans="2:43" collapsed="1" x14ac:dyDescent="0.2">
      <c r="AB1248" s="23" t="s">
        <v>0</v>
      </c>
      <c r="AC1248" s="23" t="s">
        <v>0</v>
      </c>
      <c r="AD1248" s="23" t="s">
        <v>0</v>
      </c>
      <c r="AE1248" s="23" t="s">
        <v>0</v>
      </c>
      <c r="AF1248" s="23" t="s">
        <v>0</v>
      </c>
      <c r="AG1248" s="23" t="s">
        <v>0</v>
      </c>
      <c r="AH1248" s="23" t="s">
        <v>0</v>
      </c>
      <c r="AI1248" s="23">
        <v>115</v>
      </c>
      <c r="AJ1248" s="23" t="s">
        <v>0</v>
      </c>
      <c r="AK1248" s="23" t="s">
        <v>67</v>
      </c>
      <c r="AL1248" s="23" t="s">
        <v>0</v>
      </c>
      <c r="AM1248" s="23" t="s">
        <v>0</v>
      </c>
      <c r="AN1248" s="23" t="s">
        <v>0</v>
      </c>
      <c r="AO1248" s="23" t="s">
        <v>0</v>
      </c>
      <c r="AP1248" s="23" t="s">
        <v>0</v>
      </c>
    </row>
    <row r="1249" spans="1:43" collapsed="1" x14ac:dyDescent="0.2">
      <c r="AB1249" s="23" t="s">
        <v>0</v>
      </c>
      <c r="AC1249" s="23" t="s">
        <v>0</v>
      </c>
      <c r="AD1249" s="23" t="s">
        <v>0</v>
      </c>
      <c r="AE1249" s="23" t="s">
        <v>0</v>
      </c>
      <c r="AF1249" s="23" t="s">
        <v>0</v>
      </c>
      <c r="AG1249" s="23" t="s">
        <v>0</v>
      </c>
      <c r="AH1249" s="23" t="s">
        <v>0</v>
      </c>
      <c r="AI1249" s="23">
        <v>115</v>
      </c>
      <c r="AJ1249" s="23" t="s">
        <v>0</v>
      </c>
      <c r="AK1249" s="23" t="s">
        <v>67</v>
      </c>
      <c r="AL1249" s="23" t="s">
        <v>0</v>
      </c>
      <c r="AM1249" s="23" t="s">
        <v>0</v>
      </c>
      <c r="AN1249" s="23" t="s">
        <v>0</v>
      </c>
      <c r="AO1249" s="23" t="s">
        <v>0</v>
      </c>
      <c r="AP1249" s="23" t="s">
        <v>0</v>
      </c>
    </row>
    <row r="1250" spans="1:43" collapsed="1" x14ac:dyDescent="0.2">
      <c r="A1250" s="3"/>
      <c r="AB1250" s="23" t="s">
        <v>0</v>
      </c>
      <c r="AC1250" s="23" t="s">
        <v>0</v>
      </c>
      <c r="AD1250" s="23" t="s">
        <v>0</v>
      </c>
      <c r="AE1250" s="23" t="s">
        <v>0</v>
      </c>
      <c r="AF1250" s="23" t="s">
        <v>0</v>
      </c>
      <c r="AG1250" s="23" t="s">
        <v>0</v>
      </c>
      <c r="AH1250" s="23" t="s">
        <v>0</v>
      </c>
      <c r="AI1250" s="23">
        <v>115</v>
      </c>
      <c r="AJ1250" s="23" t="s">
        <v>0</v>
      </c>
      <c r="AK1250" s="23" t="s">
        <v>67</v>
      </c>
      <c r="AL1250" s="23" t="s">
        <v>0</v>
      </c>
      <c r="AM1250" s="23" t="s">
        <v>0</v>
      </c>
      <c r="AN1250" s="23" t="s">
        <v>0</v>
      </c>
      <c r="AO1250" s="23" t="s">
        <v>0</v>
      </c>
      <c r="AP1250" s="23" t="s">
        <v>0</v>
      </c>
    </row>
    <row r="1251" spans="1:43" x14ac:dyDescent="0.2">
      <c r="A1251" s="2" t="s">
        <v>597</v>
      </c>
      <c r="AB1251" s="23" t="s">
        <v>0</v>
      </c>
      <c r="AC1251" s="23" t="s">
        <v>0</v>
      </c>
      <c r="AD1251" s="23" t="s">
        <v>0</v>
      </c>
      <c r="AE1251" s="23" t="s">
        <v>0</v>
      </c>
      <c r="AF1251" s="23" t="s">
        <v>0</v>
      </c>
      <c r="AG1251" s="23" t="s">
        <v>0</v>
      </c>
      <c r="AH1251" s="23" t="s">
        <v>0</v>
      </c>
      <c r="AI1251" s="23">
        <v>115</v>
      </c>
      <c r="AJ1251" s="23" t="s">
        <v>0</v>
      </c>
      <c r="AK1251" s="23" t="s">
        <v>67</v>
      </c>
      <c r="AL1251" s="23" t="s">
        <v>0</v>
      </c>
      <c r="AM1251" s="23" t="s">
        <v>0</v>
      </c>
      <c r="AN1251" s="23" t="s">
        <v>0</v>
      </c>
      <c r="AO1251" s="23" t="s">
        <v>0</v>
      </c>
      <c r="AP1251" s="23" t="s">
        <v>0</v>
      </c>
    </row>
    <row r="1252" spans="1:43" x14ac:dyDescent="0.2">
      <c r="B1252" s="3"/>
      <c r="AB1252" s="23" t="s">
        <v>0</v>
      </c>
      <c r="AC1252" s="23" t="s">
        <v>0</v>
      </c>
      <c r="AD1252" s="23" t="s">
        <v>0</v>
      </c>
      <c r="AE1252" s="23" t="s">
        <v>0</v>
      </c>
      <c r="AF1252" s="23" t="s">
        <v>0</v>
      </c>
      <c r="AG1252" s="23" t="s">
        <v>0</v>
      </c>
      <c r="AH1252" s="23" t="s">
        <v>0</v>
      </c>
      <c r="AI1252" s="23">
        <v>115</v>
      </c>
      <c r="AJ1252" s="23" t="s">
        <v>0</v>
      </c>
      <c r="AK1252" s="23" t="s">
        <v>67</v>
      </c>
      <c r="AL1252" s="23" t="s">
        <v>0</v>
      </c>
      <c r="AM1252" s="23" t="s">
        <v>0</v>
      </c>
      <c r="AN1252" s="23" t="s">
        <v>0</v>
      </c>
      <c r="AO1252" s="23" t="s">
        <v>0</v>
      </c>
      <c r="AP1252" s="23" t="s">
        <v>0</v>
      </c>
    </row>
    <row r="1253" spans="1:43" x14ac:dyDescent="0.2">
      <c r="B1253" s="2" t="s">
        <v>598</v>
      </c>
      <c r="AB1253" s="23" t="s">
        <v>0</v>
      </c>
      <c r="AC1253" s="23" t="s">
        <v>0</v>
      </c>
      <c r="AD1253" s="23" t="s">
        <v>0</v>
      </c>
      <c r="AE1253" s="23" t="s">
        <v>0</v>
      </c>
      <c r="AF1253" s="23" t="s">
        <v>0</v>
      </c>
      <c r="AG1253" s="23" t="s">
        <v>0</v>
      </c>
      <c r="AH1253" s="23" t="s">
        <v>0</v>
      </c>
      <c r="AI1253" s="23">
        <v>115</v>
      </c>
      <c r="AJ1253" s="23" t="s">
        <v>0</v>
      </c>
      <c r="AK1253" s="23" t="s">
        <v>67</v>
      </c>
      <c r="AL1253" s="23" t="s">
        <v>0</v>
      </c>
      <c r="AM1253" s="23" t="s">
        <v>0</v>
      </c>
      <c r="AN1253" s="23" t="s">
        <v>0</v>
      </c>
      <c r="AO1253" s="23" t="s">
        <v>0</v>
      </c>
      <c r="AP1253" s="23" t="s">
        <v>0</v>
      </c>
    </row>
    <row r="1254" spans="1:43" x14ac:dyDescent="0.2">
      <c r="C1254" s="3"/>
      <c r="AB1254" s="23" t="s">
        <v>0</v>
      </c>
      <c r="AC1254" s="23" t="s">
        <v>0</v>
      </c>
      <c r="AD1254" s="23" t="s">
        <v>0</v>
      </c>
      <c r="AE1254" s="23" t="s">
        <v>0</v>
      </c>
      <c r="AF1254" s="23" t="s">
        <v>0</v>
      </c>
      <c r="AG1254" s="23" t="s">
        <v>0</v>
      </c>
      <c r="AH1254" s="23" t="s">
        <v>0</v>
      </c>
      <c r="AI1254" s="23">
        <v>115</v>
      </c>
      <c r="AJ1254" s="23" t="s">
        <v>0</v>
      </c>
      <c r="AK1254" s="23" t="s">
        <v>67</v>
      </c>
      <c r="AL1254" s="23" t="s">
        <v>0</v>
      </c>
      <c r="AM1254" s="23" t="s">
        <v>0</v>
      </c>
      <c r="AN1254" s="23" t="s">
        <v>0</v>
      </c>
      <c r="AO1254" s="23" t="s">
        <v>0</v>
      </c>
      <c r="AP1254" s="23" t="s">
        <v>0</v>
      </c>
    </row>
    <row r="1255" spans="1:43" x14ac:dyDescent="0.2">
      <c r="C1255" s="2" t="s">
        <v>6</v>
      </c>
      <c r="AB1255" s="23" t="s">
        <v>0</v>
      </c>
      <c r="AC1255" s="23" t="s">
        <v>0</v>
      </c>
      <c r="AD1255" s="23" t="s">
        <v>0</v>
      </c>
      <c r="AE1255" s="23" t="s">
        <v>0</v>
      </c>
      <c r="AF1255" s="23" t="s">
        <v>0</v>
      </c>
      <c r="AG1255" s="23" t="s">
        <v>0</v>
      </c>
      <c r="AH1255" s="23" t="s">
        <v>0</v>
      </c>
      <c r="AI1255" s="23">
        <v>116</v>
      </c>
      <c r="AJ1255" s="23" t="s">
        <v>43</v>
      </c>
      <c r="AK1255" s="23" t="s">
        <v>43</v>
      </c>
      <c r="AL1255" s="23" t="s">
        <v>0</v>
      </c>
      <c r="AM1255" s="23" t="s">
        <v>0</v>
      </c>
      <c r="AN1255" s="23" t="s">
        <v>0</v>
      </c>
      <c r="AO1255" s="23" t="s">
        <v>0</v>
      </c>
      <c r="AP1255" s="23" t="s">
        <v>0</v>
      </c>
    </row>
    <row r="1256" spans="1:43" x14ac:dyDescent="0.2">
      <c r="D1256" s="12"/>
      <c r="AB1256" s="23" t="s">
        <v>0</v>
      </c>
      <c r="AC1256" s="23" t="s">
        <v>0</v>
      </c>
      <c r="AD1256" s="23" t="s">
        <v>0</v>
      </c>
      <c r="AE1256" s="23" t="s">
        <v>0</v>
      </c>
      <c r="AF1256" s="23" t="s">
        <v>0</v>
      </c>
      <c r="AG1256" s="23" t="s">
        <v>0</v>
      </c>
      <c r="AH1256" s="23" t="s">
        <v>0</v>
      </c>
      <c r="AI1256" s="23">
        <v>116</v>
      </c>
      <c r="AJ1256" s="23" t="s">
        <v>0</v>
      </c>
      <c r="AK1256" s="23" t="s">
        <v>43</v>
      </c>
      <c r="AL1256" s="23" t="s">
        <v>0</v>
      </c>
      <c r="AM1256" s="23" t="s">
        <v>0</v>
      </c>
      <c r="AN1256" s="23" t="s">
        <v>0</v>
      </c>
      <c r="AO1256" s="23" t="s">
        <v>0</v>
      </c>
      <c r="AP1256" s="23" t="s">
        <v>0</v>
      </c>
    </row>
    <row r="1257" spans="1:43" ht="16.5" customHeight="1" x14ac:dyDescent="0.2">
      <c r="D1257" s="4" t="s">
        <v>14</v>
      </c>
      <c r="E1257" s="4" t="s">
        <v>100</v>
      </c>
      <c r="F1257" s="4" t="s">
        <v>48</v>
      </c>
      <c r="G1257" s="4" t="s">
        <v>22</v>
      </c>
      <c r="H1257" s="4" t="s">
        <v>45</v>
      </c>
      <c r="I1257" s="4" t="s">
        <v>12</v>
      </c>
      <c r="J1257" s="4" t="s">
        <v>24</v>
      </c>
      <c r="K1257" s="4" t="s">
        <v>57</v>
      </c>
      <c r="L1257" s="4" t="s">
        <v>55</v>
      </c>
      <c r="M1257" s="4" t="s">
        <v>54</v>
      </c>
      <c r="N1257" s="4" t="s">
        <v>63</v>
      </c>
      <c r="O1257" s="4" t="s">
        <v>23</v>
      </c>
      <c r="P1257" s="4" t="s">
        <v>17</v>
      </c>
      <c r="Q1257" s="4" t="s">
        <v>19</v>
      </c>
      <c r="R1257" s="4" t="s">
        <v>20</v>
      </c>
      <c r="S1257" s="4" t="s">
        <v>64</v>
      </c>
      <c r="T1257" s="4" t="s">
        <v>58</v>
      </c>
      <c r="U1257" s="4" t="s">
        <v>13</v>
      </c>
      <c r="V1257" s="4" t="s">
        <v>16</v>
      </c>
      <c r="W1257" s="4" t="s">
        <v>56</v>
      </c>
      <c r="X1257" s="4" t="s">
        <v>18</v>
      </c>
      <c r="Y1257" s="4" t="s">
        <v>53</v>
      </c>
      <c r="Z1257" s="4" t="s">
        <v>21</v>
      </c>
      <c r="AA1257" s="4" t="s">
        <v>101</v>
      </c>
      <c r="AB1257" s="23" t="s">
        <v>0</v>
      </c>
      <c r="AC1257" s="23" t="s">
        <v>0</v>
      </c>
      <c r="AD1257" s="23" t="s">
        <v>0</v>
      </c>
      <c r="AE1257" s="23" t="s">
        <v>0</v>
      </c>
      <c r="AF1257" s="23" t="s">
        <v>0</v>
      </c>
      <c r="AG1257" s="23" t="s">
        <v>0</v>
      </c>
      <c r="AH1257" s="23" t="s">
        <v>0</v>
      </c>
      <c r="AI1257" s="23">
        <v>116</v>
      </c>
      <c r="AJ1257" s="23" t="s">
        <v>0</v>
      </c>
      <c r="AK1257" s="23" t="s">
        <v>43</v>
      </c>
      <c r="AL1257" s="23" t="s">
        <v>0</v>
      </c>
      <c r="AM1257" s="23" t="s">
        <v>0</v>
      </c>
      <c r="AN1257" s="23" t="s">
        <v>0</v>
      </c>
      <c r="AO1257" s="23" t="s">
        <v>0</v>
      </c>
      <c r="AP1257" s="23" t="s">
        <v>0</v>
      </c>
    </row>
    <row r="1258" spans="1:43" x14ac:dyDescent="0.2">
      <c r="D1258" s="13" t="s">
        <v>599</v>
      </c>
      <c r="E1258" s="42">
        <v>50</v>
      </c>
      <c r="F1258" s="42" t="s">
        <v>600</v>
      </c>
      <c r="G1258" s="42" t="s">
        <v>601</v>
      </c>
      <c r="H1258" s="42" t="s">
        <v>43</v>
      </c>
      <c r="I1258" s="42" t="s">
        <v>125</v>
      </c>
      <c r="J1258" s="42">
        <v>150</v>
      </c>
      <c r="K1258" s="42">
        <v>0</v>
      </c>
      <c r="L1258" s="42">
        <v>0.1</v>
      </c>
      <c r="M1258" s="42">
        <v>0.33</v>
      </c>
      <c r="N1258" s="43">
        <v>43131</v>
      </c>
      <c r="O1258" s="43">
        <v>43131</v>
      </c>
      <c r="P1258" s="43">
        <v>43124</v>
      </c>
      <c r="Q1258" s="43">
        <v>43130</v>
      </c>
      <c r="R1258" s="43">
        <v>43136</v>
      </c>
      <c r="S1258" s="43">
        <v>43124</v>
      </c>
      <c r="T1258" s="42" t="b">
        <v>0</v>
      </c>
      <c r="U1258" s="42" t="b">
        <v>0</v>
      </c>
      <c r="V1258" s="42" t="s">
        <v>0</v>
      </c>
      <c r="W1258" s="42" t="b">
        <v>1</v>
      </c>
      <c r="X1258" s="42"/>
      <c r="Y1258" s="33" t="s">
        <v>0</v>
      </c>
      <c r="Z1258" s="34">
        <v>43056</v>
      </c>
      <c r="AA1258" s="32"/>
      <c r="AB1258" s="23">
        <v>39</v>
      </c>
      <c r="AC1258" s="23" t="s">
        <v>0</v>
      </c>
      <c r="AD1258" s="23" t="s">
        <v>0</v>
      </c>
      <c r="AE1258" s="23" t="s">
        <v>625</v>
      </c>
      <c r="AF1258" s="23" t="s">
        <v>625</v>
      </c>
      <c r="AG1258" s="23" t="s">
        <v>0</v>
      </c>
      <c r="AH1258" s="23" t="s">
        <v>625</v>
      </c>
      <c r="AI1258" s="23">
        <v>116</v>
      </c>
      <c r="AJ1258" s="23" t="s">
        <v>0</v>
      </c>
      <c r="AK1258" s="23" t="s">
        <v>43</v>
      </c>
      <c r="AL1258" s="23" t="s">
        <v>626</v>
      </c>
      <c r="AM1258" s="23" t="s">
        <v>0</v>
      </c>
      <c r="AN1258" s="23" t="s">
        <v>0</v>
      </c>
      <c r="AO1258" s="23" t="s">
        <v>0</v>
      </c>
      <c r="AP1258" s="23" t="s">
        <v>0</v>
      </c>
      <c r="AQ1258" t="s">
        <v>625</v>
      </c>
    </row>
    <row r="1259" spans="1:43" x14ac:dyDescent="0.2">
      <c r="D1259" s="13" t="s">
        <v>599</v>
      </c>
      <c r="E1259" s="42">
        <v>60</v>
      </c>
      <c r="F1259" s="42" t="s">
        <v>600</v>
      </c>
      <c r="G1259" s="42" t="s">
        <v>601</v>
      </c>
      <c r="H1259" s="42" t="s">
        <v>40</v>
      </c>
      <c r="I1259" s="42" t="s">
        <v>125</v>
      </c>
      <c r="J1259" s="42">
        <v>150</v>
      </c>
      <c r="K1259" s="42">
        <v>0</v>
      </c>
      <c r="L1259" s="42">
        <v>0.22</v>
      </c>
      <c r="M1259" s="42">
        <v>0.63</v>
      </c>
      <c r="N1259" s="43">
        <v>43132</v>
      </c>
      <c r="O1259" s="43">
        <v>43132</v>
      </c>
      <c r="P1259" s="43">
        <v>43125</v>
      </c>
      <c r="Q1259" s="43">
        <v>43130</v>
      </c>
      <c r="R1259" s="43">
        <v>43136</v>
      </c>
      <c r="S1259" s="43">
        <v>43125</v>
      </c>
      <c r="T1259" s="42" t="b">
        <v>0</v>
      </c>
      <c r="U1259" s="42" t="b">
        <v>0</v>
      </c>
      <c r="V1259" s="42" t="s">
        <v>0</v>
      </c>
      <c r="W1259" s="42" t="b">
        <v>0</v>
      </c>
      <c r="X1259" s="42"/>
      <c r="Y1259" s="33" t="s">
        <v>0</v>
      </c>
      <c r="Z1259" s="34">
        <v>43056</v>
      </c>
      <c r="AA1259" s="32"/>
      <c r="AB1259" s="23">
        <v>38</v>
      </c>
      <c r="AC1259" s="23" t="s">
        <v>0</v>
      </c>
      <c r="AD1259" s="23" t="s">
        <v>0</v>
      </c>
      <c r="AE1259" s="23" t="s">
        <v>625</v>
      </c>
      <c r="AF1259" s="23" t="s">
        <v>625</v>
      </c>
      <c r="AG1259" s="23" t="s">
        <v>0</v>
      </c>
      <c r="AH1259" s="23" t="s">
        <v>625</v>
      </c>
      <c r="AI1259" s="23">
        <v>116</v>
      </c>
      <c r="AJ1259" s="23" t="s">
        <v>0</v>
      </c>
      <c r="AK1259" s="23" t="s">
        <v>43</v>
      </c>
      <c r="AL1259" s="23" t="s">
        <v>626</v>
      </c>
      <c r="AM1259" s="23" t="s">
        <v>0</v>
      </c>
      <c r="AN1259" s="23" t="s">
        <v>0</v>
      </c>
      <c r="AO1259" s="23" t="s">
        <v>0</v>
      </c>
      <c r="AP1259" s="23" t="s">
        <v>0</v>
      </c>
    </row>
    <row r="1260" spans="1:43" x14ac:dyDescent="0.2">
      <c r="D1260" s="13" t="s">
        <v>599</v>
      </c>
      <c r="E1260" s="42">
        <v>70</v>
      </c>
      <c r="F1260" s="42" t="s">
        <v>600</v>
      </c>
      <c r="G1260" s="42" t="s">
        <v>601</v>
      </c>
      <c r="H1260" s="42" t="s">
        <v>38</v>
      </c>
      <c r="I1260" s="42" t="s">
        <v>125</v>
      </c>
      <c r="J1260" s="42">
        <v>150</v>
      </c>
      <c r="K1260" s="42">
        <v>0</v>
      </c>
      <c r="L1260" s="42">
        <v>0.25</v>
      </c>
      <c r="M1260" s="42">
        <v>0</v>
      </c>
      <c r="N1260" s="43">
        <v>43136</v>
      </c>
      <c r="O1260" s="43">
        <v>43136</v>
      </c>
      <c r="P1260" s="43">
        <v>43129</v>
      </c>
      <c r="Q1260" s="43">
        <v>43130</v>
      </c>
      <c r="R1260" s="43">
        <v>43136</v>
      </c>
      <c r="S1260" s="43">
        <v>43129</v>
      </c>
      <c r="T1260" s="42" t="b">
        <v>0</v>
      </c>
      <c r="U1260" s="42" t="b">
        <v>0</v>
      </c>
      <c r="V1260" s="42" t="s">
        <v>0</v>
      </c>
      <c r="W1260" s="42" t="b">
        <v>0</v>
      </c>
      <c r="X1260" s="42"/>
      <c r="Y1260" s="33" t="s">
        <v>0</v>
      </c>
      <c r="Z1260" s="34">
        <v>43056</v>
      </c>
      <c r="AA1260" s="32"/>
      <c r="AB1260" s="23">
        <v>34</v>
      </c>
      <c r="AC1260" s="23" t="s">
        <v>0</v>
      </c>
      <c r="AD1260" s="23" t="s">
        <v>0</v>
      </c>
      <c r="AE1260" s="23" t="s">
        <v>625</v>
      </c>
      <c r="AF1260" s="23" t="s">
        <v>625</v>
      </c>
      <c r="AG1260" s="23" t="s">
        <v>0</v>
      </c>
      <c r="AH1260" s="23" t="s">
        <v>625</v>
      </c>
      <c r="AI1260" s="23">
        <v>116</v>
      </c>
      <c r="AJ1260" s="23" t="s">
        <v>0</v>
      </c>
      <c r="AK1260" s="23" t="s">
        <v>43</v>
      </c>
      <c r="AL1260" s="23" t="s">
        <v>626</v>
      </c>
      <c r="AM1260" s="23" t="s">
        <v>0</v>
      </c>
      <c r="AN1260" s="23" t="s">
        <v>0</v>
      </c>
      <c r="AO1260" s="23" t="s">
        <v>0</v>
      </c>
      <c r="AP1260" s="23" t="s">
        <v>0</v>
      </c>
    </row>
    <row r="1261" spans="1:43" x14ac:dyDescent="0.2">
      <c r="D1261" s="13" t="s">
        <v>599</v>
      </c>
      <c r="E1261" s="42">
        <v>80</v>
      </c>
      <c r="F1261" s="42" t="s">
        <v>600</v>
      </c>
      <c r="G1261" s="42" t="s">
        <v>601</v>
      </c>
      <c r="H1261" s="42" t="s">
        <v>28</v>
      </c>
      <c r="I1261" s="42" t="s">
        <v>125</v>
      </c>
      <c r="J1261" s="42">
        <v>150</v>
      </c>
      <c r="K1261" s="42">
        <v>0</v>
      </c>
      <c r="L1261" s="42">
        <v>8</v>
      </c>
      <c r="M1261" s="42">
        <v>0</v>
      </c>
      <c r="N1261" s="43">
        <v>43136</v>
      </c>
      <c r="O1261" s="43">
        <v>43136</v>
      </c>
      <c r="P1261" s="43">
        <v>43129</v>
      </c>
      <c r="Q1261" s="43">
        <v>43130</v>
      </c>
      <c r="R1261" s="43">
        <v>43136</v>
      </c>
      <c r="S1261" s="43">
        <v>43129</v>
      </c>
      <c r="T1261" s="42" t="b">
        <v>0</v>
      </c>
      <c r="U1261" s="42" t="b">
        <v>0</v>
      </c>
      <c r="V1261" s="42" t="s">
        <v>0</v>
      </c>
      <c r="W1261" s="42" t="b">
        <v>0</v>
      </c>
      <c r="X1261" s="42"/>
      <c r="Y1261" s="33" t="s">
        <v>0</v>
      </c>
      <c r="Z1261" s="34">
        <v>43056</v>
      </c>
      <c r="AA1261" s="32"/>
      <c r="AB1261" s="23">
        <v>34</v>
      </c>
      <c r="AC1261" s="23" t="s">
        <v>0</v>
      </c>
      <c r="AD1261" s="23" t="s">
        <v>0</v>
      </c>
      <c r="AE1261" s="23" t="s">
        <v>625</v>
      </c>
      <c r="AF1261" s="23" t="s">
        <v>625</v>
      </c>
      <c r="AG1261" s="23" t="s">
        <v>0</v>
      </c>
      <c r="AH1261" s="23" t="s">
        <v>625</v>
      </c>
      <c r="AI1261" s="23">
        <v>116</v>
      </c>
      <c r="AJ1261" s="23" t="s">
        <v>0</v>
      </c>
      <c r="AK1261" s="23" t="s">
        <v>43</v>
      </c>
      <c r="AL1261" s="23" t="s">
        <v>626</v>
      </c>
      <c r="AM1261" s="23" t="s">
        <v>0</v>
      </c>
      <c r="AN1261" s="23" t="s">
        <v>0</v>
      </c>
      <c r="AO1261" s="23" t="s">
        <v>0</v>
      </c>
      <c r="AP1261" s="23" t="s">
        <v>0</v>
      </c>
    </row>
    <row r="1262" spans="1:43" collapsed="1" x14ac:dyDescent="0.2">
      <c r="AB1262" s="23" t="s">
        <v>0</v>
      </c>
      <c r="AC1262" s="23" t="s">
        <v>0</v>
      </c>
      <c r="AD1262" s="23" t="s">
        <v>0</v>
      </c>
      <c r="AE1262" s="23" t="s">
        <v>0</v>
      </c>
      <c r="AF1262" s="23" t="s">
        <v>0</v>
      </c>
      <c r="AG1262" s="23" t="s">
        <v>0</v>
      </c>
      <c r="AH1262" s="23" t="s">
        <v>0</v>
      </c>
      <c r="AI1262" s="23">
        <v>116</v>
      </c>
      <c r="AJ1262" s="23" t="s">
        <v>0</v>
      </c>
      <c r="AK1262" s="23" t="s">
        <v>43</v>
      </c>
      <c r="AL1262" s="23" t="s">
        <v>0</v>
      </c>
      <c r="AM1262" s="23" t="s">
        <v>0</v>
      </c>
      <c r="AN1262" s="23" t="s">
        <v>0</v>
      </c>
      <c r="AO1262" s="23" t="s">
        <v>0</v>
      </c>
      <c r="AP1262" s="23" t="s">
        <v>0</v>
      </c>
    </row>
    <row r="1263" spans="1:43" collapsed="1" x14ac:dyDescent="0.2">
      <c r="B1263" s="3"/>
      <c r="AB1263" s="23" t="s">
        <v>0</v>
      </c>
      <c r="AC1263" s="23" t="s">
        <v>0</v>
      </c>
      <c r="AD1263" s="23" t="s">
        <v>0</v>
      </c>
      <c r="AE1263" s="23" t="s">
        <v>0</v>
      </c>
      <c r="AF1263" s="23" t="s">
        <v>0</v>
      </c>
      <c r="AG1263" s="23" t="s">
        <v>0</v>
      </c>
      <c r="AH1263" s="23" t="s">
        <v>0</v>
      </c>
      <c r="AI1263" s="23">
        <v>116</v>
      </c>
      <c r="AJ1263" s="23" t="s">
        <v>0</v>
      </c>
      <c r="AK1263" s="23" t="s">
        <v>43</v>
      </c>
      <c r="AL1263" s="23" t="s">
        <v>0</v>
      </c>
      <c r="AM1263" s="23" t="s">
        <v>0</v>
      </c>
      <c r="AN1263" s="23" t="s">
        <v>0</v>
      </c>
      <c r="AO1263" s="23" t="s">
        <v>0</v>
      </c>
      <c r="AP1263" s="23" t="s">
        <v>0</v>
      </c>
    </row>
    <row r="1264" spans="1:43" x14ac:dyDescent="0.2">
      <c r="B1264" s="2" t="s">
        <v>602</v>
      </c>
      <c r="AB1264" s="23" t="s">
        <v>0</v>
      </c>
      <c r="AC1264" s="23" t="s">
        <v>0</v>
      </c>
      <c r="AD1264" s="23" t="s">
        <v>0</v>
      </c>
      <c r="AE1264" s="23" t="s">
        <v>0</v>
      </c>
      <c r="AF1264" s="23" t="s">
        <v>0</v>
      </c>
      <c r="AG1264" s="23" t="s">
        <v>0</v>
      </c>
      <c r="AH1264" s="23" t="s">
        <v>0</v>
      </c>
      <c r="AI1264" s="23">
        <v>116</v>
      </c>
      <c r="AJ1264" s="23" t="s">
        <v>0</v>
      </c>
      <c r="AK1264" s="23" t="s">
        <v>43</v>
      </c>
      <c r="AL1264" s="23" t="s">
        <v>0</v>
      </c>
      <c r="AM1264" s="23" t="s">
        <v>0</v>
      </c>
      <c r="AN1264" s="23" t="s">
        <v>0</v>
      </c>
      <c r="AO1264" s="23" t="s">
        <v>0</v>
      </c>
      <c r="AP1264" s="23" t="s">
        <v>0</v>
      </c>
    </row>
    <row r="1265" spans="1:43" x14ac:dyDescent="0.2">
      <c r="C1265" s="3"/>
      <c r="AB1265" s="23" t="s">
        <v>0</v>
      </c>
      <c r="AC1265" s="23" t="s">
        <v>0</v>
      </c>
      <c r="AD1265" s="23" t="s">
        <v>0</v>
      </c>
      <c r="AE1265" s="23" t="s">
        <v>0</v>
      </c>
      <c r="AF1265" s="23" t="s">
        <v>0</v>
      </c>
      <c r="AG1265" s="23" t="s">
        <v>0</v>
      </c>
      <c r="AH1265" s="23" t="s">
        <v>0</v>
      </c>
      <c r="AI1265" s="23">
        <v>116</v>
      </c>
      <c r="AJ1265" s="23" t="s">
        <v>0</v>
      </c>
      <c r="AK1265" s="23" t="s">
        <v>43</v>
      </c>
      <c r="AL1265" s="23" t="s">
        <v>0</v>
      </c>
      <c r="AM1265" s="23" t="s">
        <v>0</v>
      </c>
      <c r="AN1265" s="23" t="s">
        <v>0</v>
      </c>
      <c r="AO1265" s="23" t="s">
        <v>0</v>
      </c>
      <c r="AP1265" s="23" t="s">
        <v>0</v>
      </c>
    </row>
    <row r="1266" spans="1:43" x14ac:dyDescent="0.2">
      <c r="C1266" s="2" t="s">
        <v>5</v>
      </c>
      <c r="AB1266" s="23" t="s">
        <v>0</v>
      </c>
      <c r="AC1266" s="23" t="s">
        <v>0</v>
      </c>
      <c r="AD1266" s="23" t="s">
        <v>0</v>
      </c>
      <c r="AE1266" s="23" t="s">
        <v>0</v>
      </c>
      <c r="AF1266" s="23" t="s">
        <v>0</v>
      </c>
      <c r="AG1266" s="23" t="s">
        <v>0</v>
      </c>
      <c r="AH1266" s="23" t="s">
        <v>0</v>
      </c>
      <c r="AI1266" s="23">
        <v>117</v>
      </c>
      <c r="AJ1266" s="23" t="s">
        <v>61</v>
      </c>
      <c r="AK1266" s="23" t="s">
        <v>61</v>
      </c>
      <c r="AL1266" s="23" t="s">
        <v>0</v>
      </c>
      <c r="AM1266" s="23" t="s">
        <v>0</v>
      </c>
      <c r="AN1266" s="23" t="s">
        <v>0</v>
      </c>
      <c r="AO1266" s="23" t="s">
        <v>0</v>
      </c>
      <c r="AP1266" s="23" t="s">
        <v>0</v>
      </c>
    </row>
    <row r="1267" spans="1:43" x14ac:dyDescent="0.2">
      <c r="D1267" s="12"/>
      <c r="AB1267" s="23" t="s">
        <v>0</v>
      </c>
      <c r="AC1267" s="23" t="s">
        <v>0</v>
      </c>
      <c r="AD1267" s="23" t="s">
        <v>0</v>
      </c>
      <c r="AE1267" s="23" t="s">
        <v>0</v>
      </c>
      <c r="AF1267" s="23" t="s">
        <v>0</v>
      </c>
      <c r="AG1267" s="23" t="s">
        <v>0</v>
      </c>
      <c r="AH1267" s="23" t="s">
        <v>0</v>
      </c>
      <c r="AI1267" s="23">
        <v>117</v>
      </c>
      <c r="AJ1267" s="23" t="s">
        <v>0</v>
      </c>
      <c r="AK1267" s="23" t="s">
        <v>61</v>
      </c>
      <c r="AL1267" s="23" t="s">
        <v>0</v>
      </c>
      <c r="AM1267" s="23" t="s">
        <v>0</v>
      </c>
      <c r="AN1267" s="23" t="s">
        <v>0</v>
      </c>
      <c r="AO1267" s="23" t="s">
        <v>0</v>
      </c>
      <c r="AP1267" s="23" t="s">
        <v>0</v>
      </c>
    </row>
    <row r="1268" spans="1:43" ht="16.5" customHeight="1" x14ac:dyDescent="0.2">
      <c r="D1268" s="4" t="s">
        <v>14</v>
      </c>
      <c r="E1268" s="4" t="s">
        <v>100</v>
      </c>
      <c r="F1268" s="4" t="s">
        <v>48</v>
      </c>
      <c r="G1268" s="4" t="s">
        <v>22</v>
      </c>
      <c r="H1268" s="4" t="s">
        <v>45</v>
      </c>
      <c r="I1268" s="4" t="s">
        <v>12</v>
      </c>
      <c r="J1268" s="4" t="s">
        <v>24</v>
      </c>
      <c r="K1268" s="4" t="s">
        <v>57</v>
      </c>
      <c r="L1268" s="4" t="s">
        <v>55</v>
      </c>
      <c r="M1268" s="4" t="s">
        <v>54</v>
      </c>
      <c r="N1268" s="4" t="s">
        <v>63</v>
      </c>
      <c r="O1268" s="4" t="s">
        <v>23</v>
      </c>
      <c r="P1268" s="4" t="s">
        <v>17</v>
      </c>
      <c r="Q1268" s="4" t="s">
        <v>19</v>
      </c>
      <c r="R1268" s="4" t="s">
        <v>20</v>
      </c>
      <c r="S1268" s="4" t="s">
        <v>64</v>
      </c>
      <c r="T1268" s="4" t="s">
        <v>58</v>
      </c>
      <c r="U1268" s="4" t="s">
        <v>13</v>
      </c>
      <c r="V1268" s="4" t="s">
        <v>16</v>
      </c>
      <c r="W1268" s="4" t="s">
        <v>56</v>
      </c>
      <c r="X1268" s="4" t="s">
        <v>18</v>
      </c>
      <c r="Y1268" s="4" t="s">
        <v>53</v>
      </c>
      <c r="Z1268" s="4" t="s">
        <v>21</v>
      </c>
      <c r="AA1268" s="4" t="s">
        <v>101</v>
      </c>
      <c r="AB1268" s="23" t="s">
        <v>0</v>
      </c>
      <c r="AC1268" s="23" t="s">
        <v>0</v>
      </c>
      <c r="AD1268" s="23" t="s">
        <v>0</v>
      </c>
      <c r="AE1268" s="23" t="s">
        <v>0</v>
      </c>
      <c r="AF1268" s="23" t="s">
        <v>0</v>
      </c>
      <c r="AG1268" s="23" t="s">
        <v>0</v>
      </c>
      <c r="AH1268" s="23" t="s">
        <v>0</v>
      </c>
      <c r="AI1268" s="23">
        <v>117</v>
      </c>
      <c r="AJ1268" s="23" t="s">
        <v>0</v>
      </c>
      <c r="AK1268" s="23" t="s">
        <v>61</v>
      </c>
      <c r="AL1268" s="23" t="s">
        <v>0</v>
      </c>
      <c r="AM1268" s="23" t="s">
        <v>0</v>
      </c>
      <c r="AN1268" s="23" t="s">
        <v>0</v>
      </c>
      <c r="AO1268" s="23" t="s">
        <v>0</v>
      </c>
      <c r="AP1268" s="23" t="s">
        <v>0</v>
      </c>
    </row>
    <row r="1269" spans="1:43" x14ac:dyDescent="0.2">
      <c r="D1269" s="13" t="s">
        <v>603</v>
      </c>
      <c r="E1269" s="42">
        <v>90</v>
      </c>
      <c r="F1269" s="42" t="s">
        <v>604</v>
      </c>
      <c r="G1269" s="42" t="s">
        <v>605</v>
      </c>
      <c r="H1269" s="48" t="s">
        <v>61</v>
      </c>
      <c r="I1269" s="42" t="s">
        <v>125</v>
      </c>
      <c r="J1269" s="42">
        <v>200</v>
      </c>
      <c r="K1269" s="42">
        <v>0</v>
      </c>
      <c r="L1269" s="42">
        <v>0</v>
      </c>
      <c r="M1269" s="42">
        <v>0</v>
      </c>
      <c r="N1269" s="43">
        <v>43131</v>
      </c>
      <c r="O1269" s="43">
        <v>43131</v>
      </c>
      <c r="P1269" s="43">
        <v>43118</v>
      </c>
      <c r="Q1269" s="43">
        <v>43130</v>
      </c>
      <c r="R1269" s="43">
        <v>43131</v>
      </c>
      <c r="S1269" s="43">
        <v>43118</v>
      </c>
      <c r="T1269" s="42" t="b">
        <v>0</v>
      </c>
      <c r="U1269" s="42" t="b">
        <v>0</v>
      </c>
      <c r="V1269" s="42" t="s">
        <v>0</v>
      </c>
      <c r="W1269" s="42" t="b">
        <v>1</v>
      </c>
      <c r="X1269" s="43">
        <v>43131</v>
      </c>
      <c r="Y1269" s="33" t="s">
        <v>0</v>
      </c>
      <c r="Z1269" s="34">
        <v>43056</v>
      </c>
      <c r="AA1269" s="32"/>
      <c r="AB1269" s="23">
        <v>45</v>
      </c>
      <c r="AC1269" s="23" t="s">
        <v>625</v>
      </c>
      <c r="AD1269" s="23" t="s">
        <v>0</v>
      </c>
      <c r="AE1269" s="23" t="s">
        <v>625</v>
      </c>
      <c r="AF1269" s="23" t="s">
        <v>625</v>
      </c>
      <c r="AG1269" s="23" t="s">
        <v>0</v>
      </c>
      <c r="AH1269" s="23" t="s">
        <v>625</v>
      </c>
      <c r="AI1269" s="23">
        <v>117</v>
      </c>
      <c r="AJ1269" s="23" t="s">
        <v>0</v>
      </c>
      <c r="AK1269" s="23" t="s">
        <v>61</v>
      </c>
      <c r="AL1269" s="23" t="s">
        <v>626</v>
      </c>
      <c r="AM1269" s="23" t="s">
        <v>0</v>
      </c>
      <c r="AN1269" s="23" t="s">
        <v>0</v>
      </c>
      <c r="AO1269" s="23" t="s">
        <v>0</v>
      </c>
      <c r="AP1269" s="23" t="s">
        <v>0</v>
      </c>
      <c r="AQ1269" t="s">
        <v>625</v>
      </c>
    </row>
    <row r="1270" spans="1:43" x14ac:dyDescent="0.2">
      <c r="D1270" s="13" t="s">
        <v>603</v>
      </c>
      <c r="E1270" s="42">
        <v>100</v>
      </c>
      <c r="F1270" s="42" t="s">
        <v>604</v>
      </c>
      <c r="G1270" s="42" t="s">
        <v>605</v>
      </c>
      <c r="H1270" s="42" t="s">
        <v>38</v>
      </c>
      <c r="I1270" s="42" t="s">
        <v>125</v>
      </c>
      <c r="J1270" s="42">
        <v>200</v>
      </c>
      <c r="K1270" s="42">
        <v>0</v>
      </c>
      <c r="L1270" s="42">
        <v>0.25</v>
      </c>
      <c r="M1270" s="42">
        <v>0</v>
      </c>
      <c r="N1270" s="43">
        <v>43131</v>
      </c>
      <c r="O1270" s="43">
        <v>43131</v>
      </c>
      <c r="P1270" s="43">
        <v>43129</v>
      </c>
      <c r="Q1270" s="43">
        <v>43130</v>
      </c>
      <c r="R1270" s="43">
        <v>43131</v>
      </c>
      <c r="S1270" s="43">
        <v>43129</v>
      </c>
      <c r="T1270" s="42" t="b">
        <v>0</v>
      </c>
      <c r="U1270" s="42" t="b">
        <v>0</v>
      </c>
      <c r="V1270" s="42" t="s">
        <v>0</v>
      </c>
      <c r="W1270" s="42" t="b">
        <v>0</v>
      </c>
      <c r="X1270" s="42"/>
      <c r="Y1270" s="33" t="s">
        <v>0</v>
      </c>
      <c r="Z1270" s="34">
        <v>43056</v>
      </c>
      <c r="AA1270" s="32"/>
      <c r="AB1270" s="23">
        <v>34</v>
      </c>
      <c r="AC1270" s="23" t="s">
        <v>0</v>
      </c>
      <c r="AD1270" s="23" t="s">
        <v>0</v>
      </c>
      <c r="AE1270" s="23" t="s">
        <v>625</v>
      </c>
      <c r="AF1270" s="23" t="s">
        <v>625</v>
      </c>
      <c r="AG1270" s="23" t="s">
        <v>0</v>
      </c>
      <c r="AH1270" s="23" t="s">
        <v>625</v>
      </c>
      <c r="AI1270" s="23">
        <v>117</v>
      </c>
      <c r="AJ1270" s="23" t="s">
        <v>0</v>
      </c>
      <c r="AK1270" s="23" t="s">
        <v>61</v>
      </c>
      <c r="AL1270" s="23" t="s">
        <v>626</v>
      </c>
      <c r="AM1270" s="23" t="s">
        <v>0</v>
      </c>
      <c r="AN1270" s="23" t="s">
        <v>0</v>
      </c>
      <c r="AO1270" s="23" t="s">
        <v>0</v>
      </c>
      <c r="AP1270" s="23" t="s">
        <v>0</v>
      </c>
    </row>
    <row r="1271" spans="1:43" x14ac:dyDescent="0.2">
      <c r="D1271" s="13" t="s">
        <v>603</v>
      </c>
      <c r="E1271" s="42">
        <v>110</v>
      </c>
      <c r="F1271" s="42" t="s">
        <v>604</v>
      </c>
      <c r="G1271" s="42" t="s">
        <v>605</v>
      </c>
      <c r="H1271" s="42" t="s">
        <v>28</v>
      </c>
      <c r="I1271" s="42" t="s">
        <v>125</v>
      </c>
      <c r="J1271" s="42">
        <v>200</v>
      </c>
      <c r="K1271" s="42">
        <v>0</v>
      </c>
      <c r="L1271" s="42">
        <v>0.08</v>
      </c>
      <c r="M1271" s="42">
        <v>0</v>
      </c>
      <c r="N1271" s="43">
        <v>43131</v>
      </c>
      <c r="O1271" s="43">
        <v>43131</v>
      </c>
      <c r="P1271" s="43">
        <v>43129</v>
      </c>
      <c r="Q1271" s="43">
        <v>43130</v>
      </c>
      <c r="R1271" s="43">
        <v>43131</v>
      </c>
      <c r="S1271" s="43">
        <v>43129</v>
      </c>
      <c r="T1271" s="42" t="b">
        <v>0</v>
      </c>
      <c r="U1271" s="42" t="b">
        <v>0</v>
      </c>
      <c r="V1271" s="42" t="s">
        <v>0</v>
      </c>
      <c r="W1271" s="42" t="b">
        <v>0</v>
      </c>
      <c r="X1271" s="42"/>
      <c r="Y1271" s="33" t="s">
        <v>0</v>
      </c>
      <c r="Z1271" s="34">
        <v>43056</v>
      </c>
      <c r="AA1271" s="32"/>
      <c r="AB1271" s="23">
        <v>34</v>
      </c>
      <c r="AC1271" s="23" t="s">
        <v>0</v>
      </c>
      <c r="AD1271" s="23" t="s">
        <v>0</v>
      </c>
      <c r="AE1271" s="23" t="s">
        <v>625</v>
      </c>
      <c r="AF1271" s="23" t="s">
        <v>625</v>
      </c>
      <c r="AG1271" s="23" t="s">
        <v>0</v>
      </c>
      <c r="AH1271" s="23" t="s">
        <v>625</v>
      </c>
      <c r="AI1271" s="23">
        <v>117</v>
      </c>
      <c r="AJ1271" s="23" t="s">
        <v>0</v>
      </c>
      <c r="AK1271" s="23" t="s">
        <v>61</v>
      </c>
      <c r="AL1271" s="23" t="s">
        <v>626</v>
      </c>
      <c r="AM1271" s="23" t="s">
        <v>0</v>
      </c>
      <c r="AN1271" s="23" t="s">
        <v>0</v>
      </c>
      <c r="AO1271" s="23" t="s">
        <v>0</v>
      </c>
      <c r="AP1271" s="23" t="s">
        <v>0</v>
      </c>
    </row>
    <row r="1272" spans="1:43" collapsed="1" x14ac:dyDescent="0.2">
      <c r="AB1272" s="23" t="s">
        <v>0</v>
      </c>
      <c r="AC1272" s="23" t="s">
        <v>0</v>
      </c>
      <c r="AD1272" s="23" t="s">
        <v>0</v>
      </c>
      <c r="AE1272" s="23" t="s">
        <v>0</v>
      </c>
      <c r="AF1272" s="23" t="s">
        <v>0</v>
      </c>
      <c r="AG1272" s="23" t="s">
        <v>0</v>
      </c>
      <c r="AH1272" s="23" t="s">
        <v>0</v>
      </c>
      <c r="AI1272" s="23">
        <v>117</v>
      </c>
      <c r="AJ1272" s="23" t="s">
        <v>0</v>
      </c>
      <c r="AK1272" s="23" t="s">
        <v>61</v>
      </c>
      <c r="AL1272" s="23" t="s">
        <v>0</v>
      </c>
      <c r="AM1272" s="23" t="s">
        <v>0</v>
      </c>
      <c r="AN1272" s="23" t="s">
        <v>0</v>
      </c>
      <c r="AO1272" s="23" t="s">
        <v>0</v>
      </c>
      <c r="AP1272" s="23" t="s">
        <v>0</v>
      </c>
    </row>
    <row r="1273" spans="1:43" collapsed="1" x14ac:dyDescent="0.2">
      <c r="AB1273" s="23" t="s">
        <v>0</v>
      </c>
      <c r="AC1273" s="23" t="s">
        <v>0</v>
      </c>
      <c r="AD1273" s="23" t="s">
        <v>0</v>
      </c>
      <c r="AE1273" s="23" t="s">
        <v>0</v>
      </c>
      <c r="AF1273" s="23" t="s">
        <v>0</v>
      </c>
      <c r="AG1273" s="23" t="s">
        <v>0</v>
      </c>
      <c r="AH1273" s="23" t="s">
        <v>0</v>
      </c>
      <c r="AI1273" s="23">
        <v>117</v>
      </c>
      <c r="AJ1273" s="23" t="s">
        <v>0</v>
      </c>
      <c r="AK1273" s="23" t="s">
        <v>61</v>
      </c>
      <c r="AL1273" s="23" t="s">
        <v>0</v>
      </c>
      <c r="AM1273" s="23" t="s">
        <v>0</v>
      </c>
      <c r="AN1273" s="23" t="s">
        <v>0</v>
      </c>
      <c r="AO1273" s="23" t="s">
        <v>0</v>
      </c>
      <c r="AP1273" s="23" t="s">
        <v>0</v>
      </c>
    </row>
    <row r="1274" spans="1:43" collapsed="1" x14ac:dyDescent="0.2">
      <c r="A1274" s="3"/>
      <c r="AB1274" s="23" t="s">
        <v>0</v>
      </c>
      <c r="AC1274" s="23" t="s">
        <v>0</v>
      </c>
      <c r="AD1274" s="23" t="s">
        <v>0</v>
      </c>
      <c r="AE1274" s="23" t="s">
        <v>0</v>
      </c>
      <c r="AF1274" s="23" t="s">
        <v>0</v>
      </c>
      <c r="AG1274" s="23" t="s">
        <v>0</v>
      </c>
      <c r="AH1274" s="23" t="s">
        <v>0</v>
      </c>
      <c r="AI1274" s="23">
        <v>117</v>
      </c>
      <c r="AJ1274" s="23" t="s">
        <v>0</v>
      </c>
      <c r="AK1274" s="23" t="s">
        <v>61</v>
      </c>
      <c r="AL1274" s="23" t="s">
        <v>0</v>
      </c>
      <c r="AM1274" s="23" t="s">
        <v>0</v>
      </c>
      <c r="AN1274" s="23" t="s">
        <v>0</v>
      </c>
      <c r="AO1274" s="23" t="s">
        <v>0</v>
      </c>
      <c r="AP1274" s="23" t="s">
        <v>0</v>
      </c>
    </row>
    <row r="1275" spans="1:43" x14ac:dyDescent="0.2">
      <c r="A1275" s="2" t="s">
        <v>606</v>
      </c>
      <c r="AB1275" s="23" t="s">
        <v>0</v>
      </c>
      <c r="AC1275" s="23" t="s">
        <v>0</v>
      </c>
      <c r="AD1275" s="23" t="s">
        <v>0</v>
      </c>
      <c r="AE1275" s="23" t="s">
        <v>0</v>
      </c>
      <c r="AF1275" s="23" t="s">
        <v>0</v>
      </c>
      <c r="AG1275" s="23" t="s">
        <v>0</v>
      </c>
      <c r="AH1275" s="23" t="s">
        <v>0</v>
      </c>
      <c r="AI1275" s="23">
        <v>117</v>
      </c>
      <c r="AJ1275" s="23" t="s">
        <v>0</v>
      </c>
      <c r="AK1275" s="23" t="s">
        <v>61</v>
      </c>
      <c r="AL1275" s="23" t="s">
        <v>0</v>
      </c>
      <c r="AM1275" s="23" t="s">
        <v>0</v>
      </c>
      <c r="AN1275" s="23" t="s">
        <v>0</v>
      </c>
      <c r="AO1275" s="23" t="s">
        <v>0</v>
      </c>
      <c r="AP1275" s="23" t="s">
        <v>0</v>
      </c>
    </row>
    <row r="1276" spans="1:43" x14ac:dyDescent="0.2">
      <c r="B1276" s="3"/>
      <c r="AB1276" s="23" t="s">
        <v>0</v>
      </c>
      <c r="AC1276" s="23" t="s">
        <v>0</v>
      </c>
      <c r="AD1276" s="23" t="s">
        <v>0</v>
      </c>
      <c r="AE1276" s="23" t="s">
        <v>0</v>
      </c>
      <c r="AF1276" s="23" t="s">
        <v>0</v>
      </c>
      <c r="AG1276" s="23" t="s">
        <v>0</v>
      </c>
      <c r="AH1276" s="23" t="s">
        <v>0</v>
      </c>
      <c r="AI1276" s="23">
        <v>117</v>
      </c>
      <c r="AJ1276" s="23" t="s">
        <v>0</v>
      </c>
      <c r="AK1276" s="23" t="s">
        <v>61</v>
      </c>
      <c r="AL1276" s="23" t="s">
        <v>0</v>
      </c>
      <c r="AM1276" s="23" t="s">
        <v>0</v>
      </c>
      <c r="AN1276" s="23" t="s">
        <v>0</v>
      </c>
      <c r="AO1276" s="23" t="s">
        <v>0</v>
      </c>
      <c r="AP1276" s="23" t="s">
        <v>0</v>
      </c>
    </row>
    <row r="1277" spans="1:43" x14ac:dyDescent="0.2">
      <c r="B1277" s="2" t="s">
        <v>607</v>
      </c>
      <c r="AB1277" s="23" t="s">
        <v>0</v>
      </c>
      <c r="AC1277" s="23" t="s">
        <v>0</v>
      </c>
      <c r="AD1277" s="23" t="s">
        <v>0</v>
      </c>
      <c r="AE1277" s="23" t="s">
        <v>0</v>
      </c>
      <c r="AF1277" s="23" t="s">
        <v>0</v>
      </c>
      <c r="AG1277" s="23" t="s">
        <v>0</v>
      </c>
      <c r="AH1277" s="23" t="s">
        <v>0</v>
      </c>
      <c r="AI1277" s="23">
        <v>117</v>
      </c>
      <c r="AJ1277" s="23" t="s">
        <v>0</v>
      </c>
      <c r="AK1277" s="23" t="s">
        <v>61</v>
      </c>
      <c r="AL1277" s="23" t="s">
        <v>0</v>
      </c>
      <c r="AM1277" s="23" t="s">
        <v>0</v>
      </c>
      <c r="AN1277" s="23" t="s">
        <v>0</v>
      </c>
      <c r="AO1277" s="23" t="s">
        <v>0</v>
      </c>
      <c r="AP1277" s="23" t="s">
        <v>0</v>
      </c>
    </row>
    <row r="1278" spans="1:43" x14ac:dyDescent="0.2">
      <c r="C1278" s="3"/>
      <c r="AB1278" s="23" t="s">
        <v>0</v>
      </c>
      <c r="AC1278" s="23" t="s">
        <v>0</v>
      </c>
      <c r="AD1278" s="23" t="s">
        <v>0</v>
      </c>
      <c r="AE1278" s="23" t="s">
        <v>0</v>
      </c>
      <c r="AF1278" s="23" t="s">
        <v>0</v>
      </c>
      <c r="AG1278" s="23" t="s">
        <v>0</v>
      </c>
      <c r="AH1278" s="23" t="s">
        <v>0</v>
      </c>
      <c r="AI1278" s="23">
        <v>117</v>
      </c>
      <c r="AJ1278" s="23" t="s">
        <v>0</v>
      </c>
      <c r="AK1278" s="23" t="s">
        <v>61</v>
      </c>
      <c r="AL1278" s="23" t="s">
        <v>0</v>
      </c>
      <c r="AM1278" s="23" t="s">
        <v>0</v>
      </c>
      <c r="AN1278" s="23" t="s">
        <v>0</v>
      </c>
      <c r="AO1278" s="23" t="s">
        <v>0</v>
      </c>
      <c r="AP1278" s="23" t="s">
        <v>0</v>
      </c>
    </row>
    <row r="1279" spans="1:43" x14ac:dyDescent="0.2">
      <c r="C1279" s="2" t="s">
        <v>7</v>
      </c>
      <c r="AB1279" s="23" t="s">
        <v>0</v>
      </c>
      <c r="AC1279" s="23" t="s">
        <v>0</v>
      </c>
      <c r="AD1279" s="23" t="s">
        <v>0</v>
      </c>
      <c r="AE1279" s="23" t="s">
        <v>0</v>
      </c>
      <c r="AF1279" s="23" t="s">
        <v>0</v>
      </c>
      <c r="AG1279" s="23" t="s">
        <v>0</v>
      </c>
      <c r="AH1279" s="23" t="s">
        <v>0</v>
      </c>
      <c r="AI1279" s="23">
        <v>118</v>
      </c>
      <c r="AJ1279" s="23" t="s">
        <v>41</v>
      </c>
      <c r="AK1279" s="23" t="s">
        <v>41</v>
      </c>
      <c r="AL1279" s="23" t="s">
        <v>0</v>
      </c>
      <c r="AM1279" s="23" t="s">
        <v>0</v>
      </c>
      <c r="AN1279" s="23" t="s">
        <v>0</v>
      </c>
      <c r="AO1279" s="23" t="s">
        <v>0</v>
      </c>
      <c r="AP1279" s="23" t="s">
        <v>0</v>
      </c>
    </row>
    <row r="1280" spans="1:43" x14ac:dyDescent="0.2">
      <c r="D1280" s="12"/>
      <c r="AB1280" s="23" t="s">
        <v>0</v>
      </c>
      <c r="AC1280" s="23" t="s">
        <v>0</v>
      </c>
      <c r="AD1280" s="23" t="s">
        <v>0</v>
      </c>
      <c r="AE1280" s="23" t="s">
        <v>0</v>
      </c>
      <c r="AF1280" s="23" t="s">
        <v>0</v>
      </c>
      <c r="AG1280" s="23" t="s">
        <v>0</v>
      </c>
      <c r="AH1280" s="23" t="s">
        <v>0</v>
      </c>
      <c r="AI1280" s="23">
        <v>118</v>
      </c>
      <c r="AJ1280" s="23" t="s">
        <v>0</v>
      </c>
      <c r="AK1280" s="23" t="s">
        <v>41</v>
      </c>
      <c r="AL1280" s="23" t="s">
        <v>0</v>
      </c>
      <c r="AM1280" s="23" t="s">
        <v>0</v>
      </c>
      <c r="AN1280" s="23" t="s">
        <v>0</v>
      </c>
      <c r="AO1280" s="23" t="s">
        <v>0</v>
      </c>
      <c r="AP1280" s="23" t="s">
        <v>0</v>
      </c>
    </row>
    <row r="1281" spans="1:43" ht="16.5" customHeight="1" x14ac:dyDescent="0.2">
      <c r="D1281" s="4" t="s">
        <v>14</v>
      </c>
      <c r="E1281" s="4" t="s">
        <v>100</v>
      </c>
      <c r="F1281" s="4" t="s">
        <v>48</v>
      </c>
      <c r="G1281" s="4" t="s">
        <v>22</v>
      </c>
      <c r="H1281" s="4" t="s">
        <v>45</v>
      </c>
      <c r="I1281" s="4" t="s">
        <v>12</v>
      </c>
      <c r="J1281" s="4" t="s">
        <v>24</v>
      </c>
      <c r="K1281" s="4" t="s">
        <v>57</v>
      </c>
      <c r="L1281" s="4" t="s">
        <v>55</v>
      </c>
      <c r="M1281" s="4" t="s">
        <v>54</v>
      </c>
      <c r="N1281" s="4" t="s">
        <v>63</v>
      </c>
      <c r="O1281" s="4" t="s">
        <v>23</v>
      </c>
      <c r="P1281" s="4" t="s">
        <v>17</v>
      </c>
      <c r="Q1281" s="4" t="s">
        <v>19</v>
      </c>
      <c r="R1281" s="4" t="s">
        <v>20</v>
      </c>
      <c r="S1281" s="4" t="s">
        <v>64</v>
      </c>
      <c r="T1281" s="4" t="s">
        <v>58</v>
      </c>
      <c r="U1281" s="4" t="s">
        <v>13</v>
      </c>
      <c r="V1281" s="4" t="s">
        <v>16</v>
      </c>
      <c r="W1281" s="4" t="s">
        <v>56</v>
      </c>
      <c r="X1281" s="4" t="s">
        <v>18</v>
      </c>
      <c r="Y1281" s="4" t="s">
        <v>53</v>
      </c>
      <c r="Z1281" s="4" t="s">
        <v>21</v>
      </c>
      <c r="AA1281" s="4" t="s">
        <v>101</v>
      </c>
      <c r="AB1281" s="23" t="s">
        <v>0</v>
      </c>
      <c r="AC1281" s="23" t="s">
        <v>0</v>
      </c>
      <c r="AD1281" s="23" t="s">
        <v>0</v>
      </c>
      <c r="AE1281" s="23" t="s">
        <v>0</v>
      </c>
      <c r="AF1281" s="23" t="s">
        <v>0</v>
      </c>
      <c r="AG1281" s="23" t="s">
        <v>0</v>
      </c>
      <c r="AH1281" s="23" t="s">
        <v>0</v>
      </c>
      <c r="AI1281" s="23">
        <v>118</v>
      </c>
      <c r="AJ1281" s="23" t="s">
        <v>0</v>
      </c>
      <c r="AK1281" s="23" t="s">
        <v>41</v>
      </c>
      <c r="AL1281" s="23" t="s">
        <v>0</v>
      </c>
      <c r="AM1281" s="23" t="s">
        <v>0</v>
      </c>
      <c r="AN1281" s="23" t="s">
        <v>0</v>
      </c>
      <c r="AO1281" s="23" t="s">
        <v>0</v>
      </c>
      <c r="AP1281" s="23" t="s">
        <v>0</v>
      </c>
    </row>
    <row r="1282" spans="1:43" x14ac:dyDescent="0.2">
      <c r="D1282" s="13" t="s">
        <v>608</v>
      </c>
      <c r="E1282" s="14">
        <v>50</v>
      </c>
      <c r="F1282" s="14" t="s">
        <v>609</v>
      </c>
      <c r="G1282" s="14" t="s">
        <v>610</v>
      </c>
      <c r="H1282" s="14" t="s">
        <v>41</v>
      </c>
      <c r="I1282" s="14" t="s">
        <v>611</v>
      </c>
      <c r="J1282" s="14">
        <v>25</v>
      </c>
      <c r="K1282" s="14">
        <v>0</v>
      </c>
      <c r="L1282" s="14">
        <v>0.17</v>
      </c>
      <c r="M1282" s="14">
        <v>3.33</v>
      </c>
      <c r="N1282" s="15">
        <v>43131</v>
      </c>
      <c r="O1282" s="15">
        <v>43131</v>
      </c>
      <c r="P1282" s="15">
        <v>43125</v>
      </c>
      <c r="Q1282" s="15">
        <v>43136</v>
      </c>
      <c r="R1282" s="15">
        <v>43139</v>
      </c>
      <c r="S1282" s="15">
        <v>43125</v>
      </c>
      <c r="T1282" s="14" t="b">
        <v>0</v>
      </c>
      <c r="U1282" s="14" t="b">
        <v>0</v>
      </c>
      <c r="V1282" s="14" t="s">
        <v>0</v>
      </c>
      <c r="W1282" s="14" t="b">
        <v>1</v>
      </c>
      <c r="X1282" s="14"/>
      <c r="Y1282" s="6" t="s">
        <v>0</v>
      </c>
      <c r="Z1282" s="7">
        <v>42964</v>
      </c>
      <c r="AA1282" s="5"/>
      <c r="AB1282" s="23">
        <v>38</v>
      </c>
      <c r="AC1282" s="23" t="s">
        <v>0</v>
      </c>
      <c r="AD1282" s="23" t="s">
        <v>0</v>
      </c>
      <c r="AE1282" s="23" t="s">
        <v>625</v>
      </c>
      <c r="AF1282" s="23" t="s">
        <v>0</v>
      </c>
      <c r="AG1282" s="23" t="s">
        <v>0</v>
      </c>
      <c r="AH1282" s="23" t="s">
        <v>625</v>
      </c>
      <c r="AI1282" s="23">
        <v>118</v>
      </c>
      <c r="AJ1282" s="23" t="s">
        <v>0</v>
      </c>
      <c r="AK1282" s="23" t="s">
        <v>41</v>
      </c>
      <c r="AL1282" s="23" t="s">
        <v>626</v>
      </c>
      <c r="AM1282" s="23" t="s">
        <v>0</v>
      </c>
      <c r="AN1282" s="23" t="s">
        <v>0</v>
      </c>
      <c r="AO1282" s="23" t="s">
        <v>0</v>
      </c>
      <c r="AP1282" s="23" t="s">
        <v>0</v>
      </c>
      <c r="AQ1282" t="s">
        <v>625</v>
      </c>
    </row>
    <row r="1283" spans="1:43" x14ac:dyDescent="0.2">
      <c r="D1283" s="13" t="s">
        <v>608</v>
      </c>
      <c r="E1283" s="14">
        <v>60</v>
      </c>
      <c r="F1283" s="14" t="s">
        <v>609</v>
      </c>
      <c r="G1283" s="14" t="s">
        <v>610</v>
      </c>
      <c r="H1283" s="14" t="s">
        <v>40</v>
      </c>
      <c r="I1283" s="14" t="s">
        <v>611</v>
      </c>
      <c r="J1283" s="14">
        <v>25</v>
      </c>
      <c r="K1283" s="14">
        <v>0</v>
      </c>
      <c r="L1283" s="14">
        <v>0.22</v>
      </c>
      <c r="M1283" s="14">
        <v>1.67</v>
      </c>
      <c r="N1283" s="15">
        <v>43136</v>
      </c>
      <c r="O1283" s="15">
        <v>43136</v>
      </c>
      <c r="P1283" s="15">
        <v>43129</v>
      </c>
      <c r="Q1283" s="15">
        <v>43136</v>
      </c>
      <c r="R1283" s="15">
        <v>43139</v>
      </c>
      <c r="S1283" s="15">
        <v>43129</v>
      </c>
      <c r="T1283" s="14" t="b">
        <v>0</v>
      </c>
      <c r="U1283" s="14" t="b">
        <v>0</v>
      </c>
      <c r="V1283" s="14" t="s">
        <v>0</v>
      </c>
      <c r="W1283" s="14" t="b">
        <v>0</v>
      </c>
      <c r="X1283" s="14"/>
      <c r="Y1283" s="6" t="s">
        <v>0</v>
      </c>
      <c r="Z1283" s="7">
        <v>42964</v>
      </c>
      <c r="AA1283" s="5"/>
      <c r="AB1283" s="23">
        <v>34</v>
      </c>
      <c r="AC1283" s="23" t="s">
        <v>0</v>
      </c>
      <c r="AD1283" s="23" t="s">
        <v>0</v>
      </c>
      <c r="AE1283" s="23" t="s">
        <v>625</v>
      </c>
      <c r="AF1283" s="23" t="s">
        <v>0</v>
      </c>
      <c r="AG1283" s="23" t="s">
        <v>0</v>
      </c>
      <c r="AH1283" s="23" t="s">
        <v>625</v>
      </c>
      <c r="AI1283" s="23">
        <v>118</v>
      </c>
      <c r="AJ1283" s="23" t="s">
        <v>0</v>
      </c>
      <c r="AK1283" s="23" t="s">
        <v>41</v>
      </c>
      <c r="AL1283" s="23" t="s">
        <v>626</v>
      </c>
      <c r="AM1283" s="23" t="s">
        <v>0</v>
      </c>
      <c r="AN1283" s="23" t="s">
        <v>0</v>
      </c>
      <c r="AO1283" s="23" t="s">
        <v>0</v>
      </c>
      <c r="AP1283" s="23" t="s">
        <v>0</v>
      </c>
    </row>
    <row r="1284" spans="1:43" x14ac:dyDescent="0.2">
      <c r="D1284" s="13" t="s">
        <v>608</v>
      </c>
      <c r="E1284" s="14">
        <v>70</v>
      </c>
      <c r="F1284" s="14" t="s">
        <v>609</v>
      </c>
      <c r="G1284" s="14" t="s">
        <v>610</v>
      </c>
      <c r="H1284" s="14" t="s">
        <v>38</v>
      </c>
      <c r="I1284" s="14" t="s">
        <v>611</v>
      </c>
      <c r="J1284" s="14">
        <v>25</v>
      </c>
      <c r="K1284" s="14">
        <v>0</v>
      </c>
      <c r="L1284" s="14">
        <v>0.25</v>
      </c>
      <c r="M1284" s="14">
        <v>0</v>
      </c>
      <c r="N1284" s="15">
        <v>43137</v>
      </c>
      <c r="O1284" s="15">
        <v>43137</v>
      </c>
      <c r="P1284" s="15">
        <v>43130</v>
      </c>
      <c r="Q1284" s="15">
        <v>43136</v>
      </c>
      <c r="R1284" s="15">
        <v>43139</v>
      </c>
      <c r="S1284" s="15">
        <v>43130</v>
      </c>
      <c r="T1284" s="14" t="b">
        <v>0</v>
      </c>
      <c r="U1284" s="14" t="b">
        <v>0</v>
      </c>
      <c r="V1284" s="14" t="s">
        <v>0</v>
      </c>
      <c r="W1284" s="14" t="b">
        <v>0</v>
      </c>
      <c r="X1284" s="14"/>
      <c r="Y1284" s="6" t="s">
        <v>0</v>
      </c>
      <c r="Z1284" s="7">
        <v>42964</v>
      </c>
      <c r="AA1284" s="5"/>
      <c r="AB1284" s="23">
        <v>33</v>
      </c>
      <c r="AC1284" s="23" t="s">
        <v>0</v>
      </c>
      <c r="AD1284" s="23" t="s">
        <v>0</v>
      </c>
      <c r="AE1284" s="23" t="s">
        <v>625</v>
      </c>
      <c r="AF1284" s="23" t="s">
        <v>0</v>
      </c>
      <c r="AG1284" s="23" t="s">
        <v>0</v>
      </c>
      <c r="AH1284" s="23" t="s">
        <v>625</v>
      </c>
      <c r="AI1284" s="23">
        <v>118</v>
      </c>
      <c r="AJ1284" s="23" t="s">
        <v>0</v>
      </c>
      <c r="AK1284" s="23" t="s">
        <v>41</v>
      </c>
      <c r="AL1284" s="23" t="s">
        <v>626</v>
      </c>
      <c r="AM1284" s="23" t="s">
        <v>0</v>
      </c>
      <c r="AN1284" s="23" t="s">
        <v>0</v>
      </c>
      <c r="AO1284" s="23" t="s">
        <v>0</v>
      </c>
      <c r="AP1284" s="23" t="s">
        <v>0</v>
      </c>
    </row>
    <row r="1285" spans="1:43" x14ac:dyDescent="0.2">
      <c r="D1285" s="13" t="s">
        <v>608</v>
      </c>
      <c r="E1285" s="14">
        <v>80</v>
      </c>
      <c r="F1285" s="14" t="s">
        <v>609</v>
      </c>
      <c r="G1285" s="14" t="s">
        <v>610</v>
      </c>
      <c r="H1285" s="14" t="s">
        <v>32</v>
      </c>
      <c r="I1285" s="14" t="s">
        <v>611</v>
      </c>
      <c r="J1285" s="14">
        <v>25</v>
      </c>
      <c r="K1285" s="14">
        <v>0</v>
      </c>
      <c r="L1285" s="14">
        <v>0.22</v>
      </c>
      <c r="M1285" s="14">
        <v>1.04</v>
      </c>
      <c r="N1285" s="15">
        <v>43137</v>
      </c>
      <c r="O1285" s="15">
        <v>43137</v>
      </c>
      <c r="P1285" s="15">
        <v>43130</v>
      </c>
      <c r="Q1285" s="15">
        <v>43136</v>
      </c>
      <c r="R1285" s="15">
        <v>43139</v>
      </c>
      <c r="S1285" s="15">
        <v>43130</v>
      </c>
      <c r="T1285" s="14" t="b">
        <v>0</v>
      </c>
      <c r="U1285" s="14" t="b">
        <v>0</v>
      </c>
      <c r="V1285" s="14" t="s">
        <v>0</v>
      </c>
      <c r="W1285" s="14" t="b">
        <v>0</v>
      </c>
      <c r="X1285" s="14"/>
      <c r="Y1285" s="6" t="s">
        <v>47</v>
      </c>
      <c r="Z1285" s="7">
        <v>42964</v>
      </c>
      <c r="AA1285" s="5">
        <v>0</v>
      </c>
      <c r="AB1285" s="23">
        <v>33</v>
      </c>
      <c r="AC1285" s="23" t="s">
        <v>0</v>
      </c>
      <c r="AD1285" s="23" t="s">
        <v>0</v>
      </c>
      <c r="AE1285" s="23" t="s">
        <v>625</v>
      </c>
      <c r="AF1285" s="23" t="s">
        <v>0</v>
      </c>
      <c r="AG1285" s="23" t="s">
        <v>0</v>
      </c>
      <c r="AH1285" s="23" t="s">
        <v>625</v>
      </c>
      <c r="AI1285" s="23">
        <v>118</v>
      </c>
      <c r="AJ1285" s="23" t="s">
        <v>0</v>
      </c>
      <c r="AK1285" s="23" t="s">
        <v>41</v>
      </c>
      <c r="AL1285" s="23" t="s">
        <v>626</v>
      </c>
      <c r="AM1285" s="23" t="s">
        <v>0</v>
      </c>
      <c r="AN1285" s="23" t="s">
        <v>0</v>
      </c>
      <c r="AO1285" s="23" t="s">
        <v>0</v>
      </c>
      <c r="AP1285" s="23" t="s">
        <v>0</v>
      </c>
    </row>
    <row r="1286" spans="1:43" x14ac:dyDescent="0.2">
      <c r="D1286" s="13" t="s">
        <v>608</v>
      </c>
      <c r="E1286" s="14">
        <v>90</v>
      </c>
      <c r="F1286" s="14" t="s">
        <v>609</v>
      </c>
      <c r="G1286" s="14" t="s">
        <v>610</v>
      </c>
      <c r="H1286" s="14" t="s">
        <v>29</v>
      </c>
      <c r="I1286" s="14" t="s">
        <v>611</v>
      </c>
      <c r="J1286" s="14">
        <v>25</v>
      </c>
      <c r="K1286" s="14">
        <v>0</v>
      </c>
      <c r="L1286" s="14">
        <v>0.08</v>
      </c>
      <c r="M1286" s="14">
        <v>0</v>
      </c>
      <c r="N1286" s="15">
        <v>43139</v>
      </c>
      <c r="O1286" s="15">
        <v>43139</v>
      </c>
      <c r="P1286" s="15">
        <v>43132</v>
      </c>
      <c r="Q1286" s="15">
        <v>43136</v>
      </c>
      <c r="R1286" s="15">
        <v>43139</v>
      </c>
      <c r="S1286" s="15">
        <v>43132</v>
      </c>
      <c r="T1286" s="14" t="b">
        <v>0</v>
      </c>
      <c r="U1286" s="14" t="b">
        <v>0</v>
      </c>
      <c r="V1286" s="14" t="s">
        <v>0</v>
      </c>
      <c r="W1286" s="14" t="b">
        <v>0</v>
      </c>
      <c r="X1286" s="14"/>
      <c r="Y1286" s="6" t="s">
        <v>0</v>
      </c>
      <c r="Z1286" s="7">
        <v>42964</v>
      </c>
      <c r="AA1286" s="5"/>
      <c r="AB1286" s="23">
        <v>31</v>
      </c>
      <c r="AC1286" s="23" t="s">
        <v>0</v>
      </c>
      <c r="AD1286" s="23" t="s">
        <v>0</v>
      </c>
      <c r="AE1286" s="23" t="s">
        <v>625</v>
      </c>
      <c r="AF1286" s="23" t="s">
        <v>0</v>
      </c>
      <c r="AG1286" s="23" t="s">
        <v>0</v>
      </c>
      <c r="AH1286" s="23" t="s">
        <v>625</v>
      </c>
      <c r="AI1286" s="23">
        <v>118</v>
      </c>
      <c r="AJ1286" s="23" t="s">
        <v>0</v>
      </c>
      <c r="AK1286" s="23" t="s">
        <v>41</v>
      </c>
      <c r="AL1286" s="23" t="s">
        <v>626</v>
      </c>
      <c r="AM1286" s="23" t="s">
        <v>0</v>
      </c>
      <c r="AN1286" s="23" t="s">
        <v>0</v>
      </c>
      <c r="AO1286" s="23" t="s">
        <v>0</v>
      </c>
      <c r="AP1286" s="23" t="s">
        <v>0</v>
      </c>
    </row>
    <row r="1287" spans="1:43" collapsed="1" x14ac:dyDescent="0.2">
      <c r="AB1287" s="23" t="s">
        <v>0</v>
      </c>
      <c r="AC1287" s="23" t="s">
        <v>0</v>
      </c>
      <c r="AD1287" s="23" t="s">
        <v>0</v>
      </c>
      <c r="AE1287" s="23" t="s">
        <v>0</v>
      </c>
      <c r="AF1287" s="23" t="s">
        <v>0</v>
      </c>
      <c r="AG1287" s="23" t="s">
        <v>0</v>
      </c>
      <c r="AH1287" s="23" t="s">
        <v>0</v>
      </c>
      <c r="AI1287" s="23">
        <v>118</v>
      </c>
      <c r="AJ1287" s="23" t="s">
        <v>0</v>
      </c>
      <c r="AK1287" s="23" t="s">
        <v>41</v>
      </c>
      <c r="AL1287" s="23" t="s">
        <v>0</v>
      </c>
      <c r="AM1287" s="23" t="s">
        <v>0</v>
      </c>
      <c r="AN1287" s="23" t="s">
        <v>0</v>
      </c>
      <c r="AO1287" s="23" t="s">
        <v>0</v>
      </c>
      <c r="AP1287" s="23" t="s">
        <v>0</v>
      </c>
    </row>
    <row r="1288" spans="1:43" collapsed="1" x14ac:dyDescent="0.2">
      <c r="AB1288" s="23" t="s">
        <v>0</v>
      </c>
      <c r="AC1288" s="23" t="s">
        <v>0</v>
      </c>
      <c r="AD1288" s="23" t="s">
        <v>0</v>
      </c>
      <c r="AE1288" s="23" t="s">
        <v>0</v>
      </c>
      <c r="AF1288" s="23" t="s">
        <v>0</v>
      </c>
      <c r="AG1288" s="23" t="s">
        <v>0</v>
      </c>
      <c r="AH1288" s="23" t="s">
        <v>0</v>
      </c>
      <c r="AI1288" s="23">
        <v>118</v>
      </c>
      <c r="AJ1288" s="23" t="s">
        <v>0</v>
      </c>
      <c r="AK1288" s="23" t="s">
        <v>41</v>
      </c>
      <c r="AL1288" s="23" t="s">
        <v>0</v>
      </c>
      <c r="AM1288" s="23" t="s">
        <v>0</v>
      </c>
      <c r="AN1288" s="23" t="s">
        <v>0</v>
      </c>
      <c r="AO1288" s="23" t="s">
        <v>0</v>
      </c>
      <c r="AP1288" s="23" t="s">
        <v>0</v>
      </c>
    </row>
    <row r="1289" spans="1:43" collapsed="1" x14ac:dyDescent="0.2">
      <c r="A1289" s="3"/>
      <c r="AB1289" s="23" t="s">
        <v>0</v>
      </c>
      <c r="AC1289" s="23" t="s">
        <v>0</v>
      </c>
      <c r="AD1289" s="23" t="s">
        <v>0</v>
      </c>
      <c r="AE1289" s="23" t="s">
        <v>0</v>
      </c>
      <c r="AF1289" s="23" t="s">
        <v>0</v>
      </c>
      <c r="AG1289" s="23" t="s">
        <v>0</v>
      </c>
      <c r="AH1289" s="23" t="s">
        <v>0</v>
      </c>
      <c r="AI1289" s="23">
        <v>118</v>
      </c>
      <c r="AJ1289" s="23" t="s">
        <v>0</v>
      </c>
      <c r="AK1289" s="23" t="s">
        <v>41</v>
      </c>
      <c r="AL1289" s="23" t="s">
        <v>0</v>
      </c>
      <c r="AM1289" s="23" t="s">
        <v>0</v>
      </c>
      <c r="AN1289" s="23" t="s">
        <v>0</v>
      </c>
      <c r="AO1289" s="23" t="s">
        <v>0</v>
      </c>
      <c r="AP1289" s="23" t="s">
        <v>0</v>
      </c>
    </row>
    <row r="1290" spans="1:43" x14ac:dyDescent="0.2">
      <c r="A1290" s="2" t="s">
        <v>612</v>
      </c>
      <c r="AB1290" s="23" t="s">
        <v>0</v>
      </c>
      <c r="AC1290" s="23" t="s">
        <v>0</v>
      </c>
      <c r="AD1290" s="23" t="s">
        <v>0</v>
      </c>
      <c r="AE1290" s="23" t="s">
        <v>0</v>
      </c>
      <c r="AF1290" s="23" t="s">
        <v>0</v>
      </c>
      <c r="AG1290" s="23" t="s">
        <v>0</v>
      </c>
      <c r="AH1290" s="23" t="s">
        <v>0</v>
      </c>
      <c r="AI1290" s="23">
        <v>118</v>
      </c>
      <c r="AJ1290" s="23" t="s">
        <v>0</v>
      </c>
      <c r="AK1290" s="23" t="s">
        <v>41</v>
      </c>
      <c r="AL1290" s="23" t="s">
        <v>0</v>
      </c>
      <c r="AM1290" s="23" t="s">
        <v>0</v>
      </c>
      <c r="AN1290" s="23" t="s">
        <v>0</v>
      </c>
      <c r="AO1290" s="23" t="s">
        <v>0</v>
      </c>
      <c r="AP1290" s="23" t="s">
        <v>0</v>
      </c>
    </row>
    <row r="1291" spans="1:43" x14ac:dyDescent="0.2">
      <c r="B1291" s="3"/>
      <c r="AB1291" s="23" t="s">
        <v>0</v>
      </c>
      <c r="AC1291" s="23" t="s">
        <v>0</v>
      </c>
      <c r="AD1291" s="23" t="s">
        <v>0</v>
      </c>
      <c r="AE1291" s="23" t="s">
        <v>0</v>
      </c>
      <c r="AF1291" s="23" t="s">
        <v>0</v>
      </c>
      <c r="AG1291" s="23" t="s">
        <v>0</v>
      </c>
      <c r="AH1291" s="23" t="s">
        <v>0</v>
      </c>
      <c r="AI1291" s="23">
        <v>118</v>
      </c>
      <c r="AJ1291" s="23" t="s">
        <v>0</v>
      </c>
      <c r="AK1291" s="23" t="s">
        <v>41</v>
      </c>
      <c r="AL1291" s="23" t="s">
        <v>0</v>
      </c>
      <c r="AM1291" s="23" t="s">
        <v>0</v>
      </c>
      <c r="AN1291" s="23" t="s">
        <v>0</v>
      </c>
      <c r="AO1291" s="23" t="s">
        <v>0</v>
      </c>
      <c r="AP1291" s="23" t="s">
        <v>0</v>
      </c>
    </row>
    <row r="1292" spans="1:43" x14ac:dyDescent="0.2">
      <c r="B1292" s="2" t="s">
        <v>613</v>
      </c>
      <c r="AB1292" s="23" t="s">
        <v>0</v>
      </c>
      <c r="AC1292" s="23" t="s">
        <v>0</v>
      </c>
      <c r="AD1292" s="23" t="s">
        <v>0</v>
      </c>
      <c r="AE1292" s="23" t="s">
        <v>0</v>
      </c>
      <c r="AF1292" s="23" t="s">
        <v>0</v>
      </c>
      <c r="AG1292" s="23" t="s">
        <v>0</v>
      </c>
      <c r="AH1292" s="23" t="s">
        <v>0</v>
      </c>
      <c r="AI1292" s="23">
        <v>118</v>
      </c>
      <c r="AJ1292" s="23" t="s">
        <v>0</v>
      </c>
      <c r="AK1292" s="23" t="s">
        <v>41</v>
      </c>
      <c r="AL1292" s="23" t="s">
        <v>0</v>
      </c>
      <c r="AM1292" s="23" t="s">
        <v>0</v>
      </c>
      <c r="AN1292" s="23" t="s">
        <v>0</v>
      </c>
      <c r="AO1292" s="23" t="s">
        <v>0</v>
      </c>
      <c r="AP1292" s="23" t="s">
        <v>0</v>
      </c>
    </row>
    <row r="1293" spans="1:43" x14ac:dyDescent="0.2">
      <c r="C1293" s="3"/>
      <c r="AB1293" s="23" t="s">
        <v>0</v>
      </c>
      <c r="AC1293" s="23" t="s">
        <v>0</v>
      </c>
      <c r="AD1293" s="23" t="s">
        <v>0</v>
      </c>
      <c r="AE1293" s="23" t="s">
        <v>0</v>
      </c>
      <c r="AF1293" s="23" t="s">
        <v>0</v>
      </c>
      <c r="AG1293" s="23" t="s">
        <v>0</v>
      </c>
      <c r="AH1293" s="23" t="s">
        <v>0</v>
      </c>
      <c r="AI1293" s="23">
        <v>118</v>
      </c>
      <c r="AJ1293" s="23" t="s">
        <v>0</v>
      </c>
      <c r="AK1293" s="23" t="s">
        <v>41</v>
      </c>
      <c r="AL1293" s="23" t="s">
        <v>0</v>
      </c>
      <c r="AM1293" s="23" t="s">
        <v>0</v>
      </c>
      <c r="AN1293" s="23" t="s">
        <v>0</v>
      </c>
      <c r="AO1293" s="23" t="s">
        <v>0</v>
      </c>
      <c r="AP1293" s="23" t="s">
        <v>0</v>
      </c>
    </row>
    <row r="1294" spans="1:43" x14ac:dyDescent="0.2">
      <c r="C1294" s="2" t="s">
        <v>103</v>
      </c>
      <c r="AB1294" s="23" t="s">
        <v>0</v>
      </c>
      <c r="AC1294" s="23" t="s">
        <v>0</v>
      </c>
      <c r="AD1294" s="23" t="s">
        <v>0</v>
      </c>
      <c r="AE1294" s="23" t="s">
        <v>0</v>
      </c>
      <c r="AF1294" s="23" t="s">
        <v>0</v>
      </c>
      <c r="AG1294" s="23" t="s">
        <v>0</v>
      </c>
      <c r="AH1294" s="23" t="s">
        <v>0</v>
      </c>
      <c r="AI1294" s="23">
        <v>120</v>
      </c>
      <c r="AJ1294" s="23" t="s">
        <v>172</v>
      </c>
      <c r="AK1294" s="23" t="s">
        <v>172</v>
      </c>
      <c r="AL1294" s="23" t="s">
        <v>0</v>
      </c>
      <c r="AM1294" s="23" t="s">
        <v>0</v>
      </c>
      <c r="AN1294" s="23" t="s">
        <v>0</v>
      </c>
      <c r="AO1294" s="23" t="s">
        <v>0</v>
      </c>
      <c r="AP1294" s="23" t="s">
        <v>0</v>
      </c>
    </row>
    <row r="1295" spans="1:43" x14ac:dyDescent="0.2">
      <c r="D1295" s="12"/>
      <c r="AB1295" s="23" t="s">
        <v>0</v>
      </c>
      <c r="AC1295" s="23" t="s">
        <v>0</v>
      </c>
      <c r="AD1295" s="23" t="s">
        <v>0</v>
      </c>
      <c r="AE1295" s="23" t="s">
        <v>0</v>
      </c>
      <c r="AF1295" s="23" t="s">
        <v>0</v>
      </c>
      <c r="AG1295" s="23" t="s">
        <v>0</v>
      </c>
      <c r="AH1295" s="23" t="s">
        <v>0</v>
      </c>
      <c r="AI1295" s="23">
        <v>120</v>
      </c>
      <c r="AJ1295" s="23" t="s">
        <v>0</v>
      </c>
      <c r="AK1295" s="23" t="s">
        <v>172</v>
      </c>
      <c r="AL1295" s="23" t="s">
        <v>0</v>
      </c>
      <c r="AM1295" s="23" t="s">
        <v>0</v>
      </c>
      <c r="AN1295" s="23" t="s">
        <v>0</v>
      </c>
      <c r="AO1295" s="23" t="s">
        <v>0</v>
      </c>
      <c r="AP1295" s="23" t="s">
        <v>0</v>
      </c>
    </row>
    <row r="1296" spans="1:43" ht="16.5" customHeight="1" x14ac:dyDescent="0.2">
      <c r="D1296" s="4" t="s">
        <v>14</v>
      </c>
      <c r="E1296" s="4" t="s">
        <v>100</v>
      </c>
      <c r="F1296" s="4" t="s">
        <v>48</v>
      </c>
      <c r="G1296" s="4" t="s">
        <v>22</v>
      </c>
      <c r="H1296" s="4" t="s">
        <v>45</v>
      </c>
      <c r="I1296" s="4" t="s">
        <v>12</v>
      </c>
      <c r="J1296" s="4" t="s">
        <v>24</v>
      </c>
      <c r="K1296" s="4" t="s">
        <v>57</v>
      </c>
      <c r="L1296" s="4" t="s">
        <v>55</v>
      </c>
      <c r="M1296" s="4" t="s">
        <v>54</v>
      </c>
      <c r="N1296" s="4" t="s">
        <v>63</v>
      </c>
      <c r="O1296" s="4" t="s">
        <v>23</v>
      </c>
      <c r="P1296" s="4" t="s">
        <v>17</v>
      </c>
      <c r="Q1296" s="4" t="s">
        <v>19</v>
      </c>
      <c r="R1296" s="4" t="s">
        <v>20</v>
      </c>
      <c r="S1296" s="4" t="s">
        <v>64</v>
      </c>
      <c r="T1296" s="4" t="s">
        <v>58</v>
      </c>
      <c r="U1296" s="4" t="s">
        <v>13</v>
      </c>
      <c r="V1296" s="4" t="s">
        <v>16</v>
      </c>
      <c r="W1296" s="4" t="s">
        <v>56</v>
      </c>
      <c r="X1296" s="4" t="s">
        <v>18</v>
      </c>
      <c r="Y1296" s="4" t="s">
        <v>53</v>
      </c>
      <c r="Z1296" s="4" t="s">
        <v>21</v>
      </c>
      <c r="AA1296" s="4" t="s">
        <v>101</v>
      </c>
      <c r="AB1296" s="23" t="s">
        <v>0</v>
      </c>
      <c r="AC1296" s="23" t="s">
        <v>0</v>
      </c>
      <c r="AD1296" s="23" t="s">
        <v>0</v>
      </c>
      <c r="AE1296" s="23" t="s">
        <v>0</v>
      </c>
      <c r="AF1296" s="23" t="s">
        <v>0</v>
      </c>
      <c r="AG1296" s="23" t="s">
        <v>0</v>
      </c>
      <c r="AH1296" s="23" t="s">
        <v>0</v>
      </c>
      <c r="AI1296" s="23">
        <v>120</v>
      </c>
      <c r="AJ1296" s="23" t="s">
        <v>0</v>
      </c>
      <c r="AK1296" s="23" t="s">
        <v>172</v>
      </c>
      <c r="AL1296" s="23" t="s">
        <v>0</v>
      </c>
      <c r="AM1296" s="23" t="s">
        <v>0</v>
      </c>
      <c r="AN1296" s="23" t="s">
        <v>0</v>
      </c>
      <c r="AO1296" s="23" t="s">
        <v>0</v>
      </c>
      <c r="AP1296" s="23" t="s">
        <v>0</v>
      </c>
    </row>
    <row r="1297" spans="3:43" x14ac:dyDescent="0.2">
      <c r="D1297" s="13" t="s">
        <v>168</v>
      </c>
      <c r="E1297" s="14">
        <v>20</v>
      </c>
      <c r="F1297" s="14" t="s">
        <v>171</v>
      </c>
      <c r="G1297" s="14" t="s">
        <v>169</v>
      </c>
      <c r="H1297" s="47" t="s">
        <v>172</v>
      </c>
      <c r="I1297" s="14" t="s">
        <v>170</v>
      </c>
      <c r="J1297" s="14">
        <v>4</v>
      </c>
      <c r="K1297" s="14">
        <v>0</v>
      </c>
      <c r="L1297" s="14">
        <v>0</v>
      </c>
      <c r="M1297" s="14">
        <v>0</v>
      </c>
      <c r="N1297" s="15">
        <v>43131</v>
      </c>
      <c r="O1297" s="15">
        <v>43146</v>
      </c>
      <c r="P1297" s="15">
        <v>43130</v>
      </c>
      <c r="Q1297" s="15">
        <v>43171</v>
      </c>
      <c r="R1297" s="15">
        <v>43172</v>
      </c>
      <c r="S1297" s="15">
        <v>43130</v>
      </c>
      <c r="T1297" s="14" t="b">
        <v>0</v>
      </c>
      <c r="U1297" s="14" t="b">
        <v>0</v>
      </c>
      <c r="V1297" s="14" t="s">
        <v>0</v>
      </c>
      <c r="W1297" s="14" t="b">
        <v>1</v>
      </c>
      <c r="X1297" s="14"/>
      <c r="Y1297" s="6" t="s">
        <v>0</v>
      </c>
      <c r="Z1297" s="7">
        <v>43130</v>
      </c>
      <c r="AA1297" s="5"/>
      <c r="AB1297" s="23">
        <v>33</v>
      </c>
      <c r="AC1297" s="23" t="s">
        <v>625</v>
      </c>
      <c r="AD1297" s="23" t="s">
        <v>0</v>
      </c>
      <c r="AE1297" s="23" t="s">
        <v>625</v>
      </c>
      <c r="AF1297" s="23" t="s">
        <v>0</v>
      </c>
      <c r="AG1297" s="23" t="s">
        <v>0</v>
      </c>
      <c r="AH1297" s="23" t="s">
        <v>625</v>
      </c>
      <c r="AI1297" s="23">
        <v>120</v>
      </c>
      <c r="AJ1297" s="23" t="s">
        <v>0</v>
      </c>
      <c r="AK1297" s="23" t="s">
        <v>172</v>
      </c>
      <c r="AL1297" s="23" t="s">
        <v>626</v>
      </c>
      <c r="AM1297" s="23" t="s">
        <v>0</v>
      </c>
      <c r="AN1297" s="23" t="s">
        <v>0</v>
      </c>
      <c r="AO1297" s="23" t="s">
        <v>0</v>
      </c>
      <c r="AP1297" s="23" t="s">
        <v>0</v>
      </c>
      <c r="AQ1297" t="s">
        <v>625</v>
      </c>
    </row>
    <row r="1298" spans="3:43" x14ac:dyDescent="0.2">
      <c r="D1298" s="13" t="s">
        <v>168</v>
      </c>
      <c r="E1298" s="14">
        <v>30</v>
      </c>
      <c r="F1298" s="14" t="s">
        <v>171</v>
      </c>
      <c r="G1298" s="14" t="s">
        <v>169</v>
      </c>
      <c r="H1298" s="14" t="s">
        <v>39</v>
      </c>
      <c r="I1298" s="14" t="s">
        <v>170</v>
      </c>
      <c r="J1298" s="14">
        <v>4</v>
      </c>
      <c r="K1298" s="14">
        <v>0</v>
      </c>
      <c r="L1298" s="14">
        <v>0.25</v>
      </c>
      <c r="M1298" s="14">
        <v>0</v>
      </c>
      <c r="N1298" s="15">
        <v>43150</v>
      </c>
      <c r="O1298" s="15">
        <v>43150</v>
      </c>
      <c r="P1298" s="15">
        <v>43146</v>
      </c>
      <c r="Q1298" s="15">
        <v>43171</v>
      </c>
      <c r="R1298" s="15">
        <v>43172</v>
      </c>
      <c r="S1298" s="15">
        <v>43146</v>
      </c>
      <c r="T1298" s="14" t="b">
        <v>0</v>
      </c>
      <c r="U1298" s="14" t="b">
        <v>0</v>
      </c>
      <c r="V1298" s="14" t="s">
        <v>0</v>
      </c>
      <c r="W1298" s="14" t="b">
        <v>0</v>
      </c>
      <c r="X1298" s="14"/>
      <c r="Y1298" s="6" t="s">
        <v>0</v>
      </c>
      <c r="Z1298" s="7">
        <v>43130</v>
      </c>
      <c r="AA1298" s="5"/>
      <c r="AB1298" s="23">
        <v>17</v>
      </c>
      <c r="AC1298" s="23" t="s">
        <v>0</v>
      </c>
      <c r="AD1298" s="23" t="s">
        <v>0</v>
      </c>
      <c r="AE1298" s="23" t="s">
        <v>625</v>
      </c>
      <c r="AF1298" s="23" t="s">
        <v>0</v>
      </c>
      <c r="AG1298" s="23" t="s">
        <v>0</v>
      </c>
      <c r="AH1298" s="23" t="s">
        <v>625</v>
      </c>
      <c r="AI1298" s="23">
        <v>120</v>
      </c>
      <c r="AJ1298" s="23" t="s">
        <v>0</v>
      </c>
      <c r="AK1298" s="23" t="s">
        <v>172</v>
      </c>
      <c r="AL1298" s="23" t="s">
        <v>626</v>
      </c>
      <c r="AM1298" s="23" t="s">
        <v>0</v>
      </c>
      <c r="AN1298" s="23" t="s">
        <v>0</v>
      </c>
      <c r="AO1298" s="23" t="s">
        <v>0</v>
      </c>
      <c r="AP1298" s="23" t="s">
        <v>0</v>
      </c>
    </row>
    <row r="1299" spans="3:43" collapsed="1" x14ac:dyDescent="0.2">
      <c r="C1299" s="3"/>
      <c r="AB1299" s="23" t="s">
        <v>0</v>
      </c>
      <c r="AC1299" s="23" t="s">
        <v>0</v>
      </c>
      <c r="AD1299" s="23" t="s">
        <v>0</v>
      </c>
      <c r="AE1299" s="23" t="s">
        <v>0</v>
      </c>
      <c r="AF1299" s="23" t="s">
        <v>0</v>
      </c>
      <c r="AG1299" s="23" t="s">
        <v>0</v>
      </c>
      <c r="AH1299" s="23" t="s">
        <v>0</v>
      </c>
      <c r="AI1299" s="23">
        <v>120</v>
      </c>
      <c r="AJ1299" s="23" t="s">
        <v>0</v>
      </c>
      <c r="AK1299" s="23" t="s">
        <v>172</v>
      </c>
      <c r="AL1299" s="23" t="s">
        <v>0</v>
      </c>
      <c r="AM1299" s="23" t="s">
        <v>0</v>
      </c>
      <c r="AN1299" s="23" t="s">
        <v>0</v>
      </c>
      <c r="AO1299" s="23" t="s">
        <v>0</v>
      </c>
      <c r="AP1299" s="23" t="s">
        <v>0</v>
      </c>
    </row>
    <row r="1300" spans="3:43" x14ac:dyDescent="0.2">
      <c r="C1300" s="2" t="s">
        <v>543</v>
      </c>
      <c r="AB1300" s="23" t="s">
        <v>0</v>
      </c>
      <c r="AC1300" s="23" t="s">
        <v>0</v>
      </c>
      <c r="AD1300" s="23" t="s">
        <v>0</v>
      </c>
      <c r="AE1300" s="23" t="s">
        <v>0</v>
      </c>
      <c r="AF1300" s="23" t="s">
        <v>0</v>
      </c>
      <c r="AG1300" s="23" t="s">
        <v>0</v>
      </c>
      <c r="AH1300" s="23" t="s">
        <v>0</v>
      </c>
      <c r="AI1300" s="23">
        <v>121</v>
      </c>
      <c r="AJ1300" s="23" t="s">
        <v>41</v>
      </c>
      <c r="AK1300" s="23" t="s">
        <v>41</v>
      </c>
      <c r="AL1300" s="23" t="s">
        <v>0</v>
      </c>
      <c r="AM1300" s="23" t="s">
        <v>0</v>
      </c>
      <c r="AN1300" s="23" t="s">
        <v>0</v>
      </c>
      <c r="AO1300" s="23" t="s">
        <v>0</v>
      </c>
      <c r="AP1300" s="23" t="s">
        <v>0</v>
      </c>
    </row>
    <row r="1301" spans="3:43" x14ac:dyDescent="0.2">
      <c r="D1301" s="12"/>
      <c r="AB1301" s="23" t="s">
        <v>0</v>
      </c>
      <c r="AC1301" s="23" t="s">
        <v>0</v>
      </c>
      <c r="AD1301" s="23" t="s">
        <v>0</v>
      </c>
      <c r="AE1301" s="23" t="s">
        <v>0</v>
      </c>
      <c r="AF1301" s="23" t="s">
        <v>0</v>
      </c>
      <c r="AG1301" s="23" t="s">
        <v>0</v>
      </c>
      <c r="AH1301" s="23" t="s">
        <v>0</v>
      </c>
      <c r="AI1301" s="23">
        <v>121</v>
      </c>
      <c r="AJ1301" s="23" t="s">
        <v>0</v>
      </c>
      <c r="AK1301" s="23" t="s">
        <v>41</v>
      </c>
      <c r="AL1301" s="23" t="s">
        <v>0</v>
      </c>
      <c r="AM1301" s="23" t="s">
        <v>0</v>
      </c>
      <c r="AN1301" s="23" t="s">
        <v>0</v>
      </c>
      <c r="AO1301" s="23" t="s">
        <v>0</v>
      </c>
      <c r="AP1301" s="23" t="s">
        <v>0</v>
      </c>
    </row>
    <row r="1302" spans="3:43" ht="16.5" customHeight="1" x14ac:dyDescent="0.2">
      <c r="D1302" s="4" t="s">
        <v>14</v>
      </c>
      <c r="E1302" s="4" t="s">
        <v>100</v>
      </c>
      <c r="F1302" s="4" t="s">
        <v>48</v>
      </c>
      <c r="G1302" s="4" t="s">
        <v>22</v>
      </c>
      <c r="H1302" s="4" t="s">
        <v>45</v>
      </c>
      <c r="I1302" s="4" t="s">
        <v>12</v>
      </c>
      <c r="J1302" s="4" t="s">
        <v>24</v>
      </c>
      <c r="K1302" s="4" t="s">
        <v>57</v>
      </c>
      <c r="L1302" s="4" t="s">
        <v>55</v>
      </c>
      <c r="M1302" s="4" t="s">
        <v>54</v>
      </c>
      <c r="N1302" s="4" t="s">
        <v>63</v>
      </c>
      <c r="O1302" s="4" t="s">
        <v>23</v>
      </c>
      <c r="P1302" s="4" t="s">
        <v>17</v>
      </c>
      <c r="Q1302" s="4" t="s">
        <v>19</v>
      </c>
      <c r="R1302" s="4" t="s">
        <v>20</v>
      </c>
      <c r="S1302" s="4" t="s">
        <v>64</v>
      </c>
      <c r="T1302" s="4" t="s">
        <v>58</v>
      </c>
      <c r="U1302" s="4" t="s">
        <v>13</v>
      </c>
      <c r="V1302" s="4" t="s">
        <v>16</v>
      </c>
      <c r="W1302" s="4" t="s">
        <v>56</v>
      </c>
      <c r="X1302" s="4" t="s">
        <v>18</v>
      </c>
      <c r="Y1302" s="4" t="s">
        <v>53</v>
      </c>
      <c r="Z1302" s="4" t="s">
        <v>21</v>
      </c>
      <c r="AA1302" s="4" t="s">
        <v>101</v>
      </c>
      <c r="AB1302" s="23" t="s">
        <v>0</v>
      </c>
      <c r="AC1302" s="23" t="s">
        <v>0</v>
      </c>
      <c r="AD1302" s="23" t="s">
        <v>0</v>
      </c>
      <c r="AE1302" s="23" t="s">
        <v>0</v>
      </c>
      <c r="AF1302" s="23" t="s">
        <v>0</v>
      </c>
      <c r="AG1302" s="23" t="s">
        <v>0</v>
      </c>
      <c r="AH1302" s="23" t="s">
        <v>0</v>
      </c>
      <c r="AI1302" s="23">
        <v>121</v>
      </c>
      <c r="AJ1302" s="23" t="s">
        <v>0</v>
      </c>
      <c r="AK1302" s="23" t="s">
        <v>41</v>
      </c>
      <c r="AL1302" s="23" t="s">
        <v>0</v>
      </c>
      <c r="AM1302" s="23" t="s">
        <v>0</v>
      </c>
      <c r="AN1302" s="23" t="s">
        <v>0</v>
      </c>
      <c r="AO1302" s="23" t="s">
        <v>0</v>
      </c>
      <c r="AP1302" s="23" t="s">
        <v>0</v>
      </c>
    </row>
    <row r="1303" spans="3:43" collapsed="1" x14ac:dyDescent="0.2">
      <c r="C1303" s="3"/>
      <c r="AB1303" s="23" t="s">
        <v>0</v>
      </c>
      <c r="AC1303" s="23" t="s">
        <v>0</v>
      </c>
      <c r="AD1303" s="23" t="s">
        <v>0</v>
      </c>
      <c r="AE1303" s="23" t="s">
        <v>0</v>
      </c>
      <c r="AF1303" s="23" t="s">
        <v>0</v>
      </c>
      <c r="AG1303" s="23" t="s">
        <v>0</v>
      </c>
      <c r="AH1303" s="23" t="s">
        <v>0</v>
      </c>
      <c r="AI1303" s="23">
        <v>121</v>
      </c>
      <c r="AJ1303" s="23" t="s">
        <v>0</v>
      </c>
      <c r="AK1303" s="23" t="s">
        <v>41</v>
      </c>
      <c r="AL1303" s="23" t="s">
        <v>0</v>
      </c>
      <c r="AM1303" s="23" t="s">
        <v>0</v>
      </c>
      <c r="AN1303" s="23" t="s">
        <v>0</v>
      </c>
      <c r="AO1303" s="23" t="s">
        <v>0</v>
      </c>
      <c r="AP1303" s="23" t="s">
        <v>0</v>
      </c>
    </row>
    <row r="1304" spans="3:43" x14ac:dyDescent="0.2">
      <c r="C1304" s="2" t="s">
        <v>80</v>
      </c>
      <c r="AB1304" s="23" t="s">
        <v>0</v>
      </c>
      <c r="AC1304" s="23" t="s">
        <v>0</v>
      </c>
      <c r="AD1304" s="23" t="s">
        <v>0</v>
      </c>
      <c r="AE1304" s="23" t="s">
        <v>0</v>
      </c>
      <c r="AF1304" s="23" t="s">
        <v>0</v>
      </c>
      <c r="AG1304" s="23" t="s">
        <v>0</v>
      </c>
      <c r="AH1304" s="23" t="s">
        <v>0</v>
      </c>
      <c r="AI1304" s="23">
        <v>122</v>
      </c>
      <c r="AJ1304" s="23" t="s">
        <v>172</v>
      </c>
      <c r="AK1304" s="23" t="s">
        <v>172</v>
      </c>
      <c r="AL1304" s="23" t="s">
        <v>0</v>
      </c>
      <c r="AM1304" s="23" t="s">
        <v>0</v>
      </c>
      <c r="AN1304" s="23" t="s">
        <v>0</v>
      </c>
      <c r="AO1304" s="23" t="s">
        <v>0</v>
      </c>
      <c r="AP1304" s="23" t="s">
        <v>0</v>
      </c>
    </row>
    <row r="1305" spans="3:43" x14ac:dyDescent="0.2">
      <c r="D1305" s="12"/>
      <c r="AB1305" s="23" t="s">
        <v>0</v>
      </c>
      <c r="AC1305" s="23" t="s">
        <v>0</v>
      </c>
      <c r="AD1305" s="23" t="s">
        <v>0</v>
      </c>
      <c r="AE1305" s="23" t="s">
        <v>0</v>
      </c>
      <c r="AF1305" s="23" t="s">
        <v>0</v>
      </c>
      <c r="AG1305" s="23" t="s">
        <v>0</v>
      </c>
      <c r="AH1305" s="23" t="s">
        <v>0</v>
      </c>
      <c r="AI1305" s="23">
        <v>122</v>
      </c>
      <c r="AJ1305" s="23" t="s">
        <v>0</v>
      </c>
      <c r="AK1305" s="23" t="s">
        <v>172</v>
      </c>
      <c r="AL1305" s="23" t="s">
        <v>0</v>
      </c>
      <c r="AM1305" s="23" t="s">
        <v>0</v>
      </c>
      <c r="AN1305" s="23" t="s">
        <v>0</v>
      </c>
      <c r="AO1305" s="23" t="s">
        <v>0</v>
      </c>
      <c r="AP1305" s="23" t="s">
        <v>0</v>
      </c>
    </row>
    <row r="1306" spans="3:43" ht="16.5" customHeight="1" x14ac:dyDescent="0.2">
      <c r="D1306" s="4" t="s">
        <v>14</v>
      </c>
      <c r="E1306" s="4" t="s">
        <v>100</v>
      </c>
      <c r="F1306" s="4" t="s">
        <v>48</v>
      </c>
      <c r="G1306" s="4" t="s">
        <v>22</v>
      </c>
      <c r="H1306" s="4" t="s">
        <v>45</v>
      </c>
      <c r="I1306" s="4" t="s">
        <v>12</v>
      </c>
      <c r="J1306" s="4" t="s">
        <v>24</v>
      </c>
      <c r="K1306" s="4" t="s">
        <v>57</v>
      </c>
      <c r="L1306" s="4" t="s">
        <v>55</v>
      </c>
      <c r="M1306" s="4" t="s">
        <v>54</v>
      </c>
      <c r="N1306" s="4" t="s">
        <v>63</v>
      </c>
      <c r="O1306" s="4" t="s">
        <v>23</v>
      </c>
      <c r="P1306" s="4" t="s">
        <v>17</v>
      </c>
      <c r="Q1306" s="4" t="s">
        <v>19</v>
      </c>
      <c r="R1306" s="4" t="s">
        <v>20</v>
      </c>
      <c r="S1306" s="4" t="s">
        <v>64</v>
      </c>
      <c r="T1306" s="4" t="s">
        <v>58</v>
      </c>
      <c r="U1306" s="4" t="s">
        <v>13</v>
      </c>
      <c r="V1306" s="4" t="s">
        <v>16</v>
      </c>
      <c r="W1306" s="4" t="s">
        <v>56</v>
      </c>
      <c r="X1306" s="4" t="s">
        <v>18</v>
      </c>
      <c r="Y1306" s="4" t="s">
        <v>53</v>
      </c>
      <c r="Z1306" s="4" t="s">
        <v>21</v>
      </c>
      <c r="AA1306" s="4" t="s">
        <v>101</v>
      </c>
      <c r="AB1306" s="23" t="s">
        <v>0</v>
      </c>
      <c r="AC1306" s="23" t="s">
        <v>0</v>
      </c>
      <c r="AD1306" s="23" t="s">
        <v>0</v>
      </c>
      <c r="AE1306" s="23" t="s">
        <v>0</v>
      </c>
      <c r="AF1306" s="23" t="s">
        <v>0</v>
      </c>
      <c r="AG1306" s="23" t="s">
        <v>0</v>
      </c>
      <c r="AH1306" s="23" t="s">
        <v>0</v>
      </c>
      <c r="AI1306" s="23">
        <v>122</v>
      </c>
      <c r="AJ1306" s="23" t="s">
        <v>0</v>
      </c>
      <c r="AK1306" s="23" t="s">
        <v>172</v>
      </c>
      <c r="AL1306" s="23" t="s">
        <v>0</v>
      </c>
      <c r="AM1306" s="23" t="s">
        <v>0</v>
      </c>
      <c r="AN1306" s="23" t="s">
        <v>0</v>
      </c>
      <c r="AO1306" s="23" t="s">
        <v>0</v>
      </c>
      <c r="AP1306" s="23" t="s">
        <v>0</v>
      </c>
    </row>
    <row r="1307" spans="3:43" x14ac:dyDescent="0.2">
      <c r="D1307" s="13" t="s">
        <v>168</v>
      </c>
      <c r="E1307" s="14">
        <v>20</v>
      </c>
      <c r="F1307" s="14" t="s">
        <v>173</v>
      </c>
      <c r="G1307" s="14" t="s">
        <v>169</v>
      </c>
      <c r="H1307" s="47" t="s">
        <v>172</v>
      </c>
      <c r="I1307" s="14" t="s">
        <v>170</v>
      </c>
      <c r="J1307" s="14">
        <v>2</v>
      </c>
      <c r="K1307" s="14">
        <v>0</v>
      </c>
      <c r="L1307" s="14">
        <v>0</v>
      </c>
      <c r="M1307" s="14">
        <v>0</v>
      </c>
      <c r="N1307" s="15">
        <v>43131</v>
      </c>
      <c r="O1307" s="15">
        <v>43145</v>
      </c>
      <c r="P1307" s="15">
        <v>43130</v>
      </c>
      <c r="Q1307" s="15">
        <v>43171</v>
      </c>
      <c r="R1307" s="15">
        <v>43172</v>
      </c>
      <c r="S1307" s="15">
        <v>43130</v>
      </c>
      <c r="T1307" s="14" t="b">
        <v>0</v>
      </c>
      <c r="U1307" s="14" t="b">
        <v>0</v>
      </c>
      <c r="V1307" s="14" t="s">
        <v>0</v>
      </c>
      <c r="W1307" s="14" t="b">
        <v>1</v>
      </c>
      <c r="X1307" s="14"/>
      <c r="Y1307" s="6" t="s">
        <v>0</v>
      </c>
      <c r="Z1307" s="7">
        <v>43130</v>
      </c>
      <c r="AA1307" s="5"/>
      <c r="AB1307" s="23">
        <v>33</v>
      </c>
      <c r="AC1307" s="23" t="s">
        <v>625</v>
      </c>
      <c r="AD1307" s="23" t="s">
        <v>0</v>
      </c>
      <c r="AE1307" s="23" t="s">
        <v>625</v>
      </c>
      <c r="AF1307" s="23" t="s">
        <v>0</v>
      </c>
      <c r="AG1307" s="23" t="s">
        <v>0</v>
      </c>
      <c r="AH1307" s="23" t="s">
        <v>625</v>
      </c>
      <c r="AI1307" s="23">
        <v>122</v>
      </c>
      <c r="AJ1307" s="23" t="s">
        <v>0</v>
      </c>
      <c r="AK1307" s="23" t="s">
        <v>172</v>
      </c>
      <c r="AL1307" s="23" t="s">
        <v>626</v>
      </c>
      <c r="AM1307" s="23" t="s">
        <v>0</v>
      </c>
      <c r="AN1307" s="23" t="s">
        <v>0</v>
      </c>
      <c r="AO1307" s="23" t="s">
        <v>0</v>
      </c>
      <c r="AP1307" s="23" t="s">
        <v>0</v>
      </c>
      <c r="AQ1307" t="s">
        <v>625</v>
      </c>
    </row>
    <row r="1308" spans="3:43" x14ac:dyDescent="0.2">
      <c r="D1308" s="13" t="s">
        <v>168</v>
      </c>
      <c r="E1308" s="14">
        <v>30</v>
      </c>
      <c r="F1308" s="14" t="s">
        <v>173</v>
      </c>
      <c r="G1308" s="14" t="s">
        <v>169</v>
      </c>
      <c r="H1308" s="14" t="s">
        <v>39</v>
      </c>
      <c r="I1308" s="14" t="s">
        <v>170</v>
      </c>
      <c r="J1308" s="14">
        <v>2</v>
      </c>
      <c r="K1308" s="14">
        <v>0</v>
      </c>
      <c r="L1308" s="14">
        <v>0.25</v>
      </c>
      <c r="M1308" s="14">
        <v>0</v>
      </c>
      <c r="N1308" s="15">
        <v>43146</v>
      </c>
      <c r="O1308" s="15">
        <v>43146</v>
      </c>
      <c r="P1308" s="15">
        <v>43145</v>
      </c>
      <c r="Q1308" s="15">
        <v>43171</v>
      </c>
      <c r="R1308" s="15">
        <v>43172</v>
      </c>
      <c r="S1308" s="15">
        <v>43145</v>
      </c>
      <c r="T1308" s="14" t="b">
        <v>0</v>
      </c>
      <c r="U1308" s="14" t="b">
        <v>0</v>
      </c>
      <c r="V1308" s="14" t="s">
        <v>0</v>
      </c>
      <c r="W1308" s="14" t="b">
        <v>0</v>
      </c>
      <c r="X1308" s="14"/>
      <c r="Y1308" s="6" t="s">
        <v>0</v>
      </c>
      <c r="Z1308" s="7">
        <v>43130</v>
      </c>
      <c r="AA1308" s="5"/>
      <c r="AB1308" s="23">
        <v>18</v>
      </c>
      <c r="AC1308" s="23" t="s">
        <v>0</v>
      </c>
      <c r="AD1308" s="23" t="s">
        <v>0</v>
      </c>
      <c r="AE1308" s="23" t="s">
        <v>625</v>
      </c>
      <c r="AF1308" s="23" t="s">
        <v>0</v>
      </c>
      <c r="AG1308" s="23" t="s">
        <v>0</v>
      </c>
      <c r="AH1308" s="23" t="s">
        <v>625</v>
      </c>
      <c r="AI1308" s="23">
        <v>122</v>
      </c>
      <c r="AJ1308" s="23" t="s">
        <v>0</v>
      </c>
      <c r="AK1308" s="23" t="s">
        <v>172</v>
      </c>
      <c r="AL1308" s="23" t="s">
        <v>626</v>
      </c>
      <c r="AM1308" s="23" t="s">
        <v>0</v>
      </c>
      <c r="AN1308" s="23" t="s">
        <v>0</v>
      </c>
      <c r="AO1308" s="23" t="s">
        <v>0</v>
      </c>
      <c r="AP1308" s="23" t="s">
        <v>0</v>
      </c>
    </row>
    <row r="1309" spans="3:43" x14ac:dyDescent="0.2">
      <c r="D1309" s="13" t="s">
        <v>168</v>
      </c>
      <c r="E1309" s="14">
        <v>40</v>
      </c>
      <c r="F1309" s="14" t="s">
        <v>173</v>
      </c>
      <c r="G1309" s="14" t="s">
        <v>169</v>
      </c>
      <c r="H1309" s="14" t="s">
        <v>33</v>
      </c>
      <c r="I1309" s="14" t="s">
        <v>170</v>
      </c>
      <c r="J1309" s="14">
        <v>2</v>
      </c>
      <c r="K1309" s="14">
        <v>0</v>
      </c>
      <c r="L1309" s="14">
        <v>0.22</v>
      </c>
      <c r="M1309" s="14">
        <v>0.03</v>
      </c>
      <c r="N1309" s="15">
        <v>43146</v>
      </c>
      <c r="O1309" s="15">
        <v>43146</v>
      </c>
      <c r="P1309" s="15">
        <v>43145</v>
      </c>
      <c r="Q1309" s="15">
        <v>43171</v>
      </c>
      <c r="R1309" s="15">
        <v>43172</v>
      </c>
      <c r="S1309" s="15">
        <v>43145</v>
      </c>
      <c r="T1309" s="14" t="b">
        <v>0</v>
      </c>
      <c r="U1309" s="14" t="b">
        <v>0</v>
      </c>
      <c r="V1309" s="14" t="s">
        <v>0</v>
      </c>
      <c r="W1309" s="14" t="b">
        <v>0</v>
      </c>
      <c r="X1309" s="14"/>
      <c r="Y1309" s="6" t="s">
        <v>0</v>
      </c>
      <c r="Z1309" s="7">
        <v>43130</v>
      </c>
      <c r="AA1309" s="5"/>
      <c r="AB1309" s="23">
        <v>18</v>
      </c>
      <c r="AC1309" s="23" t="s">
        <v>0</v>
      </c>
      <c r="AD1309" s="23" t="s">
        <v>0</v>
      </c>
      <c r="AE1309" s="23" t="s">
        <v>625</v>
      </c>
      <c r="AF1309" s="23" t="s">
        <v>0</v>
      </c>
      <c r="AG1309" s="23" t="s">
        <v>0</v>
      </c>
      <c r="AH1309" s="23" t="s">
        <v>625</v>
      </c>
      <c r="AI1309" s="23">
        <v>122</v>
      </c>
      <c r="AJ1309" s="23" t="s">
        <v>0</v>
      </c>
      <c r="AK1309" s="23" t="s">
        <v>172</v>
      </c>
      <c r="AL1309" s="23" t="s">
        <v>626</v>
      </c>
      <c r="AM1309" s="23" t="s">
        <v>0</v>
      </c>
      <c r="AN1309" s="23" t="s">
        <v>0</v>
      </c>
      <c r="AO1309" s="23" t="s">
        <v>0</v>
      </c>
      <c r="AP1309" s="23" t="s">
        <v>0</v>
      </c>
    </row>
    <row r="1310" spans="3:43" collapsed="1" x14ac:dyDescent="0.2">
      <c r="C1310" s="3"/>
      <c r="AB1310" s="23" t="s">
        <v>0</v>
      </c>
      <c r="AC1310" s="23" t="s">
        <v>0</v>
      </c>
      <c r="AD1310" s="23" t="s">
        <v>0</v>
      </c>
      <c r="AE1310" s="23" t="s">
        <v>0</v>
      </c>
      <c r="AF1310" s="23" t="s">
        <v>0</v>
      </c>
      <c r="AG1310" s="23" t="s">
        <v>0</v>
      </c>
      <c r="AH1310" s="23" t="s">
        <v>0</v>
      </c>
      <c r="AI1310" s="23">
        <v>122</v>
      </c>
      <c r="AJ1310" s="23" t="s">
        <v>0</v>
      </c>
      <c r="AK1310" s="23" t="s">
        <v>172</v>
      </c>
      <c r="AL1310" s="23" t="s">
        <v>0</v>
      </c>
      <c r="AM1310" s="23" t="s">
        <v>0</v>
      </c>
      <c r="AN1310" s="23" t="s">
        <v>0</v>
      </c>
      <c r="AO1310" s="23" t="s">
        <v>0</v>
      </c>
      <c r="AP1310" s="23" t="s">
        <v>0</v>
      </c>
    </row>
    <row r="1311" spans="3:43" x14ac:dyDescent="0.2">
      <c r="C1311" s="2" t="s">
        <v>365</v>
      </c>
      <c r="AB1311" s="23" t="s">
        <v>0</v>
      </c>
      <c r="AC1311" s="23" t="s">
        <v>0</v>
      </c>
      <c r="AD1311" s="23" t="s">
        <v>0</v>
      </c>
      <c r="AE1311" s="23" t="s">
        <v>0</v>
      </c>
      <c r="AF1311" s="23" t="s">
        <v>0</v>
      </c>
      <c r="AG1311" s="23" t="s">
        <v>0</v>
      </c>
      <c r="AH1311" s="23" t="s">
        <v>0</v>
      </c>
      <c r="AI1311" s="23">
        <v>123</v>
      </c>
      <c r="AJ1311" s="23" t="s">
        <v>36</v>
      </c>
      <c r="AK1311" s="23" t="s">
        <v>36</v>
      </c>
      <c r="AL1311" s="23" t="s">
        <v>0</v>
      </c>
      <c r="AM1311" s="23" t="s">
        <v>0</v>
      </c>
      <c r="AN1311" s="23" t="s">
        <v>0</v>
      </c>
      <c r="AO1311" s="23" t="s">
        <v>0</v>
      </c>
      <c r="AP1311" s="23" t="s">
        <v>0</v>
      </c>
    </row>
    <row r="1312" spans="3:43" x14ac:dyDescent="0.2">
      <c r="D1312" s="12"/>
      <c r="AB1312" s="23" t="s">
        <v>0</v>
      </c>
      <c r="AC1312" s="23" t="s">
        <v>0</v>
      </c>
      <c r="AD1312" s="23" t="s">
        <v>0</v>
      </c>
      <c r="AE1312" s="23" t="s">
        <v>0</v>
      </c>
      <c r="AF1312" s="23" t="s">
        <v>0</v>
      </c>
      <c r="AG1312" s="23" t="s">
        <v>0</v>
      </c>
      <c r="AH1312" s="23" t="s">
        <v>0</v>
      </c>
      <c r="AI1312" s="23">
        <v>123</v>
      </c>
      <c r="AJ1312" s="23" t="s">
        <v>0</v>
      </c>
      <c r="AK1312" s="23" t="s">
        <v>36</v>
      </c>
      <c r="AL1312" s="23" t="s">
        <v>0</v>
      </c>
      <c r="AM1312" s="23" t="s">
        <v>0</v>
      </c>
      <c r="AN1312" s="23" t="s">
        <v>0</v>
      </c>
      <c r="AO1312" s="23" t="s">
        <v>0</v>
      </c>
      <c r="AP1312" s="23" t="s">
        <v>0</v>
      </c>
    </row>
    <row r="1313" spans="3:43" ht="16.5" customHeight="1" x14ac:dyDescent="0.2">
      <c r="D1313" s="4" t="s">
        <v>14</v>
      </c>
      <c r="E1313" s="4" t="s">
        <v>100</v>
      </c>
      <c r="F1313" s="4" t="s">
        <v>48</v>
      </c>
      <c r="G1313" s="4" t="s">
        <v>22</v>
      </c>
      <c r="H1313" s="4" t="s">
        <v>45</v>
      </c>
      <c r="I1313" s="4" t="s">
        <v>12</v>
      </c>
      <c r="J1313" s="4" t="s">
        <v>24</v>
      </c>
      <c r="K1313" s="4" t="s">
        <v>57</v>
      </c>
      <c r="L1313" s="4" t="s">
        <v>55</v>
      </c>
      <c r="M1313" s="4" t="s">
        <v>54</v>
      </c>
      <c r="N1313" s="4" t="s">
        <v>63</v>
      </c>
      <c r="O1313" s="4" t="s">
        <v>23</v>
      </c>
      <c r="P1313" s="4" t="s">
        <v>17</v>
      </c>
      <c r="Q1313" s="4" t="s">
        <v>19</v>
      </c>
      <c r="R1313" s="4" t="s">
        <v>20</v>
      </c>
      <c r="S1313" s="4" t="s">
        <v>64</v>
      </c>
      <c r="T1313" s="4" t="s">
        <v>58</v>
      </c>
      <c r="U1313" s="4" t="s">
        <v>13</v>
      </c>
      <c r="V1313" s="4" t="s">
        <v>16</v>
      </c>
      <c r="W1313" s="4" t="s">
        <v>56</v>
      </c>
      <c r="X1313" s="4" t="s">
        <v>18</v>
      </c>
      <c r="Y1313" s="4" t="s">
        <v>53</v>
      </c>
      <c r="Z1313" s="4" t="s">
        <v>21</v>
      </c>
      <c r="AA1313" s="4" t="s">
        <v>101</v>
      </c>
      <c r="AB1313" s="23" t="s">
        <v>0</v>
      </c>
      <c r="AC1313" s="23" t="s">
        <v>0</v>
      </c>
      <c r="AD1313" s="23" t="s">
        <v>0</v>
      </c>
      <c r="AE1313" s="23" t="s">
        <v>0</v>
      </c>
      <c r="AF1313" s="23" t="s">
        <v>0</v>
      </c>
      <c r="AG1313" s="23" t="s">
        <v>0</v>
      </c>
      <c r="AH1313" s="23" t="s">
        <v>0</v>
      </c>
      <c r="AI1313" s="23">
        <v>123</v>
      </c>
      <c r="AJ1313" s="23" t="s">
        <v>0</v>
      </c>
      <c r="AK1313" s="23" t="s">
        <v>36</v>
      </c>
      <c r="AL1313" s="23" t="s">
        <v>0</v>
      </c>
      <c r="AM1313" s="23" t="s">
        <v>0</v>
      </c>
      <c r="AN1313" s="23" t="s">
        <v>0</v>
      </c>
      <c r="AO1313" s="23" t="s">
        <v>0</v>
      </c>
      <c r="AP1313" s="23" t="s">
        <v>0</v>
      </c>
    </row>
    <row r="1314" spans="3:43" x14ac:dyDescent="0.2">
      <c r="D1314" s="13" t="s">
        <v>168</v>
      </c>
      <c r="E1314" s="14">
        <v>30</v>
      </c>
      <c r="F1314" s="14" t="s">
        <v>617</v>
      </c>
      <c r="G1314" s="14" t="s">
        <v>169</v>
      </c>
      <c r="H1314" s="14" t="s">
        <v>36</v>
      </c>
      <c r="I1314" s="14" t="s">
        <v>170</v>
      </c>
      <c r="J1314" s="14">
        <v>2</v>
      </c>
      <c r="K1314" s="14">
        <v>0</v>
      </c>
      <c r="L1314" s="14">
        <v>0.25</v>
      </c>
      <c r="M1314" s="14">
        <v>0.06</v>
      </c>
      <c r="N1314" s="15">
        <v>43131</v>
      </c>
      <c r="O1314" s="15">
        <v>43131</v>
      </c>
      <c r="P1314" s="15">
        <v>43131</v>
      </c>
      <c r="Q1314" s="15">
        <v>43171</v>
      </c>
      <c r="R1314" s="15">
        <v>43172</v>
      </c>
      <c r="S1314" s="15">
        <v>43131</v>
      </c>
      <c r="T1314" s="14" t="b">
        <v>0</v>
      </c>
      <c r="U1314" s="14" t="b">
        <v>0</v>
      </c>
      <c r="V1314" s="14" t="s">
        <v>0</v>
      </c>
      <c r="W1314" s="14" t="b">
        <v>1</v>
      </c>
      <c r="X1314" s="14"/>
      <c r="Y1314" s="6" t="s">
        <v>0</v>
      </c>
      <c r="Z1314" s="7">
        <v>43130</v>
      </c>
      <c r="AA1314" s="5"/>
      <c r="AB1314" s="23">
        <v>32</v>
      </c>
      <c r="AC1314" s="23" t="s">
        <v>0</v>
      </c>
      <c r="AD1314" s="23" t="s">
        <v>0</v>
      </c>
      <c r="AE1314" s="23" t="s">
        <v>625</v>
      </c>
      <c r="AF1314" s="23" t="s">
        <v>0</v>
      </c>
      <c r="AG1314" s="23" t="s">
        <v>0</v>
      </c>
      <c r="AH1314" s="23" t="s">
        <v>625</v>
      </c>
      <c r="AI1314" s="23">
        <v>123</v>
      </c>
      <c r="AJ1314" s="23" t="s">
        <v>0</v>
      </c>
      <c r="AK1314" s="23" t="s">
        <v>36</v>
      </c>
      <c r="AL1314" s="23" t="s">
        <v>626</v>
      </c>
      <c r="AM1314" s="23" t="s">
        <v>0</v>
      </c>
      <c r="AN1314" s="23" t="s">
        <v>0</v>
      </c>
      <c r="AO1314" s="23" t="s">
        <v>0</v>
      </c>
      <c r="AP1314" s="23" t="s">
        <v>0</v>
      </c>
      <c r="AQ1314" t="s">
        <v>625</v>
      </c>
    </row>
    <row r="1315" spans="3:43" x14ac:dyDescent="0.2">
      <c r="D1315" s="13" t="s">
        <v>168</v>
      </c>
      <c r="E1315" s="14">
        <v>40</v>
      </c>
      <c r="F1315" s="14" t="s">
        <v>617</v>
      </c>
      <c r="G1315" s="14" t="s">
        <v>169</v>
      </c>
      <c r="H1315" s="14" t="s">
        <v>43</v>
      </c>
      <c r="I1315" s="14" t="s">
        <v>170</v>
      </c>
      <c r="J1315" s="14">
        <v>2</v>
      </c>
      <c r="K1315" s="14">
        <v>0</v>
      </c>
      <c r="L1315" s="14">
        <v>0.1</v>
      </c>
      <c r="M1315" s="14">
        <v>0.01</v>
      </c>
      <c r="N1315" s="15">
        <v>43132</v>
      </c>
      <c r="O1315" s="15">
        <v>43132</v>
      </c>
      <c r="P1315" s="15">
        <v>43132</v>
      </c>
      <c r="Q1315" s="15">
        <v>43171</v>
      </c>
      <c r="R1315" s="15">
        <v>43172</v>
      </c>
      <c r="S1315" s="15">
        <v>43132</v>
      </c>
      <c r="T1315" s="14" t="b">
        <v>0</v>
      </c>
      <c r="U1315" s="14" t="b">
        <v>0</v>
      </c>
      <c r="V1315" s="14" t="s">
        <v>0</v>
      </c>
      <c r="W1315" s="14" t="b">
        <v>0</v>
      </c>
      <c r="X1315" s="14"/>
      <c r="Y1315" s="6" t="s">
        <v>0</v>
      </c>
      <c r="Z1315" s="7">
        <v>43130</v>
      </c>
      <c r="AA1315" s="5"/>
      <c r="AB1315" s="23">
        <v>31</v>
      </c>
      <c r="AC1315" s="23" t="s">
        <v>0</v>
      </c>
      <c r="AD1315" s="23" t="s">
        <v>0</v>
      </c>
      <c r="AE1315" s="23" t="s">
        <v>625</v>
      </c>
      <c r="AF1315" s="23" t="s">
        <v>0</v>
      </c>
      <c r="AG1315" s="23" t="s">
        <v>0</v>
      </c>
      <c r="AH1315" s="23" t="s">
        <v>625</v>
      </c>
      <c r="AI1315" s="23">
        <v>123</v>
      </c>
      <c r="AJ1315" s="23" t="s">
        <v>0</v>
      </c>
      <c r="AK1315" s="23" t="s">
        <v>36</v>
      </c>
      <c r="AL1315" s="23" t="s">
        <v>626</v>
      </c>
      <c r="AM1315" s="23" t="s">
        <v>0</v>
      </c>
      <c r="AN1315" s="23" t="s">
        <v>0</v>
      </c>
      <c r="AO1315" s="23" t="s">
        <v>0</v>
      </c>
      <c r="AP1315" s="23" t="s">
        <v>0</v>
      </c>
    </row>
    <row r="1316" spans="3:43" x14ac:dyDescent="0.2">
      <c r="D1316" s="13" t="s">
        <v>168</v>
      </c>
      <c r="E1316" s="14">
        <v>50</v>
      </c>
      <c r="F1316" s="14" t="s">
        <v>617</v>
      </c>
      <c r="G1316" s="14" t="s">
        <v>169</v>
      </c>
      <c r="H1316" s="14" t="s">
        <v>34</v>
      </c>
      <c r="I1316" s="14" t="s">
        <v>170</v>
      </c>
      <c r="J1316" s="14">
        <v>2</v>
      </c>
      <c r="K1316" s="14">
        <v>0</v>
      </c>
      <c r="L1316" s="14">
        <v>0.27</v>
      </c>
      <c r="M1316" s="14">
        <v>0.04</v>
      </c>
      <c r="N1316" s="15">
        <v>43136</v>
      </c>
      <c r="O1316" s="15">
        <v>43136</v>
      </c>
      <c r="P1316" s="15">
        <v>43136</v>
      </c>
      <c r="Q1316" s="15">
        <v>43171</v>
      </c>
      <c r="R1316" s="15">
        <v>43172</v>
      </c>
      <c r="S1316" s="15">
        <v>43136</v>
      </c>
      <c r="T1316" s="14" t="b">
        <v>0</v>
      </c>
      <c r="U1316" s="14" t="b">
        <v>0</v>
      </c>
      <c r="V1316" s="14" t="s">
        <v>0</v>
      </c>
      <c r="W1316" s="14" t="b">
        <v>0</v>
      </c>
      <c r="X1316" s="14"/>
      <c r="Y1316" s="6" t="s">
        <v>0</v>
      </c>
      <c r="Z1316" s="7">
        <v>43130</v>
      </c>
      <c r="AA1316" s="5"/>
      <c r="AB1316" s="23">
        <v>27</v>
      </c>
      <c r="AC1316" s="23" t="s">
        <v>0</v>
      </c>
      <c r="AD1316" s="23" t="s">
        <v>0</v>
      </c>
      <c r="AE1316" s="23" t="s">
        <v>625</v>
      </c>
      <c r="AF1316" s="23" t="s">
        <v>0</v>
      </c>
      <c r="AG1316" s="23" t="s">
        <v>0</v>
      </c>
      <c r="AH1316" s="23" t="s">
        <v>625</v>
      </c>
      <c r="AI1316" s="23">
        <v>123</v>
      </c>
      <c r="AJ1316" s="23" t="s">
        <v>0</v>
      </c>
      <c r="AK1316" s="23" t="s">
        <v>36</v>
      </c>
      <c r="AL1316" s="23" t="s">
        <v>626</v>
      </c>
      <c r="AM1316" s="23" t="s">
        <v>0</v>
      </c>
      <c r="AN1316" s="23" t="s">
        <v>0</v>
      </c>
      <c r="AO1316" s="23" t="s">
        <v>0</v>
      </c>
      <c r="AP1316" s="23" t="s">
        <v>0</v>
      </c>
    </row>
    <row r="1317" spans="3:43" x14ac:dyDescent="0.2">
      <c r="D1317" s="13" t="s">
        <v>168</v>
      </c>
      <c r="E1317" s="14">
        <v>60</v>
      </c>
      <c r="F1317" s="14" t="s">
        <v>617</v>
      </c>
      <c r="G1317" s="14" t="s">
        <v>169</v>
      </c>
      <c r="H1317" s="14" t="s">
        <v>33</v>
      </c>
      <c r="I1317" s="14" t="s">
        <v>170</v>
      </c>
      <c r="J1317" s="14">
        <v>2</v>
      </c>
      <c r="K1317" s="14">
        <v>0</v>
      </c>
      <c r="L1317" s="14">
        <v>0.22</v>
      </c>
      <c r="M1317" s="14">
        <v>0.01</v>
      </c>
      <c r="N1317" s="15">
        <v>43137</v>
      </c>
      <c r="O1317" s="15">
        <v>43137</v>
      </c>
      <c r="P1317" s="15">
        <v>43137</v>
      </c>
      <c r="Q1317" s="15">
        <v>43171</v>
      </c>
      <c r="R1317" s="15">
        <v>43172</v>
      </c>
      <c r="S1317" s="15">
        <v>43137</v>
      </c>
      <c r="T1317" s="14" t="b">
        <v>0</v>
      </c>
      <c r="U1317" s="14" t="b">
        <v>0</v>
      </c>
      <c r="V1317" s="14" t="s">
        <v>0</v>
      </c>
      <c r="W1317" s="14" t="b">
        <v>0</v>
      </c>
      <c r="X1317" s="14"/>
      <c r="Y1317" s="6" t="s">
        <v>0</v>
      </c>
      <c r="Z1317" s="7">
        <v>43130</v>
      </c>
      <c r="AA1317" s="5"/>
      <c r="AB1317" s="23">
        <v>26</v>
      </c>
      <c r="AC1317" s="23" t="s">
        <v>0</v>
      </c>
      <c r="AD1317" s="23" t="s">
        <v>0</v>
      </c>
      <c r="AE1317" s="23" t="s">
        <v>625</v>
      </c>
      <c r="AF1317" s="23" t="s">
        <v>0</v>
      </c>
      <c r="AG1317" s="23" t="s">
        <v>0</v>
      </c>
      <c r="AH1317" s="23" t="s">
        <v>625</v>
      </c>
      <c r="AI1317" s="23">
        <v>123</v>
      </c>
      <c r="AJ1317" s="23" t="s">
        <v>0</v>
      </c>
      <c r="AK1317" s="23" t="s">
        <v>36</v>
      </c>
      <c r="AL1317" s="23" t="s">
        <v>626</v>
      </c>
      <c r="AM1317" s="23" t="s">
        <v>0</v>
      </c>
      <c r="AN1317" s="23" t="s">
        <v>0</v>
      </c>
      <c r="AO1317" s="23" t="s">
        <v>0</v>
      </c>
      <c r="AP1317" s="23" t="s">
        <v>0</v>
      </c>
    </row>
    <row r="1318" spans="3:43" collapsed="1" x14ac:dyDescent="0.2">
      <c r="C1318" s="3"/>
      <c r="AB1318" s="23" t="s">
        <v>0</v>
      </c>
      <c r="AC1318" s="23" t="s">
        <v>0</v>
      </c>
      <c r="AD1318" s="23" t="s">
        <v>0</v>
      </c>
      <c r="AE1318" s="23" t="s">
        <v>0</v>
      </c>
      <c r="AF1318" s="23" t="s">
        <v>0</v>
      </c>
      <c r="AG1318" s="23" t="s">
        <v>0</v>
      </c>
      <c r="AH1318" s="23" t="s">
        <v>0</v>
      </c>
      <c r="AI1318" s="23">
        <v>123</v>
      </c>
      <c r="AJ1318" s="23" t="s">
        <v>0</v>
      </c>
      <c r="AK1318" s="23" t="s">
        <v>36</v>
      </c>
      <c r="AL1318" s="23" t="s">
        <v>0</v>
      </c>
      <c r="AM1318" s="23" t="s">
        <v>0</v>
      </c>
      <c r="AN1318" s="23" t="s">
        <v>0</v>
      </c>
      <c r="AO1318" s="23" t="s">
        <v>0</v>
      </c>
      <c r="AP1318" s="23" t="s">
        <v>0</v>
      </c>
    </row>
    <row r="1319" spans="3:43" x14ac:dyDescent="0.2">
      <c r="C1319" s="2" t="s">
        <v>499</v>
      </c>
      <c r="AB1319" s="23" t="s">
        <v>0</v>
      </c>
      <c r="AC1319" s="23" t="s">
        <v>0</v>
      </c>
      <c r="AD1319" s="23" t="s">
        <v>0</v>
      </c>
      <c r="AE1319" s="23" t="s">
        <v>0</v>
      </c>
      <c r="AF1319" s="23" t="s">
        <v>0</v>
      </c>
      <c r="AG1319" s="23" t="s">
        <v>0</v>
      </c>
      <c r="AH1319" s="23" t="s">
        <v>0</v>
      </c>
      <c r="AI1319" s="23">
        <v>124</v>
      </c>
      <c r="AJ1319" s="23" t="s">
        <v>30</v>
      </c>
      <c r="AK1319" s="23" t="s">
        <v>30</v>
      </c>
      <c r="AL1319" s="23" t="s">
        <v>0</v>
      </c>
      <c r="AM1319" s="23" t="s">
        <v>0</v>
      </c>
      <c r="AN1319" s="23" t="s">
        <v>0</v>
      </c>
      <c r="AO1319" s="23" t="s">
        <v>0</v>
      </c>
      <c r="AP1319" s="23" t="s">
        <v>0</v>
      </c>
    </row>
    <row r="1320" spans="3:43" x14ac:dyDescent="0.2">
      <c r="D1320" s="12"/>
      <c r="AB1320" s="23" t="s">
        <v>0</v>
      </c>
      <c r="AC1320" s="23" t="s">
        <v>0</v>
      </c>
      <c r="AD1320" s="23" t="s">
        <v>0</v>
      </c>
      <c r="AE1320" s="23" t="s">
        <v>0</v>
      </c>
      <c r="AF1320" s="23" t="s">
        <v>0</v>
      </c>
      <c r="AG1320" s="23" t="s">
        <v>0</v>
      </c>
      <c r="AH1320" s="23" t="s">
        <v>0</v>
      </c>
      <c r="AI1320" s="23">
        <v>124</v>
      </c>
      <c r="AJ1320" s="23" t="s">
        <v>0</v>
      </c>
      <c r="AK1320" s="23" t="s">
        <v>30</v>
      </c>
      <c r="AL1320" s="23" t="s">
        <v>0</v>
      </c>
      <c r="AM1320" s="23" t="s">
        <v>0</v>
      </c>
      <c r="AN1320" s="23" t="s">
        <v>0</v>
      </c>
      <c r="AO1320" s="23" t="s">
        <v>0</v>
      </c>
      <c r="AP1320" s="23" t="s">
        <v>0</v>
      </c>
    </row>
    <row r="1321" spans="3:43" ht="16.5" customHeight="1" x14ac:dyDescent="0.2">
      <c r="D1321" s="4" t="s">
        <v>14</v>
      </c>
      <c r="E1321" s="4" t="s">
        <v>100</v>
      </c>
      <c r="F1321" s="4" t="s">
        <v>48</v>
      </c>
      <c r="G1321" s="4" t="s">
        <v>22</v>
      </c>
      <c r="H1321" s="4" t="s">
        <v>45</v>
      </c>
      <c r="I1321" s="4" t="s">
        <v>12</v>
      </c>
      <c r="J1321" s="4" t="s">
        <v>24</v>
      </c>
      <c r="K1321" s="4" t="s">
        <v>57</v>
      </c>
      <c r="L1321" s="4" t="s">
        <v>55</v>
      </c>
      <c r="M1321" s="4" t="s">
        <v>54</v>
      </c>
      <c r="N1321" s="4" t="s">
        <v>63</v>
      </c>
      <c r="O1321" s="4" t="s">
        <v>23</v>
      </c>
      <c r="P1321" s="4" t="s">
        <v>17</v>
      </c>
      <c r="Q1321" s="4" t="s">
        <v>19</v>
      </c>
      <c r="R1321" s="4" t="s">
        <v>20</v>
      </c>
      <c r="S1321" s="4" t="s">
        <v>64</v>
      </c>
      <c r="T1321" s="4" t="s">
        <v>58</v>
      </c>
      <c r="U1321" s="4" t="s">
        <v>13</v>
      </c>
      <c r="V1321" s="4" t="s">
        <v>16</v>
      </c>
      <c r="W1321" s="4" t="s">
        <v>56</v>
      </c>
      <c r="X1321" s="4" t="s">
        <v>18</v>
      </c>
      <c r="Y1321" s="4" t="s">
        <v>53</v>
      </c>
      <c r="Z1321" s="4" t="s">
        <v>21</v>
      </c>
      <c r="AA1321" s="4" t="s">
        <v>101</v>
      </c>
      <c r="AB1321" s="23" t="s">
        <v>0</v>
      </c>
      <c r="AC1321" s="23" t="s">
        <v>0</v>
      </c>
      <c r="AD1321" s="23" t="s">
        <v>0</v>
      </c>
      <c r="AE1321" s="23" t="s">
        <v>0</v>
      </c>
      <c r="AF1321" s="23" t="s">
        <v>0</v>
      </c>
      <c r="AG1321" s="23" t="s">
        <v>0</v>
      </c>
      <c r="AH1321" s="23" t="s">
        <v>0</v>
      </c>
      <c r="AI1321" s="23">
        <v>124</v>
      </c>
      <c r="AJ1321" s="23" t="s">
        <v>0</v>
      </c>
      <c r="AK1321" s="23" t="s">
        <v>30</v>
      </c>
      <c r="AL1321" s="23" t="s">
        <v>0</v>
      </c>
      <c r="AM1321" s="23" t="s">
        <v>0</v>
      </c>
      <c r="AN1321" s="23" t="s">
        <v>0</v>
      </c>
      <c r="AO1321" s="23" t="s">
        <v>0</v>
      </c>
      <c r="AP1321" s="23" t="s">
        <v>0</v>
      </c>
    </row>
    <row r="1322" spans="3:43" x14ac:dyDescent="0.2">
      <c r="D1322" s="13" t="s">
        <v>168</v>
      </c>
      <c r="E1322" s="14">
        <v>30</v>
      </c>
      <c r="F1322" s="14" t="s">
        <v>618</v>
      </c>
      <c r="G1322" s="14" t="s">
        <v>169</v>
      </c>
      <c r="H1322" s="14" t="s">
        <v>30</v>
      </c>
      <c r="I1322" s="14" t="s">
        <v>170</v>
      </c>
      <c r="J1322" s="14">
        <v>2</v>
      </c>
      <c r="K1322" s="14">
        <v>0</v>
      </c>
      <c r="L1322" s="14">
        <v>0</v>
      </c>
      <c r="M1322" s="14">
        <v>0.01</v>
      </c>
      <c r="N1322" s="15">
        <v>43131</v>
      </c>
      <c r="O1322" s="15">
        <v>43131</v>
      </c>
      <c r="P1322" s="15">
        <v>43131</v>
      </c>
      <c r="Q1322" s="15">
        <v>43171</v>
      </c>
      <c r="R1322" s="15">
        <v>43172</v>
      </c>
      <c r="S1322" s="15">
        <v>43131</v>
      </c>
      <c r="T1322" s="14" t="b">
        <v>0</v>
      </c>
      <c r="U1322" s="14" t="b">
        <v>0</v>
      </c>
      <c r="V1322" s="14" t="s">
        <v>0</v>
      </c>
      <c r="W1322" s="14" t="b">
        <v>1</v>
      </c>
      <c r="X1322" s="14"/>
      <c r="Y1322" s="6" t="s">
        <v>0</v>
      </c>
      <c r="Z1322" s="7">
        <v>43130</v>
      </c>
      <c r="AA1322" s="5"/>
      <c r="AB1322" s="23">
        <v>32</v>
      </c>
      <c r="AC1322" s="23" t="s">
        <v>0</v>
      </c>
      <c r="AD1322" s="23" t="s">
        <v>0</v>
      </c>
      <c r="AE1322" s="23" t="s">
        <v>625</v>
      </c>
      <c r="AF1322" s="23" t="s">
        <v>0</v>
      </c>
      <c r="AG1322" s="23" t="s">
        <v>0</v>
      </c>
      <c r="AH1322" s="23" t="s">
        <v>625</v>
      </c>
      <c r="AI1322" s="23">
        <v>124</v>
      </c>
      <c r="AJ1322" s="23" t="s">
        <v>0</v>
      </c>
      <c r="AK1322" s="23" t="s">
        <v>30</v>
      </c>
      <c r="AL1322" s="23" t="s">
        <v>626</v>
      </c>
      <c r="AM1322" s="23" t="s">
        <v>0</v>
      </c>
      <c r="AN1322" s="23" t="s">
        <v>0</v>
      </c>
      <c r="AO1322" s="23" t="s">
        <v>0</v>
      </c>
      <c r="AP1322" s="23" t="s">
        <v>0</v>
      </c>
      <c r="AQ1322" t="s">
        <v>625</v>
      </c>
    </row>
    <row r="1323" spans="3:43" x14ac:dyDescent="0.2">
      <c r="D1323" s="13" t="s">
        <v>168</v>
      </c>
      <c r="E1323" s="14">
        <v>40</v>
      </c>
      <c r="F1323" s="14" t="s">
        <v>618</v>
      </c>
      <c r="G1323" s="14" t="s">
        <v>169</v>
      </c>
      <c r="H1323" s="14" t="s">
        <v>43</v>
      </c>
      <c r="I1323" s="14" t="s">
        <v>170</v>
      </c>
      <c r="J1323" s="14">
        <v>2</v>
      </c>
      <c r="K1323" s="14">
        <v>0</v>
      </c>
      <c r="L1323" s="14">
        <v>0.1</v>
      </c>
      <c r="M1323" s="14">
        <v>0.01</v>
      </c>
      <c r="N1323" s="15">
        <v>43132</v>
      </c>
      <c r="O1323" s="15">
        <v>43132</v>
      </c>
      <c r="P1323" s="15">
        <v>43132</v>
      </c>
      <c r="Q1323" s="15">
        <v>43171</v>
      </c>
      <c r="R1323" s="15">
        <v>43172</v>
      </c>
      <c r="S1323" s="15">
        <v>43132</v>
      </c>
      <c r="T1323" s="14" t="b">
        <v>0</v>
      </c>
      <c r="U1323" s="14" t="b">
        <v>0</v>
      </c>
      <c r="V1323" s="14" t="s">
        <v>0</v>
      </c>
      <c r="W1323" s="14" t="b">
        <v>0</v>
      </c>
      <c r="X1323" s="14"/>
      <c r="Y1323" s="6" t="s">
        <v>0</v>
      </c>
      <c r="Z1323" s="7">
        <v>43130</v>
      </c>
      <c r="AA1323" s="5"/>
      <c r="AB1323" s="23">
        <v>31</v>
      </c>
      <c r="AC1323" s="23" t="s">
        <v>0</v>
      </c>
      <c r="AD1323" s="23" t="s">
        <v>0</v>
      </c>
      <c r="AE1323" s="23" t="s">
        <v>625</v>
      </c>
      <c r="AF1323" s="23" t="s">
        <v>0</v>
      </c>
      <c r="AG1323" s="23" t="s">
        <v>0</v>
      </c>
      <c r="AH1323" s="23" t="s">
        <v>625</v>
      </c>
      <c r="AI1323" s="23">
        <v>124</v>
      </c>
      <c r="AJ1323" s="23" t="s">
        <v>0</v>
      </c>
      <c r="AK1323" s="23" t="s">
        <v>30</v>
      </c>
      <c r="AL1323" s="23" t="s">
        <v>626</v>
      </c>
      <c r="AM1323" s="23" t="s">
        <v>0</v>
      </c>
      <c r="AN1323" s="23" t="s">
        <v>0</v>
      </c>
      <c r="AO1323" s="23" t="s">
        <v>0</v>
      </c>
      <c r="AP1323" s="23" t="s">
        <v>0</v>
      </c>
    </row>
    <row r="1324" spans="3:43" x14ac:dyDescent="0.2">
      <c r="D1324" s="13" t="s">
        <v>168</v>
      </c>
      <c r="E1324" s="14">
        <v>50</v>
      </c>
      <c r="F1324" s="14" t="s">
        <v>618</v>
      </c>
      <c r="G1324" s="14" t="s">
        <v>169</v>
      </c>
      <c r="H1324" s="14" t="s">
        <v>35</v>
      </c>
      <c r="I1324" s="14" t="s">
        <v>170</v>
      </c>
      <c r="J1324" s="14">
        <v>2</v>
      </c>
      <c r="K1324" s="14">
        <v>0</v>
      </c>
      <c r="L1324" s="14">
        <v>0.47</v>
      </c>
      <c r="M1324" s="14">
        <v>0.12</v>
      </c>
      <c r="N1324" s="15">
        <v>43136</v>
      </c>
      <c r="O1324" s="15">
        <v>43136</v>
      </c>
      <c r="P1324" s="15">
        <v>43136</v>
      </c>
      <c r="Q1324" s="15">
        <v>43171</v>
      </c>
      <c r="R1324" s="15">
        <v>43172</v>
      </c>
      <c r="S1324" s="15">
        <v>43136</v>
      </c>
      <c r="T1324" s="14" t="b">
        <v>0</v>
      </c>
      <c r="U1324" s="14" t="b">
        <v>0</v>
      </c>
      <c r="V1324" s="14" t="s">
        <v>0</v>
      </c>
      <c r="W1324" s="14" t="b">
        <v>0</v>
      </c>
      <c r="X1324" s="14"/>
      <c r="Y1324" s="6" t="s">
        <v>0</v>
      </c>
      <c r="Z1324" s="7">
        <v>43130</v>
      </c>
      <c r="AA1324" s="5"/>
      <c r="AB1324" s="23">
        <v>27</v>
      </c>
      <c r="AC1324" s="23" t="s">
        <v>0</v>
      </c>
      <c r="AD1324" s="23" t="s">
        <v>0</v>
      </c>
      <c r="AE1324" s="23" t="s">
        <v>625</v>
      </c>
      <c r="AF1324" s="23" t="s">
        <v>0</v>
      </c>
      <c r="AG1324" s="23" t="s">
        <v>0</v>
      </c>
      <c r="AH1324" s="23" t="s">
        <v>625</v>
      </c>
      <c r="AI1324" s="23">
        <v>124</v>
      </c>
      <c r="AJ1324" s="23" t="s">
        <v>0</v>
      </c>
      <c r="AK1324" s="23" t="s">
        <v>30</v>
      </c>
      <c r="AL1324" s="23" t="s">
        <v>626</v>
      </c>
      <c r="AM1324" s="23" t="s">
        <v>0</v>
      </c>
      <c r="AN1324" s="23" t="s">
        <v>0</v>
      </c>
      <c r="AO1324" s="23" t="s">
        <v>0</v>
      </c>
      <c r="AP1324" s="23" t="s">
        <v>0</v>
      </c>
    </row>
    <row r="1325" spans="3:43" x14ac:dyDescent="0.2">
      <c r="D1325" s="13" t="s">
        <v>168</v>
      </c>
      <c r="E1325" s="14">
        <v>60</v>
      </c>
      <c r="F1325" s="14" t="s">
        <v>618</v>
      </c>
      <c r="G1325" s="14" t="s">
        <v>169</v>
      </c>
      <c r="H1325" s="14" t="s">
        <v>38</v>
      </c>
      <c r="I1325" s="14" t="s">
        <v>170</v>
      </c>
      <c r="J1325" s="14">
        <v>2</v>
      </c>
      <c r="K1325" s="14">
        <v>0</v>
      </c>
      <c r="L1325" s="14">
        <v>0.25</v>
      </c>
      <c r="M1325" s="14">
        <v>0</v>
      </c>
      <c r="N1325" s="15">
        <v>43137</v>
      </c>
      <c r="O1325" s="15">
        <v>43137</v>
      </c>
      <c r="P1325" s="15">
        <v>43137</v>
      </c>
      <c r="Q1325" s="15">
        <v>43171</v>
      </c>
      <c r="R1325" s="15">
        <v>43172</v>
      </c>
      <c r="S1325" s="15">
        <v>43137</v>
      </c>
      <c r="T1325" s="14" t="b">
        <v>0</v>
      </c>
      <c r="U1325" s="14" t="b">
        <v>0</v>
      </c>
      <c r="V1325" s="14" t="s">
        <v>0</v>
      </c>
      <c r="W1325" s="14" t="b">
        <v>0</v>
      </c>
      <c r="X1325" s="14"/>
      <c r="Y1325" s="6" t="s">
        <v>0</v>
      </c>
      <c r="Z1325" s="7">
        <v>43130</v>
      </c>
      <c r="AA1325" s="5"/>
      <c r="AB1325" s="23">
        <v>26</v>
      </c>
      <c r="AC1325" s="23" t="s">
        <v>0</v>
      </c>
      <c r="AD1325" s="23" t="s">
        <v>0</v>
      </c>
      <c r="AE1325" s="23" t="s">
        <v>625</v>
      </c>
      <c r="AF1325" s="23" t="s">
        <v>0</v>
      </c>
      <c r="AG1325" s="23" t="s">
        <v>0</v>
      </c>
      <c r="AH1325" s="23" t="s">
        <v>625</v>
      </c>
      <c r="AI1325" s="23">
        <v>124</v>
      </c>
      <c r="AJ1325" s="23" t="s">
        <v>0</v>
      </c>
      <c r="AK1325" s="23" t="s">
        <v>30</v>
      </c>
      <c r="AL1325" s="23" t="s">
        <v>626</v>
      </c>
      <c r="AM1325" s="23" t="s">
        <v>0</v>
      </c>
      <c r="AN1325" s="23" t="s">
        <v>0</v>
      </c>
      <c r="AO1325" s="23" t="s">
        <v>0</v>
      </c>
      <c r="AP1325" s="23" t="s">
        <v>0</v>
      </c>
    </row>
    <row r="1326" spans="3:43" x14ac:dyDescent="0.2">
      <c r="D1326" s="13" t="s">
        <v>168</v>
      </c>
      <c r="E1326" s="14">
        <v>70</v>
      </c>
      <c r="F1326" s="14" t="s">
        <v>618</v>
      </c>
      <c r="G1326" s="14" t="s">
        <v>169</v>
      </c>
      <c r="H1326" s="47" t="s">
        <v>61</v>
      </c>
      <c r="I1326" s="14" t="s">
        <v>170</v>
      </c>
      <c r="J1326" s="14">
        <v>2</v>
      </c>
      <c r="K1326" s="14">
        <v>0</v>
      </c>
      <c r="L1326" s="14">
        <v>0</v>
      </c>
      <c r="M1326" s="14">
        <v>0</v>
      </c>
      <c r="N1326" s="15">
        <v>43137</v>
      </c>
      <c r="O1326" s="15">
        <v>43145</v>
      </c>
      <c r="P1326" s="15">
        <v>43137</v>
      </c>
      <c r="Q1326" s="15">
        <v>43171</v>
      </c>
      <c r="R1326" s="15">
        <v>43172</v>
      </c>
      <c r="S1326" s="15">
        <v>43137</v>
      </c>
      <c r="T1326" s="14" t="b">
        <v>0</v>
      </c>
      <c r="U1326" s="14" t="b">
        <v>0</v>
      </c>
      <c r="V1326" s="14" t="s">
        <v>0</v>
      </c>
      <c r="W1326" s="14" t="b">
        <v>0</v>
      </c>
      <c r="X1326" s="14"/>
      <c r="Y1326" s="6" t="s">
        <v>0</v>
      </c>
      <c r="Z1326" s="7">
        <v>43130</v>
      </c>
      <c r="AA1326" s="5"/>
      <c r="AB1326" s="23">
        <v>26</v>
      </c>
      <c r="AC1326" s="23" t="s">
        <v>625</v>
      </c>
      <c r="AD1326" s="23" t="s">
        <v>0</v>
      </c>
      <c r="AE1326" s="23" t="s">
        <v>625</v>
      </c>
      <c r="AF1326" s="23" t="s">
        <v>0</v>
      </c>
      <c r="AG1326" s="23" t="s">
        <v>0</v>
      </c>
      <c r="AH1326" s="23" t="s">
        <v>625</v>
      </c>
      <c r="AI1326" s="23">
        <v>124</v>
      </c>
      <c r="AJ1326" s="23" t="s">
        <v>0</v>
      </c>
      <c r="AK1326" s="23" t="s">
        <v>30</v>
      </c>
      <c r="AL1326" s="23" t="s">
        <v>626</v>
      </c>
      <c r="AM1326" s="23" t="s">
        <v>0</v>
      </c>
      <c r="AN1326" s="23" t="s">
        <v>0</v>
      </c>
      <c r="AO1326" s="23" t="s">
        <v>0</v>
      </c>
      <c r="AP1326" s="23" t="s">
        <v>0</v>
      </c>
    </row>
    <row r="1327" spans="3:43" x14ac:dyDescent="0.2">
      <c r="D1327" s="13" t="s">
        <v>168</v>
      </c>
      <c r="E1327" s="14">
        <v>80</v>
      </c>
      <c r="F1327" s="14" t="s">
        <v>618</v>
      </c>
      <c r="G1327" s="14" t="s">
        <v>169</v>
      </c>
      <c r="H1327" s="14" t="s">
        <v>39</v>
      </c>
      <c r="I1327" s="14" t="s">
        <v>170</v>
      </c>
      <c r="J1327" s="14">
        <v>2</v>
      </c>
      <c r="K1327" s="14">
        <v>0</v>
      </c>
      <c r="L1327" s="14">
        <v>0.25</v>
      </c>
      <c r="M1327" s="14">
        <v>0</v>
      </c>
      <c r="N1327" s="15">
        <v>43146</v>
      </c>
      <c r="O1327" s="15">
        <v>43146</v>
      </c>
      <c r="P1327" s="15">
        <v>43146</v>
      </c>
      <c r="Q1327" s="15">
        <v>43171</v>
      </c>
      <c r="R1327" s="15">
        <v>43172</v>
      </c>
      <c r="S1327" s="15">
        <v>43146</v>
      </c>
      <c r="T1327" s="14" t="b">
        <v>0</v>
      </c>
      <c r="U1327" s="14" t="b">
        <v>0</v>
      </c>
      <c r="V1327" s="14" t="s">
        <v>0</v>
      </c>
      <c r="W1327" s="14" t="b">
        <v>0</v>
      </c>
      <c r="X1327" s="14"/>
      <c r="Y1327" s="6" t="s">
        <v>0</v>
      </c>
      <c r="Z1327" s="7">
        <v>43130</v>
      </c>
      <c r="AA1327" s="5"/>
      <c r="AB1327" s="23">
        <v>17</v>
      </c>
      <c r="AC1327" s="23" t="s">
        <v>0</v>
      </c>
      <c r="AD1327" s="23" t="s">
        <v>0</v>
      </c>
      <c r="AE1327" s="23" t="s">
        <v>625</v>
      </c>
      <c r="AF1327" s="23" t="s">
        <v>0</v>
      </c>
      <c r="AG1327" s="23" t="s">
        <v>0</v>
      </c>
      <c r="AH1327" s="23" t="s">
        <v>625</v>
      </c>
      <c r="AI1327" s="23">
        <v>124</v>
      </c>
      <c r="AJ1327" s="23" t="s">
        <v>0</v>
      </c>
      <c r="AK1327" s="23" t="s">
        <v>30</v>
      </c>
      <c r="AL1327" s="23" t="s">
        <v>626</v>
      </c>
      <c r="AM1327" s="23" t="s">
        <v>0</v>
      </c>
      <c r="AN1327" s="23" t="s">
        <v>0</v>
      </c>
      <c r="AO1327" s="23" t="s">
        <v>0</v>
      </c>
      <c r="AP1327" s="23" t="s">
        <v>0</v>
      </c>
    </row>
    <row r="1328" spans="3:43" collapsed="1" x14ac:dyDescent="0.2">
      <c r="C1328" s="3"/>
      <c r="AB1328" s="23" t="s">
        <v>0</v>
      </c>
      <c r="AC1328" s="23" t="s">
        <v>0</v>
      </c>
      <c r="AD1328" s="23" t="s">
        <v>0</v>
      </c>
      <c r="AE1328" s="23" t="s">
        <v>0</v>
      </c>
      <c r="AF1328" s="23" t="s">
        <v>0</v>
      </c>
      <c r="AG1328" s="23" t="s">
        <v>0</v>
      </c>
      <c r="AH1328" s="23" t="s">
        <v>0</v>
      </c>
      <c r="AI1328" s="23">
        <v>124</v>
      </c>
      <c r="AJ1328" s="23" t="s">
        <v>0</v>
      </c>
      <c r="AK1328" s="23" t="s">
        <v>30</v>
      </c>
      <c r="AL1328" s="23" t="s">
        <v>0</v>
      </c>
      <c r="AM1328" s="23" t="s">
        <v>0</v>
      </c>
      <c r="AN1328" s="23" t="s">
        <v>0</v>
      </c>
      <c r="AO1328" s="23" t="s">
        <v>0</v>
      </c>
      <c r="AP1328" s="23" t="s">
        <v>0</v>
      </c>
    </row>
    <row r="1329" spans="2:43" x14ac:dyDescent="0.2">
      <c r="C1329" s="2" t="s">
        <v>579</v>
      </c>
      <c r="AB1329" s="23" t="s">
        <v>0</v>
      </c>
      <c r="AC1329" s="23" t="s">
        <v>0</v>
      </c>
      <c r="AD1329" s="23" t="s">
        <v>0</v>
      </c>
      <c r="AE1329" s="23" t="s">
        <v>0</v>
      </c>
      <c r="AF1329" s="23" t="s">
        <v>0</v>
      </c>
      <c r="AG1329" s="23" t="s">
        <v>0</v>
      </c>
      <c r="AH1329" s="23" t="s">
        <v>0</v>
      </c>
      <c r="AI1329" s="23">
        <v>125</v>
      </c>
      <c r="AJ1329" s="23" t="s">
        <v>30</v>
      </c>
      <c r="AK1329" s="23" t="s">
        <v>30</v>
      </c>
      <c r="AL1329" s="23" t="s">
        <v>0</v>
      </c>
      <c r="AM1329" s="23" t="s">
        <v>0</v>
      </c>
      <c r="AN1329" s="23" t="s">
        <v>0</v>
      </c>
      <c r="AO1329" s="23" t="s">
        <v>0</v>
      </c>
      <c r="AP1329" s="23" t="s">
        <v>0</v>
      </c>
    </row>
    <row r="1330" spans="2:43" x14ac:dyDescent="0.2">
      <c r="D1330" s="12"/>
      <c r="AB1330" s="23" t="s">
        <v>0</v>
      </c>
      <c r="AC1330" s="23" t="s">
        <v>0</v>
      </c>
      <c r="AD1330" s="23" t="s">
        <v>0</v>
      </c>
      <c r="AE1330" s="23" t="s">
        <v>0</v>
      </c>
      <c r="AF1330" s="23" t="s">
        <v>0</v>
      </c>
      <c r="AG1330" s="23" t="s">
        <v>0</v>
      </c>
      <c r="AH1330" s="23" t="s">
        <v>0</v>
      </c>
      <c r="AI1330" s="23">
        <v>125</v>
      </c>
      <c r="AJ1330" s="23" t="s">
        <v>0</v>
      </c>
      <c r="AK1330" s="23" t="s">
        <v>30</v>
      </c>
      <c r="AL1330" s="23" t="s">
        <v>0</v>
      </c>
      <c r="AM1330" s="23" t="s">
        <v>0</v>
      </c>
      <c r="AN1330" s="23" t="s">
        <v>0</v>
      </c>
      <c r="AO1330" s="23" t="s">
        <v>0</v>
      </c>
      <c r="AP1330" s="23" t="s">
        <v>0</v>
      </c>
    </row>
    <row r="1331" spans="2:43" ht="16.5" customHeight="1" x14ac:dyDescent="0.2">
      <c r="D1331" s="4" t="s">
        <v>14</v>
      </c>
      <c r="E1331" s="4" t="s">
        <v>100</v>
      </c>
      <c r="F1331" s="4" t="s">
        <v>48</v>
      </c>
      <c r="G1331" s="4" t="s">
        <v>22</v>
      </c>
      <c r="H1331" s="4" t="s">
        <v>45</v>
      </c>
      <c r="I1331" s="4" t="s">
        <v>12</v>
      </c>
      <c r="J1331" s="4" t="s">
        <v>24</v>
      </c>
      <c r="K1331" s="4" t="s">
        <v>57</v>
      </c>
      <c r="L1331" s="4" t="s">
        <v>55</v>
      </c>
      <c r="M1331" s="4" t="s">
        <v>54</v>
      </c>
      <c r="N1331" s="4" t="s">
        <v>63</v>
      </c>
      <c r="O1331" s="4" t="s">
        <v>23</v>
      </c>
      <c r="P1331" s="4" t="s">
        <v>17</v>
      </c>
      <c r="Q1331" s="4" t="s">
        <v>19</v>
      </c>
      <c r="R1331" s="4" t="s">
        <v>20</v>
      </c>
      <c r="S1331" s="4" t="s">
        <v>64</v>
      </c>
      <c r="T1331" s="4" t="s">
        <v>58</v>
      </c>
      <c r="U1331" s="4" t="s">
        <v>13</v>
      </c>
      <c r="V1331" s="4" t="s">
        <v>16</v>
      </c>
      <c r="W1331" s="4" t="s">
        <v>56</v>
      </c>
      <c r="X1331" s="4" t="s">
        <v>18</v>
      </c>
      <c r="Y1331" s="4" t="s">
        <v>53</v>
      </c>
      <c r="Z1331" s="4" t="s">
        <v>21</v>
      </c>
      <c r="AA1331" s="4" t="s">
        <v>101</v>
      </c>
      <c r="AB1331" s="23" t="s">
        <v>0</v>
      </c>
      <c r="AC1331" s="23" t="s">
        <v>0</v>
      </c>
      <c r="AD1331" s="23" t="s">
        <v>0</v>
      </c>
      <c r="AE1331" s="23" t="s">
        <v>0</v>
      </c>
      <c r="AF1331" s="23" t="s">
        <v>0</v>
      </c>
      <c r="AG1331" s="23" t="s">
        <v>0</v>
      </c>
      <c r="AH1331" s="23" t="s">
        <v>0</v>
      </c>
      <c r="AI1331" s="23">
        <v>125</v>
      </c>
      <c r="AJ1331" s="23" t="s">
        <v>0</v>
      </c>
      <c r="AK1331" s="23" t="s">
        <v>30</v>
      </c>
      <c r="AL1331" s="23" t="s">
        <v>0</v>
      </c>
      <c r="AM1331" s="23" t="s">
        <v>0</v>
      </c>
      <c r="AN1331" s="23" t="s">
        <v>0</v>
      </c>
      <c r="AO1331" s="23" t="s">
        <v>0</v>
      </c>
      <c r="AP1331" s="23" t="s">
        <v>0</v>
      </c>
    </row>
    <row r="1332" spans="2:43" x14ac:dyDescent="0.2">
      <c r="D1332" s="13" t="s">
        <v>168</v>
      </c>
      <c r="E1332" s="14">
        <v>30</v>
      </c>
      <c r="F1332" s="14" t="s">
        <v>619</v>
      </c>
      <c r="G1332" s="14" t="s">
        <v>169</v>
      </c>
      <c r="H1332" s="14" t="s">
        <v>30</v>
      </c>
      <c r="I1332" s="14" t="s">
        <v>170</v>
      </c>
      <c r="J1332" s="14">
        <v>2</v>
      </c>
      <c r="K1332" s="14">
        <v>0</v>
      </c>
      <c r="L1332" s="14">
        <v>0</v>
      </c>
      <c r="M1332" s="14">
        <v>0.08</v>
      </c>
      <c r="N1332" s="15">
        <v>43131</v>
      </c>
      <c r="O1332" s="15">
        <v>43131</v>
      </c>
      <c r="P1332" s="15">
        <v>43131</v>
      </c>
      <c r="Q1332" s="15">
        <v>43171</v>
      </c>
      <c r="R1332" s="15">
        <v>43172</v>
      </c>
      <c r="S1332" s="15">
        <v>43131</v>
      </c>
      <c r="T1332" s="14" t="b">
        <v>0</v>
      </c>
      <c r="U1332" s="14" t="b">
        <v>0</v>
      </c>
      <c r="V1332" s="14" t="s">
        <v>0</v>
      </c>
      <c r="W1332" s="14" t="b">
        <v>1</v>
      </c>
      <c r="X1332" s="14"/>
      <c r="Y1332" s="6" t="s">
        <v>0</v>
      </c>
      <c r="Z1332" s="7">
        <v>43130</v>
      </c>
      <c r="AA1332" s="5"/>
      <c r="AB1332" s="23">
        <v>32</v>
      </c>
      <c r="AC1332" s="23" t="s">
        <v>0</v>
      </c>
      <c r="AD1332" s="23" t="s">
        <v>0</v>
      </c>
      <c r="AE1332" s="23" t="s">
        <v>625</v>
      </c>
      <c r="AF1332" s="23" t="s">
        <v>0</v>
      </c>
      <c r="AG1332" s="23" t="s">
        <v>0</v>
      </c>
      <c r="AH1332" s="23" t="s">
        <v>625</v>
      </c>
      <c r="AI1332" s="23">
        <v>125</v>
      </c>
      <c r="AJ1332" s="23" t="s">
        <v>0</v>
      </c>
      <c r="AK1332" s="23" t="s">
        <v>30</v>
      </c>
      <c r="AL1332" s="23" t="s">
        <v>626</v>
      </c>
      <c r="AM1332" s="23" t="s">
        <v>0</v>
      </c>
      <c r="AN1332" s="23" t="s">
        <v>0</v>
      </c>
      <c r="AO1332" s="23" t="s">
        <v>0</v>
      </c>
      <c r="AP1332" s="23" t="s">
        <v>0</v>
      </c>
      <c r="AQ1332" t="s">
        <v>625</v>
      </c>
    </row>
    <row r="1333" spans="2:43" x14ac:dyDescent="0.2">
      <c r="D1333" s="13" t="s">
        <v>168</v>
      </c>
      <c r="E1333" s="14">
        <v>40</v>
      </c>
      <c r="F1333" s="14" t="s">
        <v>619</v>
      </c>
      <c r="G1333" s="14" t="s">
        <v>169</v>
      </c>
      <c r="H1333" s="14" t="s">
        <v>43</v>
      </c>
      <c r="I1333" s="14" t="s">
        <v>170</v>
      </c>
      <c r="J1333" s="14">
        <v>2</v>
      </c>
      <c r="K1333" s="14">
        <v>0</v>
      </c>
      <c r="L1333" s="14">
        <v>0.1</v>
      </c>
      <c r="M1333" s="14">
        <v>0.02</v>
      </c>
      <c r="N1333" s="15">
        <v>43132</v>
      </c>
      <c r="O1333" s="15">
        <v>43132</v>
      </c>
      <c r="P1333" s="15">
        <v>43132</v>
      </c>
      <c r="Q1333" s="15">
        <v>43171</v>
      </c>
      <c r="R1333" s="15">
        <v>43172</v>
      </c>
      <c r="S1333" s="15">
        <v>43132</v>
      </c>
      <c r="T1333" s="14" t="b">
        <v>0</v>
      </c>
      <c r="U1333" s="14" t="b">
        <v>0</v>
      </c>
      <c r="V1333" s="14" t="s">
        <v>0</v>
      </c>
      <c r="W1333" s="14" t="b">
        <v>0</v>
      </c>
      <c r="X1333" s="14"/>
      <c r="Y1333" s="6" t="s">
        <v>0</v>
      </c>
      <c r="Z1333" s="7">
        <v>43130</v>
      </c>
      <c r="AA1333" s="5"/>
      <c r="AB1333" s="23">
        <v>31</v>
      </c>
      <c r="AC1333" s="23" t="s">
        <v>0</v>
      </c>
      <c r="AD1333" s="23" t="s">
        <v>0</v>
      </c>
      <c r="AE1333" s="23" t="s">
        <v>625</v>
      </c>
      <c r="AF1333" s="23" t="s">
        <v>0</v>
      </c>
      <c r="AG1333" s="23" t="s">
        <v>0</v>
      </c>
      <c r="AH1333" s="23" t="s">
        <v>625</v>
      </c>
      <c r="AI1333" s="23">
        <v>125</v>
      </c>
      <c r="AJ1333" s="23" t="s">
        <v>0</v>
      </c>
      <c r="AK1333" s="23" t="s">
        <v>30</v>
      </c>
      <c r="AL1333" s="23" t="s">
        <v>626</v>
      </c>
      <c r="AM1333" s="23" t="s">
        <v>0</v>
      </c>
      <c r="AN1333" s="23" t="s">
        <v>0</v>
      </c>
      <c r="AO1333" s="23" t="s">
        <v>0</v>
      </c>
      <c r="AP1333" s="23" t="s">
        <v>0</v>
      </c>
    </row>
    <row r="1334" spans="2:43" x14ac:dyDescent="0.2">
      <c r="D1334" s="13" t="s">
        <v>168</v>
      </c>
      <c r="E1334" s="14">
        <v>50</v>
      </c>
      <c r="F1334" s="14" t="s">
        <v>619</v>
      </c>
      <c r="G1334" s="14" t="s">
        <v>169</v>
      </c>
      <c r="H1334" s="14" t="s">
        <v>34</v>
      </c>
      <c r="I1334" s="14" t="s">
        <v>170</v>
      </c>
      <c r="J1334" s="14">
        <v>2</v>
      </c>
      <c r="K1334" s="14">
        <v>0</v>
      </c>
      <c r="L1334" s="14">
        <v>0.4</v>
      </c>
      <c r="M1334" s="14">
        <v>0.09</v>
      </c>
      <c r="N1334" s="15">
        <v>43136</v>
      </c>
      <c r="O1334" s="15">
        <v>43136</v>
      </c>
      <c r="P1334" s="15">
        <v>43136</v>
      </c>
      <c r="Q1334" s="15">
        <v>43171</v>
      </c>
      <c r="R1334" s="15">
        <v>43172</v>
      </c>
      <c r="S1334" s="15">
        <v>43136</v>
      </c>
      <c r="T1334" s="14" t="b">
        <v>0</v>
      </c>
      <c r="U1334" s="14" t="b">
        <v>0</v>
      </c>
      <c r="V1334" s="14" t="s">
        <v>0</v>
      </c>
      <c r="W1334" s="14" t="b">
        <v>0</v>
      </c>
      <c r="X1334" s="14"/>
      <c r="Y1334" s="6" t="s">
        <v>0</v>
      </c>
      <c r="Z1334" s="7">
        <v>43130</v>
      </c>
      <c r="AA1334" s="5"/>
      <c r="AB1334" s="23">
        <v>27</v>
      </c>
      <c r="AC1334" s="23" t="s">
        <v>0</v>
      </c>
      <c r="AD1334" s="23" t="s">
        <v>0</v>
      </c>
      <c r="AE1334" s="23" t="s">
        <v>625</v>
      </c>
      <c r="AF1334" s="23" t="s">
        <v>0</v>
      </c>
      <c r="AG1334" s="23" t="s">
        <v>0</v>
      </c>
      <c r="AH1334" s="23" t="s">
        <v>625</v>
      </c>
      <c r="AI1334" s="23">
        <v>125</v>
      </c>
      <c r="AJ1334" s="23" t="s">
        <v>0</v>
      </c>
      <c r="AK1334" s="23" t="s">
        <v>30</v>
      </c>
      <c r="AL1334" s="23" t="s">
        <v>626</v>
      </c>
      <c r="AM1334" s="23" t="s">
        <v>0</v>
      </c>
      <c r="AN1334" s="23" t="s">
        <v>0</v>
      </c>
      <c r="AO1334" s="23" t="s">
        <v>0</v>
      </c>
      <c r="AP1334" s="23" t="s">
        <v>0</v>
      </c>
    </row>
    <row r="1335" spans="2:43" x14ac:dyDescent="0.2">
      <c r="D1335" s="13" t="s">
        <v>168</v>
      </c>
      <c r="E1335" s="14">
        <v>60</v>
      </c>
      <c r="F1335" s="14" t="s">
        <v>619</v>
      </c>
      <c r="G1335" s="14" t="s">
        <v>169</v>
      </c>
      <c r="H1335" s="14" t="s">
        <v>33</v>
      </c>
      <c r="I1335" s="14" t="s">
        <v>170</v>
      </c>
      <c r="J1335" s="14">
        <v>2</v>
      </c>
      <c r="K1335" s="14">
        <v>0</v>
      </c>
      <c r="L1335" s="14">
        <v>0.22</v>
      </c>
      <c r="M1335" s="14">
        <v>0.13</v>
      </c>
      <c r="N1335" s="15">
        <v>43137</v>
      </c>
      <c r="O1335" s="15">
        <v>43137</v>
      </c>
      <c r="P1335" s="15">
        <v>43137</v>
      </c>
      <c r="Q1335" s="15">
        <v>43171</v>
      </c>
      <c r="R1335" s="15">
        <v>43172</v>
      </c>
      <c r="S1335" s="15">
        <v>43137</v>
      </c>
      <c r="T1335" s="14" t="b">
        <v>0</v>
      </c>
      <c r="U1335" s="14" t="b">
        <v>0</v>
      </c>
      <c r="V1335" s="14" t="s">
        <v>0</v>
      </c>
      <c r="W1335" s="14" t="b">
        <v>0</v>
      </c>
      <c r="X1335" s="14"/>
      <c r="Y1335" s="6" t="s">
        <v>0</v>
      </c>
      <c r="Z1335" s="7">
        <v>43130</v>
      </c>
      <c r="AA1335" s="5"/>
      <c r="AB1335" s="23">
        <v>26</v>
      </c>
      <c r="AC1335" s="23" t="s">
        <v>0</v>
      </c>
      <c r="AD1335" s="23" t="s">
        <v>0</v>
      </c>
      <c r="AE1335" s="23" t="s">
        <v>625</v>
      </c>
      <c r="AF1335" s="23" t="s">
        <v>0</v>
      </c>
      <c r="AG1335" s="23" t="s">
        <v>0</v>
      </c>
      <c r="AH1335" s="23" t="s">
        <v>625</v>
      </c>
      <c r="AI1335" s="23">
        <v>125</v>
      </c>
      <c r="AJ1335" s="23" t="s">
        <v>0</v>
      </c>
      <c r="AK1335" s="23" t="s">
        <v>30</v>
      </c>
      <c r="AL1335" s="23" t="s">
        <v>626</v>
      </c>
      <c r="AM1335" s="23" t="s">
        <v>0</v>
      </c>
      <c r="AN1335" s="23" t="s">
        <v>0</v>
      </c>
      <c r="AO1335" s="23" t="s">
        <v>0</v>
      </c>
      <c r="AP1335" s="23" t="s">
        <v>0</v>
      </c>
    </row>
    <row r="1336" spans="2:43" collapsed="1" x14ac:dyDescent="0.2">
      <c r="AB1336" s="23" t="s">
        <v>0</v>
      </c>
      <c r="AC1336" s="23" t="s">
        <v>0</v>
      </c>
      <c r="AD1336" s="23" t="s">
        <v>0</v>
      </c>
      <c r="AE1336" s="23" t="s">
        <v>0</v>
      </c>
      <c r="AF1336" s="23" t="s">
        <v>0</v>
      </c>
      <c r="AG1336" s="23" t="s">
        <v>0</v>
      </c>
      <c r="AH1336" s="23" t="s">
        <v>0</v>
      </c>
      <c r="AI1336" s="23">
        <v>125</v>
      </c>
      <c r="AJ1336" s="23" t="s">
        <v>0</v>
      </c>
      <c r="AK1336" s="23" t="s">
        <v>30</v>
      </c>
      <c r="AL1336" s="23" t="s">
        <v>0</v>
      </c>
      <c r="AM1336" s="23" t="s">
        <v>0</v>
      </c>
      <c r="AN1336" s="23" t="s">
        <v>0</v>
      </c>
      <c r="AO1336" s="23" t="s">
        <v>0</v>
      </c>
      <c r="AP1336" s="23" t="s">
        <v>0</v>
      </c>
    </row>
    <row r="1337" spans="2:43" collapsed="1" x14ac:dyDescent="0.2">
      <c r="B1337" s="3"/>
      <c r="AB1337" s="23" t="s">
        <v>0</v>
      </c>
      <c r="AC1337" s="23" t="s">
        <v>0</v>
      </c>
      <c r="AD1337" s="23" t="s">
        <v>0</v>
      </c>
      <c r="AE1337" s="23" t="s">
        <v>0</v>
      </c>
      <c r="AF1337" s="23" t="s">
        <v>0</v>
      </c>
      <c r="AG1337" s="23" t="s">
        <v>0</v>
      </c>
      <c r="AH1337" s="23" t="s">
        <v>0</v>
      </c>
      <c r="AI1337" s="23">
        <v>125</v>
      </c>
      <c r="AJ1337" s="23" t="s">
        <v>0</v>
      </c>
      <c r="AK1337" s="23" t="s">
        <v>30</v>
      </c>
      <c r="AL1337" s="23" t="s">
        <v>0</v>
      </c>
      <c r="AM1337" s="23" t="s">
        <v>0</v>
      </c>
      <c r="AN1337" s="23" t="s">
        <v>0</v>
      </c>
      <c r="AO1337" s="23" t="s">
        <v>0</v>
      </c>
      <c r="AP1337" s="23" t="s">
        <v>0</v>
      </c>
    </row>
    <row r="1338" spans="2:43" x14ac:dyDescent="0.2">
      <c r="B1338" s="2" t="s">
        <v>620</v>
      </c>
      <c r="AB1338" s="23" t="s">
        <v>0</v>
      </c>
      <c r="AC1338" s="23" t="s">
        <v>0</v>
      </c>
      <c r="AD1338" s="23" t="s">
        <v>0</v>
      </c>
      <c r="AE1338" s="23" t="s">
        <v>0</v>
      </c>
      <c r="AF1338" s="23" t="s">
        <v>0</v>
      </c>
      <c r="AG1338" s="23" t="s">
        <v>0</v>
      </c>
      <c r="AH1338" s="23" t="s">
        <v>0</v>
      </c>
      <c r="AI1338" s="23">
        <v>125</v>
      </c>
      <c r="AJ1338" s="23" t="s">
        <v>0</v>
      </c>
      <c r="AK1338" s="23" t="s">
        <v>30</v>
      </c>
      <c r="AL1338" s="23" t="s">
        <v>0</v>
      </c>
      <c r="AM1338" s="23" t="s">
        <v>0</v>
      </c>
      <c r="AN1338" s="23" t="s">
        <v>0</v>
      </c>
      <c r="AO1338" s="23" t="s">
        <v>0</v>
      </c>
      <c r="AP1338" s="23" t="s">
        <v>0</v>
      </c>
    </row>
    <row r="1339" spans="2:43" x14ac:dyDescent="0.2">
      <c r="C1339" s="3"/>
      <c r="AB1339" s="23" t="s">
        <v>0</v>
      </c>
      <c r="AC1339" s="23" t="s">
        <v>0</v>
      </c>
      <c r="AD1339" s="23" t="s">
        <v>0</v>
      </c>
      <c r="AE1339" s="23" t="s">
        <v>0</v>
      </c>
      <c r="AF1339" s="23" t="s">
        <v>0</v>
      </c>
      <c r="AG1339" s="23" t="s">
        <v>0</v>
      </c>
      <c r="AH1339" s="23" t="s">
        <v>0</v>
      </c>
      <c r="AI1339" s="23">
        <v>125</v>
      </c>
      <c r="AJ1339" s="23" t="s">
        <v>0</v>
      </c>
      <c r="AK1339" s="23" t="s">
        <v>30</v>
      </c>
      <c r="AL1339" s="23" t="s">
        <v>0</v>
      </c>
      <c r="AM1339" s="23" t="s">
        <v>0</v>
      </c>
      <c r="AN1339" s="23" t="s">
        <v>0</v>
      </c>
      <c r="AO1339" s="23" t="s">
        <v>0</v>
      </c>
      <c r="AP1339" s="23" t="s">
        <v>0</v>
      </c>
    </row>
    <row r="1340" spans="2:43" x14ac:dyDescent="0.2">
      <c r="C1340" s="2" t="s">
        <v>5</v>
      </c>
      <c r="AB1340" s="23" t="s">
        <v>0</v>
      </c>
      <c r="AC1340" s="23" t="s">
        <v>0</v>
      </c>
      <c r="AD1340" s="23" t="s">
        <v>0</v>
      </c>
      <c r="AE1340" s="23" t="s">
        <v>0</v>
      </c>
      <c r="AF1340" s="23" t="s">
        <v>0</v>
      </c>
      <c r="AG1340" s="23" t="s">
        <v>0</v>
      </c>
      <c r="AH1340" s="23" t="s">
        <v>0</v>
      </c>
      <c r="AI1340" s="23">
        <v>126</v>
      </c>
      <c r="AJ1340" s="23" t="s">
        <v>61</v>
      </c>
      <c r="AK1340" s="23" t="s">
        <v>61</v>
      </c>
      <c r="AL1340" s="23" t="s">
        <v>0</v>
      </c>
      <c r="AM1340" s="23" t="s">
        <v>0</v>
      </c>
      <c r="AN1340" s="23" t="s">
        <v>0</v>
      </c>
      <c r="AO1340" s="23" t="s">
        <v>0</v>
      </c>
      <c r="AP1340" s="23" t="s">
        <v>0</v>
      </c>
    </row>
    <row r="1341" spans="2:43" x14ac:dyDescent="0.2">
      <c r="D1341" s="12"/>
      <c r="AB1341" s="23" t="s">
        <v>0</v>
      </c>
      <c r="AC1341" s="23" t="s">
        <v>0</v>
      </c>
      <c r="AD1341" s="23" t="s">
        <v>0</v>
      </c>
      <c r="AE1341" s="23" t="s">
        <v>0</v>
      </c>
      <c r="AF1341" s="23" t="s">
        <v>0</v>
      </c>
      <c r="AG1341" s="23" t="s">
        <v>0</v>
      </c>
      <c r="AH1341" s="23" t="s">
        <v>0</v>
      </c>
      <c r="AI1341" s="23">
        <v>126</v>
      </c>
      <c r="AJ1341" s="23" t="s">
        <v>0</v>
      </c>
      <c r="AK1341" s="23" t="s">
        <v>61</v>
      </c>
      <c r="AL1341" s="23" t="s">
        <v>0</v>
      </c>
      <c r="AM1341" s="23" t="s">
        <v>0</v>
      </c>
      <c r="AN1341" s="23" t="s">
        <v>0</v>
      </c>
      <c r="AO1341" s="23" t="s">
        <v>0</v>
      </c>
      <c r="AP1341" s="23" t="s">
        <v>0</v>
      </c>
    </row>
    <row r="1342" spans="2:43" ht="16.5" customHeight="1" x14ac:dyDescent="0.2">
      <c r="D1342" s="4" t="s">
        <v>14</v>
      </c>
      <c r="E1342" s="4" t="s">
        <v>100</v>
      </c>
      <c r="F1342" s="4" t="s">
        <v>48</v>
      </c>
      <c r="G1342" s="4" t="s">
        <v>22</v>
      </c>
      <c r="H1342" s="4" t="s">
        <v>45</v>
      </c>
      <c r="I1342" s="4" t="s">
        <v>12</v>
      </c>
      <c r="J1342" s="4" t="s">
        <v>24</v>
      </c>
      <c r="K1342" s="4" t="s">
        <v>57</v>
      </c>
      <c r="L1342" s="4" t="s">
        <v>55</v>
      </c>
      <c r="M1342" s="4" t="s">
        <v>54</v>
      </c>
      <c r="N1342" s="4" t="s">
        <v>63</v>
      </c>
      <c r="O1342" s="4" t="s">
        <v>23</v>
      </c>
      <c r="P1342" s="4" t="s">
        <v>17</v>
      </c>
      <c r="Q1342" s="4" t="s">
        <v>19</v>
      </c>
      <c r="R1342" s="4" t="s">
        <v>20</v>
      </c>
      <c r="S1342" s="4" t="s">
        <v>64</v>
      </c>
      <c r="T1342" s="4" t="s">
        <v>58</v>
      </c>
      <c r="U1342" s="4" t="s">
        <v>13</v>
      </c>
      <c r="V1342" s="4" t="s">
        <v>16</v>
      </c>
      <c r="W1342" s="4" t="s">
        <v>56</v>
      </c>
      <c r="X1342" s="4" t="s">
        <v>18</v>
      </c>
      <c r="Y1342" s="4" t="s">
        <v>53</v>
      </c>
      <c r="Z1342" s="4" t="s">
        <v>21</v>
      </c>
      <c r="AA1342" s="4" t="s">
        <v>101</v>
      </c>
      <c r="AB1342" s="23" t="s">
        <v>0</v>
      </c>
      <c r="AC1342" s="23" t="s">
        <v>0</v>
      </c>
      <c r="AD1342" s="23" t="s">
        <v>0</v>
      </c>
      <c r="AE1342" s="23" t="s">
        <v>0</v>
      </c>
      <c r="AF1342" s="23" t="s">
        <v>0</v>
      </c>
      <c r="AG1342" s="23" t="s">
        <v>0</v>
      </c>
      <c r="AH1342" s="23" t="s">
        <v>0</v>
      </c>
      <c r="AI1342" s="23">
        <v>126</v>
      </c>
      <c r="AJ1342" s="23" t="s">
        <v>0</v>
      </c>
      <c r="AK1342" s="23" t="s">
        <v>61</v>
      </c>
      <c r="AL1342" s="23" t="s">
        <v>0</v>
      </c>
      <c r="AM1342" s="23" t="s">
        <v>0</v>
      </c>
      <c r="AN1342" s="23" t="s">
        <v>0</v>
      </c>
      <c r="AO1342" s="23" t="s">
        <v>0</v>
      </c>
      <c r="AP1342" s="23" t="s">
        <v>0</v>
      </c>
    </row>
    <row r="1343" spans="2:43" x14ac:dyDescent="0.2">
      <c r="D1343" s="13" t="s">
        <v>621</v>
      </c>
      <c r="E1343" s="14">
        <v>70</v>
      </c>
      <c r="F1343" s="14" t="s">
        <v>622</v>
      </c>
      <c r="G1343" s="14" t="s">
        <v>623</v>
      </c>
      <c r="H1343" s="47" t="s">
        <v>61</v>
      </c>
      <c r="I1343" s="14" t="s">
        <v>174</v>
      </c>
      <c r="J1343" s="14">
        <v>20</v>
      </c>
      <c r="K1343" s="14">
        <v>0</v>
      </c>
      <c r="L1343" s="14">
        <v>0</v>
      </c>
      <c r="M1343" s="14">
        <v>0</v>
      </c>
      <c r="N1343" s="15">
        <v>43131</v>
      </c>
      <c r="O1343" s="15">
        <v>43139</v>
      </c>
      <c r="P1343" s="15">
        <v>43130</v>
      </c>
      <c r="Q1343" s="15">
        <v>43139</v>
      </c>
      <c r="R1343" s="15">
        <v>43143</v>
      </c>
      <c r="S1343" s="15">
        <v>43130</v>
      </c>
      <c r="T1343" s="14" t="b">
        <v>1</v>
      </c>
      <c r="U1343" s="14" t="b">
        <v>0</v>
      </c>
      <c r="V1343" s="14" t="s">
        <v>0</v>
      </c>
      <c r="W1343" s="14" t="b">
        <v>1</v>
      </c>
      <c r="X1343" s="14"/>
      <c r="Y1343" s="6" t="s">
        <v>0</v>
      </c>
      <c r="Z1343" s="7">
        <v>43075</v>
      </c>
      <c r="AA1343" s="5"/>
      <c r="AB1343" s="23">
        <v>33</v>
      </c>
      <c r="AC1343" s="23" t="s">
        <v>625</v>
      </c>
      <c r="AD1343" s="23" t="s">
        <v>0</v>
      </c>
      <c r="AE1343" s="23" t="s">
        <v>625</v>
      </c>
      <c r="AF1343" s="23" t="s">
        <v>0</v>
      </c>
      <c r="AG1343" s="23" t="s">
        <v>0</v>
      </c>
      <c r="AH1343" s="23" t="s">
        <v>625</v>
      </c>
      <c r="AI1343" s="23">
        <v>126</v>
      </c>
      <c r="AJ1343" s="23" t="s">
        <v>0</v>
      </c>
      <c r="AK1343" s="23" t="s">
        <v>61</v>
      </c>
      <c r="AL1343" s="23" t="s">
        <v>626</v>
      </c>
      <c r="AM1343" s="23" t="s">
        <v>0</v>
      </c>
      <c r="AN1343" s="23" t="s">
        <v>0</v>
      </c>
      <c r="AO1343" s="23" t="s">
        <v>0</v>
      </c>
      <c r="AP1343" s="23" t="s">
        <v>0</v>
      </c>
      <c r="AQ1343" t="s">
        <v>625</v>
      </c>
    </row>
    <row r="1344" spans="2:43" x14ac:dyDescent="0.2">
      <c r="D1344" s="13" t="s">
        <v>621</v>
      </c>
      <c r="E1344" s="14">
        <v>80</v>
      </c>
      <c r="F1344" s="14" t="s">
        <v>622</v>
      </c>
      <c r="G1344" s="14" t="s">
        <v>623</v>
      </c>
      <c r="H1344" s="14" t="s">
        <v>39</v>
      </c>
      <c r="I1344" s="14" t="s">
        <v>174</v>
      </c>
      <c r="J1344" s="14">
        <v>20</v>
      </c>
      <c r="K1344" s="14">
        <v>0</v>
      </c>
      <c r="L1344" s="14">
        <v>0.25</v>
      </c>
      <c r="M1344" s="14">
        <v>0</v>
      </c>
      <c r="N1344" s="15">
        <v>43143</v>
      </c>
      <c r="O1344" s="15">
        <v>43143</v>
      </c>
      <c r="P1344" s="15">
        <v>43139</v>
      </c>
      <c r="Q1344" s="15">
        <v>43139</v>
      </c>
      <c r="R1344" s="15">
        <v>43143</v>
      </c>
      <c r="S1344" s="15">
        <v>43139</v>
      </c>
      <c r="T1344" s="14" t="b">
        <v>1</v>
      </c>
      <c r="U1344" s="14" t="b">
        <v>0</v>
      </c>
      <c r="V1344" s="14" t="s">
        <v>0</v>
      </c>
      <c r="W1344" s="14" t="b">
        <v>0</v>
      </c>
      <c r="X1344" s="14"/>
      <c r="Y1344" s="6" t="s">
        <v>0</v>
      </c>
      <c r="Z1344" s="7">
        <v>43075</v>
      </c>
      <c r="AA1344" s="5"/>
      <c r="AB1344" s="23">
        <v>24</v>
      </c>
      <c r="AC1344" s="23" t="s">
        <v>0</v>
      </c>
      <c r="AD1344" s="23" t="s">
        <v>0</v>
      </c>
      <c r="AE1344" s="23" t="s">
        <v>625</v>
      </c>
      <c r="AF1344" s="23" t="s">
        <v>0</v>
      </c>
      <c r="AG1344" s="23" t="s">
        <v>0</v>
      </c>
      <c r="AH1344" s="23" t="s">
        <v>625</v>
      </c>
      <c r="AI1344" s="23">
        <v>126</v>
      </c>
      <c r="AJ1344" s="23" t="s">
        <v>0</v>
      </c>
      <c r="AK1344" s="23" t="s">
        <v>61</v>
      </c>
      <c r="AL1344" s="23" t="s">
        <v>626</v>
      </c>
      <c r="AM1344" s="23" t="s">
        <v>0</v>
      </c>
      <c r="AN1344" s="23" t="s">
        <v>0</v>
      </c>
      <c r="AO1344" s="23" t="s">
        <v>0</v>
      </c>
      <c r="AP1344" s="23" t="s">
        <v>0</v>
      </c>
    </row>
    <row r="1345" spans="4:42" x14ac:dyDescent="0.2">
      <c r="D1345" s="13" t="s">
        <v>621</v>
      </c>
      <c r="E1345" s="14">
        <v>90</v>
      </c>
      <c r="F1345" s="14" t="s">
        <v>622</v>
      </c>
      <c r="G1345" s="14" t="s">
        <v>623</v>
      </c>
      <c r="H1345" s="14" t="s">
        <v>65</v>
      </c>
      <c r="I1345" s="14" t="s">
        <v>174</v>
      </c>
      <c r="J1345" s="14">
        <v>20</v>
      </c>
      <c r="K1345" s="14">
        <v>0</v>
      </c>
      <c r="L1345" s="14">
        <v>0.08</v>
      </c>
      <c r="M1345" s="14">
        <v>0</v>
      </c>
      <c r="N1345" s="15">
        <v>43143</v>
      </c>
      <c r="O1345" s="15">
        <v>43143</v>
      </c>
      <c r="P1345" s="15">
        <v>43139</v>
      </c>
      <c r="Q1345" s="15">
        <v>43139</v>
      </c>
      <c r="R1345" s="15">
        <v>43143</v>
      </c>
      <c r="S1345" s="15">
        <v>43139</v>
      </c>
      <c r="T1345" s="14" t="b">
        <v>1</v>
      </c>
      <c r="U1345" s="14" t="b">
        <v>0</v>
      </c>
      <c r="V1345" s="14" t="s">
        <v>0</v>
      </c>
      <c r="W1345" s="14" t="b">
        <v>0</v>
      </c>
      <c r="X1345" s="14"/>
      <c r="Y1345" s="6" t="s">
        <v>0</v>
      </c>
      <c r="Z1345" s="7">
        <v>43075</v>
      </c>
      <c r="AA1345" s="5"/>
      <c r="AB1345" s="23">
        <v>24</v>
      </c>
      <c r="AC1345" s="23" t="s">
        <v>0</v>
      </c>
      <c r="AD1345" s="23" t="s">
        <v>0</v>
      </c>
      <c r="AE1345" s="23" t="s">
        <v>625</v>
      </c>
      <c r="AF1345" s="23" t="s">
        <v>0</v>
      </c>
      <c r="AG1345" s="23" t="s">
        <v>0</v>
      </c>
      <c r="AH1345" s="23" t="s">
        <v>625</v>
      </c>
      <c r="AI1345" s="23">
        <v>126</v>
      </c>
      <c r="AJ1345" s="23" t="s">
        <v>0</v>
      </c>
      <c r="AK1345" s="23" t="s">
        <v>61</v>
      </c>
      <c r="AL1345" s="23" t="s">
        <v>626</v>
      </c>
      <c r="AM1345" s="23" t="s">
        <v>0</v>
      </c>
      <c r="AN1345" s="23" t="s">
        <v>0</v>
      </c>
      <c r="AO1345" s="23" t="s">
        <v>0</v>
      </c>
      <c r="AP1345" s="23" t="s">
        <v>0</v>
      </c>
    </row>
    <row r="1346" spans="4:42" collapsed="1" x14ac:dyDescent="0.2">
      <c r="AB1346" s="23" t="s">
        <v>0</v>
      </c>
      <c r="AC1346" s="23" t="s">
        <v>0</v>
      </c>
      <c r="AD1346" s="23" t="s">
        <v>0</v>
      </c>
      <c r="AE1346" s="23" t="s">
        <v>0</v>
      </c>
      <c r="AF1346" s="23" t="s">
        <v>0</v>
      </c>
      <c r="AG1346" s="23" t="s">
        <v>0</v>
      </c>
      <c r="AH1346" s="23" t="s">
        <v>0</v>
      </c>
      <c r="AI1346" s="23">
        <v>126</v>
      </c>
      <c r="AJ1346" s="23" t="s">
        <v>0</v>
      </c>
      <c r="AK1346" s="23" t="s">
        <v>61</v>
      </c>
      <c r="AL1346" s="23" t="s">
        <v>0</v>
      </c>
      <c r="AM1346" s="23" t="s">
        <v>0</v>
      </c>
      <c r="AN1346" s="23" t="s">
        <v>0</v>
      </c>
      <c r="AO1346" s="23" t="s">
        <v>0</v>
      </c>
      <c r="AP1346" s="23" t="s">
        <v>0</v>
      </c>
    </row>
    <row r="1347" spans="4:42" collapsed="1" x14ac:dyDescent="0.2">
      <c r="AB1347" s="23" t="s">
        <v>0</v>
      </c>
      <c r="AC1347" s="23" t="s">
        <v>0</v>
      </c>
      <c r="AD1347" s="23" t="s">
        <v>0</v>
      </c>
      <c r="AE1347" s="23" t="s">
        <v>0</v>
      </c>
      <c r="AF1347" s="23" t="s">
        <v>0</v>
      </c>
      <c r="AG1347" s="23" t="s">
        <v>0</v>
      </c>
      <c r="AH1347" s="23" t="s">
        <v>0</v>
      </c>
      <c r="AI1347" s="23">
        <v>126</v>
      </c>
      <c r="AJ1347" s="23" t="s">
        <v>0</v>
      </c>
      <c r="AK1347" s="23" t="s">
        <v>61</v>
      </c>
      <c r="AL1347" s="23" t="s">
        <v>0</v>
      </c>
      <c r="AM1347" s="23" t="s">
        <v>0</v>
      </c>
      <c r="AN1347" s="23" t="s">
        <v>0</v>
      </c>
      <c r="AO1347" s="23" t="s">
        <v>0</v>
      </c>
      <c r="AP1347" s="23" t="s">
        <v>0</v>
      </c>
    </row>
  </sheetData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C000"/>
  </sheetPr>
  <dimension ref="I1:J4"/>
  <sheetViews>
    <sheetView showGridLines="0" workbookViewId="0">
      <selection activeCell="E22" sqref="E22"/>
    </sheetView>
  </sheetViews>
  <sheetFormatPr baseColWidth="10" defaultColWidth="11.42578125" defaultRowHeight="12.75" x14ac:dyDescent="0.2"/>
  <cols>
    <col min="9" max="9" width="18.140625" bestFit="1" customWidth="1"/>
  </cols>
  <sheetData>
    <row r="1" spans="9:10" x14ac:dyDescent="0.2">
      <c r="I1" s="19" t="s">
        <v>76</v>
      </c>
      <c r="J1" t="s">
        <v>79</v>
      </c>
    </row>
    <row r="4" spans="9:10" x14ac:dyDescent="0.2">
      <c r="I4" t="s">
        <v>77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4" name="Button 1">
              <controlPr defaultSize="0" print="0" autoFill="0" autoPict="0" macro="[0]!Ouverture_input_lien">
                <anchor moveWithCells="1" sizeWithCells="1">
                  <from>
                    <xdr:col>1</xdr:col>
                    <xdr:colOff>304800</xdr:colOff>
                    <xdr:row>1</xdr:row>
                    <xdr:rowOff>19050</xdr:rowOff>
                  </from>
                  <to>
                    <xdr:col>6</xdr:col>
                    <xdr:colOff>752475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2" r:id="rId5" name="Button 2">
              <controlPr defaultSize="0" print="0" autoFill="0" autoPict="0" macro="[0]!timer_macro">
                <anchor moveWithCells="1" sizeWithCells="1">
                  <from>
                    <xdr:col>1</xdr:col>
                    <xdr:colOff>304800</xdr:colOff>
                    <xdr:row>9</xdr:row>
                    <xdr:rowOff>57150</xdr:rowOff>
                  </from>
                  <to>
                    <xdr:col>6</xdr:col>
                    <xdr:colOff>742950</xdr:colOff>
                    <xdr:row>12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4" r:id="rId6" name="Button 4">
              <controlPr defaultSize="0" print="0" autoFill="0" autoPict="0" macro="[0]!effacer_données_onglet_importation">
                <anchor moveWithCells="1" sizeWithCells="1">
                  <from>
                    <xdr:col>1</xdr:col>
                    <xdr:colOff>304800</xdr:colOff>
                    <xdr:row>5</xdr:row>
                    <xdr:rowOff>57150</xdr:rowOff>
                  </from>
                  <to>
                    <xdr:col>6</xdr:col>
                    <xdr:colOff>742950</xdr:colOff>
                    <xdr:row>8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  <outlinePr summaryBelow="0"/>
  </sheetPr>
  <dimension ref="A1:AP28"/>
  <sheetViews>
    <sheetView topLeftCell="X1" workbookViewId="0">
      <selection activeCell="AP5" sqref="AP5"/>
    </sheetView>
  </sheetViews>
  <sheetFormatPr baseColWidth="10" defaultColWidth="9.140625" defaultRowHeight="12.75" x14ac:dyDescent="0.2"/>
  <cols>
    <col min="1" max="3" width="2.7109375" style="1" customWidth="1"/>
    <col min="4" max="4" width="12.7109375" style="11" customWidth="1"/>
    <col min="5" max="5" width="6.7109375" style="11" customWidth="1"/>
    <col min="6" max="6" width="20.7109375" style="11" customWidth="1"/>
    <col min="7" max="7" width="30.7109375" style="11" customWidth="1"/>
    <col min="8" max="8" width="11.7109375" style="11" customWidth="1"/>
    <col min="9" max="9" width="14.7109375" style="11" customWidth="1"/>
    <col min="10" max="13" width="5.7109375" style="11" customWidth="1"/>
    <col min="14" max="18" width="11.7109375" style="11" customWidth="1"/>
    <col min="19" max="19" width="13.28515625" style="11" customWidth="1"/>
    <col min="20" max="21" width="6.7109375" style="11" customWidth="1"/>
    <col min="22" max="24" width="11.7109375" style="11" customWidth="1"/>
    <col min="25" max="25" width="12.7109375" style="1" customWidth="1"/>
    <col min="26" max="26" width="15.85546875" style="1" customWidth="1"/>
    <col min="27" max="27" width="8.140625" style="1" customWidth="1"/>
    <col min="28" max="28" width="10.140625" customWidth="1"/>
    <col min="29" max="29" width="9.85546875" customWidth="1"/>
    <col min="30" max="31" width="6.5703125" customWidth="1"/>
    <col min="32" max="33" width="9.85546875" customWidth="1"/>
    <col min="34" max="34" width="8.85546875" customWidth="1"/>
    <col min="35" max="35" width="9.140625" customWidth="1"/>
    <col min="36" max="37" width="12.5703125" customWidth="1"/>
    <col min="38" max="38" width="7.140625" customWidth="1"/>
    <col min="39" max="39" width="6.28515625" customWidth="1"/>
    <col min="40" max="40" width="7.28515625" customWidth="1"/>
    <col min="41" max="41" width="6.140625" bestFit="1" customWidth="1"/>
    <col min="42" max="42" width="7.140625" bestFit="1" customWidth="1"/>
  </cols>
  <sheetData>
    <row r="1" spans="1:42" x14ac:dyDescent="0.2">
      <c r="A1" s="2" t="s">
        <v>15</v>
      </c>
      <c r="AB1" s="28" t="s">
        <v>88</v>
      </c>
      <c r="AC1" s="20" t="s">
        <v>68</v>
      </c>
      <c r="AD1" s="20" t="s">
        <v>69</v>
      </c>
      <c r="AE1" s="20" t="s">
        <v>70</v>
      </c>
      <c r="AF1" s="20" t="s">
        <v>71</v>
      </c>
      <c r="AG1" s="21" t="s">
        <v>72</v>
      </c>
      <c r="AH1" s="22" t="s">
        <v>126</v>
      </c>
      <c r="AI1" s="24" t="s">
        <v>73</v>
      </c>
      <c r="AJ1" s="24" t="s">
        <v>74</v>
      </c>
      <c r="AK1" s="24" t="s">
        <v>75</v>
      </c>
      <c r="AL1" s="20" t="s">
        <v>78</v>
      </c>
      <c r="AM1" s="30" t="s">
        <v>89</v>
      </c>
      <c r="AN1" s="30" t="s">
        <v>90</v>
      </c>
      <c r="AO1" s="30" t="s">
        <v>184</v>
      </c>
      <c r="AP1" s="30" t="s">
        <v>185</v>
      </c>
    </row>
    <row r="2" spans="1:42" x14ac:dyDescent="0.2">
      <c r="B2" s="3"/>
      <c r="AC2" s="19"/>
      <c r="AD2" s="19"/>
    </row>
    <row r="3" spans="1:42" x14ac:dyDescent="0.2">
      <c r="B3" s="2" t="s">
        <v>49</v>
      </c>
      <c r="AB3" s="29"/>
      <c r="AC3" s="19"/>
    </row>
    <row r="4" spans="1:42" x14ac:dyDescent="0.2">
      <c r="C4" s="3"/>
      <c r="I4" s="31"/>
      <c r="AB4" s="1"/>
    </row>
    <row r="5" spans="1:42" x14ac:dyDescent="0.2">
      <c r="C5" s="2" t="s">
        <v>6</v>
      </c>
      <c r="I5" s="31"/>
      <c r="AB5" s="23" t="str">
        <f t="shared" ref="AB5:AB8" ca="1" si="0">IFERROR(IF(P5="","",IF(WEEKDAY(P5,3)=6,TODAY()-P5-1,TODAY()-P5)),"")</f>
        <v/>
      </c>
      <c r="AC5" s="23" t="str">
        <f t="shared" ref="AC5:AC8" ca="1" si="1">IF(AND(LEFT(H5,2)="ST",AB5&gt;=1),"Rouge","")</f>
        <v/>
      </c>
      <c r="AD5" s="23" t="str">
        <f t="shared" ref="AD5:AD8" si="2">IF(AND(H3="",K5&gt;0,LEFT(H5,6)="OP-QUA"),"Rouge","")</f>
        <v/>
      </c>
      <c r="AE5" s="23" t="str">
        <f t="shared" ref="AE5:AE7" ca="1" si="3">IF(AB5="","",IF(AB5&gt;=2,"Rouge",""))</f>
        <v/>
      </c>
      <c r="AF5" s="23" t="str">
        <f ca="1">IF(CodeCouleur(Q5)=7,"Rouge","")</f>
        <v/>
      </c>
      <c r="AG5" s="23" t="str">
        <f ca="1">IF(AND(AB5=1,CodeCouleur(Q5)&lt;&gt;7),"Vert","")</f>
        <v/>
      </c>
      <c r="AH5" s="23" t="str">
        <f ca="1">IF(OR(AM5="Rouge",AN5="Rouge",AC5="Rouge",AD5="Rouge",AE5="Rouge",AF5="Rouge",AL5="Rouge",AO5="Rouge",AP5="Rouge"),"Rouge",IF(AG5="Vert","Vert",""))</f>
        <v/>
      </c>
      <c r="AI5" s="23">
        <v>1</v>
      </c>
      <c r="AJ5" s="23" t="str">
        <f t="shared" ref="AJ5:AJ8" si="4">IF(AI5=AI4,"",H8)</f>
        <v>OP-PROGR</v>
      </c>
      <c r="AK5" s="23" t="str">
        <f t="shared" ref="AK5:AK8" si="5">IF(AJ5="",AK4,AJ5)</f>
        <v>OP-PROGR</v>
      </c>
      <c r="AL5" s="23" t="str">
        <f t="shared" ref="AL5:AL8" si="6">IF(AND(W5&lt;&gt;"",OR(W5=TRUE,W5=FALSE)),IF(W4="Prêt",IF(W5=TRUE,"Vert","Rouge"),AL4),"")</f>
        <v/>
      </c>
      <c r="AM5" s="23" t="str">
        <f t="shared" ref="AM5:AM8" si="7">IF(D5="","",IF(RIGHT(D5,1)="r","Rouge",""))</f>
        <v/>
      </c>
      <c r="AN5" s="23" t="str">
        <f ca="1">IFERROR(IF(D5="","",IF(AND(TODAY()-P5=1,CodeCouleur(Q5)=7),"Rouge","")),"")</f>
        <v/>
      </c>
      <c r="AO5" s="23" t="str">
        <f>IFERROR(IF(SEARCH("*"&amp;"RMA"&amp;"*",I5,1)=1,"Rouge"),"")</f>
        <v/>
      </c>
      <c r="AP5" s="23" t="str">
        <f>IFERROR(IF(SEARCH("*"&amp;"ROSE"&amp;"*",G5,1)=1,"Rouge"),"")</f>
        <v/>
      </c>
    </row>
    <row r="6" spans="1:42" x14ac:dyDescent="0.2">
      <c r="D6" s="12"/>
      <c r="I6" s="31"/>
      <c r="AB6" s="23" t="str">
        <f t="shared" ca="1" si="0"/>
        <v/>
      </c>
      <c r="AC6" s="23" t="str">
        <f t="shared" ca="1" si="1"/>
        <v/>
      </c>
      <c r="AD6" s="23" t="str">
        <f t="shared" si="2"/>
        <v/>
      </c>
      <c r="AE6" s="23" t="str">
        <f t="shared" ca="1" si="3"/>
        <v/>
      </c>
      <c r="AF6" s="23" t="str">
        <f ca="1">IF(CodeCouleur(Q6)=7,"Rouge","")</f>
        <v/>
      </c>
      <c r="AG6" s="23" t="str">
        <f ca="1">IF(AND(AB6=1,CodeCouleur(Q6)&lt;&gt;7),"Vert","")</f>
        <v/>
      </c>
      <c r="AH6" s="23" t="str">
        <f t="shared" ref="AH6:AH9" ca="1" si="8">IF(OR(AM6="Rouge",AN6="Rouge",AC6="Rouge",AD6="Rouge",AE6="Rouge",AF6="Rouge",AL6="Rouge",AO6="Rouge",AP6="Rouge"),"Rouge",IF(AG6="Vert","Vert",""))</f>
        <v/>
      </c>
      <c r="AI6" s="23">
        <f>IF(C6="",AI5,AI5+1)</f>
        <v>1</v>
      </c>
      <c r="AJ6" s="23" t="str">
        <f t="shared" si="4"/>
        <v/>
      </c>
      <c r="AK6" s="23" t="str">
        <f t="shared" si="5"/>
        <v>OP-PROGR</v>
      </c>
      <c r="AL6" s="23" t="str">
        <f t="shared" si="6"/>
        <v/>
      </c>
      <c r="AM6" s="23" t="str">
        <f t="shared" si="7"/>
        <v/>
      </c>
      <c r="AN6" s="23" t="str">
        <f ca="1">IFERROR(IF(D6="","",IF(AND(TODAY()-P6=1,CodeCouleur(Q6)=7),"Rouge","")),"")</f>
        <v/>
      </c>
      <c r="AO6" s="23"/>
      <c r="AP6" s="23" t="str">
        <f t="shared" ref="AP6:AP9" si="9">IFERROR(IF(SEARCH("*"&amp;"ROSE"&amp;"*",G6,1)=1,"Rouge"),"")</f>
        <v/>
      </c>
    </row>
    <row r="7" spans="1:42" ht="16.5" customHeight="1" x14ac:dyDescent="0.2">
      <c r="D7" s="4" t="s">
        <v>14</v>
      </c>
      <c r="E7" s="4" t="s">
        <v>44</v>
      </c>
      <c r="F7" s="4" t="s">
        <v>48</v>
      </c>
      <c r="G7" s="4" t="s">
        <v>22</v>
      </c>
      <c r="H7" s="4" t="s">
        <v>45</v>
      </c>
      <c r="I7" s="4" t="s">
        <v>12</v>
      </c>
      <c r="J7" s="4" t="s">
        <v>24</v>
      </c>
      <c r="K7" s="4" t="s">
        <v>57</v>
      </c>
      <c r="L7" s="4" t="s">
        <v>55</v>
      </c>
      <c r="M7" s="4" t="s">
        <v>54</v>
      </c>
      <c r="N7" s="4" t="s">
        <v>63</v>
      </c>
      <c r="O7" s="4" t="s">
        <v>23</v>
      </c>
      <c r="P7" s="4" t="s">
        <v>17</v>
      </c>
      <c r="Q7" s="4" t="s">
        <v>19</v>
      </c>
      <c r="R7" s="4" t="s">
        <v>20</v>
      </c>
      <c r="S7" s="4" t="s">
        <v>64</v>
      </c>
      <c r="T7" s="4" t="s">
        <v>58</v>
      </c>
      <c r="U7" s="4" t="s">
        <v>13</v>
      </c>
      <c r="V7" s="4" t="s">
        <v>16</v>
      </c>
      <c r="W7" s="4" t="s">
        <v>56</v>
      </c>
      <c r="X7" s="4" t="s">
        <v>18</v>
      </c>
      <c r="Y7" s="4" t="s">
        <v>53</v>
      </c>
      <c r="Z7" s="4" t="s">
        <v>21</v>
      </c>
      <c r="AA7" s="4" t="s">
        <v>2</v>
      </c>
      <c r="AB7" s="23" t="str">
        <f t="shared" ca="1" si="0"/>
        <v/>
      </c>
      <c r="AC7" s="23" t="str">
        <f t="shared" ca="1" si="1"/>
        <v/>
      </c>
      <c r="AD7" s="23" t="str">
        <f t="shared" si="2"/>
        <v/>
      </c>
      <c r="AE7" s="23" t="str">
        <f t="shared" ca="1" si="3"/>
        <v/>
      </c>
      <c r="AF7" s="23" t="str">
        <f ca="1">IF(CodeCouleur(Q7)=7,"Rouge","")</f>
        <v/>
      </c>
      <c r="AG7" s="23" t="str">
        <f ca="1">IF(AND(AB7=1,CodeCouleur(Q7)&lt;&gt;7),"Vert","")</f>
        <v/>
      </c>
      <c r="AH7" s="23" t="str">
        <f t="shared" ca="1" si="8"/>
        <v/>
      </c>
      <c r="AI7" s="23">
        <f t="shared" ref="AI7:AI24" si="10">IF(C7="",AI6,AI6+1)</f>
        <v>1</v>
      </c>
      <c r="AJ7" s="23" t="str">
        <f t="shared" si="4"/>
        <v/>
      </c>
      <c r="AK7" s="23" t="str">
        <f t="shared" si="5"/>
        <v>OP-PROGR</v>
      </c>
      <c r="AL7" s="23" t="str">
        <f t="shared" si="6"/>
        <v/>
      </c>
      <c r="AM7" s="23" t="str">
        <f t="shared" si="7"/>
        <v/>
      </c>
      <c r="AN7" s="23" t="str">
        <f ca="1">IFERROR(IF(D7="","",IF(AND(TODAY()-P7=1,CodeCouleur(Q7)=7),"Rouge","")),"")</f>
        <v/>
      </c>
      <c r="AO7" s="23" t="str">
        <f t="shared" ref="AO6:AO9" si="11">IFERROR(IF(SEARCH("*"&amp;"RMA"&amp;"*",I7,1)=1,"Rouge"),"")</f>
        <v/>
      </c>
      <c r="AP7" s="23" t="str">
        <f t="shared" si="9"/>
        <v/>
      </c>
    </row>
    <row r="8" spans="1:42" x14ac:dyDescent="0.2">
      <c r="D8" s="13" t="s">
        <v>91</v>
      </c>
      <c r="E8" s="14">
        <v>10</v>
      </c>
      <c r="F8" s="14" t="s">
        <v>25</v>
      </c>
      <c r="G8" s="14" t="s">
        <v>51</v>
      </c>
      <c r="H8" s="14" t="s">
        <v>37</v>
      </c>
      <c r="I8" s="14" t="s">
        <v>0</v>
      </c>
      <c r="J8" s="14">
        <v>10</v>
      </c>
      <c r="K8" s="14">
        <v>0</v>
      </c>
      <c r="L8" s="14">
        <v>0.25</v>
      </c>
      <c r="M8" s="14">
        <v>0</v>
      </c>
      <c r="N8" s="15">
        <v>42996</v>
      </c>
      <c r="O8" s="15">
        <v>42996</v>
      </c>
      <c r="P8" s="15">
        <v>43150</v>
      </c>
      <c r="Q8" s="16">
        <v>42997</v>
      </c>
      <c r="R8" s="15">
        <v>42999</v>
      </c>
      <c r="S8" s="15">
        <v>42996</v>
      </c>
      <c r="T8" s="14" t="b">
        <v>0</v>
      </c>
      <c r="U8" s="14" t="b">
        <v>0</v>
      </c>
      <c r="V8" s="14" t="s">
        <v>0</v>
      </c>
      <c r="W8" s="14" t="b">
        <v>0</v>
      </c>
      <c r="X8" s="14"/>
      <c r="Y8" s="6" t="s">
        <v>0</v>
      </c>
      <c r="Z8" s="7">
        <v>42993</v>
      </c>
      <c r="AA8" s="5"/>
      <c r="AB8" s="23">
        <f t="shared" ca="1" si="0"/>
        <v>13</v>
      </c>
      <c r="AC8" s="23" t="str">
        <f t="shared" ca="1" si="1"/>
        <v/>
      </c>
      <c r="AD8" s="23" t="str">
        <f t="shared" si="2"/>
        <v/>
      </c>
      <c r="AE8" s="23" t="str">
        <f ca="1">IF(AB8="","",IF(AB8&gt;=2,"Rouge",""))</f>
        <v>Rouge</v>
      </c>
      <c r="AF8" s="23" t="str">
        <f ca="1">IF(CodeCouleur(Q8)=7,"Rouge","")</f>
        <v>Rouge</v>
      </c>
      <c r="AG8" s="23" t="str">
        <f ca="1">IF(AND(AB8=1,CodeCouleur(Q8)&lt;&gt;7),"Vert","")</f>
        <v/>
      </c>
      <c r="AH8" s="23" t="str">
        <f t="shared" ca="1" si="8"/>
        <v>Rouge</v>
      </c>
      <c r="AI8" s="23">
        <f t="shared" si="10"/>
        <v>1</v>
      </c>
      <c r="AJ8" s="23" t="str">
        <f t="shared" si="4"/>
        <v/>
      </c>
      <c r="AK8" s="23" t="str">
        <f t="shared" si="5"/>
        <v>OP-PROGR</v>
      </c>
      <c r="AL8" s="23" t="str">
        <f t="shared" si="6"/>
        <v>Rouge</v>
      </c>
      <c r="AM8" s="23" t="str">
        <f t="shared" si="7"/>
        <v/>
      </c>
      <c r="AN8" s="23" t="str">
        <f ca="1">IFERROR(IF(D8="","",IF(AND(TODAY()-P8=1,CodeCouleur(Q8)=7),"Rouge","")),"")</f>
        <v/>
      </c>
      <c r="AO8" s="23" t="str">
        <f t="shared" si="11"/>
        <v/>
      </c>
      <c r="AP8" s="23" t="str">
        <f t="shared" si="9"/>
        <v/>
      </c>
    </row>
    <row r="9" spans="1:42" x14ac:dyDescent="0.2">
      <c r="D9" s="13" t="s">
        <v>91</v>
      </c>
      <c r="E9" s="14">
        <v>20</v>
      </c>
      <c r="F9" s="14" t="s">
        <v>25</v>
      </c>
      <c r="G9" s="14" t="s">
        <v>51</v>
      </c>
      <c r="H9" s="14" t="s">
        <v>36</v>
      </c>
      <c r="I9" s="14" t="s">
        <v>0</v>
      </c>
      <c r="J9" s="14">
        <v>10</v>
      </c>
      <c r="K9" s="14">
        <v>0</v>
      </c>
      <c r="L9" s="14">
        <v>0.25</v>
      </c>
      <c r="M9" s="14">
        <v>0.13</v>
      </c>
      <c r="N9" s="15">
        <v>42997</v>
      </c>
      <c r="O9" s="15">
        <v>42997</v>
      </c>
      <c r="P9" s="15">
        <v>42997</v>
      </c>
      <c r="Q9" s="16">
        <v>42997</v>
      </c>
      <c r="R9" s="15">
        <v>42999</v>
      </c>
      <c r="S9" s="15">
        <v>42997</v>
      </c>
      <c r="T9" s="14" t="b">
        <v>0</v>
      </c>
      <c r="U9" s="14" t="b">
        <v>0</v>
      </c>
      <c r="V9" s="14" t="s">
        <v>0</v>
      </c>
      <c r="W9" s="14" t="b">
        <v>0</v>
      </c>
      <c r="X9" s="14"/>
      <c r="Y9" s="6" t="s">
        <v>0</v>
      </c>
      <c r="Z9" s="7">
        <v>42993</v>
      </c>
      <c r="AA9" s="5"/>
      <c r="AB9" s="23">
        <f t="shared" ref="AB9:AB24" ca="1" si="12">IFERROR(IF(P9="","",IF(WEEKDAY(P9,3)=6,TODAY()-P9-1,TODAY()-P9)),"")</f>
        <v>166</v>
      </c>
      <c r="AC9" s="23" t="str">
        <f t="shared" ref="AC9:AC24" ca="1" si="13">IF(AND(LEFT(H9,2)="ST",AB9&gt;=1),"Rouge","")</f>
        <v/>
      </c>
      <c r="AD9" s="23" t="str">
        <f t="shared" ref="AD9:AD24" si="14">IF(AND(H7="",K9&gt;0,LEFT(H9,6)="OP-QUA"),"Rouge","")</f>
        <v/>
      </c>
      <c r="AE9" s="23" t="str">
        <f t="shared" ref="AE9:AE24" ca="1" si="15">IF(AB9="","",IF(AB9&gt;=2,"Rouge",""))</f>
        <v>Rouge</v>
      </c>
      <c r="AF9" s="23" t="str">
        <f ca="1">IF(CodeCouleur(Q9)=7,"Rouge","")</f>
        <v>Rouge</v>
      </c>
      <c r="AG9" s="23" t="str">
        <f ca="1">IF(AND(AB9=1,CodeCouleur(Q9)&lt;&gt;7),"Vert","")</f>
        <v/>
      </c>
      <c r="AH9" s="23" t="str">
        <f t="shared" ca="1" si="8"/>
        <v>Rouge</v>
      </c>
      <c r="AI9" s="23">
        <f t="shared" si="10"/>
        <v>1</v>
      </c>
      <c r="AJ9" s="23" t="str">
        <f t="shared" ref="AJ9:AJ24" si="16">IF(AI9=AI8,"",H12)</f>
        <v/>
      </c>
      <c r="AK9" s="23" t="str">
        <f t="shared" ref="AK9:AK24" si="17">IF(AJ9="",AK8,AJ9)</f>
        <v>OP-PROGR</v>
      </c>
      <c r="AL9" s="23" t="str">
        <f t="shared" ref="AL9:AL24" si="18">IF(AND(W9&lt;&gt;"",OR(W9=TRUE,W9=FALSE)),IF(W8="Prêt",IF(W9=TRUE,"Vert","Rouge"),AL8),"")</f>
        <v>Rouge</v>
      </c>
      <c r="AM9" s="23" t="str">
        <f t="shared" ref="AM9:AM24" si="19">IF(D9="","",IF(RIGHT(D9,1)="r","Rouge",""))</f>
        <v/>
      </c>
      <c r="AN9" s="23" t="str">
        <f ca="1">IFERROR(IF(D9="","",IF(AND(TODAY()-P9=1,CodeCouleur(Q9)=7),"Rouge","")),"")</f>
        <v/>
      </c>
      <c r="AO9" s="23" t="str">
        <f t="shared" si="11"/>
        <v/>
      </c>
      <c r="AP9" s="23" t="str">
        <f t="shared" si="9"/>
        <v/>
      </c>
    </row>
    <row r="10" spans="1:42" x14ac:dyDescent="0.2">
      <c r="D10" s="13" t="s">
        <v>91</v>
      </c>
      <c r="E10" s="14">
        <v>30</v>
      </c>
      <c r="F10" s="14" t="s">
        <v>25</v>
      </c>
      <c r="G10" s="14" t="s">
        <v>51</v>
      </c>
      <c r="H10" s="14" t="s">
        <v>43</v>
      </c>
      <c r="I10" s="14" t="s">
        <v>0</v>
      </c>
      <c r="J10" s="14">
        <v>10</v>
      </c>
      <c r="K10" s="14">
        <v>0</v>
      </c>
      <c r="L10" s="14">
        <v>0.1</v>
      </c>
      <c r="M10" s="14">
        <v>0.03</v>
      </c>
      <c r="N10" s="15">
        <v>42998</v>
      </c>
      <c r="O10" s="15">
        <v>42998</v>
      </c>
      <c r="P10" s="15">
        <v>42997</v>
      </c>
      <c r="Q10" s="16">
        <v>42997</v>
      </c>
      <c r="R10" s="15">
        <v>42999</v>
      </c>
      <c r="S10" s="15">
        <v>42998</v>
      </c>
      <c r="T10" s="14" t="b">
        <v>0</v>
      </c>
      <c r="U10" s="14" t="b">
        <v>0</v>
      </c>
      <c r="V10" s="14" t="s">
        <v>0</v>
      </c>
      <c r="W10" s="14" t="b">
        <v>0</v>
      </c>
      <c r="X10" s="14"/>
      <c r="Y10" s="6" t="s">
        <v>0</v>
      </c>
      <c r="Z10" s="7">
        <v>42993</v>
      </c>
      <c r="AA10" s="5"/>
      <c r="AB10" s="23">
        <f t="shared" ca="1" si="12"/>
        <v>166</v>
      </c>
      <c r="AC10" s="23" t="str">
        <f t="shared" ca="1" si="13"/>
        <v/>
      </c>
      <c r="AD10" s="23" t="str">
        <f t="shared" si="14"/>
        <v/>
      </c>
      <c r="AE10" s="23" t="str">
        <f t="shared" ca="1" si="15"/>
        <v>Rouge</v>
      </c>
      <c r="AF10" s="23" t="str">
        <f ca="1">IF(CodeCouleur(Q10)=7,"Rouge","")</f>
        <v>Rouge</v>
      </c>
      <c r="AG10" s="23" t="str">
        <f ca="1">IF(AND(AB10=1,CodeCouleur(Q10)&lt;&gt;7),"Vert","")</f>
        <v/>
      </c>
      <c r="AH10" s="23" t="str">
        <f t="shared" ref="AH10:AH24" ca="1" si="20">IF(OR(AM10="Rouge",AN10="Rouge",AC10="Rouge",AD10="Rouge",AE10="Rouge",AF10="Rouge",AL10="Rouge",AO10="Rouge",AP10="Rouge"),"Rouge",IF(AG10="Vert","Vert",""))</f>
        <v>Rouge</v>
      </c>
      <c r="AI10" s="23">
        <f t="shared" si="10"/>
        <v>1</v>
      </c>
      <c r="AJ10" s="23" t="str">
        <f t="shared" si="16"/>
        <v/>
      </c>
      <c r="AK10" s="23" t="str">
        <f t="shared" si="17"/>
        <v>OP-PROGR</v>
      </c>
      <c r="AL10" s="23" t="str">
        <f t="shared" si="18"/>
        <v>Rouge</v>
      </c>
      <c r="AM10" s="23" t="str">
        <f t="shared" si="19"/>
        <v/>
      </c>
      <c r="AN10" s="23" t="str">
        <f ca="1">IFERROR(IF(D10="","",IF(AND(TODAY()-P10=1,CodeCouleur(Q10)=7),"Rouge","")),"")</f>
        <v/>
      </c>
      <c r="AO10" s="23" t="str">
        <f t="shared" ref="AO10:AO24" si="21">IFERROR(IF(SEARCH("*"&amp;"RMA"&amp;"*",I10,1)=1,"Rouge"),"")</f>
        <v/>
      </c>
      <c r="AP10" s="23" t="str">
        <f t="shared" ref="AP10:AP24" si="22">IFERROR(IF(SEARCH("*"&amp;"ROSE"&amp;"*",G10,1)=1,"Rouge"),"")</f>
        <v/>
      </c>
    </row>
    <row r="11" spans="1:42" x14ac:dyDescent="0.2">
      <c r="D11" s="13" t="s">
        <v>91</v>
      </c>
      <c r="E11" s="14">
        <v>40</v>
      </c>
      <c r="F11" s="14" t="s">
        <v>25</v>
      </c>
      <c r="G11" s="14" t="s">
        <v>51</v>
      </c>
      <c r="H11" s="14" t="s">
        <v>35</v>
      </c>
      <c r="I11" s="14" t="s">
        <v>0</v>
      </c>
      <c r="J11" s="14">
        <v>10</v>
      </c>
      <c r="K11" s="14">
        <v>0</v>
      </c>
      <c r="L11" s="14">
        <v>0.23</v>
      </c>
      <c r="M11" s="14">
        <v>0.08</v>
      </c>
      <c r="N11" s="15">
        <v>42999</v>
      </c>
      <c r="O11" s="15">
        <v>42999</v>
      </c>
      <c r="P11" s="15">
        <v>42997</v>
      </c>
      <c r="Q11" s="16">
        <v>42997</v>
      </c>
      <c r="R11" s="15">
        <v>42999</v>
      </c>
      <c r="S11" s="15">
        <v>42999</v>
      </c>
      <c r="T11" s="14" t="b">
        <v>0</v>
      </c>
      <c r="U11" s="14" t="b">
        <v>0</v>
      </c>
      <c r="V11" s="14" t="s">
        <v>0</v>
      </c>
      <c r="W11" s="14" t="b">
        <v>0</v>
      </c>
      <c r="X11" s="14"/>
      <c r="Y11" s="6" t="s">
        <v>0</v>
      </c>
      <c r="Z11" s="7">
        <v>42993</v>
      </c>
      <c r="AA11" s="5"/>
      <c r="AB11" s="23">
        <f t="shared" ca="1" si="12"/>
        <v>166</v>
      </c>
      <c r="AC11" s="23" t="str">
        <f t="shared" ca="1" si="13"/>
        <v/>
      </c>
      <c r="AD11" s="23" t="str">
        <f t="shared" si="14"/>
        <v/>
      </c>
      <c r="AE11" s="23" t="str">
        <f t="shared" ca="1" si="15"/>
        <v>Rouge</v>
      </c>
      <c r="AF11" s="23" t="str">
        <f ca="1">IF(CodeCouleur(Q11)=7,"Rouge","")</f>
        <v>Rouge</v>
      </c>
      <c r="AG11" s="23" t="str">
        <f ca="1">IF(AND(AB11=1,CodeCouleur(Q11)&lt;&gt;7),"Vert","")</f>
        <v/>
      </c>
      <c r="AH11" s="23" t="str">
        <f t="shared" ca="1" si="20"/>
        <v>Rouge</v>
      </c>
      <c r="AI11" s="23">
        <f t="shared" si="10"/>
        <v>1</v>
      </c>
      <c r="AJ11" s="23" t="str">
        <f t="shared" si="16"/>
        <v/>
      </c>
      <c r="AK11" s="23" t="str">
        <f t="shared" si="17"/>
        <v>OP-PROGR</v>
      </c>
      <c r="AL11" s="23" t="str">
        <f t="shared" si="18"/>
        <v>Rouge</v>
      </c>
      <c r="AM11" s="23" t="str">
        <f t="shared" si="19"/>
        <v/>
      </c>
      <c r="AN11" s="23" t="str">
        <f ca="1">IFERROR(IF(D11="","",IF(AND(TODAY()-P11=1,CodeCouleur(Q11)=7),"Rouge","")),"")</f>
        <v/>
      </c>
      <c r="AO11" s="23" t="str">
        <f t="shared" si="21"/>
        <v/>
      </c>
      <c r="AP11" s="23" t="str">
        <f t="shared" si="22"/>
        <v/>
      </c>
    </row>
    <row r="12" spans="1:42" x14ac:dyDescent="0.2">
      <c r="AB12" s="23" t="str">
        <f t="shared" ca="1" si="12"/>
        <v/>
      </c>
      <c r="AC12" s="23" t="str">
        <f t="shared" ca="1" si="13"/>
        <v/>
      </c>
      <c r="AD12" s="23" t="str">
        <f t="shared" si="14"/>
        <v/>
      </c>
      <c r="AE12" s="23" t="str">
        <f t="shared" ca="1" si="15"/>
        <v/>
      </c>
      <c r="AF12" s="23" t="str">
        <f ca="1">IF(CodeCouleur(Q12)=7,"Rouge","")</f>
        <v/>
      </c>
      <c r="AG12" s="23" t="str">
        <f ca="1">IF(AND(AB12=1,CodeCouleur(Q12)&lt;&gt;7),"Vert","")</f>
        <v/>
      </c>
      <c r="AH12" s="23" t="str">
        <f t="shared" ca="1" si="20"/>
        <v/>
      </c>
      <c r="AI12" s="23">
        <f t="shared" si="10"/>
        <v>1</v>
      </c>
      <c r="AJ12" s="23" t="str">
        <f t="shared" si="16"/>
        <v/>
      </c>
      <c r="AK12" s="23" t="str">
        <f t="shared" si="17"/>
        <v>OP-PROGR</v>
      </c>
      <c r="AL12" s="23" t="str">
        <f t="shared" si="18"/>
        <v/>
      </c>
      <c r="AM12" s="23" t="str">
        <f t="shared" si="19"/>
        <v/>
      </c>
      <c r="AN12" s="23" t="str">
        <f ca="1">IFERROR(IF(D12="","",IF(AND(TODAY()-P12=1,CodeCouleur(Q12)=7),"Rouge","")),"")</f>
        <v/>
      </c>
      <c r="AO12" s="23" t="str">
        <f t="shared" si="21"/>
        <v/>
      </c>
      <c r="AP12" s="23" t="str">
        <f t="shared" si="22"/>
        <v/>
      </c>
    </row>
    <row r="13" spans="1:42" x14ac:dyDescent="0.2">
      <c r="B13" s="3"/>
      <c r="AB13" s="23" t="str">
        <f t="shared" ca="1" si="12"/>
        <v/>
      </c>
      <c r="AC13" s="23" t="str">
        <f t="shared" ca="1" si="13"/>
        <v/>
      </c>
      <c r="AD13" s="23" t="str">
        <f t="shared" si="14"/>
        <v/>
      </c>
      <c r="AE13" s="23" t="str">
        <f t="shared" ca="1" si="15"/>
        <v/>
      </c>
      <c r="AF13" s="23" t="str">
        <f ca="1">IF(CodeCouleur(Q13)=7,"Rouge","")</f>
        <v/>
      </c>
      <c r="AG13" s="23" t="str">
        <f ca="1">IF(AND(AB13=1,CodeCouleur(Q13)&lt;&gt;7),"Vert","")</f>
        <v/>
      </c>
      <c r="AH13" s="23" t="str">
        <f t="shared" ca="1" si="20"/>
        <v/>
      </c>
      <c r="AI13" s="23">
        <f t="shared" si="10"/>
        <v>1</v>
      </c>
      <c r="AJ13" s="23" t="str">
        <f t="shared" si="16"/>
        <v/>
      </c>
      <c r="AK13" s="23" t="str">
        <f t="shared" si="17"/>
        <v>OP-PROGR</v>
      </c>
      <c r="AL13" s="23" t="str">
        <f t="shared" si="18"/>
        <v/>
      </c>
      <c r="AM13" s="23" t="str">
        <f t="shared" si="19"/>
        <v/>
      </c>
      <c r="AN13" s="23" t="str">
        <f ca="1">IFERROR(IF(D13="","",IF(AND(TODAY()-P13=1,CodeCouleur(Q13)=7),"Rouge","")),"")</f>
        <v/>
      </c>
      <c r="AO13" s="23" t="str">
        <f t="shared" si="21"/>
        <v/>
      </c>
      <c r="AP13" s="23" t="str">
        <f t="shared" si="22"/>
        <v/>
      </c>
    </row>
    <row r="14" spans="1:42" x14ac:dyDescent="0.2">
      <c r="B14" s="2" t="s">
        <v>50</v>
      </c>
      <c r="AB14" s="23" t="str">
        <f t="shared" ca="1" si="12"/>
        <v/>
      </c>
      <c r="AC14" s="23" t="str">
        <f t="shared" ca="1" si="13"/>
        <v/>
      </c>
      <c r="AD14" s="23" t="str">
        <f t="shared" si="14"/>
        <v/>
      </c>
      <c r="AE14" s="23" t="str">
        <f t="shared" ca="1" si="15"/>
        <v/>
      </c>
      <c r="AF14" s="23" t="str">
        <f ca="1">IF(CodeCouleur(Q14)=7,"Rouge","")</f>
        <v/>
      </c>
      <c r="AG14" s="23" t="str">
        <f ca="1">IF(AND(AB14=1,CodeCouleur(Q14)&lt;&gt;7),"Vert","")</f>
        <v/>
      </c>
      <c r="AH14" s="23" t="str">
        <f t="shared" ca="1" si="20"/>
        <v/>
      </c>
      <c r="AI14" s="23">
        <f t="shared" si="10"/>
        <v>1</v>
      </c>
      <c r="AJ14" s="23" t="str">
        <f t="shared" si="16"/>
        <v/>
      </c>
      <c r="AK14" s="23" t="str">
        <f t="shared" si="17"/>
        <v>OP-PROGR</v>
      </c>
      <c r="AL14" s="23" t="str">
        <f t="shared" si="18"/>
        <v/>
      </c>
      <c r="AM14" s="23" t="str">
        <f t="shared" si="19"/>
        <v/>
      </c>
      <c r="AN14" s="23" t="str">
        <f ca="1">IFERROR(IF(D14="","",IF(AND(TODAY()-P14=1,CodeCouleur(Q14)=7),"Rouge","")),"")</f>
        <v/>
      </c>
      <c r="AO14" s="23" t="str">
        <f t="shared" si="21"/>
        <v/>
      </c>
      <c r="AP14" s="23" t="str">
        <f t="shared" si="22"/>
        <v/>
      </c>
    </row>
    <row r="15" spans="1:42" x14ac:dyDescent="0.2">
      <c r="C15" s="3"/>
      <c r="AB15" s="23" t="str">
        <f t="shared" ca="1" si="12"/>
        <v/>
      </c>
      <c r="AC15" s="23" t="str">
        <f t="shared" ca="1" si="13"/>
        <v/>
      </c>
      <c r="AD15" s="23" t="str">
        <f t="shared" si="14"/>
        <v/>
      </c>
      <c r="AE15" s="23" t="str">
        <f t="shared" ca="1" si="15"/>
        <v/>
      </c>
      <c r="AF15" s="23" t="str">
        <f ca="1">IF(CodeCouleur(Q15)=7,"Rouge","")</f>
        <v/>
      </c>
      <c r="AG15" s="23" t="str">
        <f ca="1">IF(AND(AB15=1,CodeCouleur(Q15)&lt;&gt;7),"Vert","")</f>
        <v/>
      </c>
      <c r="AH15" s="23" t="str">
        <f t="shared" ca="1" si="20"/>
        <v/>
      </c>
      <c r="AI15" s="23">
        <f t="shared" si="10"/>
        <v>1</v>
      </c>
      <c r="AJ15" s="23" t="str">
        <f t="shared" si="16"/>
        <v/>
      </c>
      <c r="AK15" s="23" t="str">
        <f t="shared" si="17"/>
        <v>OP-PROGR</v>
      </c>
      <c r="AL15" s="23" t="str">
        <f t="shared" si="18"/>
        <v/>
      </c>
      <c r="AM15" s="23" t="str">
        <f t="shared" si="19"/>
        <v/>
      </c>
      <c r="AN15" s="23" t="str">
        <f ca="1">IFERROR(IF(D15="","",IF(AND(TODAY()-P15=1,CodeCouleur(Q15)=7),"Rouge","")),"")</f>
        <v/>
      </c>
      <c r="AO15" s="23" t="str">
        <f t="shared" si="21"/>
        <v/>
      </c>
      <c r="AP15" s="23" t="str">
        <f t="shared" si="22"/>
        <v/>
      </c>
    </row>
    <row r="16" spans="1:42" x14ac:dyDescent="0.2">
      <c r="C16" s="2" t="s">
        <v>10</v>
      </c>
      <c r="AB16" s="23" t="str">
        <f t="shared" ca="1" si="12"/>
        <v/>
      </c>
      <c r="AC16" s="23" t="str">
        <f t="shared" ca="1" si="13"/>
        <v/>
      </c>
      <c r="AD16" s="23" t="str">
        <f t="shared" si="14"/>
        <v/>
      </c>
      <c r="AE16" s="23" t="str">
        <f t="shared" ca="1" si="15"/>
        <v/>
      </c>
      <c r="AF16" s="23" t="str">
        <f ca="1">IF(CodeCouleur(Q16)=7,"Rouge","")</f>
        <v/>
      </c>
      <c r="AG16" s="23" t="str">
        <f ca="1">IF(AND(AB16=1,CodeCouleur(Q16)&lt;&gt;7),"Vert","")</f>
        <v/>
      </c>
      <c r="AH16" s="23" t="str">
        <f t="shared" ca="1" si="20"/>
        <v/>
      </c>
      <c r="AI16" s="23">
        <f t="shared" si="10"/>
        <v>2</v>
      </c>
      <c r="AJ16" s="23" t="str">
        <f t="shared" si="16"/>
        <v>OP-PROGR</v>
      </c>
      <c r="AK16" s="23" t="str">
        <f t="shared" si="17"/>
        <v>OP-PROGR</v>
      </c>
      <c r="AL16" s="23" t="str">
        <f t="shared" si="18"/>
        <v/>
      </c>
      <c r="AM16" s="23" t="str">
        <f t="shared" si="19"/>
        <v/>
      </c>
      <c r="AN16" s="23" t="str">
        <f ca="1">IFERROR(IF(D16="","",IF(AND(TODAY()-P16=1,CodeCouleur(Q16)=7),"Rouge","")),"")</f>
        <v/>
      </c>
      <c r="AO16" s="23" t="str">
        <f t="shared" si="21"/>
        <v/>
      </c>
      <c r="AP16" s="23" t="str">
        <f t="shared" si="22"/>
        <v/>
      </c>
    </row>
    <row r="17" spans="2:42" x14ac:dyDescent="0.2">
      <c r="D17" s="12"/>
      <c r="AB17" s="23" t="str">
        <f t="shared" ca="1" si="12"/>
        <v/>
      </c>
      <c r="AC17" s="23" t="str">
        <f t="shared" ca="1" si="13"/>
        <v/>
      </c>
      <c r="AD17" s="23" t="str">
        <f t="shared" si="14"/>
        <v/>
      </c>
      <c r="AE17" s="23" t="str">
        <f t="shared" ca="1" si="15"/>
        <v/>
      </c>
      <c r="AF17" s="23" t="str">
        <f ca="1">IF(CodeCouleur(Q17)=7,"Rouge","")</f>
        <v/>
      </c>
      <c r="AG17" s="23" t="str">
        <f ca="1">IF(AND(AB17=1,CodeCouleur(Q17)&lt;&gt;7),"Vert","")</f>
        <v/>
      </c>
      <c r="AH17" s="23" t="str">
        <f t="shared" ca="1" si="20"/>
        <v/>
      </c>
      <c r="AI17" s="23">
        <f t="shared" si="10"/>
        <v>2</v>
      </c>
      <c r="AJ17" s="23" t="str">
        <f t="shared" si="16"/>
        <v/>
      </c>
      <c r="AK17" s="23" t="str">
        <f t="shared" si="17"/>
        <v>OP-PROGR</v>
      </c>
      <c r="AL17" s="23" t="str">
        <f t="shared" si="18"/>
        <v/>
      </c>
      <c r="AM17" s="23" t="str">
        <f t="shared" si="19"/>
        <v/>
      </c>
      <c r="AN17" s="23" t="str">
        <f ca="1">IFERROR(IF(D17="","",IF(AND(TODAY()-P17=1,CodeCouleur(Q17)=7),"Rouge","")),"")</f>
        <v/>
      </c>
      <c r="AO17" s="23" t="str">
        <f t="shared" si="21"/>
        <v/>
      </c>
      <c r="AP17" s="23" t="str">
        <f t="shared" si="22"/>
        <v/>
      </c>
    </row>
    <row r="18" spans="2:42" ht="16.5" customHeight="1" x14ac:dyDescent="0.2">
      <c r="D18" s="4" t="s">
        <v>14</v>
      </c>
      <c r="E18" s="4" t="s">
        <v>44</v>
      </c>
      <c r="F18" s="4" t="s">
        <v>48</v>
      </c>
      <c r="G18" s="4" t="s">
        <v>22</v>
      </c>
      <c r="H18" s="4" t="s">
        <v>45</v>
      </c>
      <c r="I18" s="4" t="s">
        <v>12</v>
      </c>
      <c r="J18" s="4" t="s">
        <v>24</v>
      </c>
      <c r="K18" s="4" t="s">
        <v>57</v>
      </c>
      <c r="L18" s="4" t="s">
        <v>55</v>
      </c>
      <c r="M18" s="4" t="s">
        <v>54</v>
      </c>
      <c r="N18" s="4" t="s">
        <v>63</v>
      </c>
      <c r="O18" s="4" t="s">
        <v>23</v>
      </c>
      <c r="P18" s="4" t="s">
        <v>17</v>
      </c>
      <c r="Q18" s="4" t="s">
        <v>19</v>
      </c>
      <c r="R18" s="4" t="s">
        <v>20</v>
      </c>
      <c r="S18" s="4" t="s">
        <v>64</v>
      </c>
      <c r="T18" s="4" t="s">
        <v>58</v>
      </c>
      <c r="U18" s="4" t="s">
        <v>13</v>
      </c>
      <c r="V18" s="4" t="s">
        <v>16</v>
      </c>
      <c r="W18" s="4" t="s">
        <v>56</v>
      </c>
      <c r="X18" s="4" t="s">
        <v>18</v>
      </c>
      <c r="Y18" s="4" t="s">
        <v>53</v>
      </c>
      <c r="Z18" s="4" t="s">
        <v>21</v>
      </c>
      <c r="AA18" s="4" t="s">
        <v>2</v>
      </c>
      <c r="AB18" s="23" t="str">
        <f t="shared" ca="1" si="12"/>
        <v/>
      </c>
      <c r="AC18" s="23" t="str">
        <f t="shared" ca="1" si="13"/>
        <v/>
      </c>
      <c r="AD18" s="23" t="str">
        <f t="shared" si="14"/>
        <v/>
      </c>
      <c r="AE18" s="23" t="str">
        <f t="shared" ca="1" si="15"/>
        <v/>
      </c>
      <c r="AF18" s="23" t="str">
        <f ca="1">IF(CodeCouleur(Q18)=7,"Rouge","")</f>
        <v/>
      </c>
      <c r="AG18" s="23" t="str">
        <f ca="1">IF(AND(AB18=1,CodeCouleur(Q18)&lt;&gt;7),"Vert","")</f>
        <v/>
      </c>
      <c r="AH18" s="23" t="str">
        <f t="shared" ca="1" si="20"/>
        <v/>
      </c>
      <c r="AI18" s="23">
        <f t="shared" si="10"/>
        <v>2</v>
      </c>
      <c r="AJ18" s="23" t="str">
        <f t="shared" si="16"/>
        <v/>
      </c>
      <c r="AK18" s="23" t="str">
        <f t="shared" si="17"/>
        <v>OP-PROGR</v>
      </c>
      <c r="AL18" s="23" t="str">
        <f t="shared" si="18"/>
        <v/>
      </c>
      <c r="AM18" s="23" t="str">
        <f t="shared" si="19"/>
        <v/>
      </c>
      <c r="AN18" s="23" t="str">
        <f ca="1">IFERROR(IF(D18="","",IF(AND(TODAY()-P18=1,CodeCouleur(Q18)=7),"Rouge","")),"")</f>
        <v/>
      </c>
      <c r="AO18" s="23" t="str">
        <f t="shared" si="21"/>
        <v/>
      </c>
      <c r="AP18" s="23" t="str">
        <f t="shared" si="22"/>
        <v/>
      </c>
    </row>
    <row r="19" spans="2:42" x14ac:dyDescent="0.2">
      <c r="D19" s="13" t="s">
        <v>1</v>
      </c>
      <c r="E19" s="17">
        <v>10</v>
      </c>
      <c r="F19" s="17" t="s">
        <v>26</v>
      </c>
      <c r="G19" s="17" t="s">
        <v>52</v>
      </c>
      <c r="H19" s="17" t="s">
        <v>37</v>
      </c>
      <c r="I19" s="17" t="s">
        <v>0</v>
      </c>
      <c r="J19" s="17">
        <v>8</v>
      </c>
      <c r="K19" s="17">
        <v>0</v>
      </c>
      <c r="L19" s="17">
        <v>0.25</v>
      </c>
      <c r="M19" s="17">
        <v>0</v>
      </c>
      <c r="N19" s="18">
        <v>42996</v>
      </c>
      <c r="O19" s="18">
        <v>42996</v>
      </c>
      <c r="P19" s="17"/>
      <c r="Q19" s="18">
        <v>42989</v>
      </c>
      <c r="R19" s="18">
        <v>43020</v>
      </c>
      <c r="S19" s="17"/>
      <c r="T19" s="17" t="b">
        <v>0</v>
      </c>
      <c r="U19" s="17" t="b">
        <v>0</v>
      </c>
      <c r="V19" s="17" t="s">
        <v>0</v>
      </c>
      <c r="W19" s="17" t="b">
        <v>0</v>
      </c>
      <c r="X19" s="17"/>
      <c r="Y19" s="9" t="s">
        <v>0</v>
      </c>
      <c r="Z19" s="10">
        <v>42994</v>
      </c>
      <c r="AA19" s="8"/>
      <c r="AB19" s="23" t="str">
        <f t="shared" ca="1" si="12"/>
        <v/>
      </c>
      <c r="AC19" s="23" t="str">
        <f t="shared" ca="1" si="13"/>
        <v/>
      </c>
      <c r="AD19" s="23" t="str">
        <f t="shared" si="14"/>
        <v/>
      </c>
      <c r="AE19" s="23" t="str">
        <f t="shared" ca="1" si="15"/>
        <v/>
      </c>
      <c r="AF19" s="23" t="str">
        <f ca="1">IF(CodeCouleur(Q19)=7,"Rouge","")</f>
        <v/>
      </c>
      <c r="AG19" s="23" t="str">
        <f ca="1">IF(AND(AB19=1,CodeCouleur(Q19)&lt;&gt;7),"Vert","")</f>
        <v/>
      </c>
      <c r="AH19" s="23" t="str">
        <f t="shared" ca="1" si="20"/>
        <v>Rouge</v>
      </c>
      <c r="AI19" s="23">
        <f t="shared" si="10"/>
        <v>2</v>
      </c>
      <c r="AJ19" s="23" t="str">
        <f t="shared" si="16"/>
        <v/>
      </c>
      <c r="AK19" s="23" t="str">
        <f t="shared" si="17"/>
        <v>OP-PROGR</v>
      </c>
      <c r="AL19" s="23" t="str">
        <f t="shared" si="18"/>
        <v>Rouge</v>
      </c>
      <c r="AM19" s="23" t="str">
        <f t="shared" si="19"/>
        <v>Rouge</v>
      </c>
      <c r="AN19" s="23" t="str">
        <f ca="1">IFERROR(IF(D19="","",IF(AND(TODAY()-P19=1,CodeCouleur(Q19)=7),"Rouge","")),"")</f>
        <v/>
      </c>
      <c r="AO19" s="23" t="str">
        <f t="shared" si="21"/>
        <v/>
      </c>
      <c r="AP19" s="23" t="str">
        <f t="shared" si="22"/>
        <v/>
      </c>
    </row>
    <row r="20" spans="2:42" x14ac:dyDescent="0.2">
      <c r="D20" s="13" t="s">
        <v>1</v>
      </c>
      <c r="E20" s="17">
        <v>20</v>
      </c>
      <c r="F20" s="17" t="s">
        <v>26</v>
      </c>
      <c r="G20" s="17" t="s">
        <v>52</v>
      </c>
      <c r="H20" s="17" t="s">
        <v>36</v>
      </c>
      <c r="I20" s="17" t="s">
        <v>0</v>
      </c>
      <c r="J20" s="17">
        <v>8</v>
      </c>
      <c r="K20" s="17">
        <v>0</v>
      </c>
      <c r="L20" s="17">
        <v>0.25</v>
      </c>
      <c r="M20" s="17">
        <v>0.03</v>
      </c>
      <c r="N20" s="18">
        <v>42997</v>
      </c>
      <c r="O20" s="18">
        <v>42997</v>
      </c>
      <c r="P20" s="17"/>
      <c r="Q20" s="18">
        <v>42989</v>
      </c>
      <c r="R20" s="18">
        <v>43020</v>
      </c>
      <c r="S20" s="17"/>
      <c r="T20" s="17" t="b">
        <v>0</v>
      </c>
      <c r="U20" s="17" t="b">
        <v>0</v>
      </c>
      <c r="V20" s="17" t="s">
        <v>0</v>
      </c>
      <c r="W20" s="17" t="b">
        <v>0</v>
      </c>
      <c r="X20" s="17"/>
      <c r="Y20" s="9" t="s">
        <v>0</v>
      </c>
      <c r="Z20" s="10">
        <v>42994</v>
      </c>
      <c r="AA20" s="8"/>
      <c r="AB20" s="23" t="str">
        <f t="shared" ca="1" si="12"/>
        <v/>
      </c>
      <c r="AC20" s="23" t="str">
        <f t="shared" ca="1" si="13"/>
        <v/>
      </c>
      <c r="AD20" s="23" t="str">
        <f t="shared" si="14"/>
        <v/>
      </c>
      <c r="AE20" s="23" t="str">
        <f t="shared" ca="1" si="15"/>
        <v/>
      </c>
      <c r="AF20" s="23" t="str">
        <f ca="1">IF(CodeCouleur(Q20)=7,"Rouge","")</f>
        <v/>
      </c>
      <c r="AG20" s="23" t="str">
        <f ca="1">IF(AND(AB20=1,CodeCouleur(Q20)&lt;&gt;7),"Vert","")</f>
        <v/>
      </c>
      <c r="AH20" s="23" t="str">
        <f t="shared" ca="1" si="20"/>
        <v>Rouge</v>
      </c>
      <c r="AI20" s="23">
        <f t="shared" si="10"/>
        <v>2</v>
      </c>
      <c r="AJ20" s="23" t="str">
        <f t="shared" si="16"/>
        <v/>
      </c>
      <c r="AK20" s="23" t="str">
        <f t="shared" si="17"/>
        <v>OP-PROGR</v>
      </c>
      <c r="AL20" s="23" t="str">
        <f t="shared" si="18"/>
        <v>Rouge</v>
      </c>
      <c r="AM20" s="23" t="str">
        <f t="shared" si="19"/>
        <v>Rouge</v>
      </c>
      <c r="AN20" s="23" t="str">
        <f ca="1">IFERROR(IF(D20="","",IF(AND(TODAY()-P20=1,CodeCouleur(Q20)=7),"Rouge","")),"")</f>
        <v/>
      </c>
      <c r="AO20" s="23" t="str">
        <f t="shared" si="21"/>
        <v/>
      </c>
      <c r="AP20" s="23" t="str">
        <f t="shared" si="22"/>
        <v/>
      </c>
    </row>
    <row r="21" spans="2:42" x14ac:dyDescent="0.2">
      <c r="D21" s="13" t="s">
        <v>1</v>
      </c>
      <c r="E21" s="17">
        <v>30</v>
      </c>
      <c r="F21" s="17" t="s">
        <v>26</v>
      </c>
      <c r="G21" s="17" t="s">
        <v>52</v>
      </c>
      <c r="H21" s="17" t="s">
        <v>67</v>
      </c>
      <c r="I21" s="17" t="s">
        <v>0</v>
      </c>
      <c r="J21" s="17">
        <v>8</v>
      </c>
      <c r="K21" s="17">
        <v>0</v>
      </c>
      <c r="L21" s="17">
        <v>0.25</v>
      </c>
      <c r="M21" s="17">
        <v>0</v>
      </c>
      <c r="N21" s="18">
        <v>42998</v>
      </c>
      <c r="O21" s="18">
        <v>42998</v>
      </c>
      <c r="P21" s="17"/>
      <c r="Q21" s="18">
        <v>42989</v>
      </c>
      <c r="R21" s="18">
        <v>43020</v>
      </c>
      <c r="S21" s="17"/>
      <c r="T21" s="17" t="b">
        <v>0</v>
      </c>
      <c r="U21" s="17" t="b">
        <v>0</v>
      </c>
      <c r="V21" s="17" t="s">
        <v>0</v>
      </c>
      <c r="W21" s="17" t="b">
        <v>0</v>
      </c>
      <c r="X21" s="17"/>
      <c r="Y21" s="9" t="s">
        <v>0</v>
      </c>
      <c r="Z21" s="10">
        <v>42994</v>
      </c>
      <c r="AA21" s="8"/>
      <c r="AB21" s="23" t="str">
        <f t="shared" ca="1" si="12"/>
        <v/>
      </c>
      <c r="AC21" s="23" t="str">
        <f t="shared" ca="1" si="13"/>
        <v/>
      </c>
      <c r="AD21" s="23" t="str">
        <f t="shared" si="14"/>
        <v/>
      </c>
      <c r="AE21" s="23" t="str">
        <f t="shared" ca="1" si="15"/>
        <v/>
      </c>
      <c r="AF21" s="23" t="str">
        <f ca="1">IF(CodeCouleur(Q21)=7,"Rouge","")</f>
        <v/>
      </c>
      <c r="AG21" s="23" t="str">
        <f ca="1">IF(AND(AB21=1,CodeCouleur(Q21)&lt;&gt;7),"Vert","")</f>
        <v/>
      </c>
      <c r="AH21" s="23" t="str">
        <f t="shared" ca="1" si="20"/>
        <v>Rouge</v>
      </c>
      <c r="AI21" s="23">
        <f t="shared" si="10"/>
        <v>2</v>
      </c>
      <c r="AJ21" s="23" t="str">
        <f t="shared" si="16"/>
        <v/>
      </c>
      <c r="AK21" s="23" t="str">
        <f t="shared" si="17"/>
        <v>OP-PROGR</v>
      </c>
      <c r="AL21" s="23" t="str">
        <f t="shared" si="18"/>
        <v>Rouge</v>
      </c>
      <c r="AM21" s="23" t="str">
        <f t="shared" si="19"/>
        <v>Rouge</v>
      </c>
      <c r="AN21" s="23" t="str">
        <f ca="1">IFERROR(IF(D21="","",IF(AND(TODAY()-P21=1,CodeCouleur(Q21)=7),"Rouge","")),"")</f>
        <v/>
      </c>
      <c r="AO21" s="23" t="str">
        <f t="shared" si="21"/>
        <v/>
      </c>
      <c r="AP21" s="23" t="str">
        <f t="shared" si="22"/>
        <v/>
      </c>
    </row>
    <row r="22" spans="2:42" x14ac:dyDescent="0.2">
      <c r="D22" s="13" t="s">
        <v>1</v>
      </c>
      <c r="E22" s="17">
        <v>40</v>
      </c>
      <c r="F22" s="17" t="s">
        <v>26</v>
      </c>
      <c r="G22" s="17" t="s">
        <v>52</v>
      </c>
      <c r="H22" s="17" t="s">
        <v>32</v>
      </c>
      <c r="I22" s="17" t="s">
        <v>0</v>
      </c>
      <c r="J22" s="17">
        <v>8</v>
      </c>
      <c r="K22" s="17">
        <v>0</v>
      </c>
      <c r="L22" s="17">
        <v>0.22</v>
      </c>
      <c r="M22" s="17">
        <v>0.02</v>
      </c>
      <c r="N22" s="18">
        <v>42998</v>
      </c>
      <c r="O22" s="18">
        <v>42998</v>
      </c>
      <c r="P22" s="17"/>
      <c r="Q22" s="18">
        <v>42989</v>
      </c>
      <c r="R22" s="18">
        <v>43020</v>
      </c>
      <c r="S22" s="17"/>
      <c r="T22" s="17" t="b">
        <v>0</v>
      </c>
      <c r="U22" s="17" t="b">
        <v>0</v>
      </c>
      <c r="V22" s="17" t="s">
        <v>0</v>
      </c>
      <c r="W22" s="17" t="b">
        <v>0</v>
      </c>
      <c r="X22" s="17"/>
      <c r="Y22" s="9" t="s">
        <v>46</v>
      </c>
      <c r="Z22" s="10">
        <v>42994</v>
      </c>
      <c r="AA22" s="8">
        <v>0</v>
      </c>
      <c r="AB22" s="23" t="str">
        <f t="shared" ca="1" si="12"/>
        <v/>
      </c>
      <c r="AC22" s="23" t="str">
        <f t="shared" ca="1" si="13"/>
        <v/>
      </c>
      <c r="AD22" s="23" t="str">
        <f t="shared" si="14"/>
        <v/>
      </c>
      <c r="AE22" s="23" t="str">
        <f t="shared" ca="1" si="15"/>
        <v/>
      </c>
      <c r="AF22" s="23" t="str">
        <f ca="1">IF(CodeCouleur(Q22)=7,"Rouge","")</f>
        <v/>
      </c>
      <c r="AG22" s="23" t="str">
        <f ca="1">IF(AND(AB22=1,CodeCouleur(Q22)&lt;&gt;7),"Vert","")</f>
        <v/>
      </c>
      <c r="AH22" s="23" t="str">
        <f t="shared" ca="1" si="20"/>
        <v>Rouge</v>
      </c>
      <c r="AI22" s="23">
        <f t="shared" si="10"/>
        <v>2</v>
      </c>
      <c r="AJ22" s="23" t="str">
        <f t="shared" si="16"/>
        <v/>
      </c>
      <c r="AK22" s="23" t="str">
        <f t="shared" si="17"/>
        <v>OP-PROGR</v>
      </c>
      <c r="AL22" s="23" t="str">
        <f t="shared" si="18"/>
        <v>Rouge</v>
      </c>
      <c r="AM22" s="23" t="str">
        <f t="shared" si="19"/>
        <v>Rouge</v>
      </c>
      <c r="AN22" s="23" t="str">
        <f ca="1">IFERROR(IF(D22="","",IF(AND(TODAY()-P22=1,CodeCouleur(Q22)=7),"Rouge","")),"")</f>
        <v/>
      </c>
      <c r="AO22" s="23" t="str">
        <f t="shared" si="21"/>
        <v/>
      </c>
      <c r="AP22" s="23" t="str">
        <f t="shared" si="22"/>
        <v/>
      </c>
    </row>
    <row r="23" spans="2:42" x14ac:dyDescent="0.2">
      <c r="D23" s="13" t="s">
        <v>1</v>
      </c>
      <c r="E23" s="17">
        <v>50</v>
      </c>
      <c r="F23" s="17" t="s">
        <v>26</v>
      </c>
      <c r="G23" s="17" t="s">
        <v>52</v>
      </c>
      <c r="H23" s="17" t="s">
        <v>38</v>
      </c>
      <c r="I23" s="17" t="s">
        <v>0</v>
      </c>
      <c r="J23" s="17">
        <v>8</v>
      </c>
      <c r="K23" s="17">
        <v>0</v>
      </c>
      <c r="L23" s="17">
        <v>0.25</v>
      </c>
      <c r="M23" s="17">
        <v>0</v>
      </c>
      <c r="N23" s="18">
        <v>43003</v>
      </c>
      <c r="O23" s="18">
        <v>43003</v>
      </c>
      <c r="P23" s="17"/>
      <c r="Q23" s="18">
        <v>42989</v>
      </c>
      <c r="R23" s="18">
        <v>43020</v>
      </c>
      <c r="S23" s="17"/>
      <c r="T23" s="17" t="b">
        <v>0</v>
      </c>
      <c r="U23" s="17" t="b">
        <v>0</v>
      </c>
      <c r="V23" s="17" t="s">
        <v>0</v>
      </c>
      <c r="W23" s="17" t="b">
        <v>0</v>
      </c>
      <c r="X23" s="17"/>
      <c r="Y23" s="9" t="s">
        <v>0</v>
      </c>
      <c r="Z23" s="10">
        <v>42994</v>
      </c>
      <c r="AA23" s="8"/>
      <c r="AB23" s="23" t="str">
        <f t="shared" ca="1" si="12"/>
        <v/>
      </c>
      <c r="AC23" s="23" t="str">
        <f t="shared" ca="1" si="13"/>
        <v/>
      </c>
      <c r="AD23" s="23" t="str">
        <f t="shared" si="14"/>
        <v/>
      </c>
      <c r="AE23" s="23" t="str">
        <f t="shared" ca="1" si="15"/>
        <v/>
      </c>
      <c r="AF23" s="23" t="str">
        <f ca="1">IF(CodeCouleur(Q23)=7,"Rouge","")</f>
        <v/>
      </c>
      <c r="AG23" s="23" t="str">
        <f ca="1">IF(AND(AB23=1,CodeCouleur(Q23)&lt;&gt;7),"Vert","")</f>
        <v/>
      </c>
      <c r="AH23" s="23" t="str">
        <f t="shared" ca="1" si="20"/>
        <v>Rouge</v>
      </c>
      <c r="AI23" s="23">
        <f t="shared" si="10"/>
        <v>2</v>
      </c>
      <c r="AJ23" s="23" t="str">
        <f t="shared" si="16"/>
        <v/>
      </c>
      <c r="AK23" s="23" t="str">
        <f t="shared" si="17"/>
        <v>OP-PROGR</v>
      </c>
      <c r="AL23" s="23" t="str">
        <f t="shared" si="18"/>
        <v>Rouge</v>
      </c>
      <c r="AM23" s="23" t="str">
        <f t="shared" si="19"/>
        <v>Rouge</v>
      </c>
      <c r="AN23" s="23" t="str">
        <f ca="1">IFERROR(IF(D23="","",IF(AND(TODAY()-P23=1,CodeCouleur(Q23)=7),"Rouge","")),"")</f>
        <v/>
      </c>
      <c r="AO23" s="23" t="str">
        <f t="shared" si="21"/>
        <v/>
      </c>
      <c r="AP23" s="23" t="str">
        <f t="shared" si="22"/>
        <v/>
      </c>
    </row>
    <row r="24" spans="2:42" x14ac:dyDescent="0.2">
      <c r="D24" s="13" t="s">
        <v>1</v>
      </c>
      <c r="E24" s="17">
        <v>60</v>
      </c>
      <c r="F24" s="17" t="s">
        <v>26</v>
      </c>
      <c r="G24" s="17" t="s">
        <v>52</v>
      </c>
      <c r="H24" s="17" t="s">
        <v>62</v>
      </c>
      <c r="I24" s="17" t="s">
        <v>0</v>
      </c>
      <c r="J24" s="17">
        <v>8</v>
      </c>
      <c r="K24" s="17">
        <v>0</v>
      </c>
      <c r="L24" s="17">
        <v>0</v>
      </c>
      <c r="M24" s="17">
        <v>0</v>
      </c>
      <c r="N24" s="18">
        <v>43003</v>
      </c>
      <c r="O24" s="18">
        <v>43019</v>
      </c>
      <c r="P24" s="17"/>
      <c r="Q24" s="18">
        <v>42989</v>
      </c>
      <c r="R24" s="18">
        <v>43020</v>
      </c>
      <c r="S24" s="17"/>
      <c r="T24" s="17" t="b">
        <v>0</v>
      </c>
      <c r="U24" s="17" t="b">
        <v>0</v>
      </c>
      <c r="V24" s="17" t="s">
        <v>0</v>
      </c>
      <c r="W24" s="17" t="b">
        <v>0</v>
      </c>
      <c r="X24" s="17"/>
      <c r="Y24" s="9" t="s">
        <v>0</v>
      </c>
      <c r="Z24" s="10">
        <v>42994</v>
      </c>
      <c r="AA24" s="8"/>
      <c r="AB24" s="23" t="str">
        <f t="shared" ca="1" si="12"/>
        <v/>
      </c>
      <c r="AC24" s="23" t="str">
        <f t="shared" ca="1" si="13"/>
        <v>Rouge</v>
      </c>
      <c r="AD24" s="23" t="str">
        <f t="shared" si="14"/>
        <v/>
      </c>
      <c r="AE24" s="23" t="str">
        <f t="shared" ca="1" si="15"/>
        <v/>
      </c>
      <c r="AF24" s="23" t="str">
        <f ca="1">IF(CodeCouleur(Q24)=7,"Rouge","")</f>
        <v/>
      </c>
      <c r="AG24" s="23" t="str">
        <f ca="1">IF(AND(AB24=1,CodeCouleur(Q24)&lt;&gt;7),"Vert","")</f>
        <v/>
      </c>
      <c r="AH24" s="23" t="str">
        <f t="shared" ca="1" si="20"/>
        <v>Rouge</v>
      </c>
      <c r="AI24" s="23">
        <f t="shared" si="10"/>
        <v>2</v>
      </c>
      <c r="AJ24" s="23" t="str">
        <f t="shared" si="16"/>
        <v/>
      </c>
      <c r="AK24" s="23" t="str">
        <f t="shared" si="17"/>
        <v>OP-PROGR</v>
      </c>
      <c r="AL24" s="23" t="str">
        <f t="shared" si="18"/>
        <v>Rouge</v>
      </c>
      <c r="AM24" s="23" t="str">
        <f t="shared" si="19"/>
        <v>Rouge</v>
      </c>
      <c r="AN24" s="23" t="str">
        <f ca="1">IFERROR(IF(D24="","",IF(AND(TODAY()-P24=1,CodeCouleur(Q24)=7),"Rouge","")),"")</f>
        <v/>
      </c>
      <c r="AO24" s="23" t="str">
        <f t="shared" si="21"/>
        <v/>
      </c>
      <c r="AP24" s="23" t="str">
        <f t="shared" si="22"/>
        <v/>
      </c>
    </row>
    <row r="25" spans="2:42" x14ac:dyDescent="0.2">
      <c r="D25" s="13" t="s">
        <v>1</v>
      </c>
      <c r="E25" s="17">
        <v>70</v>
      </c>
      <c r="F25" s="17" t="s">
        <v>26</v>
      </c>
      <c r="G25" s="17" t="s">
        <v>52</v>
      </c>
      <c r="H25" s="17" t="s">
        <v>39</v>
      </c>
      <c r="I25" s="17" t="s">
        <v>0</v>
      </c>
      <c r="J25" s="17">
        <v>8</v>
      </c>
      <c r="K25" s="17">
        <v>0</v>
      </c>
      <c r="L25" s="17">
        <v>0.25</v>
      </c>
      <c r="M25" s="17">
        <v>0</v>
      </c>
      <c r="N25" s="18">
        <v>43020</v>
      </c>
      <c r="O25" s="18">
        <v>43020</v>
      </c>
      <c r="P25" s="17"/>
      <c r="Q25" s="18">
        <v>42989</v>
      </c>
      <c r="R25" s="18">
        <v>43020</v>
      </c>
      <c r="S25" s="17"/>
      <c r="T25" s="17" t="b">
        <v>0</v>
      </c>
      <c r="U25" s="17" t="b">
        <v>0</v>
      </c>
      <c r="V25" s="17" t="s">
        <v>0</v>
      </c>
      <c r="W25" s="17" t="b">
        <v>0</v>
      </c>
      <c r="X25" s="17"/>
      <c r="Y25" s="9" t="s">
        <v>0</v>
      </c>
      <c r="Z25" s="10">
        <v>42994</v>
      </c>
      <c r="AA25" s="8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</row>
    <row r="26" spans="2:42" x14ac:dyDescent="0.2">
      <c r="D26" s="13" t="s">
        <v>1</v>
      </c>
      <c r="E26" s="17">
        <v>80</v>
      </c>
      <c r="F26" s="17" t="s">
        <v>26</v>
      </c>
      <c r="G26" s="17" t="s">
        <v>52</v>
      </c>
      <c r="H26" s="17" t="s">
        <v>28</v>
      </c>
      <c r="I26" s="17" t="s">
        <v>0</v>
      </c>
      <c r="J26" s="17">
        <v>8</v>
      </c>
      <c r="K26" s="17">
        <v>0</v>
      </c>
      <c r="L26" s="17">
        <v>0.08</v>
      </c>
      <c r="M26" s="17">
        <v>0</v>
      </c>
      <c r="N26" s="18">
        <v>43020</v>
      </c>
      <c r="O26" s="18">
        <v>43020</v>
      </c>
      <c r="P26" s="17"/>
      <c r="Q26" s="18">
        <v>42989</v>
      </c>
      <c r="R26" s="18">
        <v>43020</v>
      </c>
      <c r="S26" s="17"/>
      <c r="T26" s="17" t="b">
        <v>0</v>
      </c>
      <c r="U26" s="17" t="b">
        <v>0</v>
      </c>
      <c r="V26" s="17" t="s">
        <v>0</v>
      </c>
      <c r="W26" s="17" t="b">
        <v>0</v>
      </c>
      <c r="X26" s="17"/>
      <c r="Y26" s="9" t="s">
        <v>0</v>
      </c>
      <c r="Z26" s="10">
        <v>42994</v>
      </c>
      <c r="AA26" s="8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</row>
    <row r="28" spans="2:42" x14ac:dyDescent="0.2">
      <c r="B28" s="3"/>
    </row>
  </sheetData>
  <pageMargins left="0.7" right="0.7" top="0.75" bottom="0.75" header="0.3" footer="0.3"/>
  <pageSetup orientation="portrait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  <pageSetUpPr fitToPage="1"/>
  </sheetPr>
  <dimension ref="A1:AQ62"/>
  <sheetViews>
    <sheetView tabSelected="1" topLeftCell="U1" zoomScaleNormal="100" workbookViewId="0">
      <selection activeCell="X14" sqref="X14"/>
    </sheetView>
  </sheetViews>
  <sheetFormatPr baseColWidth="10" defaultColWidth="9.140625" defaultRowHeight="12.75" x14ac:dyDescent="0.2"/>
  <cols>
    <col min="1" max="1" width="25.7109375" style="1" customWidth="1"/>
    <col min="2" max="3" width="2.7109375" style="1" customWidth="1"/>
    <col min="4" max="4" width="12.7109375" style="11" customWidth="1"/>
    <col min="5" max="5" width="6.7109375" style="11" customWidth="1"/>
    <col min="6" max="6" width="20.7109375" style="11" customWidth="1"/>
    <col min="7" max="7" width="30.7109375" style="11" customWidth="1"/>
    <col min="8" max="8" width="11.7109375" style="11" customWidth="1"/>
    <col min="9" max="9" width="14.7109375" style="11" customWidth="1"/>
    <col min="10" max="13" width="5.7109375" style="11" customWidth="1"/>
    <col min="14" max="18" width="11.7109375" style="11" customWidth="1"/>
    <col min="19" max="19" width="13.28515625" style="11" hidden="1" customWidth="1"/>
    <col min="20" max="21" width="6.7109375" style="11" customWidth="1"/>
    <col min="22" max="24" width="11.7109375" style="11" customWidth="1"/>
    <col min="25" max="25" width="12.7109375" style="1" hidden="1" customWidth="1"/>
    <col min="26" max="26" width="15.85546875" style="1" hidden="1" customWidth="1"/>
    <col min="27" max="27" width="8.140625" style="1" hidden="1" customWidth="1"/>
  </cols>
  <sheetData>
    <row r="1" spans="1:43" x14ac:dyDescent="0.2">
      <c r="C1" s="2" t="s">
        <v>10</v>
      </c>
      <c r="AB1" s="23" t="s">
        <v>0</v>
      </c>
      <c r="AC1" s="23" t="s">
        <v>0</v>
      </c>
      <c r="AD1" s="23" t="s">
        <v>0</v>
      </c>
      <c r="AE1" s="23" t="s">
        <v>0</v>
      </c>
      <c r="AF1" s="23" t="s">
        <v>0</v>
      </c>
      <c r="AG1" s="23" t="s">
        <v>0</v>
      </c>
      <c r="AH1" s="23" t="s">
        <v>0</v>
      </c>
      <c r="AI1" s="23">
        <v>5</v>
      </c>
      <c r="AJ1" s="23" t="s">
        <v>33</v>
      </c>
      <c r="AK1" s="23" t="s">
        <v>33</v>
      </c>
      <c r="AL1" s="23" t="s">
        <v>0</v>
      </c>
      <c r="AM1" s="23" t="s">
        <v>0</v>
      </c>
      <c r="AN1" s="23" t="s">
        <v>0</v>
      </c>
      <c r="AO1" s="23" t="s">
        <v>0</v>
      </c>
      <c r="AP1" s="23" t="s">
        <v>0</v>
      </c>
    </row>
    <row r="2" spans="1:43" x14ac:dyDescent="0.2">
      <c r="D2" s="12"/>
      <c r="AB2" s="23" t="s">
        <v>0</v>
      </c>
      <c r="AC2" s="23" t="s">
        <v>0</v>
      </c>
      <c r="AD2" s="23" t="s">
        <v>0</v>
      </c>
      <c r="AE2" s="23" t="s">
        <v>0</v>
      </c>
      <c r="AF2" s="23" t="s">
        <v>0</v>
      </c>
      <c r="AG2" s="23" t="s">
        <v>0</v>
      </c>
      <c r="AH2" s="23" t="s">
        <v>0</v>
      </c>
      <c r="AI2" s="23">
        <v>5</v>
      </c>
      <c r="AJ2" s="23" t="s">
        <v>0</v>
      </c>
      <c r="AK2" s="23" t="s">
        <v>33</v>
      </c>
      <c r="AL2" s="23" t="s">
        <v>0</v>
      </c>
      <c r="AM2" s="23" t="s">
        <v>0</v>
      </c>
      <c r="AN2" s="23" t="s">
        <v>0</v>
      </c>
      <c r="AO2" s="23" t="s">
        <v>0</v>
      </c>
      <c r="AP2" s="23" t="s">
        <v>0</v>
      </c>
    </row>
    <row r="3" spans="1:43" x14ac:dyDescent="0.2">
      <c r="D3" s="4" t="s">
        <v>14</v>
      </c>
      <c r="E3" s="4" t="s">
        <v>100</v>
      </c>
      <c r="F3" s="4" t="s">
        <v>48</v>
      </c>
      <c r="G3" s="4" t="s">
        <v>22</v>
      </c>
      <c r="H3" s="4" t="s">
        <v>45</v>
      </c>
      <c r="I3" s="4" t="s">
        <v>12</v>
      </c>
      <c r="J3" s="4" t="s">
        <v>24</v>
      </c>
      <c r="K3" s="4" t="s">
        <v>57</v>
      </c>
      <c r="L3" s="4" t="s">
        <v>55</v>
      </c>
      <c r="M3" s="4" t="s">
        <v>54</v>
      </c>
      <c r="N3" s="4" t="s">
        <v>63</v>
      </c>
      <c r="O3" s="4" t="s">
        <v>23</v>
      </c>
      <c r="P3" s="4" t="s">
        <v>17</v>
      </c>
      <c r="Q3" s="4" t="s">
        <v>19</v>
      </c>
      <c r="R3" s="4" t="s">
        <v>20</v>
      </c>
      <c r="S3" s="4" t="s">
        <v>64</v>
      </c>
      <c r="T3" s="4" t="s">
        <v>58</v>
      </c>
      <c r="U3" s="4" t="s">
        <v>13</v>
      </c>
      <c r="V3" s="4" t="s">
        <v>16</v>
      </c>
      <c r="W3" s="4" t="s">
        <v>56</v>
      </c>
      <c r="X3" s="4" t="s">
        <v>18</v>
      </c>
      <c r="Y3" s="4" t="s">
        <v>53</v>
      </c>
      <c r="Z3" s="4" t="s">
        <v>21</v>
      </c>
      <c r="AA3" s="4" t="s">
        <v>101</v>
      </c>
      <c r="AB3" s="23" t="s">
        <v>0</v>
      </c>
      <c r="AC3" s="23" t="s">
        <v>0</v>
      </c>
      <c r="AD3" s="23" t="s">
        <v>0</v>
      </c>
      <c r="AE3" s="23" t="s">
        <v>0</v>
      </c>
      <c r="AF3" s="23" t="s">
        <v>0</v>
      </c>
      <c r="AG3" s="23" t="s">
        <v>0</v>
      </c>
      <c r="AH3" s="23" t="s">
        <v>0</v>
      </c>
      <c r="AI3" s="23">
        <v>5</v>
      </c>
      <c r="AJ3" s="23" t="s">
        <v>0</v>
      </c>
      <c r="AK3" s="23" t="s">
        <v>33</v>
      </c>
      <c r="AL3" s="23" t="s">
        <v>0</v>
      </c>
      <c r="AM3" s="23" t="s">
        <v>0</v>
      </c>
      <c r="AN3" s="23" t="s">
        <v>0</v>
      </c>
      <c r="AO3" s="23" t="s">
        <v>0</v>
      </c>
      <c r="AP3" s="23" t="s">
        <v>0</v>
      </c>
    </row>
    <row r="4" spans="1:43" x14ac:dyDescent="0.2">
      <c r="D4" s="49" t="s">
        <v>198</v>
      </c>
      <c r="E4" s="49">
        <v>50</v>
      </c>
      <c r="F4" s="49" t="s">
        <v>130</v>
      </c>
      <c r="G4" s="49" t="s">
        <v>131</v>
      </c>
      <c r="H4" s="49" t="s">
        <v>33</v>
      </c>
      <c r="I4" s="49" t="s">
        <v>102</v>
      </c>
      <c r="J4" s="49">
        <v>50</v>
      </c>
      <c r="K4" s="49">
        <v>10</v>
      </c>
      <c r="L4" s="49">
        <v>0.2</v>
      </c>
      <c r="M4" s="49">
        <v>4.29</v>
      </c>
      <c r="N4" s="50">
        <v>43131</v>
      </c>
      <c r="O4" s="50">
        <v>43132</v>
      </c>
      <c r="P4" s="50">
        <v>43129</v>
      </c>
      <c r="Q4" s="50">
        <v>43146</v>
      </c>
      <c r="R4" s="50">
        <v>43151</v>
      </c>
      <c r="S4" s="50">
        <v>43129</v>
      </c>
      <c r="T4" s="49" t="b">
        <v>0</v>
      </c>
      <c r="U4" s="49" t="b">
        <v>0</v>
      </c>
      <c r="V4" s="49" t="s">
        <v>0</v>
      </c>
      <c r="W4" s="49" t="b">
        <v>1</v>
      </c>
      <c r="X4" s="49"/>
      <c r="Y4" s="51" t="s">
        <v>0</v>
      </c>
      <c r="Z4" s="52">
        <v>43115</v>
      </c>
      <c r="AA4" s="53"/>
      <c r="AB4" s="23">
        <v>34</v>
      </c>
      <c r="AC4" s="23" t="s">
        <v>0</v>
      </c>
      <c r="AD4" s="23" t="s">
        <v>0</v>
      </c>
      <c r="AE4" s="23" t="s">
        <v>625</v>
      </c>
      <c r="AF4" s="23" t="s">
        <v>0</v>
      </c>
      <c r="AG4" s="23" t="s">
        <v>0</v>
      </c>
      <c r="AH4" s="23" t="s">
        <v>625</v>
      </c>
      <c r="AI4" s="23">
        <v>5</v>
      </c>
      <c r="AJ4" s="23" t="s">
        <v>0</v>
      </c>
      <c r="AK4" s="23" t="s">
        <v>33</v>
      </c>
      <c r="AL4" s="23" t="s">
        <v>626</v>
      </c>
      <c r="AM4" s="23" t="s">
        <v>0</v>
      </c>
      <c r="AN4" s="23" t="s">
        <v>0</v>
      </c>
      <c r="AO4" s="23" t="s">
        <v>0</v>
      </c>
      <c r="AP4" s="23" t="s">
        <v>0</v>
      </c>
      <c r="AQ4" t="s">
        <v>625</v>
      </c>
    </row>
    <row r="5" spans="1:43" x14ac:dyDescent="0.2">
      <c r="D5" s="49" t="s">
        <v>198</v>
      </c>
      <c r="E5" s="49">
        <v>60</v>
      </c>
      <c r="F5" s="49" t="s">
        <v>130</v>
      </c>
      <c r="G5" s="49" t="s">
        <v>131</v>
      </c>
      <c r="H5" s="49" t="s">
        <v>35</v>
      </c>
      <c r="I5" s="49" t="s">
        <v>102</v>
      </c>
      <c r="J5" s="49">
        <v>50</v>
      </c>
      <c r="K5" s="49">
        <v>0</v>
      </c>
      <c r="L5" s="49">
        <v>0.27</v>
      </c>
      <c r="M5" s="49">
        <v>0.93</v>
      </c>
      <c r="N5" s="50">
        <v>43136</v>
      </c>
      <c r="O5" s="50">
        <v>43136</v>
      </c>
      <c r="P5" s="50">
        <v>43130</v>
      </c>
      <c r="Q5" s="50">
        <v>43146</v>
      </c>
      <c r="R5" s="50">
        <v>43151</v>
      </c>
      <c r="S5" s="50">
        <v>43130</v>
      </c>
      <c r="T5" s="49" t="b">
        <v>0</v>
      </c>
      <c r="U5" s="49" t="b">
        <v>0</v>
      </c>
      <c r="V5" s="49" t="s">
        <v>0</v>
      </c>
      <c r="W5" s="49" t="b">
        <v>0</v>
      </c>
      <c r="X5" s="49"/>
      <c r="Y5" s="51" t="s">
        <v>0</v>
      </c>
      <c r="Z5" s="52">
        <v>43115</v>
      </c>
      <c r="AA5" s="53"/>
      <c r="AB5" s="23">
        <v>33</v>
      </c>
      <c r="AC5" s="23" t="s">
        <v>0</v>
      </c>
      <c r="AD5" s="23" t="s">
        <v>0</v>
      </c>
      <c r="AE5" s="23" t="s">
        <v>625</v>
      </c>
      <c r="AF5" s="23" t="s">
        <v>0</v>
      </c>
      <c r="AG5" s="23" t="s">
        <v>0</v>
      </c>
      <c r="AH5" s="23" t="s">
        <v>625</v>
      </c>
      <c r="AI5" s="23">
        <v>5</v>
      </c>
      <c r="AJ5" s="23" t="s">
        <v>0</v>
      </c>
      <c r="AK5" s="23" t="s">
        <v>33</v>
      </c>
      <c r="AL5" s="23" t="s">
        <v>626</v>
      </c>
      <c r="AM5" s="23" t="s">
        <v>0</v>
      </c>
      <c r="AN5" s="23" t="s">
        <v>0</v>
      </c>
      <c r="AO5" s="23" t="s">
        <v>0</v>
      </c>
      <c r="AP5" s="23" t="s">
        <v>0</v>
      </c>
    </row>
    <row r="6" spans="1:43" x14ac:dyDescent="0.2">
      <c r="D6" s="49" t="s">
        <v>198</v>
      </c>
      <c r="E6" s="49">
        <v>70</v>
      </c>
      <c r="F6" s="49" t="s">
        <v>130</v>
      </c>
      <c r="G6" s="49" t="s">
        <v>131</v>
      </c>
      <c r="H6" s="49" t="s">
        <v>33</v>
      </c>
      <c r="I6" s="49" t="s">
        <v>102</v>
      </c>
      <c r="J6" s="49">
        <v>50</v>
      </c>
      <c r="K6" s="49">
        <v>0</v>
      </c>
      <c r="L6" s="49">
        <v>0.25</v>
      </c>
      <c r="M6" s="49">
        <v>6.97</v>
      </c>
      <c r="N6" s="50">
        <v>43137</v>
      </c>
      <c r="O6" s="50">
        <v>43137</v>
      </c>
      <c r="P6" s="50">
        <v>43131</v>
      </c>
      <c r="Q6" s="50">
        <v>43146</v>
      </c>
      <c r="R6" s="50">
        <v>43151</v>
      </c>
      <c r="S6" s="50">
        <v>43131</v>
      </c>
      <c r="T6" s="49" t="b">
        <v>0</v>
      </c>
      <c r="U6" s="49" t="b">
        <v>0</v>
      </c>
      <c r="V6" s="49" t="s">
        <v>0</v>
      </c>
      <c r="W6" s="49" t="b">
        <v>0</v>
      </c>
      <c r="X6" s="49"/>
      <c r="Y6" s="51" t="s">
        <v>0</v>
      </c>
      <c r="Z6" s="52">
        <v>43115</v>
      </c>
      <c r="AA6" s="53"/>
      <c r="AB6" s="23">
        <v>32</v>
      </c>
      <c r="AC6" s="23" t="s">
        <v>0</v>
      </c>
      <c r="AD6" s="23" t="s">
        <v>0</v>
      </c>
      <c r="AE6" s="23" t="s">
        <v>625</v>
      </c>
      <c r="AF6" s="23" t="s">
        <v>0</v>
      </c>
      <c r="AG6" s="23" t="s">
        <v>0</v>
      </c>
      <c r="AH6" s="23" t="s">
        <v>625</v>
      </c>
      <c r="AI6" s="23">
        <v>5</v>
      </c>
      <c r="AJ6" s="23" t="s">
        <v>0</v>
      </c>
      <c r="AK6" s="23" t="s">
        <v>33</v>
      </c>
      <c r="AL6" s="23" t="s">
        <v>626</v>
      </c>
      <c r="AM6" s="23" t="s">
        <v>0</v>
      </c>
      <c r="AN6" s="23" t="s">
        <v>0</v>
      </c>
      <c r="AO6" s="23" t="s">
        <v>0</v>
      </c>
      <c r="AP6" s="23" t="s">
        <v>0</v>
      </c>
    </row>
    <row r="7" spans="1:43" x14ac:dyDescent="0.2">
      <c r="D7" s="49" t="s">
        <v>198</v>
      </c>
      <c r="E7" s="49">
        <v>80</v>
      </c>
      <c r="F7" s="49" t="s">
        <v>130</v>
      </c>
      <c r="G7" s="49" t="s">
        <v>131</v>
      </c>
      <c r="H7" s="49" t="s">
        <v>67</v>
      </c>
      <c r="I7" s="49" t="s">
        <v>102</v>
      </c>
      <c r="J7" s="49">
        <v>50</v>
      </c>
      <c r="K7" s="49">
        <v>0</v>
      </c>
      <c r="L7" s="49">
        <v>0.25</v>
      </c>
      <c r="M7" s="49">
        <v>0</v>
      </c>
      <c r="N7" s="50">
        <v>43138</v>
      </c>
      <c r="O7" s="50">
        <v>43138</v>
      </c>
      <c r="P7" s="50">
        <v>43132</v>
      </c>
      <c r="Q7" s="50">
        <v>43146</v>
      </c>
      <c r="R7" s="50">
        <v>43151</v>
      </c>
      <c r="S7" s="50">
        <v>43132</v>
      </c>
      <c r="T7" s="49" t="b">
        <v>0</v>
      </c>
      <c r="U7" s="49" t="b">
        <v>0</v>
      </c>
      <c r="V7" s="49" t="s">
        <v>0</v>
      </c>
      <c r="W7" s="49" t="b">
        <v>0</v>
      </c>
      <c r="X7" s="49"/>
      <c r="Y7" s="51" t="s">
        <v>0</v>
      </c>
      <c r="Z7" s="52">
        <v>43115</v>
      </c>
      <c r="AA7" s="53"/>
      <c r="AB7" s="23">
        <v>31</v>
      </c>
      <c r="AC7" s="23" t="s">
        <v>0</v>
      </c>
      <c r="AD7" s="23" t="s">
        <v>0</v>
      </c>
      <c r="AE7" s="23" t="s">
        <v>625</v>
      </c>
      <c r="AF7" s="23" t="s">
        <v>0</v>
      </c>
      <c r="AG7" s="23" t="s">
        <v>0</v>
      </c>
      <c r="AH7" s="23" t="s">
        <v>625</v>
      </c>
      <c r="AI7" s="23">
        <v>5</v>
      </c>
      <c r="AJ7" s="23" t="s">
        <v>0</v>
      </c>
      <c r="AK7" s="23" t="s">
        <v>33</v>
      </c>
      <c r="AL7" s="23" t="s">
        <v>626</v>
      </c>
      <c r="AM7" s="23" t="s">
        <v>0</v>
      </c>
      <c r="AN7" s="23" t="s">
        <v>0</v>
      </c>
      <c r="AO7" s="23" t="s">
        <v>0</v>
      </c>
      <c r="AP7" s="23" t="s">
        <v>0</v>
      </c>
    </row>
    <row r="8" spans="1:43" x14ac:dyDescent="0.2">
      <c r="D8" s="49" t="s">
        <v>198</v>
      </c>
      <c r="E8" s="49">
        <v>90</v>
      </c>
      <c r="F8" s="49" t="s">
        <v>130</v>
      </c>
      <c r="G8" s="49" t="s">
        <v>131</v>
      </c>
      <c r="H8" s="49" t="s">
        <v>61</v>
      </c>
      <c r="I8" s="49" t="s">
        <v>102</v>
      </c>
      <c r="J8" s="49">
        <v>50</v>
      </c>
      <c r="K8" s="49">
        <v>0</v>
      </c>
      <c r="L8" s="49">
        <v>0</v>
      </c>
      <c r="M8" s="49">
        <v>0</v>
      </c>
      <c r="N8" s="50">
        <v>43138</v>
      </c>
      <c r="O8" s="50">
        <v>43147</v>
      </c>
      <c r="P8" s="50">
        <v>43133</v>
      </c>
      <c r="Q8" s="50">
        <v>43146</v>
      </c>
      <c r="R8" s="50">
        <v>43151</v>
      </c>
      <c r="S8" s="50">
        <v>43133</v>
      </c>
      <c r="T8" s="49" t="b">
        <v>0</v>
      </c>
      <c r="U8" s="49" t="b">
        <v>0</v>
      </c>
      <c r="V8" s="49" t="s">
        <v>0</v>
      </c>
      <c r="W8" s="49" t="b">
        <v>0</v>
      </c>
      <c r="X8" s="49"/>
      <c r="Y8" s="51" t="s">
        <v>0</v>
      </c>
      <c r="Z8" s="52">
        <v>43115</v>
      </c>
      <c r="AA8" s="53"/>
      <c r="AB8" s="23">
        <v>30</v>
      </c>
      <c r="AC8" s="23" t="s">
        <v>625</v>
      </c>
      <c r="AD8" s="23" t="s">
        <v>0</v>
      </c>
      <c r="AE8" s="23" t="s">
        <v>625</v>
      </c>
      <c r="AF8" s="23" t="s">
        <v>0</v>
      </c>
      <c r="AG8" s="23" t="s">
        <v>0</v>
      </c>
      <c r="AH8" s="23" t="s">
        <v>625</v>
      </c>
      <c r="AI8" s="23">
        <v>5</v>
      </c>
      <c r="AJ8" s="23" t="s">
        <v>0</v>
      </c>
      <c r="AK8" s="23" t="s">
        <v>33</v>
      </c>
      <c r="AL8" s="23" t="s">
        <v>626</v>
      </c>
      <c r="AM8" s="23" t="s">
        <v>0</v>
      </c>
      <c r="AN8" s="23" t="s">
        <v>0</v>
      </c>
      <c r="AO8" s="23" t="s">
        <v>0</v>
      </c>
      <c r="AP8" s="23" t="s">
        <v>0</v>
      </c>
    </row>
    <row r="9" spans="1:43" x14ac:dyDescent="0.2">
      <c r="D9" s="49" t="s">
        <v>198</v>
      </c>
      <c r="E9" s="49">
        <v>100</v>
      </c>
      <c r="F9" s="49" t="s">
        <v>130</v>
      </c>
      <c r="G9" s="49" t="s">
        <v>131</v>
      </c>
      <c r="H9" s="49" t="s">
        <v>39</v>
      </c>
      <c r="I9" s="49" t="s">
        <v>102</v>
      </c>
      <c r="J9" s="49">
        <v>50</v>
      </c>
      <c r="K9" s="49">
        <v>0</v>
      </c>
      <c r="L9" s="49">
        <v>0.25</v>
      </c>
      <c r="M9" s="49">
        <v>0</v>
      </c>
      <c r="N9" s="50">
        <v>43150</v>
      </c>
      <c r="O9" s="50">
        <v>43150</v>
      </c>
      <c r="P9" s="50">
        <v>43145</v>
      </c>
      <c r="Q9" s="50">
        <v>43146</v>
      </c>
      <c r="R9" s="50">
        <v>43151</v>
      </c>
      <c r="S9" s="50">
        <v>43145</v>
      </c>
      <c r="T9" s="49" t="b">
        <v>0</v>
      </c>
      <c r="U9" s="49" t="b">
        <v>0</v>
      </c>
      <c r="V9" s="49" t="s">
        <v>0</v>
      </c>
      <c r="W9" s="49" t="b">
        <v>0</v>
      </c>
      <c r="X9" s="49"/>
      <c r="Y9" s="51" t="s">
        <v>0</v>
      </c>
      <c r="Z9" s="52">
        <v>43115</v>
      </c>
      <c r="AA9" s="53"/>
      <c r="AB9" s="23">
        <v>18</v>
      </c>
      <c r="AC9" s="23" t="s">
        <v>0</v>
      </c>
      <c r="AD9" s="23" t="s">
        <v>0</v>
      </c>
      <c r="AE9" s="23" t="s">
        <v>625</v>
      </c>
      <c r="AF9" s="23" t="s">
        <v>0</v>
      </c>
      <c r="AG9" s="23" t="s">
        <v>0</v>
      </c>
      <c r="AH9" s="23" t="s">
        <v>625</v>
      </c>
      <c r="AI9" s="23">
        <v>5</v>
      </c>
      <c r="AJ9" s="23" t="s">
        <v>0</v>
      </c>
      <c r="AK9" s="23" t="s">
        <v>33</v>
      </c>
      <c r="AL9" s="23" t="s">
        <v>626</v>
      </c>
      <c r="AM9" s="23" t="s">
        <v>0</v>
      </c>
      <c r="AN9" s="23" t="s">
        <v>0</v>
      </c>
      <c r="AO9" s="23" t="s">
        <v>0</v>
      </c>
      <c r="AP9" s="23" t="s">
        <v>0</v>
      </c>
    </row>
    <row r="10" spans="1:43" x14ac:dyDescent="0.2">
      <c r="D10" s="49" t="s">
        <v>198</v>
      </c>
      <c r="E10" s="49">
        <v>110</v>
      </c>
      <c r="F10" s="49" t="s">
        <v>130</v>
      </c>
      <c r="G10" s="49" t="s">
        <v>131</v>
      </c>
      <c r="H10" s="49" t="s">
        <v>33</v>
      </c>
      <c r="I10" s="49" t="s">
        <v>102</v>
      </c>
      <c r="J10" s="49">
        <v>50</v>
      </c>
      <c r="K10" s="49">
        <v>0</v>
      </c>
      <c r="L10" s="49">
        <v>0.1</v>
      </c>
      <c r="M10" s="49">
        <v>0.8</v>
      </c>
      <c r="N10" s="50">
        <v>43150</v>
      </c>
      <c r="O10" s="50">
        <v>43150</v>
      </c>
      <c r="P10" s="50">
        <v>43145</v>
      </c>
      <c r="Q10" s="50">
        <v>43146</v>
      </c>
      <c r="R10" s="50">
        <v>43151</v>
      </c>
      <c r="S10" s="50">
        <v>43145</v>
      </c>
      <c r="T10" s="49" t="b">
        <v>0</v>
      </c>
      <c r="U10" s="49" t="b">
        <v>0</v>
      </c>
      <c r="V10" s="49" t="s">
        <v>0</v>
      </c>
      <c r="W10" s="49" t="b">
        <v>0</v>
      </c>
      <c r="X10" s="49"/>
      <c r="Y10" s="51" t="s">
        <v>0</v>
      </c>
      <c r="Z10" s="52">
        <v>43115</v>
      </c>
      <c r="AA10" s="53"/>
      <c r="AB10" s="23">
        <v>18</v>
      </c>
      <c r="AC10" s="23" t="s">
        <v>0</v>
      </c>
      <c r="AD10" s="23" t="s">
        <v>0</v>
      </c>
      <c r="AE10" s="23" t="s">
        <v>625</v>
      </c>
      <c r="AF10" s="23" t="s">
        <v>0</v>
      </c>
      <c r="AG10" s="23" t="s">
        <v>0</v>
      </c>
      <c r="AH10" s="23" t="s">
        <v>625</v>
      </c>
      <c r="AI10" s="23">
        <v>5</v>
      </c>
      <c r="AJ10" s="23" t="s">
        <v>0</v>
      </c>
      <c r="AK10" s="23" t="s">
        <v>33</v>
      </c>
      <c r="AL10" s="23" t="s">
        <v>626</v>
      </c>
      <c r="AM10" s="23" t="s">
        <v>0</v>
      </c>
      <c r="AN10" s="23" t="s">
        <v>0</v>
      </c>
      <c r="AO10" s="23" t="s">
        <v>0</v>
      </c>
      <c r="AP10" s="23" t="s">
        <v>0</v>
      </c>
    </row>
    <row r="11" spans="1:43" x14ac:dyDescent="0.2">
      <c r="D11" s="49" t="s">
        <v>198</v>
      </c>
      <c r="E11" s="49">
        <v>120</v>
      </c>
      <c r="F11" s="49" t="s">
        <v>130</v>
      </c>
      <c r="G11" s="49" t="s">
        <v>131</v>
      </c>
      <c r="H11" s="49" t="s">
        <v>65</v>
      </c>
      <c r="I11" s="49" t="s">
        <v>102</v>
      </c>
      <c r="J11" s="49">
        <v>50</v>
      </c>
      <c r="K11" s="49">
        <v>0</v>
      </c>
      <c r="L11" s="49">
        <v>0.08</v>
      </c>
      <c r="M11" s="49">
        <v>0</v>
      </c>
      <c r="N11" s="50">
        <v>43151</v>
      </c>
      <c r="O11" s="50">
        <v>43151</v>
      </c>
      <c r="P11" s="50">
        <v>43146</v>
      </c>
      <c r="Q11" s="50">
        <v>43146</v>
      </c>
      <c r="R11" s="50">
        <v>43151</v>
      </c>
      <c r="S11" s="50">
        <v>43146</v>
      </c>
      <c r="T11" s="49" t="b">
        <v>0</v>
      </c>
      <c r="U11" s="49" t="b">
        <v>0</v>
      </c>
      <c r="V11" s="49" t="s">
        <v>0</v>
      </c>
      <c r="W11" s="49" t="b">
        <v>0</v>
      </c>
      <c r="X11" s="49"/>
      <c r="Y11" s="51" t="s">
        <v>0</v>
      </c>
      <c r="Z11" s="52">
        <v>43115</v>
      </c>
      <c r="AA11" s="53"/>
      <c r="AB11" s="23">
        <v>17</v>
      </c>
      <c r="AC11" s="23" t="s">
        <v>0</v>
      </c>
      <c r="AD11" s="23" t="s">
        <v>0</v>
      </c>
      <c r="AE11" s="23" t="s">
        <v>625</v>
      </c>
      <c r="AF11" s="23" t="s">
        <v>0</v>
      </c>
      <c r="AG11" s="23" t="s">
        <v>0</v>
      </c>
      <c r="AH11" s="23" t="s">
        <v>625</v>
      </c>
      <c r="AI11" s="23">
        <v>5</v>
      </c>
      <c r="AJ11" s="23" t="s">
        <v>0</v>
      </c>
      <c r="AK11" s="23" t="s">
        <v>33</v>
      </c>
      <c r="AL11" s="23" t="s">
        <v>626</v>
      </c>
      <c r="AM11" s="23" t="s">
        <v>0</v>
      </c>
      <c r="AN11" s="23" t="s">
        <v>0</v>
      </c>
      <c r="AO11" s="23" t="s">
        <v>0</v>
      </c>
      <c r="AP11" s="23" t="s">
        <v>0</v>
      </c>
    </row>
    <row r="12" spans="1:43" x14ac:dyDescent="0.2">
      <c r="AB12" s="23" t="s">
        <v>0</v>
      </c>
      <c r="AC12" s="23" t="s">
        <v>0</v>
      </c>
      <c r="AD12" s="23" t="s">
        <v>0</v>
      </c>
      <c r="AE12" s="23" t="s">
        <v>0</v>
      </c>
      <c r="AF12" s="23" t="s">
        <v>0</v>
      </c>
      <c r="AG12" s="23" t="s">
        <v>0</v>
      </c>
      <c r="AH12" s="23" t="s">
        <v>0</v>
      </c>
      <c r="AI12" s="23">
        <v>5</v>
      </c>
      <c r="AJ12" s="23" t="s">
        <v>0</v>
      </c>
      <c r="AK12" s="23" t="s">
        <v>33</v>
      </c>
      <c r="AL12" s="23" t="s">
        <v>0</v>
      </c>
      <c r="AM12" s="23" t="s">
        <v>0</v>
      </c>
      <c r="AN12" s="23" t="s">
        <v>0</v>
      </c>
      <c r="AO12" s="23" t="s">
        <v>0</v>
      </c>
      <c r="AP12" s="23" t="s">
        <v>0</v>
      </c>
    </row>
    <row r="13" spans="1:43" x14ac:dyDescent="0.2">
      <c r="AB13" s="23" t="s">
        <v>0</v>
      </c>
      <c r="AC13" s="23" t="s">
        <v>0</v>
      </c>
      <c r="AD13" s="23" t="s">
        <v>0</v>
      </c>
      <c r="AE13" s="23" t="s">
        <v>0</v>
      </c>
      <c r="AF13" s="23" t="s">
        <v>0</v>
      </c>
      <c r="AG13" s="23" t="s">
        <v>0</v>
      </c>
      <c r="AH13" s="23" t="s">
        <v>0</v>
      </c>
      <c r="AI13" s="23">
        <v>5</v>
      </c>
      <c r="AJ13" s="23" t="s">
        <v>0</v>
      </c>
      <c r="AK13" s="23" t="s">
        <v>33</v>
      </c>
      <c r="AL13" s="23" t="s">
        <v>0</v>
      </c>
      <c r="AM13" s="23" t="s">
        <v>0</v>
      </c>
      <c r="AN13" s="23" t="s">
        <v>0</v>
      </c>
      <c r="AO13" s="23" t="s">
        <v>0</v>
      </c>
      <c r="AP13" s="23" t="s">
        <v>0</v>
      </c>
    </row>
    <row r="14" spans="1:43" x14ac:dyDescent="0.2">
      <c r="A14" s="3"/>
      <c r="AB14" s="23"/>
      <c r="AC14" s="23" t="s">
        <v>0</v>
      </c>
      <c r="AD14" s="23" t="s">
        <v>0</v>
      </c>
      <c r="AE14" s="23" t="s">
        <v>0</v>
      </c>
      <c r="AF14" s="23" t="s">
        <v>0</v>
      </c>
      <c r="AG14" s="23" t="s">
        <v>0</v>
      </c>
      <c r="AH14" s="23" t="s">
        <v>0</v>
      </c>
      <c r="AI14" s="23">
        <v>5</v>
      </c>
      <c r="AJ14" s="23" t="s">
        <v>0</v>
      </c>
      <c r="AK14" s="23" t="s">
        <v>33</v>
      </c>
      <c r="AL14" s="23" t="s">
        <v>0</v>
      </c>
      <c r="AM14" s="23" t="s">
        <v>0</v>
      </c>
      <c r="AN14" s="23" t="s">
        <v>0</v>
      </c>
      <c r="AO14" s="23" t="s">
        <v>0</v>
      </c>
      <c r="AP14" s="23" t="s">
        <v>0</v>
      </c>
    </row>
    <row r="15" spans="1:43" x14ac:dyDescent="0.2">
      <c r="A15" s="2" t="s">
        <v>148</v>
      </c>
      <c r="AB15" s="23" t="s">
        <v>0</v>
      </c>
      <c r="AC15" s="23" t="s">
        <v>0</v>
      </c>
      <c r="AD15" s="23" t="s">
        <v>0</v>
      </c>
      <c r="AE15" s="23" t="s">
        <v>0</v>
      </c>
      <c r="AF15" s="23" t="s">
        <v>0</v>
      </c>
      <c r="AG15" s="23" t="s">
        <v>0</v>
      </c>
      <c r="AH15" s="23" t="s">
        <v>0</v>
      </c>
      <c r="AI15" s="23">
        <v>5</v>
      </c>
      <c r="AJ15" s="23" t="s">
        <v>0</v>
      </c>
      <c r="AK15" s="23" t="s">
        <v>33</v>
      </c>
      <c r="AL15" s="23" t="s">
        <v>0</v>
      </c>
      <c r="AM15" s="23" t="s">
        <v>0</v>
      </c>
      <c r="AN15" s="23" t="s">
        <v>0</v>
      </c>
      <c r="AO15" s="23" t="s">
        <v>0</v>
      </c>
      <c r="AP15" s="23" t="s">
        <v>0</v>
      </c>
    </row>
    <row r="16" spans="1:43" x14ac:dyDescent="0.2">
      <c r="B16" s="3"/>
      <c r="AB16" s="23" t="s">
        <v>0</v>
      </c>
      <c r="AC16" s="23" t="s">
        <v>0</v>
      </c>
      <c r="AD16" s="23" t="s">
        <v>0</v>
      </c>
      <c r="AE16" s="23" t="s">
        <v>0</v>
      </c>
      <c r="AF16" s="23" t="s">
        <v>0</v>
      </c>
      <c r="AG16" s="23" t="s">
        <v>0</v>
      </c>
      <c r="AH16" s="23" t="s">
        <v>0</v>
      </c>
      <c r="AI16" s="23">
        <v>5</v>
      </c>
      <c r="AJ16" s="23" t="s">
        <v>0</v>
      </c>
      <c r="AK16" s="23" t="s">
        <v>33</v>
      </c>
      <c r="AL16" s="23" t="s">
        <v>0</v>
      </c>
      <c r="AM16" s="23" t="s">
        <v>0</v>
      </c>
      <c r="AN16" s="23" t="s">
        <v>0</v>
      </c>
      <c r="AO16" s="23" t="s">
        <v>0</v>
      </c>
      <c r="AP16" s="23" t="s">
        <v>0</v>
      </c>
    </row>
    <row r="17" spans="1:43" x14ac:dyDescent="0.2">
      <c r="B17" s="2" t="s">
        <v>199</v>
      </c>
      <c r="AB17" s="23" t="s">
        <v>0</v>
      </c>
      <c r="AC17" s="23" t="s">
        <v>0</v>
      </c>
      <c r="AD17" s="23" t="s">
        <v>0</v>
      </c>
      <c r="AE17" s="23" t="s">
        <v>0</v>
      </c>
      <c r="AF17" s="23" t="s">
        <v>0</v>
      </c>
      <c r="AG17" s="23" t="s">
        <v>0</v>
      </c>
      <c r="AH17" s="23" t="s">
        <v>0</v>
      </c>
      <c r="AI17" s="23">
        <v>5</v>
      </c>
      <c r="AJ17" s="23" t="s">
        <v>0</v>
      </c>
      <c r="AK17" s="23" t="s">
        <v>33</v>
      </c>
      <c r="AL17" s="23" t="s">
        <v>0</v>
      </c>
      <c r="AM17" s="23" t="s">
        <v>0</v>
      </c>
      <c r="AN17" s="23" t="s">
        <v>0</v>
      </c>
      <c r="AO17" s="23" t="s">
        <v>0</v>
      </c>
      <c r="AP17" s="23" t="s">
        <v>0</v>
      </c>
    </row>
    <row r="18" spans="1:43" x14ac:dyDescent="0.2">
      <c r="C18" s="3"/>
      <c r="AB18" s="23" t="s">
        <v>0</v>
      </c>
      <c r="AC18" s="23" t="s">
        <v>0</v>
      </c>
      <c r="AD18" s="23" t="s">
        <v>0</v>
      </c>
      <c r="AE18" s="23" t="s">
        <v>0</v>
      </c>
      <c r="AF18" s="23" t="s">
        <v>0</v>
      </c>
      <c r="AG18" s="23" t="s">
        <v>0</v>
      </c>
      <c r="AH18" s="23" t="s">
        <v>0</v>
      </c>
      <c r="AI18" s="23">
        <v>5</v>
      </c>
      <c r="AJ18" s="23" t="s">
        <v>0</v>
      </c>
      <c r="AK18" s="23" t="s">
        <v>33</v>
      </c>
      <c r="AL18" s="23" t="s">
        <v>0</v>
      </c>
      <c r="AM18" s="23" t="s">
        <v>0</v>
      </c>
      <c r="AN18" s="23" t="s">
        <v>0</v>
      </c>
      <c r="AO18" s="23" t="s">
        <v>0</v>
      </c>
      <c r="AP18" s="23" t="s">
        <v>0</v>
      </c>
    </row>
    <row r="19" spans="1:43" x14ac:dyDescent="0.2">
      <c r="C19" s="2" t="s">
        <v>6</v>
      </c>
      <c r="AB19" s="23" t="s">
        <v>0</v>
      </c>
      <c r="AC19" s="23" t="s">
        <v>0</v>
      </c>
      <c r="AD19" s="23" t="s">
        <v>0</v>
      </c>
      <c r="AE19" s="23" t="s">
        <v>0</v>
      </c>
      <c r="AF19" s="23" t="s">
        <v>0</v>
      </c>
      <c r="AG19" s="23" t="s">
        <v>0</v>
      </c>
      <c r="AH19" s="23" t="s">
        <v>0</v>
      </c>
      <c r="AI19" s="23">
        <v>66</v>
      </c>
      <c r="AJ19" s="23" t="s">
        <v>33</v>
      </c>
      <c r="AK19" s="23" t="s">
        <v>33</v>
      </c>
      <c r="AL19" s="23" t="s">
        <v>0</v>
      </c>
      <c r="AM19" s="23" t="s">
        <v>0</v>
      </c>
      <c r="AN19" s="23" t="s">
        <v>0</v>
      </c>
      <c r="AO19" s="23" t="s">
        <v>0</v>
      </c>
      <c r="AP19" s="23" t="s">
        <v>0</v>
      </c>
    </row>
    <row r="20" spans="1:43" x14ac:dyDescent="0.2">
      <c r="D20" s="12"/>
      <c r="AB20" s="23" t="s">
        <v>0</v>
      </c>
      <c r="AC20" s="23" t="s">
        <v>0</v>
      </c>
      <c r="AD20" s="23" t="s">
        <v>0</v>
      </c>
      <c r="AE20" s="23" t="s">
        <v>0</v>
      </c>
      <c r="AF20" s="23" t="s">
        <v>0</v>
      </c>
      <c r="AG20" s="23" t="s">
        <v>0</v>
      </c>
      <c r="AH20" s="23" t="s">
        <v>0</v>
      </c>
      <c r="AI20" s="23">
        <v>66</v>
      </c>
      <c r="AJ20" s="23" t="s">
        <v>0</v>
      </c>
      <c r="AK20" s="23" t="s">
        <v>33</v>
      </c>
      <c r="AL20" s="23" t="s">
        <v>0</v>
      </c>
      <c r="AM20" s="23" t="s">
        <v>0</v>
      </c>
      <c r="AN20" s="23" t="s">
        <v>0</v>
      </c>
      <c r="AO20" s="23" t="s">
        <v>0</v>
      </c>
      <c r="AP20" s="23" t="s">
        <v>0</v>
      </c>
    </row>
    <row r="21" spans="1:43" x14ac:dyDescent="0.2">
      <c r="D21" s="4" t="s">
        <v>14</v>
      </c>
      <c r="E21" s="4" t="s">
        <v>100</v>
      </c>
      <c r="F21" s="4" t="s">
        <v>48</v>
      </c>
      <c r="G21" s="4" t="s">
        <v>22</v>
      </c>
      <c r="H21" s="4" t="s">
        <v>45</v>
      </c>
      <c r="I21" s="4" t="s">
        <v>12</v>
      </c>
      <c r="J21" s="4" t="s">
        <v>24</v>
      </c>
      <c r="K21" s="4" t="s">
        <v>57</v>
      </c>
      <c r="L21" s="4" t="s">
        <v>55</v>
      </c>
      <c r="M21" s="4" t="s">
        <v>54</v>
      </c>
      <c r="N21" s="4" t="s">
        <v>63</v>
      </c>
      <c r="O21" s="4" t="s">
        <v>23</v>
      </c>
      <c r="P21" s="4" t="s">
        <v>17</v>
      </c>
      <c r="Q21" s="4" t="s">
        <v>19</v>
      </c>
      <c r="R21" s="4" t="s">
        <v>20</v>
      </c>
      <c r="S21" s="4" t="s">
        <v>64</v>
      </c>
      <c r="T21" s="4" t="s">
        <v>58</v>
      </c>
      <c r="U21" s="4" t="s">
        <v>13</v>
      </c>
      <c r="V21" s="4" t="s">
        <v>16</v>
      </c>
      <c r="W21" s="4" t="s">
        <v>56</v>
      </c>
      <c r="X21" s="4" t="s">
        <v>18</v>
      </c>
      <c r="Y21" s="4" t="s">
        <v>53</v>
      </c>
      <c r="Z21" s="4" t="s">
        <v>21</v>
      </c>
      <c r="AA21" s="4" t="s">
        <v>101</v>
      </c>
      <c r="AB21" s="23" t="s">
        <v>0</v>
      </c>
      <c r="AC21" s="23" t="s">
        <v>0</v>
      </c>
      <c r="AD21" s="23" t="s">
        <v>0</v>
      </c>
      <c r="AE21" s="23" t="s">
        <v>0</v>
      </c>
      <c r="AF21" s="23" t="s">
        <v>0</v>
      </c>
      <c r="AG21" s="23" t="s">
        <v>0</v>
      </c>
      <c r="AH21" s="23" t="s">
        <v>0</v>
      </c>
      <c r="AI21" s="23">
        <v>66</v>
      </c>
      <c r="AJ21" s="23" t="s">
        <v>0</v>
      </c>
      <c r="AK21" s="23" t="s">
        <v>33</v>
      </c>
      <c r="AL21" s="23" t="s">
        <v>0</v>
      </c>
      <c r="AM21" s="23" t="s">
        <v>0</v>
      </c>
      <c r="AN21" s="23" t="s">
        <v>0</v>
      </c>
      <c r="AO21" s="23" t="s">
        <v>0</v>
      </c>
      <c r="AP21" s="23" t="s">
        <v>0</v>
      </c>
    </row>
    <row r="22" spans="1:43" x14ac:dyDescent="0.2">
      <c r="D22" s="49" t="s">
        <v>431</v>
      </c>
      <c r="E22" s="49">
        <v>40</v>
      </c>
      <c r="F22" s="49" t="s">
        <v>432</v>
      </c>
      <c r="G22" s="49" t="s">
        <v>433</v>
      </c>
      <c r="H22" s="49" t="s">
        <v>33</v>
      </c>
      <c r="I22" s="49" t="s">
        <v>428</v>
      </c>
      <c r="J22" s="49">
        <v>60</v>
      </c>
      <c r="K22" s="49">
        <v>0</v>
      </c>
      <c r="L22" s="49">
        <v>0.22</v>
      </c>
      <c r="M22" s="49">
        <v>1.1000000000000001</v>
      </c>
      <c r="N22" s="50">
        <v>43131</v>
      </c>
      <c r="O22" s="50">
        <v>43132</v>
      </c>
      <c r="P22" s="50">
        <v>43130</v>
      </c>
      <c r="Q22" s="50">
        <v>43132</v>
      </c>
      <c r="R22" s="50">
        <v>43137</v>
      </c>
      <c r="S22" s="50">
        <v>43130</v>
      </c>
      <c r="T22" s="49" t="b">
        <v>0</v>
      </c>
      <c r="U22" s="49" t="b">
        <v>0</v>
      </c>
      <c r="V22" s="49" t="s">
        <v>429</v>
      </c>
      <c r="W22" s="49" t="b">
        <v>1</v>
      </c>
      <c r="X22" s="49"/>
      <c r="Y22" s="51" t="s">
        <v>0</v>
      </c>
      <c r="Z22" s="52">
        <v>43123</v>
      </c>
      <c r="AA22" s="53"/>
      <c r="AB22" s="23">
        <v>33</v>
      </c>
      <c r="AC22" s="23" t="s">
        <v>0</v>
      </c>
      <c r="AD22" s="23" t="s">
        <v>0</v>
      </c>
      <c r="AE22" s="23" t="s">
        <v>625</v>
      </c>
      <c r="AF22" s="23" t="s">
        <v>0</v>
      </c>
      <c r="AG22" s="23" t="s">
        <v>0</v>
      </c>
      <c r="AH22" s="23" t="s">
        <v>625</v>
      </c>
      <c r="AI22" s="23">
        <v>66</v>
      </c>
      <c r="AJ22" s="23" t="s">
        <v>0</v>
      </c>
      <c r="AK22" s="23" t="s">
        <v>33</v>
      </c>
      <c r="AL22" s="23" t="s">
        <v>626</v>
      </c>
      <c r="AM22" s="23" t="s">
        <v>0</v>
      </c>
      <c r="AN22" s="23" t="s">
        <v>0</v>
      </c>
      <c r="AO22" s="23" t="s">
        <v>0</v>
      </c>
      <c r="AP22" s="23" t="s">
        <v>0</v>
      </c>
      <c r="AQ22" t="s">
        <v>625</v>
      </c>
    </row>
    <row r="23" spans="1:43" x14ac:dyDescent="0.2">
      <c r="D23" s="49" t="s">
        <v>431</v>
      </c>
      <c r="E23" s="49">
        <v>50</v>
      </c>
      <c r="F23" s="49" t="s">
        <v>432</v>
      </c>
      <c r="G23" s="49" t="s">
        <v>433</v>
      </c>
      <c r="H23" s="49" t="s">
        <v>35</v>
      </c>
      <c r="I23" s="49" t="s">
        <v>428</v>
      </c>
      <c r="J23" s="49">
        <v>60</v>
      </c>
      <c r="K23" s="49">
        <v>0</v>
      </c>
      <c r="L23" s="49">
        <v>0.34</v>
      </c>
      <c r="M23" s="49">
        <v>0.63</v>
      </c>
      <c r="N23" s="50">
        <v>43136</v>
      </c>
      <c r="O23" s="50">
        <v>43136</v>
      </c>
      <c r="P23" s="50">
        <v>43131</v>
      </c>
      <c r="Q23" s="50">
        <v>43132</v>
      </c>
      <c r="R23" s="50">
        <v>43137</v>
      </c>
      <c r="S23" s="50">
        <v>43131</v>
      </c>
      <c r="T23" s="49" t="b">
        <v>0</v>
      </c>
      <c r="U23" s="49" t="b">
        <v>0</v>
      </c>
      <c r="V23" s="49" t="s">
        <v>429</v>
      </c>
      <c r="W23" s="49" t="b">
        <v>0</v>
      </c>
      <c r="X23" s="49"/>
      <c r="Y23" s="51" t="s">
        <v>0</v>
      </c>
      <c r="Z23" s="52">
        <v>43123</v>
      </c>
      <c r="AA23" s="53"/>
      <c r="AB23" s="23">
        <v>32</v>
      </c>
      <c r="AC23" s="23" t="s">
        <v>0</v>
      </c>
      <c r="AD23" s="23" t="s">
        <v>0</v>
      </c>
      <c r="AE23" s="23" t="s">
        <v>625</v>
      </c>
      <c r="AF23" s="23" t="s">
        <v>0</v>
      </c>
      <c r="AG23" s="23" t="s">
        <v>0</v>
      </c>
      <c r="AH23" s="23" t="s">
        <v>625</v>
      </c>
      <c r="AI23" s="23">
        <v>66</v>
      </c>
      <c r="AJ23" s="23" t="s">
        <v>0</v>
      </c>
      <c r="AK23" s="23" t="s">
        <v>33</v>
      </c>
      <c r="AL23" s="23" t="s">
        <v>626</v>
      </c>
      <c r="AM23" s="23" t="s">
        <v>0</v>
      </c>
      <c r="AN23" s="23" t="s">
        <v>0</v>
      </c>
      <c r="AO23" s="23" t="s">
        <v>0</v>
      </c>
      <c r="AP23" s="23" t="s">
        <v>0</v>
      </c>
    </row>
    <row r="24" spans="1:43" x14ac:dyDescent="0.2">
      <c r="D24" s="49" t="s">
        <v>431</v>
      </c>
      <c r="E24" s="49">
        <v>60</v>
      </c>
      <c r="F24" s="49" t="s">
        <v>432</v>
      </c>
      <c r="G24" s="49" t="s">
        <v>433</v>
      </c>
      <c r="H24" s="49" t="s">
        <v>38</v>
      </c>
      <c r="I24" s="49" t="s">
        <v>428</v>
      </c>
      <c r="J24" s="49">
        <v>60</v>
      </c>
      <c r="K24" s="49">
        <v>0</v>
      </c>
      <c r="L24" s="49">
        <v>0.25</v>
      </c>
      <c r="M24" s="49">
        <v>0</v>
      </c>
      <c r="N24" s="50">
        <v>43137</v>
      </c>
      <c r="O24" s="50">
        <v>43137</v>
      </c>
      <c r="P24" s="50">
        <v>43132</v>
      </c>
      <c r="Q24" s="50">
        <v>43132</v>
      </c>
      <c r="R24" s="50">
        <v>43137</v>
      </c>
      <c r="S24" s="50">
        <v>43132</v>
      </c>
      <c r="T24" s="49" t="b">
        <v>0</v>
      </c>
      <c r="U24" s="49" t="b">
        <v>0</v>
      </c>
      <c r="V24" s="49" t="s">
        <v>429</v>
      </c>
      <c r="W24" s="49" t="b">
        <v>0</v>
      </c>
      <c r="X24" s="49"/>
      <c r="Y24" s="51" t="s">
        <v>0</v>
      </c>
      <c r="Z24" s="52">
        <v>43123</v>
      </c>
      <c r="AA24" s="53"/>
      <c r="AB24" s="23">
        <v>31</v>
      </c>
      <c r="AC24" s="23" t="s">
        <v>0</v>
      </c>
      <c r="AD24" s="23" t="s">
        <v>0</v>
      </c>
      <c r="AE24" s="23" t="s">
        <v>625</v>
      </c>
      <c r="AF24" s="23" t="s">
        <v>0</v>
      </c>
      <c r="AG24" s="23" t="s">
        <v>0</v>
      </c>
      <c r="AH24" s="23" t="s">
        <v>625</v>
      </c>
      <c r="AI24" s="23">
        <v>66</v>
      </c>
      <c r="AJ24" s="23" t="s">
        <v>0</v>
      </c>
      <c r="AK24" s="23" t="s">
        <v>33</v>
      </c>
      <c r="AL24" s="23" t="s">
        <v>626</v>
      </c>
      <c r="AM24" s="23" t="s">
        <v>0</v>
      </c>
      <c r="AN24" s="23" t="s">
        <v>0</v>
      </c>
      <c r="AO24" s="23" t="s">
        <v>0</v>
      </c>
      <c r="AP24" s="23" t="s">
        <v>0</v>
      </c>
    </row>
    <row r="25" spans="1:43" x14ac:dyDescent="0.2">
      <c r="D25" s="49" t="s">
        <v>431</v>
      </c>
      <c r="E25" s="49">
        <v>70</v>
      </c>
      <c r="F25" s="49" t="s">
        <v>432</v>
      </c>
      <c r="G25" s="49" t="s">
        <v>433</v>
      </c>
      <c r="H25" s="49" t="s">
        <v>28</v>
      </c>
      <c r="I25" s="49" t="s">
        <v>428</v>
      </c>
      <c r="J25" s="49">
        <v>60</v>
      </c>
      <c r="K25" s="49">
        <v>0</v>
      </c>
      <c r="L25" s="49">
        <v>0.08</v>
      </c>
      <c r="M25" s="49">
        <v>0</v>
      </c>
      <c r="N25" s="50">
        <v>43137</v>
      </c>
      <c r="O25" s="50">
        <v>43137</v>
      </c>
      <c r="P25" s="50">
        <v>43132</v>
      </c>
      <c r="Q25" s="50">
        <v>43132</v>
      </c>
      <c r="R25" s="50">
        <v>43137</v>
      </c>
      <c r="S25" s="50">
        <v>43132</v>
      </c>
      <c r="T25" s="49" t="b">
        <v>0</v>
      </c>
      <c r="U25" s="49" t="b">
        <v>0</v>
      </c>
      <c r="V25" s="49" t="s">
        <v>429</v>
      </c>
      <c r="W25" s="49" t="b">
        <v>0</v>
      </c>
      <c r="X25" s="49"/>
      <c r="Y25" s="51" t="s">
        <v>0</v>
      </c>
      <c r="Z25" s="52">
        <v>43123</v>
      </c>
      <c r="AA25" s="53"/>
      <c r="AB25" s="23">
        <v>31</v>
      </c>
      <c r="AC25" s="23" t="s">
        <v>0</v>
      </c>
      <c r="AD25" s="23" t="s">
        <v>0</v>
      </c>
      <c r="AE25" s="23" t="s">
        <v>625</v>
      </c>
      <c r="AF25" s="23" t="s">
        <v>0</v>
      </c>
      <c r="AG25" s="23" t="s">
        <v>0</v>
      </c>
      <c r="AH25" s="23" t="s">
        <v>625</v>
      </c>
      <c r="AI25" s="23">
        <v>66</v>
      </c>
      <c r="AJ25" s="23" t="s">
        <v>0</v>
      </c>
      <c r="AK25" s="23" t="s">
        <v>33</v>
      </c>
      <c r="AL25" s="23" t="s">
        <v>626</v>
      </c>
      <c r="AM25" s="23" t="s">
        <v>0</v>
      </c>
      <c r="AN25" s="23" t="s">
        <v>0</v>
      </c>
      <c r="AO25" s="23" t="s">
        <v>0</v>
      </c>
      <c r="AP25" s="23" t="s">
        <v>0</v>
      </c>
    </row>
    <row r="26" spans="1:43" x14ac:dyDescent="0.2">
      <c r="AB26" s="23" t="s">
        <v>0</v>
      </c>
      <c r="AC26" s="23" t="s">
        <v>0</v>
      </c>
      <c r="AD26" s="23" t="s">
        <v>0</v>
      </c>
      <c r="AE26" s="23" t="s">
        <v>0</v>
      </c>
      <c r="AF26" s="23" t="s">
        <v>0</v>
      </c>
      <c r="AG26" s="23" t="s">
        <v>0</v>
      </c>
      <c r="AH26" s="23" t="s">
        <v>0</v>
      </c>
      <c r="AI26" s="23">
        <v>66</v>
      </c>
      <c r="AJ26" s="23" t="s">
        <v>0</v>
      </c>
      <c r="AK26" s="23" t="s">
        <v>33</v>
      </c>
      <c r="AL26" s="23" t="s">
        <v>0</v>
      </c>
      <c r="AM26" s="23" t="s">
        <v>0</v>
      </c>
      <c r="AN26" s="23" t="s">
        <v>0</v>
      </c>
      <c r="AO26" s="23" t="s">
        <v>0</v>
      </c>
      <c r="AP26" s="23" t="s">
        <v>0</v>
      </c>
    </row>
    <row r="27" spans="1:43" x14ac:dyDescent="0.2">
      <c r="AB27" s="23" t="s">
        <v>0</v>
      </c>
      <c r="AC27" s="23" t="s">
        <v>0</v>
      </c>
      <c r="AD27" s="23" t="s">
        <v>0</v>
      </c>
      <c r="AE27" s="23" t="s">
        <v>0</v>
      </c>
      <c r="AF27" s="23" t="s">
        <v>0</v>
      </c>
      <c r="AG27" s="23" t="s">
        <v>0</v>
      </c>
      <c r="AH27" s="23" t="s">
        <v>0</v>
      </c>
      <c r="AI27" s="23">
        <v>66</v>
      </c>
      <c r="AJ27" s="23" t="s">
        <v>0</v>
      </c>
      <c r="AK27" s="23" t="s">
        <v>33</v>
      </c>
      <c r="AL27" s="23" t="s">
        <v>0</v>
      </c>
      <c r="AM27" s="23" t="s">
        <v>0</v>
      </c>
      <c r="AN27" s="23" t="s">
        <v>0</v>
      </c>
      <c r="AO27" s="23" t="s">
        <v>0</v>
      </c>
      <c r="AP27" s="23" t="s">
        <v>0</v>
      </c>
    </row>
    <row r="28" spans="1:43" x14ac:dyDescent="0.2">
      <c r="A28" s="3"/>
      <c r="AB28" s="23" t="s">
        <v>0</v>
      </c>
      <c r="AC28" s="23" t="s">
        <v>0</v>
      </c>
      <c r="AD28" s="23" t="s">
        <v>0</v>
      </c>
      <c r="AE28" s="23" t="s">
        <v>0</v>
      </c>
      <c r="AF28" s="23" t="s">
        <v>0</v>
      </c>
      <c r="AG28" s="23" t="s">
        <v>0</v>
      </c>
      <c r="AH28" s="23" t="s">
        <v>0</v>
      </c>
      <c r="AI28" s="23">
        <v>66</v>
      </c>
      <c r="AJ28" s="23" t="s">
        <v>0</v>
      </c>
      <c r="AK28" s="23" t="s">
        <v>33</v>
      </c>
      <c r="AL28" s="23" t="s">
        <v>0</v>
      </c>
      <c r="AM28" s="23" t="s">
        <v>0</v>
      </c>
      <c r="AN28" s="23" t="s">
        <v>0</v>
      </c>
      <c r="AO28" s="23" t="s">
        <v>0</v>
      </c>
      <c r="AP28" s="23" t="s">
        <v>0</v>
      </c>
    </row>
    <row r="29" spans="1:43" x14ac:dyDescent="0.2">
      <c r="A29" s="2" t="s">
        <v>434</v>
      </c>
      <c r="AB29" s="23" t="s">
        <v>0</v>
      </c>
      <c r="AC29" s="23" t="s">
        <v>0</v>
      </c>
      <c r="AD29" s="23" t="s">
        <v>0</v>
      </c>
      <c r="AE29" s="23" t="s">
        <v>0</v>
      </c>
      <c r="AF29" s="23" t="s">
        <v>0</v>
      </c>
      <c r="AG29" s="23" t="s">
        <v>0</v>
      </c>
      <c r="AH29" s="23" t="s">
        <v>0</v>
      </c>
      <c r="AI29" s="23">
        <v>66</v>
      </c>
      <c r="AJ29" s="23" t="s">
        <v>0</v>
      </c>
      <c r="AK29" s="23" t="s">
        <v>33</v>
      </c>
      <c r="AL29" s="23" t="s">
        <v>0</v>
      </c>
      <c r="AM29" s="23" t="s">
        <v>0</v>
      </c>
      <c r="AN29" s="23" t="s">
        <v>0</v>
      </c>
      <c r="AO29" s="23" t="s">
        <v>0</v>
      </c>
      <c r="AP29" s="23" t="s">
        <v>0</v>
      </c>
    </row>
    <row r="30" spans="1:43" x14ac:dyDescent="0.2">
      <c r="B30" s="3"/>
      <c r="AB30" s="23" t="s">
        <v>0</v>
      </c>
      <c r="AC30" s="23" t="s">
        <v>0</v>
      </c>
      <c r="AD30" s="23" t="s">
        <v>0</v>
      </c>
      <c r="AE30" s="23" t="s">
        <v>0</v>
      </c>
      <c r="AF30" s="23" t="s">
        <v>0</v>
      </c>
      <c r="AG30" s="23" t="s">
        <v>0</v>
      </c>
      <c r="AH30" s="23" t="s">
        <v>0</v>
      </c>
      <c r="AI30" s="23">
        <v>66</v>
      </c>
      <c r="AJ30" s="23" t="s">
        <v>0</v>
      </c>
      <c r="AK30" s="23" t="s">
        <v>33</v>
      </c>
      <c r="AL30" s="23" t="s">
        <v>0</v>
      </c>
      <c r="AM30" s="23" t="s">
        <v>0</v>
      </c>
      <c r="AN30" s="23" t="s">
        <v>0</v>
      </c>
      <c r="AO30" s="23" t="s">
        <v>0</v>
      </c>
      <c r="AP30" s="23" t="s">
        <v>0</v>
      </c>
    </row>
    <row r="31" spans="1:43" x14ac:dyDescent="0.2">
      <c r="B31" s="2" t="s">
        <v>435</v>
      </c>
      <c r="AB31" s="23" t="s">
        <v>0</v>
      </c>
      <c r="AC31" s="23" t="s">
        <v>0</v>
      </c>
      <c r="AD31" s="23" t="s">
        <v>0</v>
      </c>
      <c r="AE31" s="23" t="s">
        <v>0</v>
      </c>
      <c r="AF31" s="23" t="s">
        <v>0</v>
      </c>
      <c r="AG31" s="23" t="s">
        <v>0</v>
      </c>
      <c r="AH31" s="23" t="s">
        <v>0</v>
      </c>
      <c r="AI31" s="23">
        <v>66</v>
      </c>
      <c r="AJ31" s="23" t="s">
        <v>0</v>
      </c>
      <c r="AK31" s="23" t="s">
        <v>33</v>
      </c>
      <c r="AL31" s="23" t="s">
        <v>0</v>
      </c>
      <c r="AM31" s="23" t="s">
        <v>0</v>
      </c>
      <c r="AN31" s="23" t="s">
        <v>0</v>
      </c>
      <c r="AO31" s="23" t="s">
        <v>0</v>
      </c>
      <c r="AP31" s="23" t="s">
        <v>0</v>
      </c>
    </row>
    <row r="32" spans="1:43" x14ac:dyDescent="0.2">
      <c r="C32" s="3"/>
      <c r="AB32" s="23" t="s">
        <v>0</v>
      </c>
      <c r="AC32" s="23" t="s">
        <v>0</v>
      </c>
      <c r="AD32" s="23" t="s">
        <v>0</v>
      </c>
      <c r="AE32" s="23" t="s">
        <v>0</v>
      </c>
      <c r="AF32" s="23" t="s">
        <v>0</v>
      </c>
      <c r="AG32" s="23" t="s">
        <v>0</v>
      </c>
      <c r="AH32" s="23" t="s">
        <v>0</v>
      </c>
      <c r="AI32" s="23">
        <v>66</v>
      </c>
      <c r="AJ32" s="23" t="s">
        <v>0</v>
      </c>
      <c r="AK32" s="23" t="s">
        <v>33</v>
      </c>
      <c r="AL32" s="23" t="s">
        <v>0</v>
      </c>
      <c r="AM32" s="23" t="s">
        <v>0</v>
      </c>
      <c r="AN32" s="23" t="s">
        <v>0</v>
      </c>
      <c r="AO32" s="23" t="s">
        <v>0</v>
      </c>
      <c r="AP32" s="23" t="s">
        <v>0</v>
      </c>
    </row>
    <row r="33" spans="1:43" x14ac:dyDescent="0.2">
      <c r="C33" s="2" t="s">
        <v>7</v>
      </c>
      <c r="AB33" s="23" t="s">
        <v>0</v>
      </c>
      <c r="AC33" s="23" t="s">
        <v>0</v>
      </c>
      <c r="AD33" s="23" t="s">
        <v>0</v>
      </c>
      <c r="AE33" s="23" t="s">
        <v>0</v>
      </c>
      <c r="AF33" s="23" t="s">
        <v>0</v>
      </c>
      <c r="AG33" s="23" t="s">
        <v>0</v>
      </c>
      <c r="AH33" s="23" t="s">
        <v>0</v>
      </c>
      <c r="AI33" s="23">
        <v>74</v>
      </c>
      <c r="AJ33" s="23" t="s">
        <v>33</v>
      </c>
      <c r="AK33" s="23" t="s">
        <v>33</v>
      </c>
      <c r="AL33" s="23" t="s">
        <v>0</v>
      </c>
      <c r="AM33" s="23" t="s">
        <v>0</v>
      </c>
      <c r="AN33" s="23" t="s">
        <v>0</v>
      </c>
      <c r="AO33" s="23" t="s">
        <v>0</v>
      </c>
      <c r="AP33" s="23" t="s">
        <v>0</v>
      </c>
    </row>
    <row r="34" spans="1:43" x14ac:dyDescent="0.2">
      <c r="D34" s="12"/>
      <c r="AB34" s="23" t="s">
        <v>0</v>
      </c>
      <c r="AC34" s="23" t="s">
        <v>0</v>
      </c>
      <c r="AD34" s="23" t="s">
        <v>0</v>
      </c>
      <c r="AE34" s="23" t="s">
        <v>0</v>
      </c>
      <c r="AF34" s="23" t="s">
        <v>0</v>
      </c>
      <c r="AG34" s="23" t="s">
        <v>0</v>
      </c>
      <c r="AH34" s="23" t="s">
        <v>0</v>
      </c>
      <c r="AI34" s="23">
        <v>74</v>
      </c>
      <c r="AJ34" s="23" t="s">
        <v>0</v>
      </c>
      <c r="AK34" s="23" t="s">
        <v>33</v>
      </c>
      <c r="AL34" s="23" t="s">
        <v>0</v>
      </c>
      <c r="AM34" s="23" t="s">
        <v>0</v>
      </c>
      <c r="AN34" s="23" t="s">
        <v>0</v>
      </c>
      <c r="AO34" s="23" t="s">
        <v>0</v>
      </c>
      <c r="AP34" s="23" t="s">
        <v>0</v>
      </c>
    </row>
    <row r="35" spans="1:43" x14ac:dyDescent="0.2">
      <c r="D35" s="4" t="s">
        <v>14</v>
      </c>
      <c r="E35" s="4" t="s">
        <v>100</v>
      </c>
      <c r="F35" s="4" t="s">
        <v>48</v>
      </c>
      <c r="G35" s="4" t="s">
        <v>22</v>
      </c>
      <c r="H35" s="4" t="s">
        <v>45</v>
      </c>
      <c r="I35" s="4" t="s">
        <v>12</v>
      </c>
      <c r="J35" s="4" t="s">
        <v>24</v>
      </c>
      <c r="K35" s="4" t="s">
        <v>57</v>
      </c>
      <c r="L35" s="4" t="s">
        <v>55</v>
      </c>
      <c r="M35" s="4" t="s">
        <v>54</v>
      </c>
      <c r="N35" s="4" t="s">
        <v>63</v>
      </c>
      <c r="O35" s="4" t="s">
        <v>23</v>
      </c>
      <c r="P35" s="4" t="s">
        <v>17</v>
      </c>
      <c r="Q35" s="4" t="s">
        <v>19</v>
      </c>
      <c r="R35" s="4" t="s">
        <v>20</v>
      </c>
      <c r="S35" s="4" t="s">
        <v>64</v>
      </c>
      <c r="T35" s="4" t="s">
        <v>58</v>
      </c>
      <c r="U35" s="4" t="s">
        <v>13</v>
      </c>
      <c r="V35" s="4" t="s">
        <v>16</v>
      </c>
      <c r="W35" s="4" t="s">
        <v>56</v>
      </c>
      <c r="X35" s="4" t="s">
        <v>18</v>
      </c>
      <c r="Y35" s="4" t="s">
        <v>53</v>
      </c>
      <c r="Z35" s="4" t="s">
        <v>21</v>
      </c>
      <c r="AA35" s="4" t="s">
        <v>101</v>
      </c>
      <c r="AB35" s="23" t="s">
        <v>0</v>
      </c>
      <c r="AC35" s="23" t="s">
        <v>0</v>
      </c>
      <c r="AD35" s="23" t="s">
        <v>0</v>
      </c>
      <c r="AE35" s="23" t="s">
        <v>0</v>
      </c>
      <c r="AF35" s="23" t="s">
        <v>0</v>
      </c>
      <c r="AG35" s="23" t="s">
        <v>0</v>
      </c>
      <c r="AH35" s="23" t="s">
        <v>0</v>
      </c>
      <c r="AI35" s="23">
        <v>74</v>
      </c>
      <c r="AJ35" s="23" t="s">
        <v>0</v>
      </c>
      <c r="AK35" s="23" t="s">
        <v>33</v>
      </c>
      <c r="AL35" s="23" t="s">
        <v>0</v>
      </c>
      <c r="AM35" s="23" t="s">
        <v>0</v>
      </c>
      <c r="AN35" s="23" t="s">
        <v>0</v>
      </c>
      <c r="AO35" s="23" t="s">
        <v>0</v>
      </c>
      <c r="AP35" s="23" t="s">
        <v>0</v>
      </c>
    </row>
    <row r="36" spans="1:43" x14ac:dyDescent="0.2">
      <c r="D36" s="49" t="s">
        <v>461</v>
      </c>
      <c r="E36" s="49">
        <v>60</v>
      </c>
      <c r="F36" s="49" t="s">
        <v>462</v>
      </c>
      <c r="G36" s="49" t="s">
        <v>463</v>
      </c>
      <c r="H36" s="49" t="s">
        <v>33</v>
      </c>
      <c r="I36" s="49" t="s">
        <v>464</v>
      </c>
      <c r="J36" s="49">
        <v>120</v>
      </c>
      <c r="K36" s="49">
        <v>40</v>
      </c>
      <c r="L36" s="49">
        <v>0.15</v>
      </c>
      <c r="M36" s="49">
        <v>0.35</v>
      </c>
      <c r="N36" s="50">
        <v>43131</v>
      </c>
      <c r="O36" s="50">
        <v>43131</v>
      </c>
      <c r="P36" s="50">
        <v>43130</v>
      </c>
      <c r="Q36" s="50">
        <v>43137</v>
      </c>
      <c r="R36" s="50">
        <v>43138</v>
      </c>
      <c r="S36" s="50">
        <v>43130</v>
      </c>
      <c r="T36" s="49" t="b">
        <v>0</v>
      </c>
      <c r="U36" s="49" t="b">
        <v>0</v>
      </c>
      <c r="V36" s="49" t="s">
        <v>0</v>
      </c>
      <c r="W36" s="49" t="b">
        <v>1</v>
      </c>
      <c r="X36" s="49"/>
      <c r="Y36" s="51" t="s">
        <v>0</v>
      </c>
      <c r="Z36" s="52">
        <v>43118</v>
      </c>
      <c r="AA36" s="53"/>
      <c r="AB36" s="23">
        <v>33</v>
      </c>
      <c r="AC36" s="23" t="s">
        <v>0</v>
      </c>
      <c r="AD36" s="23" t="s">
        <v>0</v>
      </c>
      <c r="AE36" s="23" t="s">
        <v>625</v>
      </c>
      <c r="AF36" s="23" t="s">
        <v>0</v>
      </c>
      <c r="AG36" s="23" t="s">
        <v>0</v>
      </c>
      <c r="AH36" s="23" t="s">
        <v>625</v>
      </c>
      <c r="AI36" s="23">
        <v>74</v>
      </c>
      <c r="AJ36" s="23" t="s">
        <v>0</v>
      </c>
      <c r="AK36" s="23" t="s">
        <v>33</v>
      </c>
      <c r="AL36" s="23" t="s">
        <v>626</v>
      </c>
      <c r="AM36" s="23" t="s">
        <v>0</v>
      </c>
      <c r="AN36" s="23" t="s">
        <v>0</v>
      </c>
      <c r="AO36" s="23" t="s">
        <v>0</v>
      </c>
      <c r="AP36" s="23" t="s">
        <v>0</v>
      </c>
      <c r="AQ36" t="s">
        <v>625</v>
      </c>
    </row>
    <row r="37" spans="1:43" x14ac:dyDescent="0.2">
      <c r="D37" s="49" t="s">
        <v>461</v>
      </c>
      <c r="E37" s="49">
        <v>70</v>
      </c>
      <c r="F37" s="49" t="s">
        <v>462</v>
      </c>
      <c r="G37" s="49" t="s">
        <v>463</v>
      </c>
      <c r="H37" s="49" t="s">
        <v>67</v>
      </c>
      <c r="I37" s="49" t="s">
        <v>464</v>
      </c>
      <c r="J37" s="49">
        <v>120</v>
      </c>
      <c r="K37" s="49">
        <v>0</v>
      </c>
      <c r="L37" s="49">
        <v>0.25</v>
      </c>
      <c r="M37" s="49">
        <v>0</v>
      </c>
      <c r="N37" s="50">
        <v>43132</v>
      </c>
      <c r="O37" s="50">
        <v>43132</v>
      </c>
      <c r="P37" s="50">
        <v>43131</v>
      </c>
      <c r="Q37" s="50">
        <v>43137</v>
      </c>
      <c r="R37" s="50">
        <v>43138</v>
      </c>
      <c r="S37" s="50">
        <v>43131</v>
      </c>
      <c r="T37" s="49" t="b">
        <v>0</v>
      </c>
      <c r="U37" s="49" t="b">
        <v>0</v>
      </c>
      <c r="V37" s="49" t="s">
        <v>0</v>
      </c>
      <c r="W37" s="49" t="b">
        <v>0</v>
      </c>
      <c r="X37" s="49"/>
      <c r="Y37" s="51" t="s">
        <v>0</v>
      </c>
      <c r="Z37" s="52">
        <v>43118</v>
      </c>
      <c r="AA37" s="53"/>
      <c r="AB37" s="23">
        <v>32</v>
      </c>
      <c r="AC37" s="23" t="s">
        <v>0</v>
      </c>
      <c r="AD37" s="23" t="s">
        <v>0</v>
      </c>
      <c r="AE37" s="23" t="s">
        <v>625</v>
      </c>
      <c r="AF37" s="23" t="s">
        <v>0</v>
      </c>
      <c r="AG37" s="23" t="s">
        <v>0</v>
      </c>
      <c r="AH37" s="23" t="s">
        <v>625</v>
      </c>
      <c r="AI37" s="23">
        <v>74</v>
      </c>
      <c r="AJ37" s="23" t="s">
        <v>0</v>
      </c>
      <c r="AK37" s="23" t="s">
        <v>33</v>
      </c>
      <c r="AL37" s="23" t="s">
        <v>626</v>
      </c>
      <c r="AM37" s="23" t="s">
        <v>0</v>
      </c>
      <c r="AN37" s="23" t="s">
        <v>0</v>
      </c>
      <c r="AO37" s="23" t="s">
        <v>0</v>
      </c>
      <c r="AP37" s="23" t="s">
        <v>0</v>
      </c>
    </row>
    <row r="38" spans="1:43" x14ac:dyDescent="0.2">
      <c r="D38" s="49" t="s">
        <v>461</v>
      </c>
      <c r="E38" s="49">
        <v>80</v>
      </c>
      <c r="F38" s="49" t="s">
        <v>462</v>
      </c>
      <c r="G38" s="49" t="s">
        <v>463</v>
      </c>
      <c r="H38" s="49" t="s">
        <v>31</v>
      </c>
      <c r="I38" s="49" t="s">
        <v>464</v>
      </c>
      <c r="J38" s="49">
        <v>120</v>
      </c>
      <c r="K38" s="49">
        <v>0</v>
      </c>
      <c r="L38" s="49">
        <v>0</v>
      </c>
      <c r="M38" s="49">
        <v>1</v>
      </c>
      <c r="N38" s="50">
        <v>43132</v>
      </c>
      <c r="O38" s="50">
        <v>43132</v>
      </c>
      <c r="P38" s="50">
        <v>43131</v>
      </c>
      <c r="Q38" s="50">
        <v>43137</v>
      </c>
      <c r="R38" s="50">
        <v>43138</v>
      </c>
      <c r="S38" s="50">
        <v>43131</v>
      </c>
      <c r="T38" s="49" t="b">
        <v>0</v>
      </c>
      <c r="U38" s="49" t="b">
        <v>0</v>
      </c>
      <c r="V38" s="49" t="s">
        <v>0</v>
      </c>
      <c r="W38" s="49" t="b">
        <v>0</v>
      </c>
      <c r="X38" s="49"/>
      <c r="Y38" s="51" t="s">
        <v>0</v>
      </c>
      <c r="Z38" s="52">
        <v>43118</v>
      </c>
      <c r="AA38" s="53"/>
      <c r="AB38" s="23">
        <v>32</v>
      </c>
      <c r="AC38" s="23" t="s">
        <v>0</v>
      </c>
      <c r="AD38" s="23" t="s">
        <v>0</v>
      </c>
      <c r="AE38" s="23" t="s">
        <v>625</v>
      </c>
      <c r="AF38" s="23" t="s">
        <v>0</v>
      </c>
      <c r="AG38" s="23" t="s">
        <v>0</v>
      </c>
      <c r="AH38" s="23" t="s">
        <v>625</v>
      </c>
      <c r="AI38" s="23">
        <v>74</v>
      </c>
      <c r="AJ38" s="23" t="s">
        <v>0</v>
      </c>
      <c r="AK38" s="23" t="s">
        <v>33</v>
      </c>
      <c r="AL38" s="23" t="s">
        <v>626</v>
      </c>
      <c r="AM38" s="23" t="s">
        <v>0</v>
      </c>
      <c r="AN38" s="23" t="s">
        <v>0</v>
      </c>
      <c r="AO38" s="23" t="s">
        <v>0</v>
      </c>
      <c r="AP38" s="23" t="s">
        <v>0</v>
      </c>
    </row>
    <row r="39" spans="1:43" x14ac:dyDescent="0.2">
      <c r="D39" s="49" t="s">
        <v>461</v>
      </c>
      <c r="E39" s="49">
        <v>90</v>
      </c>
      <c r="F39" s="49" t="s">
        <v>462</v>
      </c>
      <c r="G39" s="49" t="s">
        <v>463</v>
      </c>
      <c r="H39" s="49" t="s">
        <v>32</v>
      </c>
      <c r="I39" s="49" t="s">
        <v>464</v>
      </c>
      <c r="J39" s="49">
        <v>120</v>
      </c>
      <c r="K39" s="49">
        <v>0</v>
      </c>
      <c r="L39" s="49">
        <v>0.22</v>
      </c>
      <c r="M39" s="49">
        <v>0.5</v>
      </c>
      <c r="N39" s="50">
        <v>43136</v>
      </c>
      <c r="O39" s="50">
        <v>43136</v>
      </c>
      <c r="P39" s="50">
        <v>43132</v>
      </c>
      <c r="Q39" s="50">
        <v>43137</v>
      </c>
      <c r="R39" s="50">
        <v>43138</v>
      </c>
      <c r="S39" s="50">
        <v>43132</v>
      </c>
      <c r="T39" s="49" t="b">
        <v>0</v>
      </c>
      <c r="U39" s="49" t="b">
        <v>0</v>
      </c>
      <c r="V39" s="49" t="s">
        <v>0</v>
      </c>
      <c r="W39" s="49" t="b">
        <v>0</v>
      </c>
      <c r="X39" s="49"/>
      <c r="Y39" s="51" t="s">
        <v>465</v>
      </c>
      <c r="Z39" s="52">
        <v>43118</v>
      </c>
      <c r="AA39" s="53">
        <v>0</v>
      </c>
      <c r="AB39" s="23">
        <v>31</v>
      </c>
      <c r="AC39" s="23" t="s">
        <v>0</v>
      </c>
      <c r="AD39" s="23" t="s">
        <v>0</v>
      </c>
      <c r="AE39" s="23" t="s">
        <v>625</v>
      </c>
      <c r="AF39" s="23" t="s">
        <v>0</v>
      </c>
      <c r="AG39" s="23" t="s">
        <v>0</v>
      </c>
      <c r="AH39" s="23" t="s">
        <v>625</v>
      </c>
      <c r="AI39" s="23">
        <v>74</v>
      </c>
      <c r="AJ39" s="23" t="s">
        <v>0</v>
      </c>
      <c r="AK39" s="23" t="s">
        <v>33</v>
      </c>
      <c r="AL39" s="23" t="s">
        <v>626</v>
      </c>
      <c r="AM39" s="23" t="s">
        <v>0</v>
      </c>
      <c r="AN39" s="23" t="s">
        <v>0</v>
      </c>
      <c r="AO39" s="23" t="s">
        <v>0</v>
      </c>
      <c r="AP39" s="23" t="s">
        <v>0</v>
      </c>
    </row>
    <row r="40" spans="1:43" x14ac:dyDescent="0.2">
      <c r="D40" s="49" t="s">
        <v>461</v>
      </c>
      <c r="E40" s="49">
        <v>100</v>
      </c>
      <c r="F40" s="49" t="s">
        <v>462</v>
      </c>
      <c r="G40" s="49" t="s">
        <v>463</v>
      </c>
      <c r="H40" s="49" t="s">
        <v>66</v>
      </c>
      <c r="I40" s="49" t="s">
        <v>464</v>
      </c>
      <c r="J40" s="49">
        <v>120</v>
      </c>
      <c r="K40" s="49">
        <v>0</v>
      </c>
      <c r="L40" s="49">
        <v>0.08</v>
      </c>
      <c r="M40" s="49">
        <v>0</v>
      </c>
      <c r="N40" s="50">
        <v>43138</v>
      </c>
      <c r="O40" s="50">
        <v>43138</v>
      </c>
      <c r="P40" s="50">
        <v>43137</v>
      </c>
      <c r="Q40" s="50">
        <v>43137</v>
      </c>
      <c r="R40" s="50">
        <v>43138</v>
      </c>
      <c r="S40" s="50">
        <v>43137</v>
      </c>
      <c r="T40" s="49" t="b">
        <v>0</v>
      </c>
      <c r="U40" s="49" t="b">
        <v>0</v>
      </c>
      <c r="V40" s="49" t="s">
        <v>0</v>
      </c>
      <c r="W40" s="49" t="b">
        <v>0</v>
      </c>
      <c r="X40" s="49"/>
      <c r="Y40" s="51" t="s">
        <v>0</v>
      </c>
      <c r="Z40" s="52">
        <v>43118</v>
      </c>
      <c r="AA40" s="53"/>
      <c r="AB40" s="23">
        <v>26</v>
      </c>
      <c r="AC40" s="23" t="s">
        <v>0</v>
      </c>
      <c r="AD40" s="23" t="s">
        <v>0</v>
      </c>
      <c r="AE40" s="23" t="s">
        <v>625</v>
      </c>
      <c r="AF40" s="23" t="s">
        <v>0</v>
      </c>
      <c r="AG40" s="23" t="s">
        <v>0</v>
      </c>
      <c r="AH40" s="23" t="s">
        <v>625</v>
      </c>
      <c r="AI40" s="23">
        <v>74</v>
      </c>
      <c r="AJ40" s="23" t="s">
        <v>0</v>
      </c>
      <c r="AK40" s="23" t="s">
        <v>33</v>
      </c>
      <c r="AL40" s="23" t="s">
        <v>626</v>
      </c>
      <c r="AM40" s="23" t="s">
        <v>0</v>
      </c>
      <c r="AN40" s="23" t="s">
        <v>0</v>
      </c>
      <c r="AO40" s="23" t="s">
        <v>0</v>
      </c>
      <c r="AP40" s="23" t="s">
        <v>0</v>
      </c>
    </row>
    <row r="41" spans="1:43" x14ac:dyDescent="0.2">
      <c r="AB41" s="23" t="s">
        <v>0</v>
      </c>
      <c r="AC41" s="23" t="s">
        <v>0</v>
      </c>
      <c r="AD41" s="23" t="s">
        <v>0</v>
      </c>
      <c r="AE41" s="23" t="s">
        <v>0</v>
      </c>
      <c r="AF41" s="23" t="s">
        <v>0</v>
      </c>
      <c r="AG41" s="23" t="s">
        <v>0</v>
      </c>
      <c r="AH41" s="23" t="s">
        <v>0</v>
      </c>
      <c r="AI41" s="23">
        <v>74</v>
      </c>
      <c r="AJ41" s="23" t="s">
        <v>0</v>
      </c>
      <c r="AK41" s="23" t="s">
        <v>33</v>
      </c>
      <c r="AL41" s="23" t="s">
        <v>0</v>
      </c>
      <c r="AM41" s="23" t="s">
        <v>0</v>
      </c>
      <c r="AN41" s="23" t="s">
        <v>0</v>
      </c>
      <c r="AO41" s="23" t="s">
        <v>0</v>
      </c>
      <c r="AP41" s="23" t="s">
        <v>0</v>
      </c>
    </row>
    <row r="42" spans="1:43" x14ac:dyDescent="0.2">
      <c r="AB42" s="23" t="s">
        <v>0</v>
      </c>
      <c r="AC42" s="23" t="s">
        <v>0</v>
      </c>
      <c r="AD42" s="23" t="s">
        <v>0</v>
      </c>
      <c r="AE42" s="23" t="s">
        <v>0</v>
      </c>
      <c r="AF42" s="23" t="s">
        <v>0</v>
      </c>
      <c r="AG42" s="23" t="s">
        <v>0</v>
      </c>
      <c r="AH42" s="23" t="s">
        <v>0</v>
      </c>
      <c r="AI42" s="23">
        <v>74</v>
      </c>
      <c r="AJ42" s="23" t="s">
        <v>0</v>
      </c>
      <c r="AK42" s="23" t="s">
        <v>33</v>
      </c>
      <c r="AL42" s="23" t="s">
        <v>0</v>
      </c>
      <c r="AM42" s="23" t="s">
        <v>0</v>
      </c>
      <c r="AN42" s="23" t="s">
        <v>0</v>
      </c>
      <c r="AO42" s="23" t="s">
        <v>0</v>
      </c>
      <c r="AP42" s="23" t="s">
        <v>0</v>
      </c>
    </row>
    <row r="43" spans="1:43" x14ac:dyDescent="0.2">
      <c r="A43" s="3"/>
      <c r="AB43" s="23" t="s">
        <v>0</v>
      </c>
      <c r="AC43" s="23" t="s">
        <v>0</v>
      </c>
      <c r="AD43" s="23" t="s">
        <v>0</v>
      </c>
      <c r="AE43" s="23" t="s">
        <v>0</v>
      </c>
      <c r="AF43" s="23" t="s">
        <v>0</v>
      </c>
      <c r="AG43" s="23" t="s">
        <v>0</v>
      </c>
      <c r="AH43" s="23" t="s">
        <v>0</v>
      </c>
      <c r="AI43" s="23">
        <v>74</v>
      </c>
      <c r="AJ43" s="23" t="s">
        <v>0</v>
      </c>
      <c r="AK43" s="23" t="s">
        <v>33</v>
      </c>
      <c r="AL43" s="23" t="s">
        <v>0</v>
      </c>
      <c r="AM43" s="23" t="s">
        <v>0</v>
      </c>
      <c r="AN43" s="23" t="s">
        <v>0</v>
      </c>
      <c r="AO43" s="23" t="s">
        <v>0</v>
      </c>
      <c r="AP43" s="23" t="s">
        <v>0</v>
      </c>
    </row>
    <row r="44" spans="1:43" x14ac:dyDescent="0.2">
      <c r="A44" s="2" t="s">
        <v>466</v>
      </c>
      <c r="AB44" s="23" t="s">
        <v>0</v>
      </c>
      <c r="AC44" s="23" t="s">
        <v>0</v>
      </c>
      <c r="AD44" s="23" t="s">
        <v>0</v>
      </c>
      <c r="AE44" s="23" t="s">
        <v>0</v>
      </c>
      <c r="AF44" s="23" t="s">
        <v>0</v>
      </c>
      <c r="AG44" s="23" t="s">
        <v>0</v>
      </c>
      <c r="AH44" s="23" t="s">
        <v>0</v>
      </c>
      <c r="AI44" s="23">
        <v>74</v>
      </c>
      <c r="AJ44" s="23" t="s">
        <v>0</v>
      </c>
      <c r="AK44" s="23" t="s">
        <v>33</v>
      </c>
      <c r="AL44" s="23" t="s">
        <v>0</v>
      </c>
      <c r="AM44" s="23" t="s">
        <v>0</v>
      </c>
      <c r="AN44" s="23" t="s">
        <v>0</v>
      </c>
      <c r="AO44" s="23" t="s">
        <v>0</v>
      </c>
      <c r="AP44" s="23" t="s">
        <v>0</v>
      </c>
    </row>
    <row r="45" spans="1:43" x14ac:dyDescent="0.2">
      <c r="B45" s="3"/>
      <c r="AB45" s="23" t="s">
        <v>0</v>
      </c>
      <c r="AC45" s="23" t="s">
        <v>0</v>
      </c>
      <c r="AD45" s="23" t="s">
        <v>0</v>
      </c>
      <c r="AE45" s="23" t="s">
        <v>0</v>
      </c>
      <c r="AF45" s="23" t="s">
        <v>0</v>
      </c>
      <c r="AG45" s="23" t="s">
        <v>0</v>
      </c>
      <c r="AH45" s="23" t="s">
        <v>0</v>
      </c>
      <c r="AI45" s="23">
        <v>74</v>
      </c>
      <c r="AJ45" s="23" t="s">
        <v>0</v>
      </c>
      <c r="AK45" s="23" t="s">
        <v>33</v>
      </c>
      <c r="AL45" s="23" t="s">
        <v>0</v>
      </c>
      <c r="AM45" s="23" t="s">
        <v>0</v>
      </c>
      <c r="AN45" s="23" t="s">
        <v>0</v>
      </c>
      <c r="AO45" s="23" t="s">
        <v>0</v>
      </c>
      <c r="AP45" s="23" t="s">
        <v>0</v>
      </c>
    </row>
    <row r="46" spans="1:43" x14ac:dyDescent="0.2">
      <c r="B46" s="2" t="s">
        <v>467</v>
      </c>
      <c r="AB46" s="23" t="s">
        <v>0</v>
      </c>
      <c r="AC46" s="23" t="s">
        <v>0</v>
      </c>
      <c r="AD46" s="23" t="s">
        <v>0</v>
      </c>
      <c r="AE46" s="23" t="s">
        <v>0</v>
      </c>
      <c r="AF46" s="23" t="s">
        <v>0</v>
      </c>
      <c r="AG46" s="23" t="s">
        <v>0</v>
      </c>
      <c r="AH46" s="23" t="s">
        <v>0</v>
      </c>
      <c r="AI46" s="23">
        <v>74</v>
      </c>
      <c r="AJ46" s="23" t="s">
        <v>0</v>
      </c>
      <c r="AK46" s="23" t="s">
        <v>33</v>
      </c>
      <c r="AL46" s="23" t="s">
        <v>0</v>
      </c>
      <c r="AM46" s="23" t="s">
        <v>0</v>
      </c>
      <c r="AN46" s="23" t="s">
        <v>0</v>
      </c>
      <c r="AO46" s="23" t="s">
        <v>0</v>
      </c>
      <c r="AP46" s="23" t="s">
        <v>0</v>
      </c>
    </row>
    <row r="47" spans="1:43" x14ac:dyDescent="0.2">
      <c r="C47" s="3"/>
      <c r="AB47" s="23" t="s">
        <v>0</v>
      </c>
      <c r="AC47" s="23" t="s">
        <v>0</v>
      </c>
      <c r="AD47" s="23" t="s">
        <v>0</v>
      </c>
      <c r="AE47" s="23" t="s">
        <v>0</v>
      </c>
      <c r="AF47" s="23" t="s">
        <v>0</v>
      </c>
      <c r="AG47" s="23" t="s">
        <v>0</v>
      </c>
      <c r="AH47" s="23" t="s">
        <v>0</v>
      </c>
      <c r="AI47" s="23">
        <v>74</v>
      </c>
      <c r="AJ47" s="23" t="s">
        <v>0</v>
      </c>
      <c r="AK47" s="23" t="s">
        <v>33</v>
      </c>
      <c r="AL47" s="23" t="s">
        <v>0</v>
      </c>
      <c r="AM47" s="23" t="s">
        <v>0</v>
      </c>
      <c r="AN47" s="23" t="s">
        <v>0</v>
      </c>
      <c r="AO47" s="23" t="s">
        <v>0</v>
      </c>
      <c r="AP47" s="23" t="s">
        <v>0</v>
      </c>
    </row>
    <row r="48" spans="1:43" x14ac:dyDescent="0.2">
      <c r="C48" s="2" t="s">
        <v>7</v>
      </c>
      <c r="AB48" s="23" t="s">
        <v>0</v>
      </c>
      <c r="AC48" s="23" t="s">
        <v>0</v>
      </c>
      <c r="AD48" s="23" t="s">
        <v>0</v>
      </c>
      <c r="AE48" s="23" t="s">
        <v>0</v>
      </c>
      <c r="AF48" s="23" t="s">
        <v>0</v>
      </c>
      <c r="AG48" s="23" t="s">
        <v>0</v>
      </c>
      <c r="AH48" s="23" t="s">
        <v>0</v>
      </c>
      <c r="AI48" s="23">
        <v>77</v>
      </c>
      <c r="AJ48" s="23" t="s">
        <v>33</v>
      </c>
      <c r="AK48" s="23" t="s">
        <v>33</v>
      </c>
      <c r="AL48" s="23" t="s">
        <v>0</v>
      </c>
      <c r="AM48" s="23" t="s">
        <v>0</v>
      </c>
      <c r="AN48" s="23" t="s">
        <v>0</v>
      </c>
      <c r="AO48" s="23" t="s">
        <v>0</v>
      </c>
      <c r="AP48" s="23" t="s">
        <v>0</v>
      </c>
    </row>
    <row r="49" spans="1:43" x14ac:dyDescent="0.2">
      <c r="D49" s="12"/>
      <c r="AB49" s="23" t="s">
        <v>0</v>
      </c>
      <c r="AC49" s="23" t="s">
        <v>0</v>
      </c>
      <c r="AD49" s="23" t="s">
        <v>0</v>
      </c>
      <c r="AE49" s="23" t="s">
        <v>0</v>
      </c>
      <c r="AF49" s="23" t="s">
        <v>0</v>
      </c>
      <c r="AG49" s="23" t="s">
        <v>0</v>
      </c>
      <c r="AH49" s="23" t="s">
        <v>0</v>
      </c>
      <c r="AI49" s="23">
        <v>77</v>
      </c>
      <c r="AJ49" s="23" t="s">
        <v>0</v>
      </c>
      <c r="AK49" s="23" t="s">
        <v>33</v>
      </c>
      <c r="AL49" s="23" t="s">
        <v>0</v>
      </c>
      <c r="AM49" s="23" t="s">
        <v>0</v>
      </c>
      <c r="AN49" s="23" t="s">
        <v>0</v>
      </c>
      <c r="AO49" s="23" t="s">
        <v>0</v>
      </c>
      <c r="AP49" s="23" t="s">
        <v>0</v>
      </c>
    </row>
    <row r="50" spans="1:43" x14ac:dyDescent="0.2">
      <c r="D50" s="4" t="s">
        <v>14</v>
      </c>
      <c r="E50" s="4" t="s">
        <v>100</v>
      </c>
      <c r="F50" s="4" t="s">
        <v>48</v>
      </c>
      <c r="G50" s="4" t="s">
        <v>22</v>
      </c>
      <c r="H50" s="4" t="s">
        <v>45</v>
      </c>
      <c r="I50" s="4" t="s">
        <v>12</v>
      </c>
      <c r="J50" s="4" t="s">
        <v>24</v>
      </c>
      <c r="K50" s="4" t="s">
        <v>57</v>
      </c>
      <c r="L50" s="4" t="s">
        <v>55</v>
      </c>
      <c r="M50" s="4" t="s">
        <v>54</v>
      </c>
      <c r="N50" s="4" t="s">
        <v>63</v>
      </c>
      <c r="O50" s="4" t="s">
        <v>23</v>
      </c>
      <c r="P50" s="4" t="s">
        <v>17</v>
      </c>
      <c r="Q50" s="4" t="s">
        <v>19</v>
      </c>
      <c r="R50" s="4" t="s">
        <v>20</v>
      </c>
      <c r="S50" s="4" t="s">
        <v>64</v>
      </c>
      <c r="T50" s="4" t="s">
        <v>58</v>
      </c>
      <c r="U50" s="4" t="s">
        <v>13</v>
      </c>
      <c r="V50" s="4" t="s">
        <v>16</v>
      </c>
      <c r="W50" s="4" t="s">
        <v>56</v>
      </c>
      <c r="X50" s="4" t="s">
        <v>18</v>
      </c>
      <c r="Y50" s="4" t="s">
        <v>53</v>
      </c>
      <c r="Z50" s="4" t="s">
        <v>21</v>
      </c>
      <c r="AA50" s="4" t="s">
        <v>101</v>
      </c>
      <c r="AB50" s="23" t="s">
        <v>0</v>
      </c>
      <c r="AC50" s="23" t="s">
        <v>0</v>
      </c>
      <c r="AD50" s="23" t="s">
        <v>0</v>
      </c>
      <c r="AE50" s="23" t="s">
        <v>0</v>
      </c>
      <c r="AF50" s="23" t="s">
        <v>0</v>
      </c>
      <c r="AG50" s="23" t="s">
        <v>0</v>
      </c>
      <c r="AH50" s="23" t="s">
        <v>0</v>
      </c>
      <c r="AI50" s="23">
        <v>77</v>
      </c>
      <c r="AJ50" s="23" t="s">
        <v>0</v>
      </c>
      <c r="AK50" s="23" t="s">
        <v>33</v>
      </c>
      <c r="AL50" s="23" t="s">
        <v>0</v>
      </c>
      <c r="AM50" s="23" t="s">
        <v>0</v>
      </c>
      <c r="AN50" s="23" t="s">
        <v>0</v>
      </c>
      <c r="AO50" s="23" t="s">
        <v>0</v>
      </c>
      <c r="AP50" s="23" t="s">
        <v>0</v>
      </c>
    </row>
    <row r="51" spans="1:43" x14ac:dyDescent="0.2">
      <c r="D51" s="49" t="s">
        <v>476</v>
      </c>
      <c r="E51" s="49">
        <v>50</v>
      </c>
      <c r="F51" s="49" t="s">
        <v>477</v>
      </c>
      <c r="G51" s="49" t="s">
        <v>478</v>
      </c>
      <c r="H51" s="49" t="s">
        <v>33</v>
      </c>
      <c r="I51" s="49" t="s">
        <v>479</v>
      </c>
      <c r="J51" s="49">
        <v>150</v>
      </c>
      <c r="K51" s="49">
        <v>0</v>
      </c>
      <c r="L51" s="49">
        <v>0.22</v>
      </c>
      <c r="M51" s="49">
        <v>7.53</v>
      </c>
      <c r="N51" s="50">
        <v>43131</v>
      </c>
      <c r="O51" s="50">
        <v>43132</v>
      </c>
      <c r="P51" s="50">
        <v>43130</v>
      </c>
      <c r="Q51" s="50">
        <v>43136</v>
      </c>
      <c r="R51" s="50">
        <v>43139</v>
      </c>
      <c r="S51" s="50">
        <v>43130</v>
      </c>
      <c r="T51" s="49" t="b">
        <v>0</v>
      </c>
      <c r="U51" s="49" t="b">
        <v>0</v>
      </c>
      <c r="V51" s="49" t="s">
        <v>0</v>
      </c>
      <c r="W51" s="49" t="b">
        <v>1</v>
      </c>
      <c r="X51" s="49"/>
      <c r="Y51" s="51" t="s">
        <v>0</v>
      </c>
      <c r="Z51" s="52">
        <v>43123</v>
      </c>
      <c r="AA51" s="53"/>
      <c r="AB51" s="23">
        <v>33</v>
      </c>
      <c r="AC51" s="23" t="s">
        <v>0</v>
      </c>
      <c r="AD51" s="23" t="s">
        <v>0</v>
      </c>
      <c r="AE51" s="23" t="s">
        <v>625</v>
      </c>
      <c r="AF51" s="23" t="s">
        <v>0</v>
      </c>
      <c r="AG51" s="23" t="s">
        <v>0</v>
      </c>
      <c r="AH51" s="23" t="s">
        <v>625</v>
      </c>
      <c r="AI51" s="23">
        <v>77</v>
      </c>
      <c r="AJ51" s="23" t="s">
        <v>0</v>
      </c>
      <c r="AK51" s="23" t="s">
        <v>33</v>
      </c>
      <c r="AL51" s="23" t="s">
        <v>626</v>
      </c>
      <c r="AM51" s="23" t="s">
        <v>0</v>
      </c>
      <c r="AN51" s="23" t="s">
        <v>0</v>
      </c>
      <c r="AO51" s="23" t="s">
        <v>0</v>
      </c>
      <c r="AP51" s="23" t="s">
        <v>0</v>
      </c>
      <c r="AQ51" t="s">
        <v>625</v>
      </c>
    </row>
    <row r="52" spans="1:43" x14ac:dyDescent="0.2">
      <c r="D52" s="49" t="s">
        <v>476</v>
      </c>
      <c r="E52" s="49">
        <v>60</v>
      </c>
      <c r="F52" s="49" t="s">
        <v>477</v>
      </c>
      <c r="G52" s="49" t="s">
        <v>478</v>
      </c>
      <c r="H52" s="49" t="s">
        <v>67</v>
      </c>
      <c r="I52" s="49" t="s">
        <v>479</v>
      </c>
      <c r="J52" s="49">
        <v>150</v>
      </c>
      <c r="K52" s="49">
        <v>0</v>
      </c>
      <c r="L52" s="49">
        <v>0.25</v>
      </c>
      <c r="M52" s="49">
        <v>0</v>
      </c>
      <c r="N52" s="50">
        <v>43136</v>
      </c>
      <c r="O52" s="50">
        <v>43136</v>
      </c>
      <c r="P52" s="50">
        <v>43131</v>
      </c>
      <c r="Q52" s="50">
        <v>43136</v>
      </c>
      <c r="R52" s="50">
        <v>43139</v>
      </c>
      <c r="S52" s="50">
        <v>43131</v>
      </c>
      <c r="T52" s="49" t="b">
        <v>0</v>
      </c>
      <c r="U52" s="49" t="b">
        <v>0</v>
      </c>
      <c r="V52" s="49" t="s">
        <v>0</v>
      </c>
      <c r="W52" s="49" t="b">
        <v>0</v>
      </c>
      <c r="X52" s="49"/>
      <c r="Y52" s="51" t="s">
        <v>0</v>
      </c>
      <c r="Z52" s="52">
        <v>43123</v>
      </c>
      <c r="AA52" s="53"/>
      <c r="AB52" s="23">
        <v>32</v>
      </c>
      <c r="AC52" s="23" t="s">
        <v>0</v>
      </c>
      <c r="AD52" s="23" t="s">
        <v>0</v>
      </c>
      <c r="AE52" s="23" t="s">
        <v>625</v>
      </c>
      <c r="AF52" s="23" t="s">
        <v>0</v>
      </c>
      <c r="AG52" s="23" t="s">
        <v>0</v>
      </c>
      <c r="AH52" s="23" t="s">
        <v>625</v>
      </c>
      <c r="AI52" s="23">
        <v>77</v>
      </c>
      <c r="AJ52" s="23" t="s">
        <v>0</v>
      </c>
      <c r="AK52" s="23" t="s">
        <v>33</v>
      </c>
      <c r="AL52" s="23" t="s">
        <v>626</v>
      </c>
      <c r="AM52" s="23" t="s">
        <v>0</v>
      </c>
      <c r="AN52" s="23" t="s">
        <v>0</v>
      </c>
      <c r="AO52" s="23" t="s">
        <v>0</v>
      </c>
      <c r="AP52" s="23" t="s">
        <v>0</v>
      </c>
    </row>
    <row r="53" spans="1:43" x14ac:dyDescent="0.2">
      <c r="D53" s="49" t="s">
        <v>476</v>
      </c>
      <c r="E53" s="49">
        <v>70</v>
      </c>
      <c r="F53" s="49" t="s">
        <v>477</v>
      </c>
      <c r="G53" s="49" t="s">
        <v>478</v>
      </c>
      <c r="H53" s="49" t="s">
        <v>31</v>
      </c>
      <c r="I53" s="49" t="s">
        <v>479</v>
      </c>
      <c r="J53" s="49">
        <v>150</v>
      </c>
      <c r="K53" s="49">
        <v>0</v>
      </c>
      <c r="L53" s="49">
        <v>0</v>
      </c>
      <c r="M53" s="49">
        <v>5</v>
      </c>
      <c r="N53" s="50">
        <v>43136</v>
      </c>
      <c r="O53" s="50">
        <v>43136</v>
      </c>
      <c r="P53" s="50">
        <v>43131</v>
      </c>
      <c r="Q53" s="50">
        <v>43136</v>
      </c>
      <c r="R53" s="50">
        <v>43139</v>
      </c>
      <c r="S53" s="50">
        <v>43131</v>
      </c>
      <c r="T53" s="49" t="b">
        <v>0</v>
      </c>
      <c r="U53" s="49" t="b">
        <v>0</v>
      </c>
      <c r="V53" s="49" t="s">
        <v>0</v>
      </c>
      <c r="W53" s="49" t="b">
        <v>0</v>
      </c>
      <c r="X53" s="49"/>
      <c r="Y53" s="51" t="s">
        <v>0</v>
      </c>
      <c r="Z53" s="52">
        <v>43123</v>
      </c>
      <c r="AA53" s="53"/>
      <c r="AB53" s="23">
        <v>32</v>
      </c>
      <c r="AC53" s="23" t="s">
        <v>0</v>
      </c>
      <c r="AD53" s="23" t="s">
        <v>0</v>
      </c>
      <c r="AE53" s="23" t="s">
        <v>625</v>
      </c>
      <c r="AF53" s="23" t="s">
        <v>0</v>
      </c>
      <c r="AG53" s="23" t="s">
        <v>0</v>
      </c>
      <c r="AH53" s="23" t="s">
        <v>625</v>
      </c>
      <c r="AI53" s="23">
        <v>77</v>
      </c>
      <c r="AJ53" s="23" t="s">
        <v>0</v>
      </c>
      <c r="AK53" s="23" t="s">
        <v>33</v>
      </c>
      <c r="AL53" s="23" t="s">
        <v>626</v>
      </c>
      <c r="AM53" s="23" t="s">
        <v>0</v>
      </c>
      <c r="AN53" s="23" t="s">
        <v>0</v>
      </c>
      <c r="AO53" s="23" t="s">
        <v>0</v>
      </c>
      <c r="AP53" s="23" t="s">
        <v>0</v>
      </c>
    </row>
    <row r="54" spans="1:43" x14ac:dyDescent="0.2">
      <c r="D54" s="49" t="s">
        <v>476</v>
      </c>
      <c r="E54" s="49">
        <v>80</v>
      </c>
      <c r="F54" s="49" t="s">
        <v>477</v>
      </c>
      <c r="G54" s="49" t="s">
        <v>478</v>
      </c>
      <c r="H54" s="49" t="s">
        <v>32</v>
      </c>
      <c r="I54" s="49" t="s">
        <v>479</v>
      </c>
      <c r="J54" s="49">
        <v>150</v>
      </c>
      <c r="K54" s="49">
        <v>0</v>
      </c>
      <c r="L54" s="49">
        <v>0.22</v>
      </c>
      <c r="M54" s="49">
        <v>3.38</v>
      </c>
      <c r="N54" s="50">
        <v>43137</v>
      </c>
      <c r="O54" s="50">
        <v>43137</v>
      </c>
      <c r="P54" s="50">
        <v>43132</v>
      </c>
      <c r="Q54" s="50">
        <v>43136</v>
      </c>
      <c r="R54" s="50">
        <v>43139</v>
      </c>
      <c r="S54" s="50">
        <v>43132</v>
      </c>
      <c r="T54" s="49" t="b">
        <v>0</v>
      </c>
      <c r="U54" s="49" t="b">
        <v>0</v>
      </c>
      <c r="V54" s="49" t="s">
        <v>0</v>
      </c>
      <c r="W54" s="49" t="b">
        <v>0</v>
      </c>
      <c r="X54" s="49"/>
      <c r="Y54" s="51" t="s">
        <v>480</v>
      </c>
      <c r="Z54" s="52">
        <v>43123</v>
      </c>
      <c r="AA54" s="53">
        <v>0</v>
      </c>
      <c r="AB54" s="23">
        <v>31</v>
      </c>
      <c r="AC54" s="23" t="s">
        <v>0</v>
      </c>
      <c r="AD54" s="23" t="s">
        <v>0</v>
      </c>
      <c r="AE54" s="23" t="s">
        <v>625</v>
      </c>
      <c r="AF54" s="23" t="s">
        <v>0</v>
      </c>
      <c r="AG54" s="23" t="s">
        <v>0</v>
      </c>
      <c r="AH54" s="23" t="s">
        <v>625</v>
      </c>
      <c r="AI54" s="23">
        <v>77</v>
      </c>
      <c r="AJ54" s="23" t="s">
        <v>0</v>
      </c>
      <c r="AK54" s="23" t="s">
        <v>33</v>
      </c>
      <c r="AL54" s="23" t="s">
        <v>626</v>
      </c>
      <c r="AM54" s="23" t="s">
        <v>0</v>
      </c>
      <c r="AN54" s="23" t="s">
        <v>0</v>
      </c>
      <c r="AO54" s="23" t="s">
        <v>0</v>
      </c>
      <c r="AP54" s="23" t="s">
        <v>0</v>
      </c>
    </row>
    <row r="55" spans="1:43" x14ac:dyDescent="0.2">
      <c r="D55" s="49" t="s">
        <v>476</v>
      </c>
      <c r="E55" s="49">
        <v>90</v>
      </c>
      <c r="F55" s="49" t="s">
        <v>477</v>
      </c>
      <c r="G55" s="49" t="s">
        <v>478</v>
      </c>
      <c r="H55" s="49" t="s">
        <v>66</v>
      </c>
      <c r="I55" s="49" t="s">
        <v>479</v>
      </c>
      <c r="J55" s="49">
        <v>150</v>
      </c>
      <c r="K55" s="49">
        <v>0</v>
      </c>
      <c r="L55" s="49">
        <v>0.08</v>
      </c>
      <c r="M55" s="49">
        <v>0</v>
      </c>
      <c r="N55" s="50">
        <v>43139</v>
      </c>
      <c r="O55" s="50">
        <v>43139</v>
      </c>
      <c r="P55" s="50">
        <v>43136</v>
      </c>
      <c r="Q55" s="50">
        <v>43136</v>
      </c>
      <c r="R55" s="50">
        <v>43139</v>
      </c>
      <c r="S55" s="50">
        <v>43136</v>
      </c>
      <c r="T55" s="49" t="b">
        <v>0</v>
      </c>
      <c r="U55" s="49" t="b">
        <v>0</v>
      </c>
      <c r="V55" s="49" t="s">
        <v>0</v>
      </c>
      <c r="W55" s="49" t="b">
        <v>0</v>
      </c>
      <c r="X55" s="49"/>
      <c r="Y55" s="51" t="s">
        <v>0</v>
      </c>
      <c r="Z55" s="52">
        <v>43123</v>
      </c>
      <c r="AA55" s="53"/>
      <c r="AB55" s="23">
        <v>27</v>
      </c>
      <c r="AC55" s="23" t="s">
        <v>0</v>
      </c>
      <c r="AD55" s="23" t="s">
        <v>0</v>
      </c>
      <c r="AE55" s="23" t="s">
        <v>625</v>
      </c>
      <c r="AF55" s="23" t="s">
        <v>0</v>
      </c>
      <c r="AG55" s="23" t="s">
        <v>0</v>
      </c>
      <c r="AH55" s="23" t="s">
        <v>625</v>
      </c>
      <c r="AI55" s="23">
        <v>77</v>
      </c>
      <c r="AJ55" s="23" t="s">
        <v>0</v>
      </c>
      <c r="AK55" s="23" t="s">
        <v>33</v>
      </c>
      <c r="AL55" s="23" t="s">
        <v>626</v>
      </c>
      <c r="AM55" s="23" t="s">
        <v>0</v>
      </c>
      <c r="AN55" s="23" t="s">
        <v>0</v>
      </c>
      <c r="AO55" s="23" t="s">
        <v>0</v>
      </c>
      <c r="AP55" s="23" t="s">
        <v>0</v>
      </c>
    </row>
    <row r="56" spans="1:43" x14ac:dyDescent="0.2">
      <c r="AB56" s="23" t="s">
        <v>0</v>
      </c>
      <c r="AC56" s="23" t="s">
        <v>0</v>
      </c>
      <c r="AD56" s="23" t="s">
        <v>0</v>
      </c>
      <c r="AE56" s="23" t="s">
        <v>0</v>
      </c>
      <c r="AF56" s="23" t="s">
        <v>0</v>
      </c>
      <c r="AG56" s="23" t="s">
        <v>0</v>
      </c>
      <c r="AH56" s="23" t="s">
        <v>0</v>
      </c>
      <c r="AI56" s="23">
        <v>77</v>
      </c>
      <c r="AJ56" s="23" t="s">
        <v>0</v>
      </c>
      <c r="AK56" s="23" t="s">
        <v>33</v>
      </c>
      <c r="AL56" s="23" t="s">
        <v>0</v>
      </c>
      <c r="AM56" s="23" t="s">
        <v>0</v>
      </c>
      <c r="AN56" s="23" t="s">
        <v>0</v>
      </c>
      <c r="AO56" s="23" t="s">
        <v>0</v>
      </c>
      <c r="AP56" s="23" t="s">
        <v>0</v>
      </c>
    </row>
    <row r="57" spans="1:43" x14ac:dyDescent="0.2">
      <c r="AB57" s="23" t="s">
        <v>0</v>
      </c>
      <c r="AC57" s="23" t="s">
        <v>0</v>
      </c>
      <c r="AD57" s="23" t="s">
        <v>0</v>
      </c>
      <c r="AE57" s="23" t="s">
        <v>0</v>
      </c>
      <c r="AF57" s="23" t="s">
        <v>0</v>
      </c>
      <c r="AG57" s="23" t="s">
        <v>0</v>
      </c>
      <c r="AH57" s="23" t="s">
        <v>0</v>
      </c>
      <c r="AI57" s="23">
        <v>77</v>
      </c>
      <c r="AJ57" s="23" t="s">
        <v>0</v>
      </c>
      <c r="AK57" s="23" t="s">
        <v>33</v>
      </c>
      <c r="AL57" s="23" t="s">
        <v>0</v>
      </c>
      <c r="AM57" s="23" t="s">
        <v>0</v>
      </c>
      <c r="AN57" s="23" t="s">
        <v>0</v>
      </c>
      <c r="AO57" s="23" t="s">
        <v>0</v>
      </c>
      <c r="AP57" s="23" t="s">
        <v>0</v>
      </c>
    </row>
    <row r="58" spans="1:43" x14ac:dyDescent="0.2">
      <c r="A58" s="3"/>
      <c r="AB58" s="23" t="s">
        <v>0</v>
      </c>
      <c r="AC58" s="23" t="s">
        <v>0</v>
      </c>
      <c r="AD58" s="23" t="s">
        <v>0</v>
      </c>
      <c r="AE58" s="23" t="s">
        <v>0</v>
      </c>
      <c r="AF58" s="23" t="s">
        <v>0</v>
      </c>
      <c r="AG58" s="23" t="s">
        <v>0</v>
      </c>
      <c r="AH58" s="23" t="s">
        <v>0</v>
      </c>
      <c r="AI58" s="23">
        <v>77</v>
      </c>
      <c r="AJ58" s="23" t="s">
        <v>0</v>
      </c>
      <c r="AK58" s="23" t="s">
        <v>33</v>
      </c>
      <c r="AL58" s="23" t="s">
        <v>0</v>
      </c>
      <c r="AM58" s="23" t="s">
        <v>0</v>
      </c>
      <c r="AN58" s="23" t="s">
        <v>0</v>
      </c>
      <c r="AO58" s="23" t="s">
        <v>0</v>
      </c>
      <c r="AP58" s="23" t="s">
        <v>0</v>
      </c>
    </row>
    <row r="59" spans="1:43" x14ac:dyDescent="0.2">
      <c r="A59" s="2" t="s">
        <v>481</v>
      </c>
      <c r="AB59" s="23" t="s">
        <v>0</v>
      </c>
      <c r="AC59" s="23" t="s">
        <v>0</v>
      </c>
      <c r="AD59" s="23" t="s">
        <v>0</v>
      </c>
      <c r="AE59" s="23" t="s">
        <v>0</v>
      </c>
      <c r="AF59" s="23" t="s">
        <v>0</v>
      </c>
      <c r="AG59" s="23" t="s">
        <v>0</v>
      </c>
      <c r="AH59" s="23" t="s">
        <v>0</v>
      </c>
      <c r="AI59" s="23">
        <v>77</v>
      </c>
      <c r="AJ59" s="23" t="s">
        <v>0</v>
      </c>
      <c r="AK59" s="23" t="s">
        <v>33</v>
      </c>
      <c r="AL59" s="23" t="s">
        <v>0</v>
      </c>
      <c r="AM59" s="23" t="s">
        <v>0</v>
      </c>
      <c r="AN59" s="23" t="s">
        <v>0</v>
      </c>
      <c r="AO59" s="23" t="s">
        <v>0</v>
      </c>
      <c r="AP59" s="23" t="s">
        <v>0</v>
      </c>
    </row>
    <row r="60" spans="1:43" x14ac:dyDescent="0.2">
      <c r="B60" s="3"/>
      <c r="AB60" s="23" t="s">
        <v>0</v>
      </c>
      <c r="AC60" s="23" t="s">
        <v>0</v>
      </c>
      <c r="AD60" s="23" t="s">
        <v>0</v>
      </c>
      <c r="AE60" s="23" t="s">
        <v>0</v>
      </c>
      <c r="AF60" s="23" t="s">
        <v>0</v>
      </c>
      <c r="AG60" s="23" t="s">
        <v>0</v>
      </c>
      <c r="AH60" s="23" t="s">
        <v>0</v>
      </c>
      <c r="AI60" s="23">
        <v>77</v>
      </c>
      <c r="AJ60" s="23" t="s">
        <v>0</v>
      </c>
      <c r="AK60" s="23" t="s">
        <v>33</v>
      </c>
      <c r="AL60" s="23" t="s">
        <v>0</v>
      </c>
      <c r="AM60" s="23" t="s">
        <v>0</v>
      </c>
      <c r="AN60" s="23" t="s">
        <v>0</v>
      </c>
      <c r="AO60" s="23" t="s">
        <v>0</v>
      </c>
      <c r="AP60" s="23" t="s">
        <v>0</v>
      </c>
    </row>
    <row r="61" spans="1:43" x14ac:dyDescent="0.2">
      <c r="B61" s="2" t="s">
        <v>482</v>
      </c>
      <c r="AB61" s="23" t="s">
        <v>0</v>
      </c>
      <c r="AC61" s="23" t="s">
        <v>0</v>
      </c>
      <c r="AD61" s="23" t="s">
        <v>0</v>
      </c>
      <c r="AE61" s="23" t="s">
        <v>0</v>
      </c>
      <c r="AF61" s="23" t="s">
        <v>0</v>
      </c>
      <c r="AG61" s="23" t="s">
        <v>0</v>
      </c>
      <c r="AH61" s="23" t="s">
        <v>0</v>
      </c>
      <c r="AI61" s="23">
        <v>77</v>
      </c>
      <c r="AJ61" s="23" t="s">
        <v>0</v>
      </c>
      <c r="AK61" s="23" t="s">
        <v>33</v>
      </c>
      <c r="AL61" s="23" t="s">
        <v>0</v>
      </c>
      <c r="AM61" s="23" t="s">
        <v>0</v>
      </c>
      <c r="AN61" s="23" t="s">
        <v>0</v>
      </c>
      <c r="AO61" s="23" t="s">
        <v>0</v>
      </c>
      <c r="AP61" s="23" t="s">
        <v>0</v>
      </c>
    </row>
    <row r="62" spans="1:43" x14ac:dyDescent="0.2">
      <c r="C62" s="3"/>
      <c r="AB62" s="23" t="s">
        <v>0</v>
      </c>
      <c r="AC62" s="23" t="s">
        <v>0</v>
      </c>
      <c r="AD62" s="23" t="s">
        <v>0</v>
      </c>
      <c r="AE62" s="23" t="s">
        <v>0</v>
      </c>
      <c r="AF62" s="23" t="s">
        <v>0</v>
      </c>
      <c r="AG62" s="23" t="s">
        <v>0</v>
      </c>
      <c r="AH62" s="23" t="s">
        <v>0</v>
      </c>
      <c r="AI62" s="23">
        <v>77</v>
      </c>
      <c r="AJ62" s="23" t="s">
        <v>0</v>
      </c>
      <c r="AK62" s="23" t="s">
        <v>33</v>
      </c>
      <c r="AL62" s="23" t="s">
        <v>0</v>
      </c>
      <c r="AM62" s="23" t="s">
        <v>0</v>
      </c>
      <c r="AN62" s="23" t="s">
        <v>0</v>
      </c>
      <c r="AO62" s="23" t="s">
        <v>0</v>
      </c>
      <c r="AP62" s="23" t="s">
        <v>0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5" scale="63" fitToHeight="0" orientation="landscape" r:id="rId1"/>
  <headerFooter>
    <oddFooter>&amp;A&amp;RPage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FF0000"/>
    <pageSetUpPr fitToPage="1"/>
  </sheetPr>
  <dimension ref="A1:AQ85"/>
  <sheetViews>
    <sheetView zoomScaleNormal="100" workbookViewId="0">
      <selection activeCell="F24" sqref="F24"/>
    </sheetView>
  </sheetViews>
  <sheetFormatPr baseColWidth="10" defaultColWidth="11.42578125" defaultRowHeight="12.75" x14ac:dyDescent="0.2"/>
  <cols>
    <col min="1" max="1" width="25.7109375" style="1" customWidth="1"/>
    <col min="2" max="3" width="2.7109375" style="1" customWidth="1"/>
    <col min="4" max="4" width="12.7109375" style="11" customWidth="1"/>
    <col min="5" max="5" width="6.7109375" style="11" customWidth="1"/>
    <col min="6" max="6" width="20.7109375" style="11" customWidth="1"/>
    <col min="7" max="7" width="30.7109375" style="11" customWidth="1"/>
    <col min="8" max="8" width="11.7109375" style="11" customWidth="1"/>
    <col min="9" max="9" width="14.7109375" style="11" customWidth="1"/>
    <col min="10" max="13" width="5.7109375" style="11" customWidth="1"/>
    <col min="14" max="18" width="11.7109375" style="11" customWidth="1"/>
    <col min="19" max="19" width="13.28515625" style="11" hidden="1" customWidth="1"/>
    <col min="20" max="21" width="6.7109375" style="11" customWidth="1"/>
    <col min="22" max="24" width="11.7109375" style="11" customWidth="1"/>
    <col min="25" max="25" width="12.7109375" style="1" hidden="1" customWidth="1"/>
    <col min="26" max="26" width="15.85546875" style="1" hidden="1" customWidth="1"/>
    <col min="27" max="27" width="8.140625" style="1" hidden="1" customWidth="1"/>
    <col min="28" max="43" width="9.140625"/>
  </cols>
  <sheetData>
    <row r="1" spans="3:43" x14ac:dyDescent="0.2">
      <c r="C1" s="2" t="s">
        <v>8</v>
      </c>
      <c r="AB1" s="23" t="s">
        <v>0</v>
      </c>
      <c r="AC1" s="23" t="s">
        <v>0</v>
      </c>
      <c r="AD1" s="23" t="s">
        <v>0</v>
      </c>
      <c r="AE1" s="23" t="s">
        <v>0</v>
      </c>
      <c r="AF1" s="23" t="s">
        <v>0</v>
      </c>
      <c r="AG1" s="23" t="s">
        <v>0</v>
      </c>
      <c r="AH1" s="23" t="s">
        <v>0</v>
      </c>
      <c r="AI1" s="23">
        <v>1</v>
      </c>
      <c r="AJ1" s="23" t="s">
        <v>42</v>
      </c>
      <c r="AK1" s="23" t="s">
        <v>42</v>
      </c>
      <c r="AL1" s="23" t="s">
        <v>0</v>
      </c>
      <c r="AM1" s="23" t="s">
        <v>0</v>
      </c>
      <c r="AN1" s="23" t="s">
        <v>0</v>
      </c>
      <c r="AO1" s="23" t="s">
        <v>0</v>
      </c>
      <c r="AP1" s="23" t="s">
        <v>0</v>
      </c>
    </row>
    <row r="2" spans="3:43" x14ac:dyDescent="0.2">
      <c r="D2" s="12"/>
      <c r="AB2" s="23" t="s">
        <v>0</v>
      </c>
      <c r="AC2" s="23" t="s">
        <v>0</v>
      </c>
      <c r="AD2" s="23" t="s">
        <v>0</v>
      </c>
      <c r="AE2" s="23" t="s">
        <v>0</v>
      </c>
      <c r="AF2" s="23" t="s">
        <v>0</v>
      </c>
      <c r="AG2" s="23" t="s">
        <v>0</v>
      </c>
      <c r="AH2" s="23" t="s">
        <v>0</v>
      </c>
      <c r="AI2" s="23">
        <v>1</v>
      </c>
      <c r="AJ2" s="23" t="s">
        <v>0</v>
      </c>
      <c r="AK2" s="23" t="s">
        <v>42</v>
      </c>
      <c r="AL2" s="23" t="s">
        <v>0</v>
      </c>
      <c r="AM2" s="23" t="s">
        <v>0</v>
      </c>
      <c r="AN2" s="23" t="s">
        <v>0</v>
      </c>
      <c r="AO2" s="23" t="s">
        <v>0</v>
      </c>
      <c r="AP2" s="23" t="s">
        <v>0</v>
      </c>
    </row>
    <row r="3" spans="3:43" x14ac:dyDescent="0.2">
      <c r="D3" s="4" t="s">
        <v>14</v>
      </c>
      <c r="E3" s="4" t="s">
        <v>100</v>
      </c>
      <c r="F3" s="4" t="s">
        <v>48</v>
      </c>
      <c r="G3" s="4" t="s">
        <v>22</v>
      </c>
      <c r="H3" s="4" t="s">
        <v>45</v>
      </c>
      <c r="I3" s="4" t="s">
        <v>12</v>
      </c>
      <c r="J3" s="4" t="s">
        <v>24</v>
      </c>
      <c r="K3" s="4" t="s">
        <v>57</v>
      </c>
      <c r="L3" s="4" t="s">
        <v>55</v>
      </c>
      <c r="M3" s="4" t="s">
        <v>54</v>
      </c>
      <c r="N3" s="4" t="s">
        <v>63</v>
      </c>
      <c r="O3" s="4" t="s">
        <v>23</v>
      </c>
      <c r="P3" s="4" t="s">
        <v>17</v>
      </c>
      <c r="Q3" s="4" t="s">
        <v>19</v>
      </c>
      <c r="R3" s="4" t="s">
        <v>20</v>
      </c>
      <c r="S3" s="4" t="s">
        <v>64</v>
      </c>
      <c r="T3" s="4" t="s">
        <v>58</v>
      </c>
      <c r="U3" s="4" t="s">
        <v>13</v>
      </c>
      <c r="V3" s="4" t="s">
        <v>16</v>
      </c>
      <c r="W3" s="4" t="s">
        <v>56</v>
      </c>
      <c r="X3" s="4" t="s">
        <v>18</v>
      </c>
      <c r="Y3" s="4" t="s">
        <v>53</v>
      </c>
      <c r="Z3" s="4" t="s">
        <v>21</v>
      </c>
      <c r="AA3" s="4" t="s">
        <v>101</v>
      </c>
      <c r="AB3" s="23" t="s">
        <v>0</v>
      </c>
      <c r="AC3" s="23" t="s">
        <v>0</v>
      </c>
      <c r="AD3" s="23" t="s">
        <v>0</v>
      </c>
      <c r="AE3" s="23" t="s">
        <v>0</v>
      </c>
      <c r="AF3" s="23" t="s">
        <v>0</v>
      </c>
      <c r="AG3" s="23" t="s">
        <v>0</v>
      </c>
      <c r="AH3" s="23" t="s">
        <v>0</v>
      </c>
      <c r="AI3" s="23">
        <v>1</v>
      </c>
      <c r="AJ3" s="23" t="s">
        <v>0</v>
      </c>
      <c r="AK3" s="23" t="s">
        <v>42</v>
      </c>
      <c r="AL3" s="23" t="s">
        <v>0</v>
      </c>
      <c r="AM3" s="23" t="s">
        <v>0</v>
      </c>
      <c r="AN3" s="23" t="s">
        <v>0</v>
      </c>
      <c r="AO3" s="23" t="s">
        <v>0</v>
      </c>
      <c r="AP3" s="23" t="s">
        <v>0</v>
      </c>
    </row>
    <row r="4" spans="3:43" x14ac:dyDescent="0.2">
      <c r="C4" s="3"/>
      <c r="AB4" s="23" t="s">
        <v>0</v>
      </c>
      <c r="AC4" s="23" t="s">
        <v>0</v>
      </c>
      <c r="AD4" s="23" t="s">
        <v>0</v>
      </c>
      <c r="AE4" s="23" t="s">
        <v>0</v>
      </c>
      <c r="AF4" s="23" t="s">
        <v>0</v>
      </c>
      <c r="AG4" s="23" t="s">
        <v>0</v>
      </c>
      <c r="AH4" s="23" t="s">
        <v>0</v>
      </c>
      <c r="AI4" s="23">
        <v>1</v>
      </c>
      <c r="AJ4" s="23" t="s">
        <v>0</v>
      </c>
      <c r="AK4" s="23" t="s">
        <v>42</v>
      </c>
      <c r="AL4" s="23" t="s">
        <v>0</v>
      </c>
      <c r="AM4" s="23" t="s">
        <v>0</v>
      </c>
      <c r="AN4" s="23" t="s">
        <v>0</v>
      </c>
      <c r="AO4" s="23" t="s">
        <v>0</v>
      </c>
      <c r="AP4" s="23" t="s">
        <v>0</v>
      </c>
    </row>
    <row r="5" spans="3:43" x14ac:dyDescent="0.2">
      <c r="C5" s="2" t="s">
        <v>7</v>
      </c>
      <c r="AB5" s="23" t="s">
        <v>0</v>
      </c>
      <c r="AC5" s="23" t="s">
        <v>0</v>
      </c>
      <c r="AD5" s="23" t="s">
        <v>0</v>
      </c>
      <c r="AE5" s="23" t="s">
        <v>0</v>
      </c>
      <c r="AF5" s="23" t="s">
        <v>0</v>
      </c>
      <c r="AG5" s="23" t="s">
        <v>0</v>
      </c>
      <c r="AH5" s="23" t="s">
        <v>0</v>
      </c>
      <c r="AI5" s="23">
        <v>6</v>
      </c>
      <c r="AJ5" s="23" t="s">
        <v>42</v>
      </c>
      <c r="AK5" s="23" t="s">
        <v>42</v>
      </c>
      <c r="AL5" s="23" t="s">
        <v>0</v>
      </c>
      <c r="AM5" s="23" t="s">
        <v>0</v>
      </c>
      <c r="AN5" s="23" t="s">
        <v>0</v>
      </c>
      <c r="AO5" s="23" t="s">
        <v>0</v>
      </c>
      <c r="AP5" s="23" t="s">
        <v>0</v>
      </c>
    </row>
    <row r="6" spans="3:43" x14ac:dyDescent="0.2">
      <c r="D6" s="12"/>
      <c r="AB6" s="23" t="s">
        <v>0</v>
      </c>
      <c r="AC6" s="23" t="s">
        <v>0</v>
      </c>
      <c r="AD6" s="23" t="s">
        <v>0</v>
      </c>
      <c r="AE6" s="23" t="s">
        <v>0</v>
      </c>
      <c r="AF6" s="23" t="s">
        <v>0</v>
      </c>
      <c r="AG6" s="23" t="s">
        <v>0</v>
      </c>
      <c r="AH6" s="23" t="s">
        <v>0</v>
      </c>
      <c r="AI6" s="23">
        <v>6</v>
      </c>
      <c r="AJ6" s="23" t="s">
        <v>0</v>
      </c>
      <c r="AK6" s="23" t="s">
        <v>42</v>
      </c>
      <c r="AL6" s="23" t="s">
        <v>0</v>
      </c>
      <c r="AM6" s="23" t="s">
        <v>0</v>
      </c>
      <c r="AN6" s="23" t="s">
        <v>0</v>
      </c>
      <c r="AO6" s="23" t="s">
        <v>0</v>
      </c>
      <c r="AP6" s="23" t="s">
        <v>0</v>
      </c>
    </row>
    <row r="7" spans="3:43" x14ac:dyDescent="0.2">
      <c r="D7" s="4" t="s">
        <v>14</v>
      </c>
      <c r="E7" s="4" t="s">
        <v>100</v>
      </c>
      <c r="F7" s="4" t="s">
        <v>48</v>
      </c>
      <c r="G7" s="4" t="s">
        <v>22</v>
      </c>
      <c r="H7" s="4" t="s">
        <v>45</v>
      </c>
      <c r="I7" s="4" t="s">
        <v>12</v>
      </c>
      <c r="J7" s="4" t="s">
        <v>24</v>
      </c>
      <c r="K7" s="4" t="s">
        <v>57</v>
      </c>
      <c r="L7" s="4" t="s">
        <v>55</v>
      </c>
      <c r="M7" s="4" t="s">
        <v>54</v>
      </c>
      <c r="N7" s="4" t="s">
        <v>63</v>
      </c>
      <c r="O7" s="4" t="s">
        <v>23</v>
      </c>
      <c r="P7" s="4" t="s">
        <v>17</v>
      </c>
      <c r="Q7" s="4" t="s">
        <v>19</v>
      </c>
      <c r="R7" s="4" t="s">
        <v>20</v>
      </c>
      <c r="S7" s="4" t="s">
        <v>64</v>
      </c>
      <c r="T7" s="4" t="s">
        <v>58</v>
      </c>
      <c r="U7" s="4" t="s">
        <v>13</v>
      </c>
      <c r="V7" s="4" t="s">
        <v>16</v>
      </c>
      <c r="W7" s="4" t="s">
        <v>56</v>
      </c>
      <c r="X7" s="4" t="s">
        <v>18</v>
      </c>
      <c r="Y7" s="4" t="s">
        <v>53</v>
      </c>
      <c r="Z7" s="4" t="s">
        <v>21</v>
      </c>
      <c r="AA7" s="4" t="s">
        <v>101</v>
      </c>
      <c r="AB7" s="23" t="s">
        <v>0</v>
      </c>
      <c r="AC7" s="23" t="s">
        <v>0</v>
      </c>
      <c r="AD7" s="23" t="s">
        <v>0</v>
      </c>
      <c r="AE7" s="23" t="s">
        <v>0</v>
      </c>
      <c r="AF7" s="23" t="s">
        <v>0</v>
      </c>
      <c r="AG7" s="23" t="s">
        <v>0</v>
      </c>
      <c r="AH7" s="23" t="s">
        <v>0</v>
      </c>
      <c r="AI7" s="23">
        <v>6</v>
      </c>
      <c r="AJ7" s="23" t="s">
        <v>0</v>
      </c>
      <c r="AK7" s="23" t="s">
        <v>42</v>
      </c>
      <c r="AL7" s="23" t="s">
        <v>0</v>
      </c>
      <c r="AM7" s="23" t="s">
        <v>0</v>
      </c>
      <c r="AN7" s="23" t="s">
        <v>0</v>
      </c>
      <c r="AO7" s="23" t="s">
        <v>0</v>
      </c>
      <c r="AP7" s="23" t="s">
        <v>0</v>
      </c>
    </row>
    <row r="8" spans="3:43" x14ac:dyDescent="0.2">
      <c r="D8" s="49" t="s">
        <v>200</v>
      </c>
      <c r="E8" s="49">
        <v>10</v>
      </c>
      <c r="F8" s="49" t="s">
        <v>201</v>
      </c>
      <c r="G8" s="49" t="s">
        <v>202</v>
      </c>
      <c r="H8" s="49" t="s">
        <v>42</v>
      </c>
      <c r="I8" s="49" t="s">
        <v>203</v>
      </c>
      <c r="J8" s="49">
        <v>30</v>
      </c>
      <c r="K8" s="49">
        <v>0</v>
      </c>
      <c r="L8" s="49">
        <v>0.17</v>
      </c>
      <c r="M8" s="49">
        <v>1.8</v>
      </c>
      <c r="N8" s="50">
        <v>43131</v>
      </c>
      <c r="O8" s="50">
        <v>43131</v>
      </c>
      <c r="P8" s="50">
        <v>43130</v>
      </c>
      <c r="Q8" s="50">
        <v>43137</v>
      </c>
      <c r="R8" s="50">
        <v>43139</v>
      </c>
      <c r="S8" s="50">
        <v>43130</v>
      </c>
      <c r="T8" s="49" t="b">
        <v>0</v>
      </c>
      <c r="U8" s="49" t="b">
        <v>0</v>
      </c>
      <c r="V8" s="49" t="s">
        <v>0</v>
      </c>
      <c r="W8" s="49" t="b">
        <v>1</v>
      </c>
      <c r="X8" s="49"/>
      <c r="Y8" s="51" t="s">
        <v>0</v>
      </c>
      <c r="Z8" s="52">
        <v>43122</v>
      </c>
      <c r="AA8" s="53"/>
      <c r="AB8" s="23">
        <v>33</v>
      </c>
      <c r="AC8" s="23" t="s">
        <v>0</v>
      </c>
      <c r="AD8" s="23" t="s">
        <v>0</v>
      </c>
      <c r="AE8" s="23" t="s">
        <v>625</v>
      </c>
      <c r="AF8" s="23" t="s">
        <v>0</v>
      </c>
      <c r="AG8" s="23" t="s">
        <v>0</v>
      </c>
      <c r="AH8" s="23" t="s">
        <v>625</v>
      </c>
      <c r="AI8" s="23">
        <v>6</v>
      </c>
      <c r="AJ8" s="23" t="s">
        <v>0</v>
      </c>
      <c r="AK8" s="23" t="s">
        <v>42</v>
      </c>
      <c r="AL8" s="23" t="s">
        <v>626</v>
      </c>
      <c r="AM8" s="23" t="s">
        <v>0</v>
      </c>
      <c r="AN8" s="23" t="s">
        <v>0</v>
      </c>
      <c r="AO8" s="23" t="s">
        <v>0</v>
      </c>
      <c r="AP8" s="23" t="s">
        <v>0</v>
      </c>
      <c r="AQ8" t="s">
        <v>625</v>
      </c>
    </row>
    <row r="9" spans="3:43" x14ac:dyDescent="0.2">
      <c r="D9" s="49" t="s">
        <v>200</v>
      </c>
      <c r="E9" s="49">
        <v>20</v>
      </c>
      <c r="F9" s="49" t="s">
        <v>201</v>
      </c>
      <c r="G9" s="49" t="s">
        <v>202</v>
      </c>
      <c r="H9" s="49" t="s">
        <v>38</v>
      </c>
      <c r="I9" s="49" t="s">
        <v>203</v>
      </c>
      <c r="J9" s="49">
        <v>30</v>
      </c>
      <c r="K9" s="49">
        <v>0</v>
      </c>
      <c r="L9" s="49">
        <v>0</v>
      </c>
      <c r="M9" s="49">
        <v>0</v>
      </c>
      <c r="N9" s="50">
        <v>43131</v>
      </c>
      <c r="O9" s="50">
        <v>43131</v>
      </c>
      <c r="P9" s="50">
        <v>43131</v>
      </c>
      <c r="Q9" s="50">
        <v>43137</v>
      </c>
      <c r="R9" s="50">
        <v>43139</v>
      </c>
      <c r="S9" s="50">
        <v>43131</v>
      </c>
      <c r="T9" s="49" t="b">
        <v>0</v>
      </c>
      <c r="U9" s="49" t="b">
        <v>0</v>
      </c>
      <c r="V9" s="49" t="s">
        <v>0</v>
      </c>
      <c r="W9" s="49" t="b">
        <v>0</v>
      </c>
      <c r="X9" s="49"/>
      <c r="Y9" s="51" t="s">
        <v>0</v>
      </c>
      <c r="Z9" s="52">
        <v>43122</v>
      </c>
      <c r="AA9" s="53"/>
      <c r="AB9" s="23">
        <v>32</v>
      </c>
      <c r="AC9" s="23" t="s">
        <v>0</v>
      </c>
      <c r="AD9" s="23" t="s">
        <v>0</v>
      </c>
      <c r="AE9" s="23" t="s">
        <v>625</v>
      </c>
      <c r="AF9" s="23" t="s">
        <v>0</v>
      </c>
      <c r="AG9" s="23" t="s">
        <v>0</v>
      </c>
      <c r="AH9" s="23" t="s">
        <v>625</v>
      </c>
      <c r="AI9" s="23">
        <v>6</v>
      </c>
      <c r="AJ9" s="23" t="s">
        <v>0</v>
      </c>
      <c r="AK9" s="23" t="s">
        <v>42</v>
      </c>
      <c r="AL9" s="23" t="s">
        <v>626</v>
      </c>
      <c r="AM9" s="23" t="s">
        <v>0</v>
      </c>
      <c r="AN9" s="23" t="s">
        <v>0</v>
      </c>
      <c r="AO9" s="23" t="s">
        <v>0</v>
      </c>
      <c r="AP9" s="23" t="s">
        <v>0</v>
      </c>
    </row>
    <row r="10" spans="3:43" x14ac:dyDescent="0.2">
      <c r="D10" s="49" t="s">
        <v>200</v>
      </c>
      <c r="E10" s="49">
        <v>30</v>
      </c>
      <c r="F10" s="49" t="s">
        <v>201</v>
      </c>
      <c r="G10" s="49" t="s">
        <v>202</v>
      </c>
      <c r="H10" s="49" t="s">
        <v>31</v>
      </c>
      <c r="I10" s="49" t="s">
        <v>203</v>
      </c>
      <c r="J10" s="49">
        <v>30</v>
      </c>
      <c r="K10" s="49">
        <v>0</v>
      </c>
      <c r="L10" s="49">
        <v>0</v>
      </c>
      <c r="M10" s="49">
        <v>0.63</v>
      </c>
      <c r="N10" s="50">
        <v>43132</v>
      </c>
      <c r="O10" s="50">
        <v>43132</v>
      </c>
      <c r="P10" s="50">
        <v>43131</v>
      </c>
      <c r="Q10" s="50">
        <v>43137</v>
      </c>
      <c r="R10" s="50">
        <v>43139</v>
      </c>
      <c r="S10" s="50">
        <v>43131</v>
      </c>
      <c r="T10" s="49" t="b">
        <v>0</v>
      </c>
      <c r="U10" s="49" t="b">
        <v>0</v>
      </c>
      <c r="V10" s="49" t="s">
        <v>0</v>
      </c>
      <c r="W10" s="49" t="b">
        <v>0</v>
      </c>
      <c r="X10" s="49"/>
      <c r="Y10" s="51" t="s">
        <v>0</v>
      </c>
      <c r="Z10" s="52">
        <v>43122</v>
      </c>
      <c r="AA10" s="53"/>
      <c r="AB10" s="23">
        <v>32</v>
      </c>
      <c r="AC10" s="23" t="s">
        <v>0</v>
      </c>
      <c r="AD10" s="23" t="s">
        <v>0</v>
      </c>
      <c r="AE10" s="23" t="s">
        <v>625</v>
      </c>
      <c r="AF10" s="23" t="s">
        <v>0</v>
      </c>
      <c r="AG10" s="23" t="s">
        <v>0</v>
      </c>
      <c r="AH10" s="23" t="s">
        <v>625</v>
      </c>
      <c r="AI10" s="23">
        <v>6</v>
      </c>
      <c r="AJ10" s="23" t="s">
        <v>0</v>
      </c>
      <c r="AK10" s="23" t="s">
        <v>42</v>
      </c>
      <c r="AL10" s="23" t="s">
        <v>626</v>
      </c>
      <c r="AM10" s="23" t="s">
        <v>0</v>
      </c>
      <c r="AN10" s="23" t="s">
        <v>0</v>
      </c>
      <c r="AO10" s="23" t="s">
        <v>0</v>
      </c>
      <c r="AP10" s="23" t="s">
        <v>0</v>
      </c>
    </row>
    <row r="11" spans="3:43" x14ac:dyDescent="0.2">
      <c r="D11" s="49" t="s">
        <v>200</v>
      </c>
      <c r="E11" s="49">
        <v>40</v>
      </c>
      <c r="F11" s="49" t="s">
        <v>201</v>
      </c>
      <c r="G11" s="49" t="s">
        <v>202</v>
      </c>
      <c r="H11" s="49" t="s">
        <v>32</v>
      </c>
      <c r="I11" s="49" t="s">
        <v>203</v>
      </c>
      <c r="J11" s="49">
        <v>30</v>
      </c>
      <c r="K11" s="49">
        <v>0</v>
      </c>
      <c r="L11" s="49">
        <v>0.22</v>
      </c>
      <c r="M11" s="49">
        <v>1.29</v>
      </c>
      <c r="N11" s="50">
        <v>43136</v>
      </c>
      <c r="O11" s="50">
        <v>43136</v>
      </c>
      <c r="P11" s="50">
        <v>43132</v>
      </c>
      <c r="Q11" s="50">
        <v>43137</v>
      </c>
      <c r="R11" s="50">
        <v>43139</v>
      </c>
      <c r="S11" s="50">
        <v>43132</v>
      </c>
      <c r="T11" s="49" t="b">
        <v>0</v>
      </c>
      <c r="U11" s="49" t="b">
        <v>0</v>
      </c>
      <c r="V11" s="49" t="s">
        <v>0</v>
      </c>
      <c r="W11" s="49" t="b">
        <v>0</v>
      </c>
      <c r="X11" s="49"/>
      <c r="Y11" s="51" t="s">
        <v>204</v>
      </c>
      <c r="Z11" s="52">
        <v>43122</v>
      </c>
      <c r="AA11" s="53">
        <v>0</v>
      </c>
      <c r="AB11" s="23">
        <v>31</v>
      </c>
      <c r="AC11" s="23" t="s">
        <v>0</v>
      </c>
      <c r="AD11" s="23" t="s">
        <v>0</v>
      </c>
      <c r="AE11" s="23" t="s">
        <v>625</v>
      </c>
      <c r="AF11" s="23" t="s">
        <v>0</v>
      </c>
      <c r="AG11" s="23" t="s">
        <v>0</v>
      </c>
      <c r="AH11" s="23" t="s">
        <v>625</v>
      </c>
      <c r="AI11" s="23">
        <v>6</v>
      </c>
      <c r="AJ11" s="23" t="s">
        <v>0</v>
      </c>
      <c r="AK11" s="23" t="s">
        <v>42</v>
      </c>
      <c r="AL11" s="23" t="s">
        <v>626</v>
      </c>
      <c r="AM11" s="23" t="s">
        <v>0</v>
      </c>
      <c r="AN11" s="23" t="s">
        <v>0</v>
      </c>
      <c r="AO11" s="23" t="s">
        <v>0</v>
      </c>
      <c r="AP11" s="23" t="s">
        <v>0</v>
      </c>
    </row>
    <row r="12" spans="3:43" x14ac:dyDescent="0.2">
      <c r="D12" s="49" t="s">
        <v>200</v>
      </c>
      <c r="E12" s="49">
        <v>50</v>
      </c>
      <c r="F12" s="49" t="s">
        <v>201</v>
      </c>
      <c r="G12" s="49" t="s">
        <v>202</v>
      </c>
      <c r="H12" s="49" t="s">
        <v>29</v>
      </c>
      <c r="I12" s="49" t="s">
        <v>203</v>
      </c>
      <c r="J12" s="49">
        <v>30</v>
      </c>
      <c r="K12" s="49">
        <v>0</v>
      </c>
      <c r="L12" s="49">
        <v>0.08</v>
      </c>
      <c r="M12" s="49">
        <v>0</v>
      </c>
      <c r="N12" s="50">
        <v>43139</v>
      </c>
      <c r="O12" s="50">
        <v>43139</v>
      </c>
      <c r="P12" s="50">
        <v>43136</v>
      </c>
      <c r="Q12" s="50">
        <v>43137</v>
      </c>
      <c r="R12" s="50">
        <v>43139</v>
      </c>
      <c r="S12" s="50">
        <v>43136</v>
      </c>
      <c r="T12" s="49" t="b">
        <v>0</v>
      </c>
      <c r="U12" s="49" t="b">
        <v>0</v>
      </c>
      <c r="V12" s="49" t="s">
        <v>0</v>
      </c>
      <c r="W12" s="49" t="b">
        <v>0</v>
      </c>
      <c r="X12" s="49"/>
      <c r="Y12" s="51" t="s">
        <v>0</v>
      </c>
      <c r="Z12" s="52">
        <v>43122</v>
      </c>
      <c r="AA12" s="53"/>
      <c r="AB12" s="23">
        <v>27</v>
      </c>
      <c r="AC12" s="23" t="s">
        <v>0</v>
      </c>
      <c r="AD12" s="23" t="s">
        <v>0</v>
      </c>
      <c r="AE12" s="23" t="s">
        <v>625</v>
      </c>
      <c r="AF12" s="23" t="s">
        <v>0</v>
      </c>
      <c r="AG12" s="23" t="s">
        <v>0</v>
      </c>
      <c r="AH12" s="23" t="s">
        <v>625</v>
      </c>
      <c r="AI12" s="23">
        <v>6</v>
      </c>
      <c r="AJ12" s="23" t="s">
        <v>0</v>
      </c>
      <c r="AK12" s="23" t="s">
        <v>42</v>
      </c>
      <c r="AL12" s="23" t="s">
        <v>626</v>
      </c>
      <c r="AM12" s="23" t="s">
        <v>0</v>
      </c>
      <c r="AN12" s="23" t="s">
        <v>0</v>
      </c>
      <c r="AO12" s="23" t="s">
        <v>0</v>
      </c>
      <c r="AP12" s="23" t="s">
        <v>0</v>
      </c>
    </row>
    <row r="13" spans="3:43" x14ac:dyDescent="0.2">
      <c r="C13" s="3"/>
      <c r="AB13" s="23" t="s">
        <v>0</v>
      </c>
      <c r="AC13" s="23" t="s">
        <v>0</v>
      </c>
      <c r="AD13" s="23" t="s">
        <v>0</v>
      </c>
      <c r="AE13" s="23" t="s">
        <v>0</v>
      </c>
      <c r="AF13" s="23" t="s">
        <v>0</v>
      </c>
      <c r="AG13" s="23" t="s">
        <v>0</v>
      </c>
      <c r="AH13" s="23" t="s">
        <v>0</v>
      </c>
      <c r="AI13" s="23">
        <v>6</v>
      </c>
      <c r="AJ13" s="23" t="s">
        <v>0</v>
      </c>
      <c r="AK13" s="23" t="s">
        <v>42</v>
      </c>
      <c r="AL13" s="23" t="s">
        <v>0</v>
      </c>
      <c r="AM13" s="23" t="s">
        <v>0</v>
      </c>
      <c r="AN13" s="23" t="s">
        <v>0</v>
      </c>
      <c r="AO13" s="23" t="s">
        <v>0</v>
      </c>
      <c r="AP13" s="23" t="s">
        <v>0</v>
      </c>
    </row>
    <row r="14" spans="3:43" x14ac:dyDescent="0.2">
      <c r="C14" s="2" t="s">
        <v>9</v>
      </c>
      <c r="AB14" s="23" t="s">
        <v>0</v>
      </c>
      <c r="AC14" s="23" t="s">
        <v>0</v>
      </c>
      <c r="AD14" s="23" t="s">
        <v>0</v>
      </c>
      <c r="AE14" s="23" t="s">
        <v>0</v>
      </c>
      <c r="AF14" s="23" t="s">
        <v>0</v>
      </c>
      <c r="AG14" s="23" t="s">
        <v>0</v>
      </c>
      <c r="AH14" s="23" t="s">
        <v>0</v>
      </c>
      <c r="AI14" s="23">
        <v>11</v>
      </c>
      <c r="AJ14" s="23" t="s">
        <v>42</v>
      </c>
      <c r="AK14" s="23" t="s">
        <v>42</v>
      </c>
      <c r="AL14" s="23" t="s">
        <v>0</v>
      </c>
      <c r="AM14" s="23" t="s">
        <v>0</v>
      </c>
      <c r="AN14" s="23" t="s">
        <v>0</v>
      </c>
      <c r="AO14" s="23" t="s">
        <v>0</v>
      </c>
      <c r="AP14" s="23" t="s">
        <v>0</v>
      </c>
    </row>
    <row r="15" spans="3:43" x14ac:dyDescent="0.2">
      <c r="D15" s="12"/>
      <c r="AB15" s="23" t="s">
        <v>0</v>
      </c>
      <c r="AC15" s="23" t="s">
        <v>0</v>
      </c>
      <c r="AD15" s="23" t="s">
        <v>0</v>
      </c>
      <c r="AE15" s="23" t="s">
        <v>0</v>
      </c>
      <c r="AF15" s="23" t="s">
        <v>0</v>
      </c>
      <c r="AG15" s="23" t="s">
        <v>0</v>
      </c>
      <c r="AH15" s="23" t="s">
        <v>0</v>
      </c>
      <c r="AI15" s="23">
        <v>11</v>
      </c>
      <c r="AJ15" s="23" t="s">
        <v>0</v>
      </c>
      <c r="AK15" s="23" t="s">
        <v>42</v>
      </c>
      <c r="AL15" s="23" t="s">
        <v>0</v>
      </c>
      <c r="AM15" s="23" t="s">
        <v>0</v>
      </c>
      <c r="AN15" s="23" t="s">
        <v>0</v>
      </c>
      <c r="AO15" s="23" t="s">
        <v>0</v>
      </c>
      <c r="AP15" s="23" t="s">
        <v>0</v>
      </c>
    </row>
    <row r="16" spans="3:43" x14ac:dyDescent="0.2">
      <c r="D16" s="4" t="s">
        <v>14</v>
      </c>
      <c r="E16" s="4" t="s">
        <v>100</v>
      </c>
      <c r="F16" s="4" t="s">
        <v>48</v>
      </c>
      <c r="G16" s="4" t="s">
        <v>22</v>
      </c>
      <c r="H16" s="4" t="s">
        <v>45</v>
      </c>
      <c r="I16" s="4" t="s">
        <v>12</v>
      </c>
      <c r="J16" s="4" t="s">
        <v>24</v>
      </c>
      <c r="K16" s="4" t="s">
        <v>57</v>
      </c>
      <c r="L16" s="4" t="s">
        <v>55</v>
      </c>
      <c r="M16" s="4" t="s">
        <v>54</v>
      </c>
      <c r="N16" s="4" t="s">
        <v>63</v>
      </c>
      <c r="O16" s="4" t="s">
        <v>23</v>
      </c>
      <c r="P16" s="4" t="s">
        <v>17</v>
      </c>
      <c r="Q16" s="4" t="s">
        <v>19</v>
      </c>
      <c r="R16" s="4" t="s">
        <v>20</v>
      </c>
      <c r="S16" s="4" t="s">
        <v>64</v>
      </c>
      <c r="T16" s="4" t="s">
        <v>58</v>
      </c>
      <c r="U16" s="4" t="s">
        <v>13</v>
      </c>
      <c r="V16" s="4" t="s">
        <v>16</v>
      </c>
      <c r="W16" s="4" t="s">
        <v>56</v>
      </c>
      <c r="X16" s="4" t="s">
        <v>18</v>
      </c>
      <c r="Y16" s="4" t="s">
        <v>53</v>
      </c>
      <c r="Z16" s="4" t="s">
        <v>21</v>
      </c>
      <c r="AA16" s="4" t="s">
        <v>101</v>
      </c>
      <c r="AB16" s="23" t="s">
        <v>0</v>
      </c>
      <c r="AC16" s="23" t="s">
        <v>0</v>
      </c>
      <c r="AD16" s="23" t="s">
        <v>0</v>
      </c>
      <c r="AE16" s="23" t="s">
        <v>0</v>
      </c>
      <c r="AF16" s="23" t="s">
        <v>0</v>
      </c>
      <c r="AG16" s="23" t="s">
        <v>0</v>
      </c>
      <c r="AH16" s="23" t="s">
        <v>0</v>
      </c>
      <c r="AI16" s="23">
        <v>11</v>
      </c>
      <c r="AJ16" s="23" t="s">
        <v>0</v>
      </c>
      <c r="AK16" s="23" t="s">
        <v>42</v>
      </c>
      <c r="AL16" s="23" t="s">
        <v>0</v>
      </c>
      <c r="AM16" s="23" t="s">
        <v>0</v>
      </c>
      <c r="AN16" s="23" t="s">
        <v>0</v>
      </c>
      <c r="AO16" s="23" t="s">
        <v>0</v>
      </c>
      <c r="AP16" s="23" t="s">
        <v>0</v>
      </c>
    </row>
    <row r="17" spans="2:43" x14ac:dyDescent="0.2">
      <c r="D17" s="49" t="s">
        <v>220</v>
      </c>
      <c r="E17" s="49">
        <v>10</v>
      </c>
      <c r="F17" s="49" t="s">
        <v>221</v>
      </c>
      <c r="G17" s="49" t="s">
        <v>222</v>
      </c>
      <c r="H17" s="49" t="s">
        <v>42</v>
      </c>
      <c r="I17" s="49" t="s">
        <v>218</v>
      </c>
      <c r="J17" s="49">
        <v>10</v>
      </c>
      <c r="K17" s="49">
        <v>1</v>
      </c>
      <c r="L17" s="49">
        <v>0.15</v>
      </c>
      <c r="M17" s="49">
        <v>0.75</v>
      </c>
      <c r="N17" s="50">
        <v>43131</v>
      </c>
      <c r="O17" s="50">
        <v>43131</v>
      </c>
      <c r="P17" s="50">
        <v>43129</v>
      </c>
      <c r="Q17" s="50">
        <v>43139</v>
      </c>
      <c r="R17" s="50">
        <v>43143</v>
      </c>
      <c r="S17" s="50">
        <v>43129</v>
      </c>
      <c r="T17" s="49" t="b">
        <v>0</v>
      </c>
      <c r="U17" s="49" t="b">
        <v>0</v>
      </c>
      <c r="V17" s="49" t="s">
        <v>0</v>
      </c>
      <c r="W17" s="49" t="b">
        <v>1</v>
      </c>
      <c r="X17" s="49"/>
      <c r="Y17" s="51" t="s">
        <v>0</v>
      </c>
      <c r="Z17" s="52">
        <v>43117</v>
      </c>
      <c r="AA17" s="53"/>
      <c r="AB17" s="23">
        <v>34</v>
      </c>
      <c r="AC17" s="23" t="s">
        <v>0</v>
      </c>
      <c r="AD17" s="23" t="s">
        <v>0</v>
      </c>
      <c r="AE17" s="23" t="s">
        <v>625</v>
      </c>
      <c r="AF17" s="23" t="s">
        <v>0</v>
      </c>
      <c r="AG17" s="23" t="s">
        <v>0</v>
      </c>
      <c r="AH17" s="23" t="s">
        <v>625</v>
      </c>
      <c r="AI17" s="23">
        <v>11</v>
      </c>
      <c r="AJ17" s="23" t="s">
        <v>0</v>
      </c>
      <c r="AK17" s="23" t="s">
        <v>42</v>
      </c>
      <c r="AL17" s="23" t="s">
        <v>626</v>
      </c>
      <c r="AM17" s="23" t="s">
        <v>0</v>
      </c>
      <c r="AN17" s="23" t="s">
        <v>0</v>
      </c>
      <c r="AO17" s="23" t="s">
        <v>0</v>
      </c>
      <c r="AP17" s="23" t="s">
        <v>0</v>
      </c>
      <c r="AQ17" t="s">
        <v>625</v>
      </c>
    </row>
    <row r="18" spans="2:43" x14ac:dyDescent="0.2">
      <c r="D18" s="49" t="s">
        <v>220</v>
      </c>
      <c r="E18" s="49">
        <v>20</v>
      </c>
      <c r="F18" s="49" t="s">
        <v>221</v>
      </c>
      <c r="G18" s="49" t="s">
        <v>222</v>
      </c>
      <c r="H18" s="49" t="s">
        <v>41</v>
      </c>
      <c r="I18" s="49" t="s">
        <v>218</v>
      </c>
      <c r="J18" s="49">
        <v>10</v>
      </c>
      <c r="K18" s="49">
        <v>0</v>
      </c>
      <c r="L18" s="49">
        <v>0.68</v>
      </c>
      <c r="M18" s="49">
        <v>4.17</v>
      </c>
      <c r="N18" s="50">
        <v>43132</v>
      </c>
      <c r="O18" s="50">
        <v>43132</v>
      </c>
      <c r="P18" s="50">
        <v>43130</v>
      </c>
      <c r="Q18" s="50">
        <v>43139</v>
      </c>
      <c r="R18" s="50">
        <v>43143</v>
      </c>
      <c r="S18" s="50">
        <v>43130</v>
      </c>
      <c r="T18" s="49" t="b">
        <v>0</v>
      </c>
      <c r="U18" s="49" t="b">
        <v>0</v>
      </c>
      <c r="V18" s="49" t="s">
        <v>0</v>
      </c>
      <c r="W18" s="49" t="b">
        <v>0</v>
      </c>
      <c r="X18" s="49"/>
      <c r="Y18" s="51" t="s">
        <v>0</v>
      </c>
      <c r="Z18" s="52">
        <v>43117</v>
      </c>
      <c r="AA18" s="53"/>
      <c r="AB18" s="23">
        <v>33</v>
      </c>
      <c r="AC18" s="23" t="s">
        <v>0</v>
      </c>
      <c r="AD18" s="23" t="s">
        <v>0</v>
      </c>
      <c r="AE18" s="23" t="s">
        <v>625</v>
      </c>
      <c r="AF18" s="23" t="s">
        <v>0</v>
      </c>
      <c r="AG18" s="23" t="s">
        <v>0</v>
      </c>
      <c r="AH18" s="23" t="s">
        <v>625</v>
      </c>
      <c r="AI18" s="23">
        <v>11</v>
      </c>
      <c r="AJ18" s="23" t="s">
        <v>0</v>
      </c>
      <c r="AK18" s="23" t="s">
        <v>42</v>
      </c>
      <c r="AL18" s="23" t="s">
        <v>626</v>
      </c>
      <c r="AM18" s="23" t="s">
        <v>0</v>
      </c>
      <c r="AN18" s="23" t="s">
        <v>0</v>
      </c>
      <c r="AO18" s="23" t="s">
        <v>0</v>
      </c>
      <c r="AP18" s="23" t="s">
        <v>0</v>
      </c>
    </row>
    <row r="19" spans="2:43" x14ac:dyDescent="0.2">
      <c r="D19" s="49" t="s">
        <v>220</v>
      </c>
      <c r="E19" s="49">
        <v>30</v>
      </c>
      <c r="F19" s="49" t="s">
        <v>221</v>
      </c>
      <c r="G19" s="49" t="s">
        <v>222</v>
      </c>
      <c r="H19" s="49" t="s">
        <v>40</v>
      </c>
      <c r="I19" s="49" t="s">
        <v>218</v>
      </c>
      <c r="J19" s="49">
        <v>10</v>
      </c>
      <c r="K19" s="49">
        <v>0</v>
      </c>
      <c r="L19" s="49">
        <v>0.22</v>
      </c>
      <c r="M19" s="49">
        <v>1.67</v>
      </c>
      <c r="N19" s="50">
        <v>43136</v>
      </c>
      <c r="O19" s="50">
        <v>43136</v>
      </c>
      <c r="P19" s="50">
        <v>43132</v>
      </c>
      <c r="Q19" s="50">
        <v>43139</v>
      </c>
      <c r="R19" s="50">
        <v>43143</v>
      </c>
      <c r="S19" s="50">
        <v>43132</v>
      </c>
      <c r="T19" s="49" t="b">
        <v>0</v>
      </c>
      <c r="U19" s="49" t="b">
        <v>0</v>
      </c>
      <c r="V19" s="49" t="s">
        <v>0</v>
      </c>
      <c r="W19" s="49" t="b">
        <v>0</v>
      </c>
      <c r="X19" s="49"/>
      <c r="Y19" s="51" t="s">
        <v>0</v>
      </c>
      <c r="Z19" s="52">
        <v>43117</v>
      </c>
      <c r="AA19" s="53"/>
      <c r="AB19" s="23">
        <v>31</v>
      </c>
      <c r="AC19" s="23" t="s">
        <v>0</v>
      </c>
      <c r="AD19" s="23" t="s">
        <v>0</v>
      </c>
      <c r="AE19" s="23" t="s">
        <v>625</v>
      </c>
      <c r="AF19" s="23" t="s">
        <v>0</v>
      </c>
      <c r="AG19" s="23" t="s">
        <v>0</v>
      </c>
      <c r="AH19" s="23" t="s">
        <v>625</v>
      </c>
      <c r="AI19" s="23">
        <v>11</v>
      </c>
      <c r="AJ19" s="23" t="s">
        <v>0</v>
      </c>
      <c r="AK19" s="23" t="s">
        <v>42</v>
      </c>
      <c r="AL19" s="23" t="s">
        <v>626</v>
      </c>
      <c r="AM19" s="23" t="s">
        <v>0</v>
      </c>
      <c r="AN19" s="23" t="s">
        <v>0</v>
      </c>
      <c r="AO19" s="23" t="s">
        <v>0</v>
      </c>
      <c r="AP19" s="23" t="s">
        <v>0</v>
      </c>
    </row>
    <row r="20" spans="2:43" x14ac:dyDescent="0.2">
      <c r="D20" s="49" t="s">
        <v>220</v>
      </c>
      <c r="E20" s="49">
        <v>40</v>
      </c>
      <c r="F20" s="49" t="s">
        <v>221</v>
      </c>
      <c r="G20" s="49" t="s">
        <v>222</v>
      </c>
      <c r="H20" s="49" t="s">
        <v>38</v>
      </c>
      <c r="I20" s="49" t="s">
        <v>218</v>
      </c>
      <c r="J20" s="49">
        <v>10</v>
      </c>
      <c r="K20" s="49">
        <v>0</v>
      </c>
      <c r="L20" s="49">
        <v>0.25</v>
      </c>
      <c r="M20" s="49">
        <v>0</v>
      </c>
      <c r="N20" s="50">
        <v>43137</v>
      </c>
      <c r="O20" s="50">
        <v>43137</v>
      </c>
      <c r="P20" s="50">
        <v>43136</v>
      </c>
      <c r="Q20" s="50">
        <v>43139</v>
      </c>
      <c r="R20" s="50">
        <v>43143</v>
      </c>
      <c r="S20" s="50">
        <v>43136</v>
      </c>
      <c r="T20" s="49" t="b">
        <v>0</v>
      </c>
      <c r="U20" s="49" t="b">
        <v>0</v>
      </c>
      <c r="V20" s="49" t="s">
        <v>0</v>
      </c>
      <c r="W20" s="49" t="b">
        <v>0</v>
      </c>
      <c r="X20" s="49"/>
      <c r="Y20" s="51" t="s">
        <v>0</v>
      </c>
      <c r="Z20" s="52">
        <v>43117</v>
      </c>
      <c r="AA20" s="53"/>
      <c r="AB20" s="23">
        <v>27</v>
      </c>
      <c r="AC20" s="23" t="s">
        <v>0</v>
      </c>
      <c r="AD20" s="23" t="s">
        <v>0</v>
      </c>
      <c r="AE20" s="23" t="s">
        <v>625</v>
      </c>
      <c r="AF20" s="23" t="s">
        <v>0</v>
      </c>
      <c r="AG20" s="23" t="s">
        <v>0</v>
      </c>
      <c r="AH20" s="23" t="s">
        <v>625</v>
      </c>
      <c r="AI20" s="23">
        <v>11</v>
      </c>
      <c r="AJ20" s="23" t="s">
        <v>0</v>
      </c>
      <c r="AK20" s="23" t="s">
        <v>42</v>
      </c>
      <c r="AL20" s="23" t="s">
        <v>626</v>
      </c>
      <c r="AM20" s="23" t="s">
        <v>0</v>
      </c>
      <c r="AN20" s="23" t="s">
        <v>0</v>
      </c>
      <c r="AO20" s="23" t="s">
        <v>0</v>
      </c>
      <c r="AP20" s="23" t="s">
        <v>0</v>
      </c>
    </row>
    <row r="21" spans="2:43" x14ac:dyDescent="0.2">
      <c r="D21" s="49" t="s">
        <v>220</v>
      </c>
      <c r="E21" s="49">
        <v>50</v>
      </c>
      <c r="F21" s="49" t="s">
        <v>221</v>
      </c>
      <c r="G21" s="49" t="s">
        <v>222</v>
      </c>
      <c r="H21" s="49" t="s">
        <v>31</v>
      </c>
      <c r="I21" s="49" t="s">
        <v>218</v>
      </c>
      <c r="J21" s="49">
        <v>10</v>
      </c>
      <c r="K21" s="49">
        <v>0</v>
      </c>
      <c r="L21" s="49">
        <v>0</v>
      </c>
      <c r="M21" s="49">
        <v>1</v>
      </c>
      <c r="N21" s="50">
        <v>43137</v>
      </c>
      <c r="O21" s="50">
        <v>43137</v>
      </c>
      <c r="P21" s="50">
        <v>43136</v>
      </c>
      <c r="Q21" s="50">
        <v>43139</v>
      </c>
      <c r="R21" s="50">
        <v>43143</v>
      </c>
      <c r="S21" s="50">
        <v>43136</v>
      </c>
      <c r="T21" s="49" t="b">
        <v>0</v>
      </c>
      <c r="U21" s="49" t="b">
        <v>0</v>
      </c>
      <c r="V21" s="49" t="s">
        <v>0</v>
      </c>
      <c r="W21" s="49" t="b">
        <v>0</v>
      </c>
      <c r="X21" s="49"/>
      <c r="Y21" s="51" t="s">
        <v>0</v>
      </c>
      <c r="Z21" s="52">
        <v>43117</v>
      </c>
      <c r="AA21" s="53"/>
      <c r="AB21" s="23">
        <v>27</v>
      </c>
      <c r="AC21" s="23" t="s">
        <v>0</v>
      </c>
      <c r="AD21" s="23" t="s">
        <v>0</v>
      </c>
      <c r="AE21" s="23" t="s">
        <v>625</v>
      </c>
      <c r="AF21" s="23" t="s">
        <v>0</v>
      </c>
      <c r="AG21" s="23" t="s">
        <v>0</v>
      </c>
      <c r="AH21" s="23" t="s">
        <v>625</v>
      </c>
      <c r="AI21" s="23">
        <v>11</v>
      </c>
      <c r="AJ21" s="23" t="s">
        <v>0</v>
      </c>
      <c r="AK21" s="23" t="s">
        <v>42</v>
      </c>
      <c r="AL21" s="23" t="s">
        <v>626</v>
      </c>
      <c r="AM21" s="23" t="s">
        <v>0</v>
      </c>
      <c r="AN21" s="23" t="s">
        <v>0</v>
      </c>
      <c r="AO21" s="23" t="s">
        <v>0</v>
      </c>
      <c r="AP21" s="23" t="s">
        <v>0</v>
      </c>
    </row>
    <row r="22" spans="2:43" x14ac:dyDescent="0.2">
      <c r="D22" s="49" t="s">
        <v>220</v>
      </c>
      <c r="E22" s="49">
        <v>60</v>
      </c>
      <c r="F22" s="49" t="s">
        <v>221</v>
      </c>
      <c r="G22" s="49" t="s">
        <v>222</v>
      </c>
      <c r="H22" s="49" t="s">
        <v>32</v>
      </c>
      <c r="I22" s="49" t="s">
        <v>218</v>
      </c>
      <c r="J22" s="49">
        <v>10</v>
      </c>
      <c r="K22" s="49">
        <v>0</v>
      </c>
      <c r="L22" s="49">
        <v>0.08</v>
      </c>
      <c r="M22" s="49">
        <v>1.83</v>
      </c>
      <c r="N22" s="50">
        <v>43138</v>
      </c>
      <c r="O22" s="50">
        <v>43138</v>
      </c>
      <c r="P22" s="50">
        <v>43137</v>
      </c>
      <c r="Q22" s="50">
        <v>43139</v>
      </c>
      <c r="R22" s="50">
        <v>43143</v>
      </c>
      <c r="S22" s="50">
        <v>43137</v>
      </c>
      <c r="T22" s="49" t="b">
        <v>0</v>
      </c>
      <c r="U22" s="49" t="b">
        <v>0</v>
      </c>
      <c r="V22" s="49" t="s">
        <v>0</v>
      </c>
      <c r="W22" s="49" t="b">
        <v>0</v>
      </c>
      <c r="X22" s="49"/>
      <c r="Y22" s="51" t="s">
        <v>132</v>
      </c>
      <c r="Z22" s="52">
        <v>43117</v>
      </c>
      <c r="AA22" s="53">
        <v>0</v>
      </c>
      <c r="AB22" s="23">
        <v>26</v>
      </c>
      <c r="AC22" s="23" t="s">
        <v>0</v>
      </c>
      <c r="AD22" s="23" t="s">
        <v>0</v>
      </c>
      <c r="AE22" s="23" t="s">
        <v>625</v>
      </c>
      <c r="AF22" s="23" t="s">
        <v>0</v>
      </c>
      <c r="AG22" s="23" t="s">
        <v>0</v>
      </c>
      <c r="AH22" s="23" t="s">
        <v>625</v>
      </c>
      <c r="AI22" s="23">
        <v>11</v>
      </c>
      <c r="AJ22" s="23" t="s">
        <v>0</v>
      </c>
      <c r="AK22" s="23" t="s">
        <v>42</v>
      </c>
      <c r="AL22" s="23" t="s">
        <v>626</v>
      </c>
      <c r="AM22" s="23" t="s">
        <v>0</v>
      </c>
      <c r="AN22" s="23" t="s">
        <v>0</v>
      </c>
      <c r="AO22" s="23" t="s">
        <v>0</v>
      </c>
      <c r="AP22" s="23" t="s">
        <v>0</v>
      </c>
    </row>
    <row r="23" spans="2:43" x14ac:dyDescent="0.2">
      <c r="D23" s="49" t="s">
        <v>220</v>
      </c>
      <c r="E23" s="49">
        <v>70</v>
      </c>
      <c r="F23" s="49" t="s">
        <v>221</v>
      </c>
      <c r="G23" s="49" t="s">
        <v>222</v>
      </c>
      <c r="H23" s="49" t="s">
        <v>29</v>
      </c>
      <c r="I23" s="49" t="s">
        <v>218</v>
      </c>
      <c r="J23" s="49">
        <v>10</v>
      </c>
      <c r="K23" s="49">
        <v>0</v>
      </c>
      <c r="L23" s="49">
        <v>0.08</v>
      </c>
      <c r="M23" s="49">
        <v>0</v>
      </c>
      <c r="N23" s="50">
        <v>43143</v>
      </c>
      <c r="O23" s="50">
        <v>43143</v>
      </c>
      <c r="P23" s="50">
        <v>43139</v>
      </c>
      <c r="Q23" s="50">
        <v>43139</v>
      </c>
      <c r="R23" s="50">
        <v>43143</v>
      </c>
      <c r="S23" s="50">
        <v>43139</v>
      </c>
      <c r="T23" s="49" t="b">
        <v>0</v>
      </c>
      <c r="U23" s="49" t="b">
        <v>0</v>
      </c>
      <c r="V23" s="49" t="s">
        <v>0</v>
      </c>
      <c r="W23" s="49" t="b">
        <v>0</v>
      </c>
      <c r="X23" s="49"/>
      <c r="Y23" s="51" t="s">
        <v>0</v>
      </c>
      <c r="Z23" s="52">
        <v>43117</v>
      </c>
      <c r="AA23" s="53"/>
      <c r="AB23" s="23">
        <v>24</v>
      </c>
      <c r="AC23" s="23" t="s">
        <v>0</v>
      </c>
      <c r="AD23" s="23" t="s">
        <v>0</v>
      </c>
      <c r="AE23" s="23" t="s">
        <v>625</v>
      </c>
      <c r="AF23" s="23" t="s">
        <v>0</v>
      </c>
      <c r="AG23" s="23" t="s">
        <v>0</v>
      </c>
      <c r="AH23" s="23" t="s">
        <v>625</v>
      </c>
      <c r="AI23" s="23">
        <v>11</v>
      </c>
      <c r="AJ23" s="23" t="s">
        <v>0</v>
      </c>
      <c r="AK23" s="23" t="s">
        <v>42</v>
      </c>
      <c r="AL23" s="23" t="s">
        <v>626</v>
      </c>
      <c r="AM23" s="23" t="s">
        <v>0</v>
      </c>
      <c r="AN23" s="23" t="s">
        <v>0</v>
      </c>
      <c r="AO23" s="23" t="s">
        <v>0</v>
      </c>
      <c r="AP23" s="23" t="s">
        <v>0</v>
      </c>
    </row>
    <row r="24" spans="2:43" x14ac:dyDescent="0.2">
      <c r="AB24" s="23" t="s">
        <v>0</v>
      </c>
      <c r="AC24" s="23" t="s">
        <v>0</v>
      </c>
      <c r="AD24" s="23" t="s">
        <v>0</v>
      </c>
      <c r="AE24" s="23" t="s">
        <v>0</v>
      </c>
      <c r="AF24" s="23" t="s">
        <v>0</v>
      </c>
      <c r="AG24" s="23" t="s">
        <v>0</v>
      </c>
      <c r="AH24" s="23" t="s">
        <v>0</v>
      </c>
      <c r="AI24" s="23">
        <v>11</v>
      </c>
      <c r="AJ24" s="23" t="s">
        <v>0</v>
      </c>
      <c r="AK24" s="23" t="s">
        <v>42</v>
      </c>
      <c r="AL24" s="23" t="s">
        <v>0</v>
      </c>
      <c r="AM24" s="23" t="s">
        <v>0</v>
      </c>
      <c r="AN24" s="23" t="s">
        <v>0</v>
      </c>
      <c r="AO24" s="23" t="s">
        <v>0</v>
      </c>
      <c r="AP24" s="23" t="s">
        <v>0</v>
      </c>
    </row>
    <row r="25" spans="2:43" x14ac:dyDescent="0.2">
      <c r="B25" s="3"/>
      <c r="AB25" s="23" t="s">
        <v>0</v>
      </c>
      <c r="AC25" s="23" t="s">
        <v>0</v>
      </c>
      <c r="AD25" s="23" t="s">
        <v>0</v>
      </c>
      <c r="AE25" s="23" t="s">
        <v>0</v>
      </c>
      <c r="AF25" s="23" t="s">
        <v>0</v>
      </c>
      <c r="AG25" s="23" t="s">
        <v>0</v>
      </c>
      <c r="AH25" s="23" t="s">
        <v>0</v>
      </c>
      <c r="AI25" s="23">
        <v>11</v>
      </c>
      <c r="AJ25" s="23" t="s">
        <v>0</v>
      </c>
      <c r="AK25" s="23" t="s">
        <v>42</v>
      </c>
      <c r="AL25" s="23" t="s">
        <v>0</v>
      </c>
      <c r="AM25" s="23" t="s">
        <v>0</v>
      </c>
      <c r="AN25" s="23" t="s">
        <v>0</v>
      </c>
      <c r="AO25" s="23" t="s">
        <v>0</v>
      </c>
      <c r="AP25" s="23" t="s">
        <v>0</v>
      </c>
    </row>
    <row r="26" spans="2:43" x14ac:dyDescent="0.2">
      <c r="B26" s="2" t="s">
        <v>223</v>
      </c>
      <c r="AB26" s="23" t="s">
        <v>0</v>
      </c>
      <c r="AC26" s="23" t="s">
        <v>0</v>
      </c>
      <c r="AD26" s="23" t="s">
        <v>0</v>
      </c>
      <c r="AE26" s="23" t="s">
        <v>0</v>
      </c>
      <c r="AF26" s="23" t="s">
        <v>0</v>
      </c>
      <c r="AG26" s="23" t="s">
        <v>0</v>
      </c>
      <c r="AH26" s="23" t="s">
        <v>0</v>
      </c>
      <c r="AI26" s="23">
        <v>11</v>
      </c>
      <c r="AJ26" s="23" t="s">
        <v>0</v>
      </c>
      <c r="AK26" s="23" t="s">
        <v>42</v>
      </c>
      <c r="AL26" s="23" t="s">
        <v>0</v>
      </c>
      <c r="AM26" s="23" t="s">
        <v>0</v>
      </c>
      <c r="AN26" s="23" t="s">
        <v>0</v>
      </c>
      <c r="AO26" s="23" t="s">
        <v>0</v>
      </c>
      <c r="AP26" s="23" t="s">
        <v>0</v>
      </c>
    </row>
    <row r="27" spans="2:43" x14ac:dyDescent="0.2">
      <c r="C27" s="3"/>
      <c r="AB27" s="23" t="s">
        <v>0</v>
      </c>
      <c r="AC27" s="23" t="s">
        <v>0</v>
      </c>
      <c r="AD27" s="23" t="s">
        <v>0</v>
      </c>
      <c r="AE27" s="23" t="s">
        <v>0</v>
      </c>
      <c r="AF27" s="23" t="s">
        <v>0</v>
      </c>
      <c r="AG27" s="23" t="s">
        <v>0</v>
      </c>
      <c r="AH27" s="23" t="s">
        <v>0</v>
      </c>
      <c r="AI27" s="23">
        <v>11</v>
      </c>
      <c r="AJ27" s="23" t="s">
        <v>0</v>
      </c>
      <c r="AK27" s="23" t="s">
        <v>42</v>
      </c>
      <c r="AL27" s="23" t="s">
        <v>0</v>
      </c>
      <c r="AM27" s="23" t="s">
        <v>0</v>
      </c>
      <c r="AN27" s="23" t="s">
        <v>0</v>
      </c>
      <c r="AO27" s="23" t="s">
        <v>0</v>
      </c>
      <c r="AP27" s="23" t="s">
        <v>0</v>
      </c>
    </row>
    <row r="28" spans="2:43" x14ac:dyDescent="0.2">
      <c r="C28" s="2" t="s">
        <v>9</v>
      </c>
      <c r="AB28" s="23" t="s">
        <v>0</v>
      </c>
      <c r="AC28" s="23" t="s">
        <v>0</v>
      </c>
      <c r="AD28" s="23" t="s">
        <v>0</v>
      </c>
      <c r="AE28" s="23" t="s">
        <v>0</v>
      </c>
      <c r="AF28" s="23" t="s">
        <v>0</v>
      </c>
      <c r="AG28" s="23" t="s">
        <v>0</v>
      </c>
      <c r="AH28" s="23" t="s">
        <v>0</v>
      </c>
      <c r="AI28" s="23">
        <v>12</v>
      </c>
      <c r="AJ28" s="23" t="s">
        <v>42</v>
      </c>
      <c r="AK28" s="23" t="s">
        <v>42</v>
      </c>
      <c r="AL28" s="23" t="s">
        <v>0</v>
      </c>
      <c r="AM28" s="23" t="s">
        <v>0</v>
      </c>
      <c r="AN28" s="23" t="s">
        <v>0</v>
      </c>
      <c r="AO28" s="23" t="s">
        <v>0</v>
      </c>
      <c r="AP28" s="23" t="s">
        <v>0</v>
      </c>
    </row>
    <row r="29" spans="2:43" x14ac:dyDescent="0.2">
      <c r="D29" s="12"/>
      <c r="AB29" s="23" t="s">
        <v>0</v>
      </c>
      <c r="AC29" s="23" t="s">
        <v>0</v>
      </c>
      <c r="AD29" s="23" t="s">
        <v>0</v>
      </c>
      <c r="AE29" s="23" t="s">
        <v>0</v>
      </c>
      <c r="AF29" s="23" t="s">
        <v>0</v>
      </c>
      <c r="AG29" s="23" t="s">
        <v>0</v>
      </c>
      <c r="AH29" s="23" t="s">
        <v>0</v>
      </c>
      <c r="AI29" s="23">
        <v>12</v>
      </c>
      <c r="AJ29" s="23" t="s">
        <v>0</v>
      </c>
      <c r="AK29" s="23" t="s">
        <v>42</v>
      </c>
      <c r="AL29" s="23" t="s">
        <v>0</v>
      </c>
      <c r="AM29" s="23" t="s">
        <v>0</v>
      </c>
      <c r="AN29" s="23" t="s">
        <v>0</v>
      </c>
      <c r="AO29" s="23" t="s">
        <v>0</v>
      </c>
      <c r="AP29" s="23" t="s">
        <v>0</v>
      </c>
    </row>
    <row r="30" spans="2:43" x14ac:dyDescent="0.2">
      <c r="D30" s="4" t="s">
        <v>14</v>
      </c>
      <c r="E30" s="4" t="s">
        <v>100</v>
      </c>
      <c r="F30" s="4" t="s">
        <v>48</v>
      </c>
      <c r="G30" s="4" t="s">
        <v>22</v>
      </c>
      <c r="H30" s="4" t="s">
        <v>45</v>
      </c>
      <c r="I30" s="4" t="s">
        <v>12</v>
      </c>
      <c r="J30" s="4" t="s">
        <v>24</v>
      </c>
      <c r="K30" s="4" t="s">
        <v>57</v>
      </c>
      <c r="L30" s="4" t="s">
        <v>55</v>
      </c>
      <c r="M30" s="4" t="s">
        <v>54</v>
      </c>
      <c r="N30" s="4" t="s">
        <v>63</v>
      </c>
      <c r="O30" s="4" t="s">
        <v>23</v>
      </c>
      <c r="P30" s="4" t="s">
        <v>17</v>
      </c>
      <c r="Q30" s="4" t="s">
        <v>19</v>
      </c>
      <c r="R30" s="4" t="s">
        <v>20</v>
      </c>
      <c r="S30" s="4" t="s">
        <v>64</v>
      </c>
      <c r="T30" s="4" t="s">
        <v>58</v>
      </c>
      <c r="U30" s="4" t="s">
        <v>13</v>
      </c>
      <c r="V30" s="4" t="s">
        <v>16</v>
      </c>
      <c r="W30" s="4" t="s">
        <v>56</v>
      </c>
      <c r="X30" s="4" t="s">
        <v>18</v>
      </c>
      <c r="Y30" s="4" t="s">
        <v>53</v>
      </c>
      <c r="Z30" s="4" t="s">
        <v>21</v>
      </c>
      <c r="AA30" s="4" t="s">
        <v>101</v>
      </c>
      <c r="AB30" s="23" t="s">
        <v>0</v>
      </c>
      <c r="AC30" s="23" t="s">
        <v>0</v>
      </c>
      <c r="AD30" s="23" t="s">
        <v>0</v>
      </c>
      <c r="AE30" s="23" t="s">
        <v>0</v>
      </c>
      <c r="AF30" s="23" t="s">
        <v>0</v>
      </c>
      <c r="AG30" s="23" t="s">
        <v>0</v>
      </c>
      <c r="AH30" s="23" t="s">
        <v>0</v>
      </c>
      <c r="AI30" s="23">
        <v>12</v>
      </c>
      <c r="AJ30" s="23" t="s">
        <v>0</v>
      </c>
      <c r="AK30" s="23" t="s">
        <v>42</v>
      </c>
      <c r="AL30" s="23" t="s">
        <v>0</v>
      </c>
      <c r="AM30" s="23" t="s">
        <v>0</v>
      </c>
      <c r="AN30" s="23" t="s">
        <v>0</v>
      </c>
      <c r="AO30" s="23" t="s">
        <v>0</v>
      </c>
      <c r="AP30" s="23" t="s">
        <v>0</v>
      </c>
    </row>
    <row r="31" spans="2:43" x14ac:dyDescent="0.2">
      <c r="D31" s="49" t="s">
        <v>224</v>
      </c>
      <c r="E31" s="49">
        <v>10</v>
      </c>
      <c r="F31" s="49" t="s">
        <v>225</v>
      </c>
      <c r="G31" s="49" t="s">
        <v>226</v>
      </c>
      <c r="H31" s="49" t="s">
        <v>42</v>
      </c>
      <c r="I31" s="49" t="s">
        <v>218</v>
      </c>
      <c r="J31" s="49">
        <v>10</v>
      </c>
      <c r="K31" s="49">
        <v>0</v>
      </c>
      <c r="L31" s="49">
        <v>0.17</v>
      </c>
      <c r="M31" s="49">
        <v>0.83</v>
      </c>
      <c r="N31" s="50">
        <v>43131</v>
      </c>
      <c r="O31" s="50">
        <v>43131</v>
      </c>
      <c r="P31" s="50">
        <v>43129</v>
      </c>
      <c r="Q31" s="50">
        <v>43139</v>
      </c>
      <c r="R31" s="50">
        <v>43143</v>
      </c>
      <c r="S31" s="50">
        <v>43129</v>
      </c>
      <c r="T31" s="49" t="b">
        <v>0</v>
      </c>
      <c r="U31" s="49" t="b">
        <v>0</v>
      </c>
      <c r="V31" s="49" t="s">
        <v>0</v>
      </c>
      <c r="W31" s="49" t="b">
        <v>1</v>
      </c>
      <c r="X31" s="49"/>
      <c r="Y31" s="51" t="s">
        <v>0</v>
      </c>
      <c r="Z31" s="52">
        <v>43117</v>
      </c>
      <c r="AA31" s="53"/>
      <c r="AB31" s="23">
        <v>34</v>
      </c>
      <c r="AC31" s="23" t="s">
        <v>0</v>
      </c>
      <c r="AD31" s="23" t="s">
        <v>0</v>
      </c>
      <c r="AE31" s="23" t="s">
        <v>625</v>
      </c>
      <c r="AF31" s="23" t="s">
        <v>0</v>
      </c>
      <c r="AG31" s="23" t="s">
        <v>0</v>
      </c>
      <c r="AH31" s="23" t="s">
        <v>625</v>
      </c>
      <c r="AI31" s="23">
        <v>12</v>
      </c>
      <c r="AJ31" s="23" t="s">
        <v>0</v>
      </c>
      <c r="AK31" s="23" t="s">
        <v>42</v>
      </c>
      <c r="AL31" s="23" t="s">
        <v>626</v>
      </c>
      <c r="AM31" s="23" t="s">
        <v>0</v>
      </c>
      <c r="AN31" s="23" t="s">
        <v>0</v>
      </c>
      <c r="AO31" s="23" t="s">
        <v>0</v>
      </c>
      <c r="AP31" s="23" t="s">
        <v>0</v>
      </c>
      <c r="AQ31" t="s">
        <v>625</v>
      </c>
    </row>
    <row r="32" spans="2:43" x14ac:dyDescent="0.2">
      <c r="D32" s="49" t="s">
        <v>224</v>
      </c>
      <c r="E32" s="49">
        <v>20</v>
      </c>
      <c r="F32" s="49" t="s">
        <v>225</v>
      </c>
      <c r="G32" s="49" t="s">
        <v>226</v>
      </c>
      <c r="H32" s="49" t="s">
        <v>41</v>
      </c>
      <c r="I32" s="49" t="s">
        <v>218</v>
      </c>
      <c r="J32" s="49">
        <v>10</v>
      </c>
      <c r="K32" s="49">
        <v>0</v>
      </c>
      <c r="L32" s="49">
        <v>0.51</v>
      </c>
      <c r="M32" s="49">
        <v>5</v>
      </c>
      <c r="N32" s="50">
        <v>43132</v>
      </c>
      <c r="O32" s="50">
        <v>43132</v>
      </c>
      <c r="P32" s="50">
        <v>43130</v>
      </c>
      <c r="Q32" s="50">
        <v>43139</v>
      </c>
      <c r="R32" s="50">
        <v>43143</v>
      </c>
      <c r="S32" s="50">
        <v>43130</v>
      </c>
      <c r="T32" s="49" t="b">
        <v>0</v>
      </c>
      <c r="U32" s="49" t="b">
        <v>0</v>
      </c>
      <c r="V32" s="49" t="s">
        <v>0</v>
      </c>
      <c r="W32" s="49" t="b">
        <v>0</v>
      </c>
      <c r="X32" s="49"/>
      <c r="Y32" s="51" t="s">
        <v>0</v>
      </c>
      <c r="Z32" s="52">
        <v>43117</v>
      </c>
      <c r="AA32" s="53"/>
      <c r="AB32" s="23">
        <v>33</v>
      </c>
      <c r="AC32" s="23" t="s">
        <v>0</v>
      </c>
      <c r="AD32" s="23" t="s">
        <v>0</v>
      </c>
      <c r="AE32" s="23" t="s">
        <v>625</v>
      </c>
      <c r="AF32" s="23" t="s">
        <v>0</v>
      </c>
      <c r="AG32" s="23" t="s">
        <v>0</v>
      </c>
      <c r="AH32" s="23" t="s">
        <v>625</v>
      </c>
      <c r="AI32" s="23">
        <v>12</v>
      </c>
      <c r="AJ32" s="23" t="s">
        <v>0</v>
      </c>
      <c r="AK32" s="23" t="s">
        <v>42</v>
      </c>
      <c r="AL32" s="23" t="s">
        <v>626</v>
      </c>
      <c r="AM32" s="23" t="s">
        <v>0</v>
      </c>
      <c r="AN32" s="23" t="s">
        <v>0</v>
      </c>
      <c r="AO32" s="23" t="s">
        <v>0</v>
      </c>
      <c r="AP32" s="23" t="s">
        <v>0</v>
      </c>
    </row>
    <row r="33" spans="2:43" x14ac:dyDescent="0.2">
      <c r="D33" s="49" t="s">
        <v>224</v>
      </c>
      <c r="E33" s="49">
        <v>30</v>
      </c>
      <c r="F33" s="49" t="s">
        <v>225</v>
      </c>
      <c r="G33" s="49" t="s">
        <v>226</v>
      </c>
      <c r="H33" s="49" t="s">
        <v>40</v>
      </c>
      <c r="I33" s="49" t="s">
        <v>218</v>
      </c>
      <c r="J33" s="49">
        <v>10</v>
      </c>
      <c r="K33" s="49">
        <v>0</v>
      </c>
      <c r="L33" s="49">
        <v>0.22</v>
      </c>
      <c r="M33" s="49">
        <v>1.67</v>
      </c>
      <c r="N33" s="50">
        <v>43136</v>
      </c>
      <c r="O33" s="50">
        <v>43136</v>
      </c>
      <c r="P33" s="50">
        <v>43132</v>
      </c>
      <c r="Q33" s="50">
        <v>43139</v>
      </c>
      <c r="R33" s="50">
        <v>43143</v>
      </c>
      <c r="S33" s="50">
        <v>43132</v>
      </c>
      <c r="T33" s="49" t="b">
        <v>0</v>
      </c>
      <c r="U33" s="49" t="b">
        <v>0</v>
      </c>
      <c r="V33" s="49" t="s">
        <v>0</v>
      </c>
      <c r="W33" s="49" t="b">
        <v>0</v>
      </c>
      <c r="X33" s="49"/>
      <c r="Y33" s="51" t="s">
        <v>0</v>
      </c>
      <c r="Z33" s="52">
        <v>43117</v>
      </c>
      <c r="AA33" s="53"/>
      <c r="AB33" s="23">
        <v>31</v>
      </c>
      <c r="AC33" s="23" t="s">
        <v>0</v>
      </c>
      <c r="AD33" s="23" t="s">
        <v>0</v>
      </c>
      <c r="AE33" s="23" t="s">
        <v>625</v>
      </c>
      <c r="AF33" s="23" t="s">
        <v>0</v>
      </c>
      <c r="AG33" s="23" t="s">
        <v>0</v>
      </c>
      <c r="AH33" s="23" t="s">
        <v>625</v>
      </c>
      <c r="AI33" s="23">
        <v>12</v>
      </c>
      <c r="AJ33" s="23" t="s">
        <v>0</v>
      </c>
      <c r="AK33" s="23" t="s">
        <v>42</v>
      </c>
      <c r="AL33" s="23" t="s">
        <v>626</v>
      </c>
      <c r="AM33" s="23" t="s">
        <v>0</v>
      </c>
      <c r="AN33" s="23" t="s">
        <v>0</v>
      </c>
      <c r="AO33" s="23" t="s">
        <v>0</v>
      </c>
      <c r="AP33" s="23" t="s">
        <v>0</v>
      </c>
    </row>
    <row r="34" spans="2:43" x14ac:dyDescent="0.2">
      <c r="D34" s="49" t="s">
        <v>224</v>
      </c>
      <c r="E34" s="49">
        <v>40</v>
      </c>
      <c r="F34" s="49" t="s">
        <v>225</v>
      </c>
      <c r="G34" s="49" t="s">
        <v>226</v>
      </c>
      <c r="H34" s="49" t="s">
        <v>38</v>
      </c>
      <c r="I34" s="49" t="s">
        <v>218</v>
      </c>
      <c r="J34" s="49">
        <v>10</v>
      </c>
      <c r="K34" s="49">
        <v>0</v>
      </c>
      <c r="L34" s="49">
        <v>0.25</v>
      </c>
      <c r="M34" s="49">
        <v>0</v>
      </c>
      <c r="N34" s="50">
        <v>43137</v>
      </c>
      <c r="O34" s="50">
        <v>43137</v>
      </c>
      <c r="P34" s="50">
        <v>43136</v>
      </c>
      <c r="Q34" s="50">
        <v>43139</v>
      </c>
      <c r="R34" s="50">
        <v>43143</v>
      </c>
      <c r="S34" s="50">
        <v>43136</v>
      </c>
      <c r="T34" s="49" t="b">
        <v>0</v>
      </c>
      <c r="U34" s="49" t="b">
        <v>0</v>
      </c>
      <c r="V34" s="49" t="s">
        <v>0</v>
      </c>
      <c r="W34" s="49" t="b">
        <v>0</v>
      </c>
      <c r="X34" s="49"/>
      <c r="Y34" s="51" t="s">
        <v>0</v>
      </c>
      <c r="Z34" s="52">
        <v>43117</v>
      </c>
      <c r="AA34" s="53"/>
      <c r="AB34" s="23">
        <v>27</v>
      </c>
      <c r="AC34" s="23" t="s">
        <v>0</v>
      </c>
      <c r="AD34" s="23" t="s">
        <v>0</v>
      </c>
      <c r="AE34" s="23" t="s">
        <v>625</v>
      </c>
      <c r="AF34" s="23" t="s">
        <v>0</v>
      </c>
      <c r="AG34" s="23" t="s">
        <v>0</v>
      </c>
      <c r="AH34" s="23" t="s">
        <v>625</v>
      </c>
      <c r="AI34" s="23">
        <v>12</v>
      </c>
      <c r="AJ34" s="23" t="s">
        <v>0</v>
      </c>
      <c r="AK34" s="23" t="s">
        <v>42</v>
      </c>
      <c r="AL34" s="23" t="s">
        <v>626</v>
      </c>
      <c r="AM34" s="23" t="s">
        <v>0</v>
      </c>
      <c r="AN34" s="23" t="s">
        <v>0</v>
      </c>
      <c r="AO34" s="23" t="s">
        <v>0</v>
      </c>
      <c r="AP34" s="23" t="s">
        <v>0</v>
      </c>
    </row>
    <row r="35" spans="2:43" x14ac:dyDescent="0.2">
      <c r="D35" s="49" t="s">
        <v>224</v>
      </c>
      <c r="E35" s="49">
        <v>50</v>
      </c>
      <c r="F35" s="49" t="s">
        <v>225</v>
      </c>
      <c r="G35" s="49" t="s">
        <v>226</v>
      </c>
      <c r="H35" s="49" t="s">
        <v>31</v>
      </c>
      <c r="I35" s="49" t="s">
        <v>218</v>
      </c>
      <c r="J35" s="49">
        <v>10</v>
      </c>
      <c r="K35" s="49">
        <v>0</v>
      </c>
      <c r="L35" s="49">
        <v>0</v>
      </c>
      <c r="M35" s="49">
        <v>1.88</v>
      </c>
      <c r="N35" s="50">
        <v>43137</v>
      </c>
      <c r="O35" s="50">
        <v>43137</v>
      </c>
      <c r="P35" s="50">
        <v>43136</v>
      </c>
      <c r="Q35" s="50">
        <v>43139</v>
      </c>
      <c r="R35" s="50">
        <v>43143</v>
      </c>
      <c r="S35" s="50">
        <v>43136</v>
      </c>
      <c r="T35" s="49" t="b">
        <v>0</v>
      </c>
      <c r="U35" s="49" t="b">
        <v>0</v>
      </c>
      <c r="V35" s="49" t="s">
        <v>0</v>
      </c>
      <c r="W35" s="49" t="b">
        <v>0</v>
      </c>
      <c r="X35" s="49"/>
      <c r="Y35" s="51" t="s">
        <v>0</v>
      </c>
      <c r="Z35" s="52">
        <v>43117</v>
      </c>
      <c r="AA35" s="53"/>
      <c r="AB35" s="23">
        <v>27</v>
      </c>
      <c r="AC35" s="23" t="s">
        <v>0</v>
      </c>
      <c r="AD35" s="23" t="s">
        <v>0</v>
      </c>
      <c r="AE35" s="23" t="s">
        <v>625</v>
      </c>
      <c r="AF35" s="23" t="s">
        <v>0</v>
      </c>
      <c r="AG35" s="23" t="s">
        <v>0</v>
      </c>
      <c r="AH35" s="23" t="s">
        <v>625</v>
      </c>
      <c r="AI35" s="23">
        <v>12</v>
      </c>
      <c r="AJ35" s="23" t="s">
        <v>0</v>
      </c>
      <c r="AK35" s="23" t="s">
        <v>42</v>
      </c>
      <c r="AL35" s="23" t="s">
        <v>626</v>
      </c>
      <c r="AM35" s="23" t="s">
        <v>0</v>
      </c>
      <c r="AN35" s="23" t="s">
        <v>0</v>
      </c>
      <c r="AO35" s="23" t="s">
        <v>0</v>
      </c>
      <c r="AP35" s="23" t="s">
        <v>0</v>
      </c>
    </row>
    <row r="36" spans="2:43" x14ac:dyDescent="0.2">
      <c r="D36" s="49" t="s">
        <v>224</v>
      </c>
      <c r="E36" s="49">
        <v>60</v>
      </c>
      <c r="F36" s="49" t="s">
        <v>225</v>
      </c>
      <c r="G36" s="49" t="s">
        <v>226</v>
      </c>
      <c r="H36" s="49" t="s">
        <v>32</v>
      </c>
      <c r="I36" s="49" t="s">
        <v>218</v>
      </c>
      <c r="J36" s="49">
        <v>10</v>
      </c>
      <c r="K36" s="49">
        <v>0</v>
      </c>
      <c r="L36" s="49">
        <v>0.08</v>
      </c>
      <c r="M36" s="49">
        <v>1.83</v>
      </c>
      <c r="N36" s="50">
        <v>43138</v>
      </c>
      <c r="O36" s="50">
        <v>43138</v>
      </c>
      <c r="P36" s="50">
        <v>43137</v>
      </c>
      <c r="Q36" s="50">
        <v>43139</v>
      </c>
      <c r="R36" s="50">
        <v>43143</v>
      </c>
      <c r="S36" s="50">
        <v>43137</v>
      </c>
      <c r="T36" s="49" t="b">
        <v>0</v>
      </c>
      <c r="U36" s="49" t="b">
        <v>0</v>
      </c>
      <c r="V36" s="49" t="s">
        <v>0</v>
      </c>
      <c r="W36" s="49" t="b">
        <v>0</v>
      </c>
      <c r="X36" s="49"/>
      <c r="Y36" s="51" t="s">
        <v>132</v>
      </c>
      <c r="Z36" s="52">
        <v>43117</v>
      </c>
      <c r="AA36" s="53">
        <v>0</v>
      </c>
      <c r="AB36" s="23">
        <v>26</v>
      </c>
      <c r="AC36" s="23" t="s">
        <v>0</v>
      </c>
      <c r="AD36" s="23" t="s">
        <v>0</v>
      </c>
      <c r="AE36" s="23" t="s">
        <v>625</v>
      </c>
      <c r="AF36" s="23" t="s">
        <v>0</v>
      </c>
      <c r="AG36" s="23" t="s">
        <v>0</v>
      </c>
      <c r="AH36" s="23" t="s">
        <v>625</v>
      </c>
      <c r="AI36" s="23">
        <v>12</v>
      </c>
      <c r="AJ36" s="23" t="s">
        <v>0</v>
      </c>
      <c r="AK36" s="23" t="s">
        <v>42</v>
      </c>
      <c r="AL36" s="23" t="s">
        <v>626</v>
      </c>
      <c r="AM36" s="23" t="s">
        <v>0</v>
      </c>
      <c r="AN36" s="23" t="s">
        <v>0</v>
      </c>
      <c r="AO36" s="23" t="s">
        <v>0</v>
      </c>
      <c r="AP36" s="23" t="s">
        <v>0</v>
      </c>
    </row>
    <row r="37" spans="2:43" x14ac:dyDescent="0.2">
      <c r="D37" s="49" t="s">
        <v>224</v>
      </c>
      <c r="E37" s="49">
        <v>70</v>
      </c>
      <c r="F37" s="49" t="s">
        <v>225</v>
      </c>
      <c r="G37" s="49" t="s">
        <v>226</v>
      </c>
      <c r="H37" s="49" t="s">
        <v>29</v>
      </c>
      <c r="I37" s="49" t="s">
        <v>218</v>
      </c>
      <c r="J37" s="49">
        <v>10</v>
      </c>
      <c r="K37" s="49">
        <v>0</v>
      </c>
      <c r="L37" s="49">
        <v>0.08</v>
      </c>
      <c r="M37" s="49">
        <v>0</v>
      </c>
      <c r="N37" s="50">
        <v>43143</v>
      </c>
      <c r="O37" s="50">
        <v>43143</v>
      </c>
      <c r="P37" s="50">
        <v>43139</v>
      </c>
      <c r="Q37" s="50">
        <v>43139</v>
      </c>
      <c r="R37" s="50">
        <v>43143</v>
      </c>
      <c r="S37" s="50">
        <v>43139</v>
      </c>
      <c r="T37" s="49" t="b">
        <v>0</v>
      </c>
      <c r="U37" s="49" t="b">
        <v>0</v>
      </c>
      <c r="V37" s="49" t="s">
        <v>0</v>
      </c>
      <c r="W37" s="49" t="b">
        <v>0</v>
      </c>
      <c r="X37" s="49"/>
      <c r="Y37" s="51" t="s">
        <v>0</v>
      </c>
      <c r="Z37" s="52">
        <v>43117</v>
      </c>
      <c r="AA37" s="53"/>
      <c r="AB37" s="23">
        <v>24</v>
      </c>
      <c r="AC37" s="23" t="s">
        <v>0</v>
      </c>
      <c r="AD37" s="23" t="s">
        <v>0</v>
      </c>
      <c r="AE37" s="23" t="s">
        <v>625</v>
      </c>
      <c r="AF37" s="23" t="s">
        <v>0</v>
      </c>
      <c r="AG37" s="23" t="s">
        <v>0</v>
      </c>
      <c r="AH37" s="23" t="s">
        <v>625</v>
      </c>
      <c r="AI37" s="23">
        <v>12</v>
      </c>
      <c r="AJ37" s="23" t="s">
        <v>0</v>
      </c>
      <c r="AK37" s="23" t="s">
        <v>42</v>
      </c>
      <c r="AL37" s="23" t="s">
        <v>626</v>
      </c>
      <c r="AM37" s="23" t="s">
        <v>0</v>
      </c>
      <c r="AN37" s="23" t="s">
        <v>0</v>
      </c>
      <c r="AO37" s="23" t="s">
        <v>0</v>
      </c>
      <c r="AP37" s="23" t="s">
        <v>0</v>
      </c>
    </row>
    <row r="38" spans="2:43" x14ac:dyDescent="0.2">
      <c r="AB38" s="23" t="s">
        <v>0</v>
      </c>
      <c r="AC38" s="23" t="s">
        <v>0</v>
      </c>
      <c r="AD38" s="23" t="s">
        <v>0</v>
      </c>
      <c r="AE38" s="23" t="s">
        <v>0</v>
      </c>
      <c r="AF38" s="23" t="s">
        <v>0</v>
      </c>
      <c r="AG38" s="23" t="s">
        <v>0</v>
      </c>
      <c r="AH38" s="23" t="s">
        <v>0</v>
      </c>
      <c r="AI38" s="23">
        <v>12</v>
      </c>
      <c r="AJ38" s="23" t="s">
        <v>0</v>
      </c>
      <c r="AK38" s="23" t="s">
        <v>42</v>
      </c>
      <c r="AL38" s="23" t="s">
        <v>0</v>
      </c>
      <c r="AM38" s="23" t="s">
        <v>0</v>
      </c>
      <c r="AN38" s="23" t="s">
        <v>0</v>
      </c>
      <c r="AO38" s="23" t="s">
        <v>0</v>
      </c>
      <c r="AP38" s="23" t="s">
        <v>0</v>
      </c>
    </row>
    <row r="39" spans="2:43" x14ac:dyDescent="0.2">
      <c r="B39" s="3"/>
      <c r="AB39" s="23" t="s">
        <v>0</v>
      </c>
      <c r="AC39" s="23" t="s">
        <v>0</v>
      </c>
      <c r="AD39" s="23" t="s">
        <v>0</v>
      </c>
      <c r="AE39" s="23" t="s">
        <v>0</v>
      </c>
      <c r="AF39" s="23" t="s">
        <v>0</v>
      </c>
      <c r="AG39" s="23" t="s">
        <v>0</v>
      </c>
      <c r="AH39" s="23" t="s">
        <v>0</v>
      </c>
      <c r="AI39" s="23">
        <v>12</v>
      </c>
      <c r="AJ39" s="23" t="s">
        <v>0</v>
      </c>
      <c r="AK39" s="23" t="s">
        <v>42</v>
      </c>
      <c r="AL39" s="23" t="s">
        <v>0</v>
      </c>
      <c r="AM39" s="23" t="s">
        <v>0</v>
      </c>
      <c r="AN39" s="23" t="s">
        <v>0</v>
      </c>
      <c r="AO39" s="23" t="s">
        <v>0</v>
      </c>
      <c r="AP39" s="23" t="s">
        <v>0</v>
      </c>
    </row>
    <row r="40" spans="2:43" x14ac:dyDescent="0.2">
      <c r="B40" s="2" t="s">
        <v>227</v>
      </c>
      <c r="AB40" s="23" t="s">
        <v>0</v>
      </c>
      <c r="AC40" s="23" t="s">
        <v>0</v>
      </c>
      <c r="AD40" s="23" t="s">
        <v>0</v>
      </c>
      <c r="AE40" s="23" t="s">
        <v>0</v>
      </c>
      <c r="AF40" s="23" t="s">
        <v>0</v>
      </c>
      <c r="AG40" s="23" t="s">
        <v>0</v>
      </c>
      <c r="AH40" s="23" t="s">
        <v>0</v>
      </c>
      <c r="AI40" s="23">
        <v>12</v>
      </c>
      <c r="AJ40" s="23" t="s">
        <v>0</v>
      </c>
      <c r="AK40" s="23" t="s">
        <v>42</v>
      </c>
      <c r="AL40" s="23" t="s">
        <v>0</v>
      </c>
      <c r="AM40" s="23" t="s">
        <v>0</v>
      </c>
      <c r="AN40" s="23" t="s">
        <v>0</v>
      </c>
      <c r="AO40" s="23" t="s">
        <v>0</v>
      </c>
      <c r="AP40" s="23" t="s">
        <v>0</v>
      </c>
    </row>
    <row r="41" spans="2:43" x14ac:dyDescent="0.2">
      <c r="C41" s="3"/>
      <c r="AB41" s="23" t="s">
        <v>0</v>
      </c>
      <c r="AC41" s="23" t="s">
        <v>0</v>
      </c>
      <c r="AD41" s="23" t="s">
        <v>0</v>
      </c>
      <c r="AE41" s="23" t="s">
        <v>0</v>
      </c>
      <c r="AF41" s="23" t="s">
        <v>0</v>
      </c>
      <c r="AG41" s="23" t="s">
        <v>0</v>
      </c>
      <c r="AH41" s="23" t="s">
        <v>0</v>
      </c>
      <c r="AI41" s="23">
        <v>12</v>
      </c>
      <c r="AJ41" s="23" t="s">
        <v>0</v>
      </c>
      <c r="AK41" s="23" t="s">
        <v>42</v>
      </c>
      <c r="AL41" s="23" t="s">
        <v>0</v>
      </c>
      <c r="AM41" s="23" t="s">
        <v>0</v>
      </c>
      <c r="AN41" s="23" t="s">
        <v>0</v>
      </c>
      <c r="AO41" s="23" t="s">
        <v>0</v>
      </c>
      <c r="AP41" s="23" t="s">
        <v>0</v>
      </c>
    </row>
    <row r="42" spans="2:43" x14ac:dyDescent="0.2">
      <c r="C42" s="2" t="s">
        <v>9</v>
      </c>
      <c r="AB42" s="23" t="s">
        <v>0</v>
      </c>
      <c r="AC42" s="23" t="s">
        <v>0</v>
      </c>
      <c r="AD42" s="23" t="s">
        <v>0</v>
      </c>
      <c r="AE42" s="23" t="s">
        <v>0</v>
      </c>
      <c r="AF42" s="23" t="s">
        <v>0</v>
      </c>
      <c r="AG42" s="23" t="s">
        <v>0</v>
      </c>
      <c r="AH42" s="23" t="s">
        <v>0</v>
      </c>
      <c r="AI42" s="23">
        <v>15</v>
      </c>
      <c r="AJ42" s="23" t="s">
        <v>42</v>
      </c>
      <c r="AK42" s="23" t="s">
        <v>42</v>
      </c>
      <c r="AL42" s="23" t="s">
        <v>0</v>
      </c>
      <c r="AM42" s="23" t="s">
        <v>0</v>
      </c>
      <c r="AN42" s="23" t="s">
        <v>0</v>
      </c>
      <c r="AO42" s="23" t="s">
        <v>0</v>
      </c>
      <c r="AP42" s="23" t="s">
        <v>0</v>
      </c>
    </row>
    <row r="43" spans="2:43" x14ac:dyDescent="0.2">
      <c r="D43" s="12"/>
      <c r="AB43" s="23" t="s">
        <v>0</v>
      </c>
      <c r="AC43" s="23" t="s">
        <v>0</v>
      </c>
      <c r="AD43" s="23" t="s">
        <v>0</v>
      </c>
      <c r="AE43" s="23" t="s">
        <v>0</v>
      </c>
      <c r="AF43" s="23" t="s">
        <v>0</v>
      </c>
      <c r="AG43" s="23" t="s">
        <v>0</v>
      </c>
      <c r="AH43" s="23" t="s">
        <v>0</v>
      </c>
      <c r="AI43" s="23">
        <v>15</v>
      </c>
      <c r="AJ43" s="23" t="s">
        <v>0</v>
      </c>
      <c r="AK43" s="23" t="s">
        <v>42</v>
      </c>
      <c r="AL43" s="23" t="s">
        <v>0</v>
      </c>
      <c r="AM43" s="23" t="s">
        <v>0</v>
      </c>
      <c r="AN43" s="23" t="s">
        <v>0</v>
      </c>
      <c r="AO43" s="23" t="s">
        <v>0</v>
      </c>
      <c r="AP43" s="23" t="s">
        <v>0</v>
      </c>
    </row>
    <row r="44" spans="2:43" x14ac:dyDescent="0.2">
      <c r="D44" s="4" t="s">
        <v>14</v>
      </c>
      <c r="E44" s="4" t="s">
        <v>100</v>
      </c>
      <c r="F44" s="4" t="s">
        <v>48</v>
      </c>
      <c r="G44" s="4" t="s">
        <v>22</v>
      </c>
      <c r="H44" s="4" t="s">
        <v>45</v>
      </c>
      <c r="I44" s="4" t="s">
        <v>12</v>
      </c>
      <c r="J44" s="4" t="s">
        <v>24</v>
      </c>
      <c r="K44" s="4" t="s">
        <v>57</v>
      </c>
      <c r="L44" s="4" t="s">
        <v>55</v>
      </c>
      <c r="M44" s="4" t="s">
        <v>54</v>
      </c>
      <c r="N44" s="4" t="s">
        <v>63</v>
      </c>
      <c r="O44" s="4" t="s">
        <v>23</v>
      </c>
      <c r="P44" s="4" t="s">
        <v>17</v>
      </c>
      <c r="Q44" s="4" t="s">
        <v>19</v>
      </c>
      <c r="R44" s="4" t="s">
        <v>20</v>
      </c>
      <c r="S44" s="4" t="s">
        <v>64</v>
      </c>
      <c r="T44" s="4" t="s">
        <v>58</v>
      </c>
      <c r="U44" s="4" t="s">
        <v>13</v>
      </c>
      <c r="V44" s="4" t="s">
        <v>16</v>
      </c>
      <c r="W44" s="4" t="s">
        <v>56</v>
      </c>
      <c r="X44" s="4" t="s">
        <v>18</v>
      </c>
      <c r="Y44" s="4" t="s">
        <v>53</v>
      </c>
      <c r="Z44" s="4" t="s">
        <v>21</v>
      </c>
      <c r="AA44" s="4" t="s">
        <v>101</v>
      </c>
      <c r="AB44" s="23" t="s">
        <v>0</v>
      </c>
      <c r="AC44" s="23" t="s">
        <v>0</v>
      </c>
      <c r="AD44" s="23" t="s">
        <v>0</v>
      </c>
      <c r="AE44" s="23" t="s">
        <v>0</v>
      </c>
      <c r="AF44" s="23" t="s">
        <v>0</v>
      </c>
      <c r="AG44" s="23" t="s">
        <v>0</v>
      </c>
      <c r="AH44" s="23" t="s">
        <v>0</v>
      </c>
      <c r="AI44" s="23">
        <v>15</v>
      </c>
      <c r="AJ44" s="23" t="s">
        <v>0</v>
      </c>
      <c r="AK44" s="23" t="s">
        <v>42</v>
      </c>
      <c r="AL44" s="23" t="s">
        <v>0</v>
      </c>
      <c r="AM44" s="23" t="s">
        <v>0</v>
      </c>
      <c r="AN44" s="23" t="s">
        <v>0</v>
      </c>
      <c r="AO44" s="23" t="s">
        <v>0</v>
      </c>
      <c r="AP44" s="23" t="s">
        <v>0</v>
      </c>
    </row>
    <row r="45" spans="2:43" x14ac:dyDescent="0.2">
      <c r="D45" s="49" t="s">
        <v>236</v>
      </c>
      <c r="E45" s="49">
        <v>10</v>
      </c>
      <c r="F45" s="49" t="s">
        <v>237</v>
      </c>
      <c r="G45" s="49" t="s">
        <v>238</v>
      </c>
      <c r="H45" s="49" t="s">
        <v>42</v>
      </c>
      <c r="I45" s="49" t="s">
        <v>218</v>
      </c>
      <c r="J45" s="49">
        <v>2</v>
      </c>
      <c r="K45" s="49">
        <v>0</v>
      </c>
      <c r="L45" s="49">
        <v>0.34</v>
      </c>
      <c r="M45" s="49">
        <v>7.0000000000000007E-2</v>
      </c>
      <c r="N45" s="50">
        <v>43131</v>
      </c>
      <c r="O45" s="50">
        <v>43131</v>
      </c>
      <c r="P45" s="50">
        <v>43129</v>
      </c>
      <c r="Q45" s="50">
        <v>43139</v>
      </c>
      <c r="R45" s="50">
        <v>43143</v>
      </c>
      <c r="S45" s="50">
        <v>43129</v>
      </c>
      <c r="T45" s="49" t="b">
        <v>0</v>
      </c>
      <c r="U45" s="49" t="b">
        <v>0</v>
      </c>
      <c r="V45" s="49" t="s">
        <v>0</v>
      </c>
      <c r="W45" s="49" t="b">
        <v>1</v>
      </c>
      <c r="X45" s="49"/>
      <c r="Y45" s="51" t="s">
        <v>0</v>
      </c>
      <c r="Z45" s="52">
        <v>43117</v>
      </c>
      <c r="AA45" s="53"/>
      <c r="AB45" s="23">
        <v>34</v>
      </c>
      <c r="AC45" s="23" t="s">
        <v>0</v>
      </c>
      <c r="AD45" s="23" t="s">
        <v>0</v>
      </c>
      <c r="AE45" s="23" t="s">
        <v>625</v>
      </c>
      <c r="AF45" s="23" t="s">
        <v>0</v>
      </c>
      <c r="AG45" s="23" t="s">
        <v>0</v>
      </c>
      <c r="AH45" s="23" t="s">
        <v>625</v>
      </c>
      <c r="AI45" s="23">
        <v>15</v>
      </c>
      <c r="AJ45" s="23" t="s">
        <v>0</v>
      </c>
      <c r="AK45" s="23" t="s">
        <v>42</v>
      </c>
      <c r="AL45" s="23" t="s">
        <v>626</v>
      </c>
      <c r="AM45" s="23" t="s">
        <v>0</v>
      </c>
      <c r="AN45" s="23" t="s">
        <v>0</v>
      </c>
      <c r="AO45" s="23" t="s">
        <v>0</v>
      </c>
      <c r="AP45" s="23" t="s">
        <v>0</v>
      </c>
      <c r="AQ45" t="s">
        <v>625</v>
      </c>
    </row>
    <row r="46" spans="2:43" x14ac:dyDescent="0.2">
      <c r="D46" s="49" t="s">
        <v>236</v>
      </c>
      <c r="E46" s="49">
        <v>20</v>
      </c>
      <c r="F46" s="49" t="s">
        <v>237</v>
      </c>
      <c r="G46" s="49" t="s">
        <v>238</v>
      </c>
      <c r="H46" s="49" t="s">
        <v>41</v>
      </c>
      <c r="I46" s="49" t="s">
        <v>218</v>
      </c>
      <c r="J46" s="49">
        <v>2</v>
      </c>
      <c r="K46" s="49">
        <v>0</v>
      </c>
      <c r="L46" s="49">
        <v>0.17</v>
      </c>
      <c r="M46" s="49">
        <v>0.17</v>
      </c>
      <c r="N46" s="50">
        <v>43132</v>
      </c>
      <c r="O46" s="50">
        <v>43132</v>
      </c>
      <c r="P46" s="50">
        <v>43130</v>
      </c>
      <c r="Q46" s="50">
        <v>43139</v>
      </c>
      <c r="R46" s="50">
        <v>43143</v>
      </c>
      <c r="S46" s="50">
        <v>43130</v>
      </c>
      <c r="T46" s="49" t="b">
        <v>0</v>
      </c>
      <c r="U46" s="49" t="b">
        <v>0</v>
      </c>
      <c r="V46" s="49" t="s">
        <v>0</v>
      </c>
      <c r="W46" s="49" t="b">
        <v>0</v>
      </c>
      <c r="X46" s="49"/>
      <c r="Y46" s="51" t="s">
        <v>0</v>
      </c>
      <c r="Z46" s="52">
        <v>43117</v>
      </c>
      <c r="AA46" s="53"/>
      <c r="AB46" s="23">
        <v>33</v>
      </c>
      <c r="AC46" s="23" t="s">
        <v>0</v>
      </c>
      <c r="AD46" s="23" t="s">
        <v>0</v>
      </c>
      <c r="AE46" s="23" t="s">
        <v>625</v>
      </c>
      <c r="AF46" s="23" t="s">
        <v>0</v>
      </c>
      <c r="AG46" s="23" t="s">
        <v>0</v>
      </c>
      <c r="AH46" s="23" t="s">
        <v>625</v>
      </c>
      <c r="AI46" s="23">
        <v>15</v>
      </c>
      <c r="AJ46" s="23" t="s">
        <v>0</v>
      </c>
      <c r="AK46" s="23" t="s">
        <v>42</v>
      </c>
      <c r="AL46" s="23" t="s">
        <v>626</v>
      </c>
      <c r="AM46" s="23" t="s">
        <v>0</v>
      </c>
      <c r="AN46" s="23" t="s">
        <v>0</v>
      </c>
      <c r="AO46" s="23" t="s">
        <v>0</v>
      </c>
      <c r="AP46" s="23" t="s">
        <v>0</v>
      </c>
    </row>
    <row r="47" spans="2:43" x14ac:dyDescent="0.2">
      <c r="D47" s="49" t="s">
        <v>236</v>
      </c>
      <c r="E47" s="49">
        <v>30</v>
      </c>
      <c r="F47" s="49" t="s">
        <v>237</v>
      </c>
      <c r="G47" s="49" t="s">
        <v>238</v>
      </c>
      <c r="H47" s="49" t="s">
        <v>40</v>
      </c>
      <c r="I47" s="49" t="s">
        <v>218</v>
      </c>
      <c r="J47" s="49">
        <v>2</v>
      </c>
      <c r="K47" s="49">
        <v>0</v>
      </c>
      <c r="L47" s="49">
        <v>0.22</v>
      </c>
      <c r="M47" s="49">
        <v>0.17</v>
      </c>
      <c r="N47" s="50">
        <v>43136</v>
      </c>
      <c r="O47" s="50">
        <v>43136</v>
      </c>
      <c r="P47" s="50">
        <v>43132</v>
      </c>
      <c r="Q47" s="50">
        <v>43139</v>
      </c>
      <c r="R47" s="50">
        <v>43143</v>
      </c>
      <c r="S47" s="50">
        <v>43132</v>
      </c>
      <c r="T47" s="49" t="b">
        <v>0</v>
      </c>
      <c r="U47" s="49" t="b">
        <v>0</v>
      </c>
      <c r="V47" s="49" t="s">
        <v>0</v>
      </c>
      <c r="W47" s="49" t="b">
        <v>0</v>
      </c>
      <c r="X47" s="49"/>
      <c r="Y47" s="51" t="s">
        <v>0</v>
      </c>
      <c r="Z47" s="52">
        <v>43117</v>
      </c>
      <c r="AA47" s="53"/>
      <c r="AB47" s="23">
        <v>31</v>
      </c>
      <c r="AC47" s="23" t="s">
        <v>0</v>
      </c>
      <c r="AD47" s="23" t="s">
        <v>0</v>
      </c>
      <c r="AE47" s="23" t="s">
        <v>625</v>
      </c>
      <c r="AF47" s="23" t="s">
        <v>0</v>
      </c>
      <c r="AG47" s="23" t="s">
        <v>0</v>
      </c>
      <c r="AH47" s="23" t="s">
        <v>625</v>
      </c>
      <c r="AI47" s="23">
        <v>15</v>
      </c>
      <c r="AJ47" s="23" t="s">
        <v>0</v>
      </c>
      <c r="AK47" s="23" t="s">
        <v>42</v>
      </c>
      <c r="AL47" s="23" t="s">
        <v>626</v>
      </c>
      <c r="AM47" s="23" t="s">
        <v>0</v>
      </c>
      <c r="AN47" s="23" t="s">
        <v>0</v>
      </c>
      <c r="AO47" s="23" t="s">
        <v>0</v>
      </c>
      <c r="AP47" s="23" t="s">
        <v>0</v>
      </c>
    </row>
    <row r="48" spans="2:43" x14ac:dyDescent="0.2">
      <c r="D48" s="49" t="s">
        <v>236</v>
      </c>
      <c r="E48" s="49">
        <v>40</v>
      </c>
      <c r="F48" s="49" t="s">
        <v>237</v>
      </c>
      <c r="G48" s="49" t="s">
        <v>238</v>
      </c>
      <c r="H48" s="49" t="s">
        <v>67</v>
      </c>
      <c r="I48" s="49" t="s">
        <v>218</v>
      </c>
      <c r="J48" s="49">
        <v>2</v>
      </c>
      <c r="K48" s="49">
        <v>0</v>
      </c>
      <c r="L48" s="49">
        <v>0.25</v>
      </c>
      <c r="M48" s="49">
        <v>0</v>
      </c>
      <c r="N48" s="50">
        <v>43137</v>
      </c>
      <c r="O48" s="50">
        <v>43137</v>
      </c>
      <c r="P48" s="50">
        <v>43136</v>
      </c>
      <c r="Q48" s="50">
        <v>43139</v>
      </c>
      <c r="R48" s="50">
        <v>43143</v>
      </c>
      <c r="S48" s="50">
        <v>43136</v>
      </c>
      <c r="T48" s="49" t="b">
        <v>0</v>
      </c>
      <c r="U48" s="49" t="b">
        <v>0</v>
      </c>
      <c r="V48" s="49" t="s">
        <v>0</v>
      </c>
      <c r="W48" s="49" t="b">
        <v>0</v>
      </c>
      <c r="X48" s="49"/>
      <c r="Y48" s="51" t="s">
        <v>0</v>
      </c>
      <c r="Z48" s="52">
        <v>43117</v>
      </c>
      <c r="AA48" s="53"/>
      <c r="AB48" s="23">
        <v>27</v>
      </c>
      <c r="AC48" s="23" t="s">
        <v>0</v>
      </c>
      <c r="AD48" s="23" t="s">
        <v>0</v>
      </c>
      <c r="AE48" s="23" t="s">
        <v>625</v>
      </c>
      <c r="AF48" s="23" t="s">
        <v>0</v>
      </c>
      <c r="AG48" s="23" t="s">
        <v>0</v>
      </c>
      <c r="AH48" s="23" t="s">
        <v>625</v>
      </c>
      <c r="AI48" s="23">
        <v>15</v>
      </c>
      <c r="AJ48" s="23" t="s">
        <v>0</v>
      </c>
      <c r="AK48" s="23" t="s">
        <v>42</v>
      </c>
      <c r="AL48" s="23" t="s">
        <v>626</v>
      </c>
      <c r="AM48" s="23" t="s">
        <v>0</v>
      </c>
      <c r="AN48" s="23" t="s">
        <v>0</v>
      </c>
      <c r="AO48" s="23" t="s">
        <v>0</v>
      </c>
      <c r="AP48" s="23" t="s">
        <v>0</v>
      </c>
    </row>
    <row r="49" spans="2:43" x14ac:dyDescent="0.2">
      <c r="D49" s="49" t="s">
        <v>236</v>
      </c>
      <c r="E49" s="49">
        <v>50</v>
      </c>
      <c r="F49" s="49" t="s">
        <v>237</v>
      </c>
      <c r="G49" s="49" t="s">
        <v>238</v>
      </c>
      <c r="H49" s="49" t="s">
        <v>31</v>
      </c>
      <c r="I49" s="49" t="s">
        <v>218</v>
      </c>
      <c r="J49" s="49">
        <v>2</v>
      </c>
      <c r="K49" s="49">
        <v>0</v>
      </c>
      <c r="L49" s="49">
        <v>0</v>
      </c>
      <c r="M49" s="49">
        <v>7.0000000000000007E-2</v>
      </c>
      <c r="N49" s="50">
        <v>43137</v>
      </c>
      <c r="O49" s="50">
        <v>43137</v>
      </c>
      <c r="P49" s="50">
        <v>43136</v>
      </c>
      <c r="Q49" s="50">
        <v>43139</v>
      </c>
      <c r="R49" s="50">
        <v>43143</v>
      </c>
      <c r="S49" s="50">
        <v>43136</v>
      </c>
      <c r="T49" s="49" t="b">
        <v>0</v>
      </c>
      <c r="U49" s="49" t="b">
        <v>0</v>
      </c>
      <c r="V49" s="49" t="s">
        <v>0</v>
      </c>
      <c r="W49" s="49" t="b">
        <v>0</v>
      </c>
      <c r="X49" s="49"/>
      <c r="Y49" s="51" t="s">
        <v>0</v>
      </c>
      <c r="Z49" s="52">
        <v>43117</v>
      </c>
      <c r="AA49" s="53"/>
      <c r="AB49" s="23">
        <v>27</v>
      </c>
      <c r="AC49" s="23" t="s">
        <v>0</v>
      </c>
      <c r="AD49" s="23" t="s">
        <v>0</v>
      </c>
      <c r="AE49" s="23" t="s">
        <v>625</v>
      </c>
      <c r="AF49" s="23" t="s">
        <v>0</v>
      </c>
      <c r="AG49" s="23" t="s">
        <v>0</v>
      </c>
      <c r="AH49" s="23" t="s">
        <v>625</v>
      </c>
      <c r="AI49" s="23">
        <v>15</v>
      </c>
      <c r="AJ49" s="23" t="s">
        <v>0</v>
      </c>
      <c r="AK49" s="23" t="s">
        <v>42</v>
      </c>
      <c r="AL49" s="23" t="s">
        <v>626</v>
      </c>
      <c r="AM49" s="23" t="s">
        <v>0</v>
      </c>
      <c r="AN49" s="23" t="s">
        <v>0</v>
      </c>
      <c r="AO49" s="23" t="s">
        <v>0</v>
      </c>
      <c r="AP49" s="23" t="s">
        <v>0</v>
      </c>
    </row>
    <row r="50" spans="2:43" x14ac:dyDescent="0.2">
      <c r="D50" s="49" t="s">
        <v>236</v>
      </c>
      <c r="E50" s="49">
        <v>60</v>
      </c>
      <c r="F50" s="49" t="s">
        <v>237</v>
      </c>
      <c r="G50" s="49" t="s">
        <v>238</v>
      </c>
      <c r="H50" s="49" t="s">
        <v>32</v>
      </c>
      <c r="I50" s="49" t="s">
        <v>218</v>
      </c>
      <c r="J50" s="49">
        <v>2</v>
      </c>
      <c r="K50" s="49">
        <v>0</v>
      </c>
      <c r="L50" s="49">
        <v>0.08</v>
      </c>
      <c r="M50" s="49">
        <v>0.2</v>
      </c>
      <c r="N50" s="50">
        <v>43138</v>
      </c>
      <c r="O50" s="50">
        <v>43138</v>
      </c>
      <c r="P50" s="50">
        <v>43137</v>
      </c>
      <c r="Q50" s="50">
        <v>43139</v>
      </c>
      <c r="R50" s="50">
        <v>43143</v>
      </c>
      <c r="S50" s="50">
        <v>43137</v>
      </c>
      <c r="T50" s="49" t="b">
        <v>0</v>
      </c>
      <c r="U50" s="49" t="b">
        <v>0</v>
      </c>
      <c r="V50" s="49" t="s">
        <v>0</v>
      </c>
      <c r="W50" s="49" t="b">
        <v>0</v>
      </c>
      <c r="X50" s="49"/>
      <c r="Y50" s="51" t="s">
        <v>132</v>
      </c>
      <c r="Z50" s="52">
        <v>43117</v>
      </c>
      <c r="AA50" s="53">
        <v>0</v>
      </c>
      <c r="AB50" s="23">
        <v>26</v>
      </c>
      <c r="AC50" s="23" t="s">
        <v>0</v>
      </c>
      <c r="AD50" s="23" t="s">
        <v>0</v>
      </c>
      <c r="AE50" s="23" t="s">
        <v>625</v>
      </c>
      <c r="AF50" s="23" t="s">
        <v>0</v>
      </c>
      <c r="AG50" s="23" t="s">
        <v>0</v>
      </c>
      <c r="AH50" s="23" t="s">
        <v>625</v>
      </c>
      <c r="AI50" s="23">
        <v>15</v>
      </c>
      <c r="AJ50" s="23" t="s">
        <v>0</v>
      </c>
      <c r="AK50" s="23" t="s">
        <v>42</v>
      </c>
      <c r="AL50" s="23" t="s">
        <v>626</v>
      </c>
      <c r="AM50" s="23" t="s">
        <v>0</v>
      </c>
      <c r="AN50" s="23" t="s">
        <v>0</v>
      </c>
      <c r="AO50" s="23" t="s">
        <v>0</v>
      </c>
      <c r="AP50" s="23" t="s">
        <v>0</v>
      </c>
    </row>
    <row r="51" spans="2:43" x14ac:dyDescent="0.2">
      <c r="D51" s="49" t="s">
        <v>236</v>
      </c>
      <c r="E51" s="49">
        <v>70</v>
      </c>
      <c r="F51" s="49" t="s">
        <v>237</v>
      </c>
      <c r="G51" s="49" t="s">
        <v>238</v>
      </c>
      <c r="H51" s="49" t="s">
        <v>66</v>
      </c>
      <c r="I51" s="49" t="s">
        <v>218</v>
      </c>
      <c r="J51" s="49">
        <v>2</v>
      </c>
      <c r="K51" s="49">
        <v>0</v>
      </c>
      <c r="L51" s="49">
        <v>0.08</v>
      </c>
      <c r="M51" s="49">
        <v>0</v>
      </c>
      <c r="N51" s="50">
        <v>43143</v>
      </c>
      <c r="O51" s="50">
        <v>43143</v>
      </c>
      <c r="P51" s="50">
        <v>43139</v>
      </c>
      <c r="Q51" s="50">
        <v>43139</v>
      </c>
      <c r="R51" s="50">
        <v>43143</v>
      </c>
      <c r="S51" s="50">
        <v>43139</v>
      </c>
      <c r="T51" s="49" t="b">
        <v>0</v>
      </c>
      <c r="U51" s="49" t="b">
        <v>0</v>
      </c>
      <c r="V51" s="49" t="s">
        <v>0</v>
      </c>
      <c r="W51" s="49" t="b">
        <v>0</v>
      </c>
      <c r="X51" s="49"/>
      <c r="Y51" s="51" t="s">
        <v>0</v>
      </c>
      <c r="Z51" s="52">
        <v>43117</v>
      </c>
      <c r="AA51" s="53"/>
      <c r="AB51" s="23">
        <v>24</v>
      </c>
      <c r="AC51" s="23" t="s">
        <v>0</v>
      </c>
      <c r="AD51" s="23" t="s">
        <v>0</v>
      </c>
      <c r="AE51" s="23" t="s">
        <v>625</v>
      </c>
      <c r="AF51" s="23" t="s">
        <v>0</v>
      </c>
      <c r="AG51" s="23" t="s">
        <v>0</v>
      </c>
      <c r="AH51" s="23" t="s">
        <v>625</v>
      </c>
      <c r="AI51" s="23">
        <v>15</v>
      </c>
      <c r="AJ51" s="23" t="s">
        <v>0</v>
      </c>
      <c r="AK51" s="23" t="s">
        <v>42</v>
      </c>
      <c r="AL51" s="23" t="s">
        <v>626</v>
      </c>
      <c r="AM51" s="23" t="s">
        <v>0</v>
      </c>
      <c r="AN51" s="23" t="s">
        <v>0</v>
      </c>
      <c r="AO51" s="23" t="s">
        <v>0</v>
      </c>
      <c r="AP51" s="23" t="s">
        <v>0</v>
      </c>
    </row>
    <row r="52" spans="2:43" x14ac:dyDescent="0.2">
      <c r="AB52" s="23" t="s">
        <v>0</v>
      </c>
      <c r="AC52" s="23" t="s">
        <v>0</v>
      </c>
      <c r="AD52" s="23" t="s">
        <v>0</v>
      </c>
      <c r="AE52" s="23" t="s">
        <v>0</v>
      </c>
      <c r="AF52" s="23" t="s">
        <v>0</v>
      </c>
      <c r="AG52" s="23" t="s">
        <v>0</v>
      </c>
      <c r="AH52" s="23" t="s">
        <v>0</v>
      </c>
      <c r="AI52" s="23">
        <v>15</v>
      </c>
      <c r="AJ52" s="23" t="s">
        <v>0</v>
      </c>
      <c r="AK52" s="23" t="s">
        <v>42</v>
      </c>
      <c r="AL52" s="23" t="s">
        <v>0</v>
      </c>
      <c r="AM52" s="23" t="s">
        <v>0</v>
      </c>
      <c r="AN52" s="23" t="s">
        <v>0</v>
      </c>
      <c r="AO52" s="23" t="s">
        <v>0</v>
      </c>
      <c r="AP52" s="23" t="s">
        <v>0</v>
      </c>
    </row>
    <row r="53" spans="2:43" x14ac:dyDescent="0.2">
      <c r="B53" s="3"/>
      <c r="AB53" s="23" t="s">
        <v>0</v>
      </c>
      <c r="AC53" s="23" t="s">
        <v>0</v>
      </c>
      <c r="AD53" s="23" t="s">
        <v>0</v>
      </c>
      <c r="AE53" s="23" t="s">
        <v>0</v>
      </c>
      <c r="AF53" s="23" t="s">
        <v>0</v>
      </c>
      <c r="AG53" s="23" t="s">
        <v>0</v>
      </c>
      <c r="AH53" s="23" t="s">
        <v>0</v>
      </c>
      <c r="AI53" s="23">
        <v>15</v>
      </c>
      <c r="AJ53" s="23" t="s">
        <v>0</v>
      </c>
      <c r="AK53" s="23" t="s">
        <v>42</v>
      </c>
      <c r="AL53" s="23" t="s">
        <v>0</v>
      </c>
      <c r="AM53" s="23" t="s">
        <v>0</v>
      </c>
      <c r="AN53" s="23" t="s">
        <v>0</v>
      </c>
      <c r="AO53" s="23" t="s">
        <v>0</v>
      </c>
      <c r="AP53" s="23" t="s">
        <v>0</v>
      </c>
    </row>
    <row r="54" spans="2:43" x14ac:dyDescent="0.2">
      <c r="B54" s="2" t="s">
        <v>239</v>
      </c>
      <c r="AB54" s="23" t="s">
        <v>0</v>
      </c>
      <c r="AC54" s="23" t="s">
        <v>0</v>
      </c>
      <c r="AD54" s="23" t="s">
        <v>0</v>
      </c>
      <c r="AE54" s="23" t="s">
        <v>0</v>
      </c>
      <c r="AF54" s="23" t="s">
        <v>0</v>
      </c>
      <c r="AG54" s="23" t="s">
        <v>0</v>
      </c>
      <c r="AH54" s="23" t="s">
        <v>0</v>
      </c>
      <c r="AI54" s="23">
        <v>15</v>
      </c>
      <c r="AJ54" s="23" t="s">
        <v>0</v>
      </c>
      <c r="AK54" s="23" t="s">
        <v>42</v>
      </c>
      <c r="AL54" s="23" t="s">
        <v>0</v>
      </c>
      <c r="AM54" s="23" t="s">
        <v>0</v>
      </c>
      <c r="AN54" s="23" t="s">
        <v>0</v>
      </c>
      <c r="AO54" s="23" t="s">
        <v>0</v>
      </c>
      <c r="AP54" s="23" t="s">
        <v>0</v>
      </c>
    </row>
    <row r="55" spans="2:43" x14ac:dyDescent="0.2">
      <c r="C55" s="3"/>
      <c r="AB55" s="23" t="s">
        <v>0</v>
      </c>
      <c r="AC55" s="23" t="s">
        <v>0</v>
      </c>
      <c r="AD55" s="23" t="s">
        <v>0</v>
      </c>
      <c r="AE55" s="23" t="s">
        <v>0</v>
      </c>
      <c r="AF55" s="23" t="s">
        <v>0</v>
      </c>
      <c r="AG55" s="23" t="s">
        <v>0</v>
      </c>
      <c r="AH55" s="23" t="s">
        <v>0</v>
      </c>
      <c r="AI55" s="23">
        <v>15</v>
      </c>
      <c r="AJ55" s="23" t="s">
        <v>0</v>
      </c>
      <c r="AK55" s="23" t="s">
        <v>42</v>
      </c>
      <c r="AL55" s="23" t="s">
        <v>0</v>
      </c>
      <c r="AM55" s="23" t="s">
        <v>0</v>
      </c>
      <c r="AN55" s="23" t="s">
        <v>0</v>
      </c>
      <c r="AO55" s="23" t="s">
        <v>0</v>
      </c>
      <c r="AP55" s="23" t="s">
        <v>0</v>
      </c>
    </row>
    <row r="56" spans="2:43" x14ac:dyDescent="0.2">
      <c r="C56" s="2" t="s">
        <v>9</v>
      </c>
      <c r="AB56" s="23" t="s">
        <v>0</v>
      </c>
      <c r="AC56" s="23" t="s">
        <v>0</v>
      </c>
      <c r="AD56" s="23" t="s">
        <v>0</v>
      </c>
      <c r="AE56" s="23" t="s">
        <v>0</v>
      </c>
      <c r="AF56" s="23" t="s">
        <v>0</v>
      </c>
      <c r="AG56" s="23" t="s">
        <v>0</v>
      </c>
      <c r="AH56" s="23" t="s">
        <v>0</v>
      </c>
      <c r="AI56" s="23">
        <v>16</v>
      </c>
      <c r="AJ56" s="23" t="s">
        <v>42</v>
      </c>
      <c r="AK56" s="23" t="s">
        <v>42</v>
      </c>
      <c r="AL56" s="23" t="s">
        <v>0</v>
      </c>
      <c r="AM56" s="23" t="s">
        <v>0</v>
      </c>
      <c r="AN56" s="23" t="s">
        <v>0</v>
      </c>
      <c r="AO56" s="23" t="s">
        <v>0</v>
      </c>
      <c r="AP56" s="23" t="s">
        <v>0</v>
      </c>
    </row>
    <row r="57" spans="2:43" x14ac:dyDescent="0.2">
      <c r="D57" s="12"/>
      <c r="AB57" s="23" t="s">
        <v>0</v>
      </c>
      <c r="AC57" s="23" t="s">
        <v>0</v>
      </c>
      <c r="AD57" s="23" t="s">
        <v>0</v>
      </c>
      <c r="AE57" s="23" t="s">
        <v>0</v>
      </c>
      <c r="AF57" s="23" t="s">
        <v>0</v>
      </c>
      <c r="AG57" s="23" t="s">
        <v>0</v>
      </c>
      <c r="AH57" s="23" t="s">
        <v>0</v>
      </c>
      <c r="AI57" s="23">
        <v>16</v>
      </c>
      <c r="AJ57" s="23" t="s">
        <v>0</v>
      </c>
      <c r="AK57" s="23" t="s">
        <v>42</v>
      </c>
      <c r="AL57" s="23" t="s">
        <v>0</v>
      </c>
      <c r="AM57" s="23" t="s">
        <v>0</v>
      </c>
      <c r="AN57" s="23" t="s">
        <v>0</v>
      </c>
      <c r="AO57" s="23" t="s">
        <v>0</v>
      </c>
      <c r="AP57" s="23" t="s">
        <v>0</v>
      </c>
    </row>
    <row r="58" spans="2:43" x14ac:dyDescent="0.2">
      <c r="D58" s="4" t="s">
        <v>14</v>
      </c>
      <c r="E58" s="4" t="s">
        <v>100</v>
      </c>
      <c r="F58" s="4" t="s">
        <v>48</v>
      </c>
      <c r="G58" s="4" t="s">
        <v>22</v>
      </c>
      <c r="H58" s="4" t="s">
        <v>45</v>
      </c>
      <c r="I58" s="4" t="s">
        <v>12</v>
      </c>
      <c r="J58" s="4" t="s">
        <v>24</v>
      </c>
      <c r="K58" s="4" t="s">
        <v>57</v>
      </c>
      <c r="L58" s="4" t="s">
        <v>55</v>
      </c>
      <c r="M58" s="4" t="s">
        <v>54</v>
      </c>
      <c r="N58" s="4" t="s">
        <v>63</v>
      </c>
      <c r="O58" s="4" t="s">
        <v>23</v>
      </c>
      <c r="P58" s="4" t="s">
        <v>17</v>
      </c>
      <c r="Q58" s="4" t="s">
        <v>19</v>
      </c>
      <c r="R58" s="4" t="s">
        <v>20</v>
      </c>
      <c r="S58" s="4" t="s">
        <v>64</v>
      </c>
      <c r="T58" s="4" t="s">
        <v>58</v>
      </c>
      <c r="U58" s="4" t="s">
        <v>13</v>
      </c>
      <c r="V58" s="4" t="s">
        <v>16</v>
      </c>
      <c r="W58" s="4" t="s">
        <v>56</v>
      </c>
      <c r="X58" s="4" t="s">
        <v>18</v>
      </c>
      <c r="Y58" s="4" t="s">
        <v>53</v>
      </c>
      <c r="Z58" s="4" t="s">
        <v>21</v>
      </c>
      <c r="AA58" s="4" t="s">
        <v>101</v>
      </c>
      <c r="AB58" s="23" t="s">
        <v>0</v>
      </c>
      <c r="AC58" s="23" t="s">
        <v>0</v>
      </c>
      <c r="AD58" s="23" t="s">
        <v>0</v>
      </c>
      <c r="AE58" s="23" t="s">
        <v>0</v>
      </c>
      <c r="AF58" s="23" t="s">
        <v>0</v>
      </c>
      <c r="AG58" s="23" t="s">
        <v>0</v>
      </c>
      <c r="AH58" s="23" t="s">
        <v>0</v>
      </c>
      <c r="AI58" s="23">
        <v>16</v>
      </c>
      <c r="AJ58" s="23" t="s">
        <v>0</v>
      </c>
      <c r="AK58" s="23" t="s">
        <v>42</v>
      </c>
      <c r="AL58" s="23" t="s">
        <v>0</v>
      </c>
      <c r="AM58" s="23" t="s">
        <v>0</v>
      </c>
      <c r="AN58" s="23" t="s">
        <v>0</v>
      </c>
      <c r="AO58" s="23" t="s">
        <v>0</v>
      </c>
      <c r="AP58" s="23" t="s">
        <v>0</v>
      </c>
    </row>
    <row r="59" spans="2:43" x14ac:dyDescent="0.2">
      <c r="D59" s="49" t="s">
        <v>240</v>
      </c>
      <c r="E59" s="49">
        <v>10</v>
      </c>
      <c r="F59" s="49" t="s">
        <v>241</v>
      </c>
      <c r="G59" s="49" t="s">
        <v>242</v>
      </c>
      <c r="H59" s="49" t="s">
        <v>42</v>
      </c>
      <c r="I59" s="49" t="s">
        <v>218</v>
      </c>
      <c r="J59" s="49">
        <v>2</v>
      </c>
      <c r="K59" s="49">
        <v>0</v>
      </c>
      <c r="L59" s="49">
        <v>0.34</v>
      </c>
      <c r="M59" s="49">
        <v>0.04</v>
      </c>
      <c r="N59" s="50">
        <v>43131</v>
      </c>
      <c r="O59" s="50">
        <v>43131</v>
      </c>
      <c r="P59" s="50">
        <v>43129</v>
      </c>
      <c r="Q59" s="50">
        <v>43139</v>
      </c>
      <c r="R59" s="50">
        <v>43143</v>
      </c>
      <c r="S59" s="50">
        <v>43129</v>
      </c>
      <c r="T59" s="49" t="b">
        <v>0</v>
      </c>
      <c r="U59" s="49" t="b">
        <v>0</v>
      </c>
      <c r="V59" s="49" t="s">
        <v>0</v>
      </c>
      <c r="W59" s="49" t="b">
        <v>1</v>
      </c>
      <c r="X59" s="49"/>
      <c r="Y59" s="51" t="s">
        <v>0</v>
      </c>
      <c r="Z59" s="52">
        <v>43117</v>
      </c>
      <c r="AA59" s="53"/>
      <c r="AB59" s="23">
        <v>34</v>
      </c>
      <c r="AC59" s="23" t="s">
        <v>0</v>
      </c>
      <c r="AD59" s="23" t="s">
        <v>0</v>
      </c>
      <c r="AE59" s="23" t="s">
        <v>625</v>
      </c>
      <c r="AF59" s="23" t="s">
        <v>0</v>
      </c>
      <c r="AG59" s="23" t="s">
        <v>0</v>
      </c>
      <c r="AH59" s="23" t="s">
        <v>625</v>
      </c>
      <c r="AI59" s="23">
        <v>16</v>
      </c>
      <c r="AJ59" s="23" t="s">
        <v>0</v>
      </c>
      <c r="AK59" s="23" t="s">
        <v>42</v>
      </c>
      <c r="AL59" s="23" t="s">
        <v>626</v>
      </c>
      <c r="AM59" s="23" t="s">
        <v>0</v>
      </c>
      <c r="AN59" s="23" t="s">
        <v>0</v>
      </c>
      <c r="AO59" s="23" t="s">
        <v>0</v>
      </c>
      <c r="AP59" s="23" t="s">
        <v>0</v>
      </c>
      <c r="AQ59" t="s">
        <v>625</v>
      </c>
    </row>
    <row r="60" spans="2:43" x14ac:dyDescent="0.2">
      <c r="D60" s="49" t="s">
        <v>240</v>
      </c>
      <c r="E60" s="49">
        <v>20</v>
      </c>
      <c r="F60" s="49" t="s">
        <v>241</v>
      </c>
      <c r="G60" s="49" t="s">
        <v>242</v>
      </c>
      <c r="H60" s="49" t="s">
        <v>41</v>
      </c>
      <c r="I60" s="49" t="s">
        <v>218</v>
      </c>
      <c r="J60" s="49">
        <v>2</v>
      </c>
      <c r="K60" s="49">
        <v>0</v>
      </c>
      <c r="L60" s="49">
        <v>0.17</v>
      </c>
      <c r="M60" s="49">
        <v>0.17</v>
      </c>
      <c r="N60" s="50">
        <v>43132</v>
      </c>
      <c r="O60" s="50">
        <v>43132</v>
      </c>
      <c r="P60" s="50">
        <v>43130</v>
      </c>
      <c r="Q60" s="50">
        <v>43139</v>
      </c>
      <c r="R60" s="50">
        <v>43143</v>
      </c>
      <c r="S60" s="50">
        <v>43130</v>
      </c>
      <c r="T60" s="49" t="b">
        <v>0</v>
      </c>
      <c r="U60" s="49" t="b">
        <v>0</v>
      </c>
      <c r="V60" s="49" t="s">
        <v>0</v>
      </c>
      <c r="W60" s="49" t="b">
        <v>0</v>
      </c>
      <c r="X60" s="49"/>
      <c r="Y60" s="51" t="s">
        <v>0</v>
      </c>
      <c r="Z60" s="52">
        <v>43117</v>
      </c>
      <c r="AA60" s="53"/>
      <c r="AB60" s="23">
        <v>33</v>
      </c>
      <c r="AC60" s="23" t="s">
        <v>0</v>
      </c>
      <c r="AD60" s="23" t="s">
        <v>0</v>
      </c>
      <c r="AE60" s="23" t="s">
        <v>625</v>
      </c>
      <c r="AF60" s="23" t="s">
        <v>0</v>
      </c>
      <c r="AG60" s="23" t="s">
        <v>0</v>
      </c>
      <c r="AH60" s="23" t="s">
        <v>625</v>
      </c>
      <c r="AI60" s="23">
        <v>16</v>
      </c>
      <c r="AJ60" s="23" t="s">
        <v>0</v>
      </c>
      <c r="AK60" s="23" t="s">
        <v>42</v>
      </c>
      <c r="AL60" s="23" t="s">
        <v>626</v>
      </c>
      <c r="AM60" s="23" t="s">
        <v>0</v>
      </c>
      <c r="AN60" s="23" t="s">
        <v>0</v>
      </c>
      <c r="AO60" s="23" t="s">
        <v>0</v>
      </c>
      <c r="AP60" s="23" t="s">
        <v>0</v>
      </c>
    </row>
    <row r="61" spans="2:43" x14ac:dyDescent="0.2">
      <c r="D61" s="49" t="s">
        <v>240</v>
      </c>
      <c r="E61" s="49">
        <v>30</v>
      </c>
      <c r="F61" s="49" t="s">
        <v>241</v>
      </c>
      <c r="G61" s="49" t="s">
        <v>242</v>
      </c>
      <c r="H61" s="49" t="s">
        <v>40</v>
      </c>
      <c r="I61" s="49" t="s">
        <v>218</v>
      </c>
      <c r="J61" s="49">
        <v>2</v>
      </c>
      <c r="K61" s="49">
        <v>0</v>
      </c>
      <c r="L61" s="49">
        <v>0.22</v>
      </c>
      <c r="M61" s="49">
        <v>0.17</v>
      </c>
      <c r="N61" s="50">
        <v>43136</v>
      </c>
      <c r="O61" s="50">
        <v>43136</v>
      </c>
      <c r="P61" s="50">
        <v>43132</v>
      </c>
      <c r="Q61" s="50">
        <v>43139</v>
      </c>
      <c r="R61" s="50">
        <v>43143</v>
      </c>
      <c r="S61" s="50">
        <v>43132</v>
      </c>
      <c r="T61" s="49" t="b">
        <v>0</v>
      </c>
      <c r="U61" s="49" t="b">
        <v>0</v>
      </c>
      <c r="V61" s="49" t="s">
        <v>0</v>
      </c>
      <c r="W61" s="49" t="b">
        <v>0</v>
      </c>
      <c r="X61" s="49"/>
      <c r="Y61" s="51" t="s">
        <v>0</v>
      </c>
      <c r="Z61" s="52">
        <v>43117</v>
      </c>
      <c r="AA61" s="53"/>
      <c r="AB61" s="23">
        <v>31</v>
      </c>
      <c r="AC61" s="23" t="s">
        <v>0</v>
      </c>
      <c r="AD61" s="23" t="s">
        <v>0</v>
      </c>
      <c r="AE61" s="23" t="s">
        <v>625</v>
      </c>
      <c r="AF61" s="23" t="s">
        <v>0</v>
      </c>
      <c r="AG61" s="23" t="s">
        <v>0</v>
      </c>
      <c r="AH61" s="23" t="s">
        <v>625</v>
      </c>
      <c r="AI61" s="23">
        <v>16</v>
      </c>
      <c r="AJ61" s="23" t="s">
        <v>0</v>
      </c>
      <c r="AK61" s="23" t="s">
        <v>42</v>
      </c>
      <c r="AL61" s="23" t="s">
        <v>626</v>
      </c>
      <c r="AM61" s="23" t="s">
        <v>0</v>
      </c>
      <c r="AN61" s="23" t="s">
        <v>0</v>
      </c>
      <c r="AO61" s="23" t="s">
        <v>0</v>
      </c>
      <c r="AP61" s="23" t="s">
        <v>0</v>
      </c>
    </row>
    <row r="62" spans="2:43" x14ac:dyDescent="0.2">
      <c r="D62" s="49" t="s">
        <v>240</v>
      </c>
      <c r="E62" s="49">
        <v>40</v>
      </c>
      <c r="F62" s="49" t="s">
        <v>241</v>
      </c>
      <c r="G62" s="49" t="s">
        <v>242</v>
      </c>
      <c r="H62" s="49" t="s">
        <v>67</v>
      </c>
      <c r="I62" s="49" t="s">
        <v>218</v>
      </c>
      <c r="J62" s="49">
        <v>2</v>
      </c>
      <c r="K62" s="49">
        <v>0</v>
      </c>
      <c r="L62" s="49">
        <v>0.25</v>
      </c>
      <c r="M62" s="49">
        <v>0</v>
      </c>
      <c r="N62" s="50">
        <v>43137</v>
      </c>
      <c r="O62" s="50">
        <v>43137</v>
      </c>
      <c r="P62" s="50">
        <v>43136</v>
      </c>
      <c r="Q62" s="50">
        <v>43139</v>
      </c>
      <c r="R62" s="50">
        <v>43143</v>
      </c>
      <c r="S62" s="50">
        <v>43136</v>
      </c>
      <c r="T62" s="49" t="b">
        <v>0</v>
      </c>
      <c r="U62" s="49" t="b">
        <v>0</v>
      </c>
      <c r="V62" s="49" t="s">
        <v>0</v>
      </c>
      <c r="W62" s="49" t="b">
        <v>0</v>
      </c>
      <c r="X62" s="49"/>
      <c r="Y62" s="51" t="s">
        <v>0</v>
      </c>
      <c r="Z62" s="52">
        <v>43117</v>
      </c>
      <c r="AA62" s="53"/>
      <c r="AB62" s="23">
        <v>27</v>
      </c>
      <c r="AC62" s="23" t="s">
        <v>0</v>
      </c>
      <c r="AD62" s="23" t="s">
        <v>0</v>
      </c>
      <c r="AE62" s="23" t="s">
        <v>625</v>
      </c>
      <c r="AF62" s="23" t="s">
        <v>0</v>
      </c>
      <c r="AG62" s="23" t="s">
        <v>0</v>
      </c>
      <c r="AH62" s="23" t="s">
        <v>625</v>
      </c>
      <c r="AI62" s="23">
        <v>16</v>
      </c>
      <c r="AJ62" s="23" t="s">
        <v>0</v>
      </c>
      <c r="AK62" s="23" t="s">
        <v>42</v>
      </c>
      <c r="AL62" s="23" t="s">
        <v>626</v>
      </c>
      <c r="AM62" s="23" t="s">
        <v>0</v>
      </c>
      <c r="AN62" s="23" t="s">
        <v>0</v>
      </c>
      <c r="AO62" s="23" t="s">
        <v>0</v>
      </c>
      <c r="AP62" s="23" t="s">
        <v>0</v>
      </c>
    </row>
    <row r="63" spans="2:43" x14ac:dyDescent="0.2">
      <c r="D63" s="49" t="s">
        <v>240</v>
      </c>
      <c r="E63" s="49">
        <v>50</v>
      </c>
      <c r="F63" s="49" t="s">
        <v>241</v>
      </c>
      <c r="G63" s="49" t="s">
        <v>242</v>
      </c>
      <c r="H63" s="49" t="s">
        <v>31</v>
      </c>
      <c r="I63" s="49" t="s">
        <v>218</v>
      </c>
      <c r="J63" s="49">
        <v>2</v>
      </c>
      <c r="K63" s="49">
        <v>0</v>
      </c>
      <c r="L63" s="49">
        <v>0</v>
      </c>
      <c r="M63" s="49">
        <v>0.05</v>
      </c>
      <c r="N63" s="50">
        <v>43137</v>
      </c>
      <c r="O63" s="50">
        <v>43137</v>
      </c>
      <c r="P63" s="50">
        <v>43136</v>
      </c>
      <c r="Q63" s="50">
        <v>43139</v>
      </c>
      <c r="R63" s="50">
        <v>43143</v>
      </c>
      <c r="S63" s="50">
        <v>43136</v>
      </c>
      <c r="T63" s="49" t="b">
        <v>0</v>
      </c>
      <c r="U63" s="49" t="b">
        <v>0</v>
      </c>
      <c r="V63" s="49" t="s">
        <v>0</v>
      </c>
      <c r="W63" s="49" t="b">
        <v>0</v>
      </c>
      <c r="X63" s="49"/>
      <c r="Y63" s="51" t="s">
        <v>0</v>
      </c>
      <c r="Z63" s="52">
        <v>43117</v>
      </c>
      <c r="AA63" s="53"/>
      <c r="AB63" s="23">
        <v>27</v>
      </c>
      <c r="AC63" s="23" t="s">
        <v>0</v>
      </c>
      <c r="AD63" s="23" t="s">
        <v>0</v>
      </c>
      <c r="AE63" s="23" t="s">
        <v>625</v>
      </c>
      <c r="AF63" s="23" t="s">
        <v>0</v>
      </c>
      <c r="AG63" s="23" t="s">
        <v>0</v>
      </c>
      <c r="AH63" s="23" t="s">
        <v>625</v>
      </c>
      <c r="AI63" s="23">
        <v>16</v>
      </c>
      <c r="AJ63" s="23" t="s">
        <v>0</v>
      </c>
      <c r="AK63" s="23" t="s">
        <v>42</v>
      </c>
      <c r="AL63" s="23" t="s">
        <v>626</v>
      </c>
      <c r="AM63" s="23" t="s">
        <v>0</v>
      </c>
      <c r="AN63" s="23" t="s">
        <v>0</v>
      </c>
      <c r="AO63" s="23" t="s">
        <v>0</v>
      </c>
      <c r="AP63" s="23" t="s">
        <v>0</v>
      </c>
    </row>
    <row r="64" spans="2:43" x14ac:dyDescent="0.2">
      <c r="D64" s="49" t="s">
        <v>240</v>
      </c>
      <c r="E64" s="49">
        <v>60</v>
      </c>
      <c r="F64" s="49" t="s">
        <v>241</v>
      </c>
      <c r="G64" s="49" t="s">
        <v>242</v>
      </c>
      <c r="H64" s="49" t="s">
        <v>32</v>
      </c>
      <c r="I64" s="49" t="s">
        <v>218</v>
      </c>
      <c r="J64" s="49">
        <v>2</v>
      </c>
      <c r="K64" s="49">
        <v>0</v>
      </c>
      <c r="L64" s="49">
        <v>0.08</v>
      </c>
      <c r="M64" s="49">
        <v>0.2</v>
      </c>
      <c r="N64" s="50">
        <v>43138</v>
      </c>
      <c r="O64" s="50">
        <v>43138</v>
      </c>
      <c r="P64" s="50">
        <v>43137</v>
      </c>
      <c r="Q64" s="50">
        <v>43139</v>
      </c>
      <c r="R64" s="50">
        <v>43143</v>
      </c>
      <c r="S64" s="50">
        <v>43137</v>
      </c>
      <c r="T64" s="49" t="b">
        <v>0</v>
      </c>
      <c r="U64" s="49" t="b">
        <v>0</v>
      </c>
      <c r="V64" s="49" t="s">
        <v>0</v>
      </c>
      <c r="W64" s="49" t="b">
        <v>0</v>
      </c>
      <c r="X64" s="49"/>
      <c r="Y64" s="51" t="s">
        <v>132</v>
      </c>
      <c r="Z64" s="52">
        <v>43117</v>
      </c>
      <c r="AA64" s="53">
        <v>0</v>
      </c>
      <c r="AB64" s="23">
        <v>26</v>
      </c>
      <c r="AC64" s="23" t="s">
        <v>0</v>
      </c>
      <c r="AD64" s="23" t="s">
        <v>0</v>
      </c>
      <c r="AE64" s="23" t="s">
        <v>625</v>
      </c>
      <c r="AF64" s="23" t="s">
        <v>0</v>
      </c>
      <c r="AG64" s="23" t="s">
        <v>0</v>
      </c>
      <c r="AH64" s="23" t="s">
        <v>625</v>
      </c>
      <c r="AI64" s="23">
        <v>16</v>
      </c>
      <c r="AJ64" s="23" t="s">
        <v>0</v>
      </c>
      <c r="AK64" s="23" t="s">
        <v>42</v>
      </c>
      <c r="AL64" s="23" t="s">
        <v>626</v>
      </c>
      <c r="AM64" s="23" t="s">
        <v>0</v>
      </c>
      <c r="AN64" s="23" t="s">
        <v>0</v>
      </c>
      <c r="AO64" s="23" t="s">
        <v>0</v>
      </c>
      <c r="AP64" s="23" t="s">
        <v>0</v>
      </c>
    </row>
    <row r="65" spans="2:42" x14ac:dyDescent="0.2">
      <c r="D65" s="49" t="s">
        <v>240</v>
      </c>
      <c r="E65" s="49">
        <v>70</v>
      </c>
      <c r="F65" s="49" t="s">
        <v>241</v>
      </c>
      <c r="G65" s="49" t="s">
        <v>242</v>
      </c>
      <c r="H65" s="49" t="s">
        <v>66</v>
      </c>
      <c r="I65" s="49" t="s">
        <v>218</v>
      </c>
      <c r="J65" s="49">
        <v>2</v>
      </c>
      <c r="K65" s="49">
        <v>0</v>
      </c>
      <c r="L65" s="49">
        <v>0.08</v>
      </c>
      <c r="M65" s="49">
        <v>0</v>
      </c>
      <c r="N65" s="50">
        <v>43143</v>
      </c>
      <c r="O65" s="50">
        <v>43143</v>
      </c>
      <c r="P65" s="50">
        <v>43139</v>
      </c>
      <c r="Q65" s="50">
        <v>43139</v>
      </c>
      <c r="R65" s="50">
        <v>43143</v>
      </c>
      <c r="S65" s="50">
        <v>43139</v>
      </c>
      <c r="T65" s="49" t="b">
        <v>0</v>
      </c>
      <c r="U65" s="49" t="b">
        <v>0</v>
      </c>
      <c r="V65" s="49" t="s">
        <v>0</v>
      </c>
      <c r="W65" s="49" t="b">
        <v>0</v>
      </c>
      <c r="X65" s="49"/>
      <c r="Y65" s="51" t="s">
        <v>0</v>
      </c>
      <c r="Z65" s="52">
        <v>43117</v>
      </c>
      <c r="AA65" s="53"/>
      <c r="AB65" s="23">
        <v>24</v>
      </c>
      <c r="AC65" s="23" t="s">
        <v>0</v>
      </c>
      <c r="AD65" s="23" t="s">
        <v>0</v>
      </c>
      <c r="AE65" s="23" t="s">
        <v>625</v>
      </c>
      <c r="AF65" s="23" t="s">
        <v>0</v>
      </c>
      <c r="AG65" s="23" t="s">
        <v>0</v>
      </c>
      <c r="AH65" s="23" t="s">
        <v>625</v>
      </c>
      <c r="AI65" s="23">
        <v>16</v>
      </c>
      <c r="AJ65" s="23" t="s">
        <v>0</v>
      </c>
      <c r="AK65" s="23" t="s">
        <v>42</v>
      </c>
      <c r="AL65" s="23" t="s">
        <v>626</v>
      </c>
      <c r="AM65" s="23" t="s">
        <v>0</v>
      </c>
      <c r="AN65" s="23" t="s">
        <v>0</v>
      </c>
      <c r="AO65" s="23" t="s">
        <v>0</v>
      </c>
      <c r="AP65" s="23" t="s">
        <v>0</v>
      </c>
    </row>
    <row r="66" spans="2:42" x14ac:dyDescent="0.2">
      <c r="AB66" s="23" t="s">
        <v>0</v>
      </c>
      <c r="AC66" s="23" t="s">
        <v>0</v>
      </c>
      <c r="AD66" s="23" t="s">
        <v>0</v>
      </c>
      <c r="AE66" s="23" t="s">
        <v>0</v>
      </c>
      <c r="AF66" s="23" t="s">
        <v>0</v>
      </c>
      <c r="AG66" s="23" t="s">
        <v>0</v>
      </c>
      <c r="AH66" s="23" t="s">
        <v>0</v>
      </c>
      <c r="AI66" s="23">
        <v>16</v>
      </c>
      <c r="AJ66" s="23" t="s">
        <v>0</v>
      </c>
      <c r="AK66" s="23" t="s">
        <v>42</v>
      </c>
      <c r="AL66" s="23" t="s">
        <v>0</v>
      </c>
      <c r="AM66" s="23" t="s">
        <v>0</v>
      </c>
      <c r="AN66" s="23" t="s">
        <v>0</v>
      </c>
      <c r="AO66" s="23" t="s">
        <v>0</v>
      </c>
      <c r="AP66" s="23" t="s">
        <v>0</v>
      </c>
    </row>
    <row r="67" spans="2:42" x14ac:dyDescent="0.2">
      <c r="B67" s="3"/>
      <c r="AB67" s="23" t="s">
        <v>0</v>
      </c>
      <c r="AC67" s="23" t="s">
        <v>0</v>
      </c>
      <c r="AD67" s="23" t="s">
        <v>0</v>
      </c>
      <c r="AE67" s="23" t="s">
        <v>0</v>
      </c>
      <c r="AF67" s="23" t="s">
        <v>0</v>
      </c>
      <c r="AG67" s="23" t="s">
        <v>0</v>
      </c>
      <c r="AH67" s="23" t="s">
        <v>0</v>
      </c>
      <c r="AI67" s="23">
        <v>16</v>
      </c>
      <c r="AJ67" s="23" t="s">
        <v>0</v>
      </c>
      <c r="AK67" s="23" t="s">
        <v>42</v>
      </c>
      <c r="AL67" s="23" t="s">
        <v>0</v>
      </c>
      <c r="AM67" s="23" t="s">
        <v>0</v>
      </c>
      <c r="AN67" s="23" t="s">
        <v>0</v>
      </c>
      <c r="AO67" s="23" t="s">
        <v>0</v>
      </c>
      <c r="AP67" s="23" t="s">
        <v>0</v>
      </c>
    </row>
    <row r="68" spans="2:42" x14ac:dyDescent="0.2">
      <c r="B68" s="2" t="s">
        <v>243</v>
      </c>
      <c r="AB68" s="23" t="s">
        <v>0</v>
      </c>
      <c r="AC68" s="23" t="s">
        <v>0</v>
      </c>
      <c r="AD68" s="23" t="s">
        <v>0</v>
      </c>
      <c r="AE68" s="23" t="s">
        <v>0</v>
      </c>
      <c r="AF68" s="23" t="s">
        <v>0</v>
      </c>
      <c r="AG68" s="23" t="s">
        <v>0</v>
      </c>
      <c r="AH68" s="23" t="s">
        <v>0</v>
      </c>
      <c r="AI68" s="23">
        <v>16</v>
      </c>
      <c r="AJ68" s="23" t="s">
        <v>0</v>
      </c>
      <c r="AK68" s="23" t="s">
        <v>42</v>
      </c>
      <c r="AL68" s="23" t="s">
        <v>0</v>
      </c>
      <c r="AM68" s="23" t="s">
        <v>0</v>
      </c>
      <c r="AN68" s="23" t="s">
        <v>0</v>
      </c>
      <c r="AO68" s="23" t="s">
        <v>0</v>
      </c>
      <c r="AP68" s="23" t="s">
        <v>0</v>
      </c>
    </row>
    <row r="69" spans="2:42" x14ac:dyDescent="0.2">
      <c r="C69" s="3"/>
      <c r="AB69" s="23" t="s">
        <v>0</v>
      </c>
      <c r="AC69" s="23" t="s">
        <v>0</v>
      </c>
      <c r="AD69" s="23" t="s">
        <v>0</v>
      </c>
      <c r="AE69" s="23" t="s">
        <v>0</v>
      </c>
      <c r="AF69" s="23" t="s">
        <v>0</v>
      </c>
      <c r="AG69" s="23" t="s">
        <v>0</v>
      </c>
      <c r="AH69" s="23" t="s">
        <v>0</v>
      </c>
      <c r="AI69" s="23">
        <v>16</v>
      </c>
      <c r="AJ69" s="23" t="s">
        <v>0</v>
      </c>
      <c r="AK69" s="23" t="s">
        <v>42</v>
      </c>
      <c r="AL69" s="23" t="s">
        <v>0</v>
      </c>
      <c r="AM69" s="23" t="s">
        <v>0</v>
      </c>
      <c r="AN69" s="23" t="s">
        <v>0</v>
      </c>
      <c r="AO69" s="23" t="s">
        <v>0</v>
      </c>
      <c r="AP69" s="23" t="s">
        <v>0</v>
      </c>
    </row>
    <row r="70" spans="2:42" x14ac:dyDescent="0.2">
      <c r="C70" s="2" t="s">
        <v>353</v>
      </c>
      <c r="AB70" s="23" t="s">
        <v>0</v>
      </c>
      <c r="AC70" s="23" t="s">
        <v>0</v>
      </c>
      <c r="AD70" s="23" t="s">
        <v>0</v>
      </c>
      <c r="AE70" s="23" t="s">
        <v>0</v>
      </c>
      <c r="AF70" s="23" t="s">
        <v>0</v>
      </c>
      <c r="AG70" s="23" t="s">
        <v>0</v>
      </c>
      <c r="AH70" s="23" t="s">
        <v>0</v>
      </c>
      <c r="AI70" s="23">
        <v>40</v>
      </c>
      <c r="AJ70" s="23" t="s">
        <v>42</v>
      </c>
      <c r="AK70" s="23" t="s">
        <v>42</v>
      </c>
      <c r="AL70" s="23" t="s">
        <v>0</v>
      </c>
      <c r="AM70" s="23" t="s">
        <v>0</v>
      </c>
      <c r="AN70" s="23" t="s">
        <v>0</v>
      </c>
      <c r="AO70" s="23" t="s">
        <v>0</v>
      </c>
      <c r="AP70" s="23" t="s">
        <v>0</v>
      </c>
    </row>
    <row r="71" spans="2:42" x14ac:dyDescent="0.2">
      <c r="D71" s="12"/>
      <c r="AB71" s="23" t="s">
        <v>0</v>
      </c>
      <c r="AC71" s="23" t="s">
        <v>0</v>
      </c>
      <c r="AD71" s="23" t="s">
        <v>0</v>
      </c>
      <c r="AE71" s="23" t="s">
        <v>0</v>
      </c>
      <c r="AF71" s="23" t="s">
        <v>0</v>
      </c>
      <c r="AG71" s="23" t="s">
        <v>0</v>
      </c>
      <c r="AH71" s="23" t="s">
        <v>0</v>
      </c>
      <c r="AI71" s="23">
        <v>40</v>
      </c>
      <c r="AJ71" s="23" t="s">
        <v>0</v>
      </c>
      <c r="AK71" s="23" t="s">
        <v>42</v>
      </c>
      <c r="AL71" s="23" t="s">
        <v>0</v>
      </c>
      <c r="AM71" s="23" t="s">
        <v>0</v>
      </c>
      <c r="AN71" s="23" t="s">
        <v>0</v>
      </c>
      <c r="AO71" s="23" t="s">
        <v>0</v>
      </c>
      <c r="AP71" s="23" t="s">
        <v>0</v>
      </c>
    </row>
    <row r="72" spans="2:42" x14ac:dyDescent="0.2">
      <c r="D72" s="4" t="s">
        <v>14</v>
      </c>
      <c r="E72" s="4" t="s">
        <v>100</v>
      </c>
      <c r="F72" s="4" t="s">
        <v>48</v>
      </c>
      <c r="G72" s="4" t="s">
        <v>22</v>
      </c>
      <c r="H72" s="4" t="s">
        <v>45</v>
      </c>
      <c r="I72" s="4" t="s">
        <v>12</v>
      </c>
      <c r="J72" s="4" t="s">
        <v>24</v>
      </c>
      <c r="K72" s="4" t="s">
        <v>57</v>
      </c>
      <c r="L72" s="4" t="s">
        <v>55</v>
      </c>
      <c r="M72" s="4" t="s">
        <v>54</v>
      </c>
      <c r="N72" s="4" t="s">
        <v>63</v>
      </c>
      <c r="O72" s="4" t="s">
        <v>23</v>
      </c>
      <c r="P72" s="4" t="s">
        <v>17</v>
      </c>
      <c r="Q72" s="4" t="s">
        <v>19</v>
      </c>
      <c r="R72" s="4" t="s">
        <v>20</v>
      </c>
      <c r="S72" s="4" t="s">
        <v>64</v>
      </c>
      <c r="T72" s="4" t="s">
        <v>58</v>
      </c>
      <c r="U72" s="4" t="s">
        <v>13</v>
      </c>
      <c r="V72" s="4" t="s">
        <v>16</v>
      </c>
      <c r="W72" s="4" t="s">
        <v>56</v>
      </c>
      <c r="X72" s="4" t="s">
        <v>18</v>
      </c>
      <c r="Y72" s="4" t="s">
        <v>53</v>
      </c>
      <c r="Z72" s="4" t="s">
        <v>21</v>
      </c>
      <c r="AA72" s="4" t="s">
        <v>101</v>
      </c>
      <c r="AB72" s="23" t="s">
        <v>0</v>
      </c>
      <c r="AC72" s="23" t="s">
        <v>0</v>
      </c>
      <c r="AD72" s="23" t="s">
        <v>0</v>
      </c>
      <c r="AE72" s="23" t="s">
        <v>0</v>
      </c>
      <c r="AF72" s="23" t="s">
        <v>0</v>
      </c>
      <c r="AG72" s="23" t="s">
        <v>0</v>
      </c>
      <c r="AH72" s="23" t="s">
        <v>0</v>
      </c>
      <c r="AI72" s="23">
        <v>40</v>
      </c>
      <c r="AJ72" s="23" t="s">
        <v>0</v>
      </c>
      <c r="AK72" s="23" t="s">
        <v>42</v>
      </c>
      <c r="AL72" s="23" t="s">
        <v>0</v>
      </c>
      <c r="AM72" s="23" t="s">
        <v>0</v>
      </c>
      <c r="AN72" s="23" t="s">
        <v>0</v>
      </c>
      <c r="AO72" s="23" t="s">
        <v>0</v>
      </c>
      <c r="AP72" s="23" t="s">
        <v>0</v>
      </c>
    </row>
    <row r="73" spans="2:42" x14ac:dyDescent="0.2">
      <c r="C73" s="3"/>
      <c r="AB73" s="23" t="s">
        <v>0</v>
      </c>
      <c r="AC73" s="23" t="s">
        <v>0</v>
      </c>
      <c r="AD73" s="23" t="s">
        <v>0</v>
      </c>
      <c r="AE73" s="23" t="s">
        <v>0</v>
      </c>
      <c r="AF73" s="23" t="s">
        <v>0</v>
      </c>
      <c r="AG73" s="23" t="s">
        <v>0</v>
      </c>
      <c r="AH73" s="23" t="s">
        <v>0</v>
      </c>
      <c r="AI73" s="23">
        <v>40</v>
      </c>
      <c r="AJ73" s="23" t="s">
        <v>0</v>
      </c>
      <c r="AK73" s="23" t="s">
        <v>42</v>
      </c>
      <c r="AL73" s="23" t="s">
        <v>0</v>
      </c>
      <c r="AM73" s="23" t="s">
        <v>0</v>
      </c>
      <c r="AN73" s="23" t="s">
        <v>0</v>
      </c>
      <c r="AO73" s="23" t="s">
        <v>0</v>
      </c>
      <c r="AP73" s="23" t="s">
        <v>0</v>
      </c>
    </row>
    <row r="74" spans="2:42" x14ac:dyDescent="0.2">
      <c r="C74" s="2" t="s">
        <v>7</v>
      </c>
      <c r="AB74" s="23" t="s">
        <v>0</v>
      </c>
      <c r="AC74" s="23" t="s">
        <v>0</v>
      </c>
      <c r="AD74" s="23" t="s">
        <v>0</v>
      </c>
      <c r="AE74" s="23" t="s">
        <v>0</v>
      </c>
      <c r="AF74" s="23" t="s">
        <v>0</v>
      </c>
      <c r="AG74" s="23" t="s">
        <v>0</v>
      </c>
      <c r="AH74" s="23" t="s">
        <v>0</v>
      </c>
      <c r="AI74" s="23">
        <v>104</v>
      </c>
      <c r="AJ74" s="23" t="s">
        <v>42</v>
      </c>
      <c r="AK74" s="23" t="s">
        <v>42</v>
      </c>
      <c r="AL74" s="23" t="s">
        <v>0</v>
      </c>
      <c r="AM74" s="23" t="s">
        <v>0</v>
      </c>
      <c r="AN74" s="23" t="s">
        <v>0</v>
      </c>
      <c r="AO74" s="23" t="s">
        <v>0</v>
      </c>
      <c r="AP74" s="23" t="s">
        <v>0</v>
      </c>
    </row>
    <row r="75" spans="2:42" x14ac:dyDescent="0.2">
      <c r="D75" s="12"/>
      <c r="AB75" s="23" t="s">
        <v>0</v>
      </c>
      <c r="AC75" s="23" t="s">
        <v>0</v>
      </c>
      <c r="AD75" s="23" t="s">
        <v>0</v>
      </c>
      <c r="AE75" s="23" t="s">
        <v>0</v>
      </c>
      <c r="AF75" s="23" t="s">
        <v>0</v>
      </c>
      <c r="AG75" s="23" t="s">
        <v>0</v>
      </c>
      <c r="AH75" s="23" t="s">
        <v>0</v>
      </c>
      <c r="AI75" s="23">
        <v>104</v>
      </c>
      <c r="AJ75" s="23" t="s">
        <v>0</v>
      </c>
      <c r="AK75" s="23" t="s">
        <v>42</v>
      </c>
      <c r="AL75" s="23" t="s">
        <v>0</v>
      </c>
      <c r="AM75" s="23" t="s">
        <v>0</v>
      </c>
      <c r="AN75" s="23" t="s">
        <v>0</v>
      </c>
      <c r="AO75" s="23" t="s">
        <v>0</v>
      </c>
      <c r="AP75" s="23" t="s">
        <v>0</v>
      </c>
    </row>
    <row r="76" spans="2:42" x14ac:dyDescent="0.2">
      <c r="D76" s="4" t="s">
        <v>14</v>
      </c>
      <c r="E76" s="4" t="s">
        <v>100</v>
      </c>
      <c r="F76" s="4" t="s">
        <v>48</v>
      </c>
      <c r="G76" s="4" t="s">
        <v>22</v>
      </c>
      <c r="H76" s="4" t="s">
        <v>45</v>
      </c>
      <c r="I76" s="4" t="s">
        <v>12</v>
      </c>
      <c r="J76" s="4" t="s">
        <v>24</v>
      </c>
      <c r="K76" s="4" t="s">
        <v>57</v>
      </c>
      <c r="L76" s="4" t="s">
        <v>55</v>
      </c>
      <c r="M76" s="4" t="s">
        <v>54</v>
      </c>
      <c r="N76" s="4" t="s">
        <v>63</v>
      </c>
      <c r="O76" s="4" t="s">
        <v>23</v>
      </c>
      <c r="P76" s="4" t="s">
        <v>17</v>
      </c>
      <c r="Q76" s="4" t="s">
        <v>19</v>
      </c>
      <c r="R76" s="4" t="s">
        <v>20</v>
      </c>
      <c r="S76" s="4" t="s">
        <v>64</v>
      </c>
      <c r="T76" s="4" t="s">
        <v>58</v>
      </c>
      <c r="U76" s="4" t="s">
        <v>13</v>
      </c>
      <c r="V76" s="4" t="s">
        <v>16</v>
      </c>
      <c r="W76" s="4" t="s">
        <v>56</v>
      </c>
      <c r="X76" s="4" t="s">
        <v>18</v>
      </c>
      <c r="Y76" s="4" t="s">
        <v>53</v>
      </c>
      <c r="Z76" s="4" t="s">
        <v>21</v>
      </c>
      <c r="AA76" s="4" t="s">
        <v>101</v>
      </c>
      <c r="AB76" s="23" t="s">
        <v>0</v>
      </c>
      <c r="AC76" s="23" t="s">
        <v>0</v>
      </c>
      <c r="AD76" s="23" t="s">
        <v>0</v>
      </c>
      <c r="AE76" s="23" t="s">
        <v>0</v>
      </c>
      <c r="AF76" s="23" t="s">
        <v>0</v>
      </c>
      <c r="AG76" s="23" t="s">
        <v>0</v>
      </c>
      <c r="AH76" s="23" t="s">
        <v>0</v>
      </c>
      <c r="AI76" s="23">
        <v>104</v>
      </c>
      <c r="AJ76" s="23" t="s">
        <v>0</v>
      </c>
      <c r="AK76" s="23" t="s">
        <v>42</v>
      </c>
      <c r="AL76" s="23" t="s">
        <v>0</v>
      </c>
      <c r="AM76" s="23" t="s">
        <v>0</v>
      </c>
      <c r="AN76" s="23" t="s">
        <v>0</v>
      </c>
      <c r="AO76" s="23" t="s">
        <v>0</v>
      </c>
      <c r="AP76" s="23" t="s">
        <v>0</v>
      </c>
    </row>
    <row r="77" spans="2:42" x14ac:dyDescent="0.2">
      <c r="C77" s="3"/>
      <c r="AB77" s="23" t="s">
        <v>0</v>
      </c>
      <c r="AC77" s="23" t="s">
        <v>0</v>
      </c>
      <c r="AD77" s="23" t="s">
        <v>0</v>
      </c>
      <c r="AE77" s="23" t="s">
        <v>0</v>
      </c>
      <c r="AF77" s="23" t="s">
        <v>0</v>
      </c>
      <c r="AG77" s="23" t="s">
        <v>0</v>
      </c>
      <c r="AH77" s="23" t="s">
        <v>0</v>
      </c>
      <c r="AI77" s="23">
        <v>104</v>
      </c>
      <c r="AJ77" s="23" t="s">
        <v>0</v>
      </c>
      <c r="AK77" s="23" t="s">
        <v>42</v>
      </c>
      <c r="AL77" s="23" t="s">
        <v>0</v>
      </c>
      <c r="AM77" s="23" t="s">
        <v>0</v>
      </c>
      <c r="AN77" s="23" t="s">
        <v>0</v>
      </c>
      <c r="AO77" s="23" t="s">
        <v>0</v>
      </c>
      <c r="AP77" s="23" t="s">
        <v>0</v>
      </c>
    </row>
    <row r="78" spans="2:42" x14ac:dyDescent="0.2">
      <c r="C78" s="2" t="s">
        <v>579</v>
      </c>
      <c r="AB78" s="23" t="s">
        <v>0</v>
      </c>
      <c r="AC78" s="23" t="s">
        <v>0</v>
      </c>
      <c r="AD78" s="23" t="s">
        <v>0</v>
      </c>
      <c r="AE78" s="23" t="s">
        <v>0</v>
      </c>
      <c r="AF78" s="23" t="s">
        <v>0</v>
      </c>
      <c r="AG78" s="23" t="s">
        <v>0</v>
      </c>
      <c r="AH78" s="23" t="s">
        <v>0</v>
      </c>
      <c r="AI78" s="23">
        <v>109</v>
      </c>
      <c r="AJ78" s="23" t="s">
        <v>42</v>
      </c>
      <c r="AK78" s="23" t="s">
        <v>42</v>
      </c>
      <c r="AL78" s="23" t="s">
        <v>0</v>
      </c>
      <c r="AM78" s="23" t="s">
        <v>0</v>
      </c>
      <c r="AN78" s="23" t="s">
        <v>0</v>
      </c>
      <c r="AO78" s="23" t="s">
        <v>0</v>
      </c>
      <c r="AP78" s="23" t="s">
        <v>0</v>
      </c>
    </row>
    <row r="79" spans="2:42" x14ac:dyDescent="0.2">
      <c r="D79" s="12"/>
      <c r="AB79" s="23" t="s">
        <v>0</v>
      </c>
      <c r="AC79" s="23" t="s">
        <v>0</v>
      </c>
      <c r="AD79" s="23" t="s">
        <v>0</v>
      </c>
      <c r="AE79" s="23" t="s">
        <v>0</v>
      </c>
      <c r="AF79" s="23" t="s">
        <v>0</v>
      </c>
      <c r="AG79" s="23" t="s">
        <v>0</v>
      </c>
      <c r="AH79" s="23" t="s">
        <v>0</v>
      </c>
      <c r="AI79" s="23">
        <v>109</v>
      </c>
      <c r="AJ79" s="23" t="s">
        <v>0</v>
      </c>
      <c r="AK79" s="23" t="s">
        <v>42</v>
      </c>
      <c r="AL79" s="23" t="s">
        <v>0</v>
      </c>
      <c r="AM79" s="23" t="s">
        <v>0</v>
      </c>
      <c r="AN79" s="23" t="s">
        <v>0</v>
      </c>
      <c r="AO79" s="23" t="s">
        <v>0</v>
      </c>
      <c r="AP79" s="23" t="s">
        <v>0</v>
      </c>
    </row>
    <row r="80" spans="2:42" x14ac:dyDescent="0.2">
      <c r="D80" s="4" t="s">
        <v>14</v>
      </c>
      <c r="E80" s="4" t="s">
        <v>100</v>
      </c>
      <c r="F80" s="4" t="s">
        <v>48</v>
      </c>
      <c r="G80" s="4" t="s">
        <v>22</v>
      </c>
      <c r="H80" s="4" t="s">
        <v>45</v>
      </c>
      <c r="I80" s="4" t="s">
        <v>12</v>
      </c>
      <c r="J80" s="4" t="s">
        <v>24</v>
      </c>
      <c r="K80" s="4" t="s">
        <v>57</v>
      </c>
      <c r="L80" s="4" t="s">
        <v>55</v>
      </c>
      <c r="M80" s="4" t="s">
        <v>54</v>
      </c>
      <c r="N80" s="4" t="s">
        <v>63</v>
      </c>
      <c r="O80" s="4" t="s">
        <v>23</v>
      </c>
      <c r="P80" s="4" t="s">
        <v>17</v>
      </c>
      <c r="Q80" s="4" t="s">
        <v>19</v>
      </c>
      <c r="R80" s="4" t="s">
        <v>20</v>
      </c>
      <c r="S80" s="4" t="s">
        <v>64</v>
      </c>
      <c r="T80" s="4" t="s">
        <v>58</v>
      </c>
      <c r="U80" s="4" t="s">
        <v>13</v>
      </c>
      <c r="V80" s="4" t="s">
        <v>16</v>
      </c>
      <c r="W80" s="4" t="s">
        <v>56</v>
      </c>
      <c r="X80" s="4" t="s">
        <v>18</v>
      </c>
      <c r="Y80" s="4" t="s">
        <v>53</v>
      </c>
      <c r="Z80" s="4" t="s">
        <v>21</v>
      </c>
      <c r="AA80" s="4" t="s">
        <v>101</v>
      </c>
      <c r="AB80" s="23" t="s">
        <v>0</v>
      </c>
      <c r="AC80" s="23" t="s">
        <v>0</v>
      </c>
      <c r="AD80" s="23" t="s">
        <v>0</v>
      </c>
      <c r="AE80" s="23" t="s">
        <v>0</v>
      </c>
      <c r="AF80" s="23" t="s">
        <v>0</v>
      </c>
      <c r="AG80" s="23" t="s">
        <v>0</v>
      </c>
      <c r="AH80" s="23" t="s">
        <v>0</v>
      </c>
      <c r="AI80" s="23">
        <v>109</v>
      </c>
      <c r="AJ80" s="23" t="s">
        <v>0</v>
      </c>
      <c r="AK80" s="23" t="s">
        <v>42</v>
      </c>
      <c r="AL80" s="23" t="s">
        <v>0</v>
      </c>
      <c r="AM80" s="23" t="s">
        <v>0</v>
      </c>
      <c r="AN80" s="23" t="s">
        <v>0</v>
      </c>
      <c r="AO80" s="23" t="s">
        <v>0</v>
      </c>
      <c r="AP80" s="23" t="s">
        <v>0</v>
      </c>
    </row>
    <row r="81" spans="3:42" x14ac:dyDescent="0.2">
      <c r="C81" s="3"/>
      <c r="AB81" s="23" t="s">
        <v>0</v>
      </c>
      <c r="AC81" s="23" t="s">
        <v>0</v>
      </c>
      <c r="AD81" s="23" t="s">
        <v>0</v>
      </c>
      <c r="AE81" s="23" t="s">
        <v>0</v>
      </c>
      <c r="AF81" s="23" t="s">
        <v>0</v>
      </c>
      <c r="AG81" s="23" t="s">
        <v>0</v>
      </c>
      <c r="AH81" s="23" t="s">
        <v>0</v>
      </c>
      <c r="AI81" s="23">
        <v>109</v>
      </c>
      <c r="AJ81" s="23" t="s">
        <v>0</v>
      </c>
      <c r="AK81" s="23" t="s">
        <v>42</v>
      </c>
      <c r="AL81" s="23" t="s">
        <v>0</v>
      </c>
      <c r="AM81" s="23" t="s">
        <v>0</v>
      </c>
      <c r="AN81" s="23" t="s">
        <v>0</v>
      </c>
      <c r="AO81" s="23" t="s">
        <v>0</v>
      </c>
      <c r="AP81" s="23" t="s">
        <v>0</v>
      </c>
    </row>
    <row r="82" spans="3:42" x14ac:dyDescent="0.2">
      <c r="C82" s="2" t="s">
        <v>177</v>
      </c>
      <c r="AB82" s="23" t="s">
        <v>0</v>
      </c>
      <c r="AC82" s="23" t="s">
        <v>0</v>
      </c>
      <c r="AD82" s="23" t="s">
        <v>0</v>
      </c>
      <c r="AE82" s="23" t="s">
        <v>0</v>
      </c>
      <c r="AF82" s="23" t="s">
        <v>0</v>
      </c>
      <c r="AG82" s="23" t="s">
        <v>0</v>
      </c>
      <c r="AH82" s="23" t="s">
        <v>0</v>
      </c>
      <c r="AI82" s="23">
        <v>112</v>
      </c>
      <c r="AJ82" s="23" t="s">
        <v>42</v>
      </c>
      <c r="AK82" s="23" t="s">
        <v>42</v>
      </c>
      <c r="AL82" s="23" t="s">
        <v>0</v>
      </c>
      <c r="AM82" s="23" t="s">
        <v>0</v>
      </c>
      <c r="AN82" s="23" t="s">
        <v>0</v>
      </c>
      <c r="AO82" s="23" t="s">
        <v>0</v>
      </c>
      <c r="AP82" s="23" t="s">
        <v>0</v>
      </c>
    </row>
    <row r="83" spans="3:42" x14ac:dyDescent="0.2">
      <c r="D83" s="12"/>
      <c r="AB83" s="23" t="s">
        <v>0</v>
      </c>
      <c r="AC83" s="23" t="s">
        <v>0</v>
      </c>
      <c r="AD83" s="23" t="s">
        <v>0</v>
      </c>
      <c r="AE83" s="23" t="s">
        <v>0</v>
      </c>
      <c r="AF83" s="23" t="s">
        <v>0</v>
      </c>
      <c r="AG83" s="23" t="s">
        <v>0</v>
      </c>
      <c r="AH83" s="23" t="s">
        <v>0</v>
      </c>
      <c r="AI83" s="23">
        <v>112</v>
      </c>
      <c r="AJ83" s="23" t="s">
        <v>0</v>
      </c>
      <c r="AK83" s="23" t="s">
        <v>42</v>
      </c>
      <c r="AL83" s="23" t="s">
        <v>0</v>
      </c>
      <c r="AM83" s="23" t="s">
        <v>0</v>
      </c>
      <c r="AN83" s="23" t="s">
        <v>0</v>
      </c>
      <c r="AO83" s="23" t="s">
        <v>0</v>
      </c>
      <c r="AP83" s="23" t="s">
        <v>0</v>
      </c>
    </row>
    <row r="84" spans="3:42" x14ac:dyDescent="0.2">
      <c r="D84" s="4" t="s">
        <v>14</v>
      </c>
      <c r="E84" s="4" t="s">
        <v>100</v>
      </c>
      <c r="F84" s="4" t="s">
        <v>48</v>
      </c>
      <c r="G84" s="4" t="s">
        <v>22</v>
      </c>
      <c r="H84" s="4" t="s">
        <v>45</v>
      </c>
      <c r="I84" s="4" t="s">
        <v>12</v>
      </c>
      <c r="J84" s="4" t="s">
        <v>24</v>
      </c>
      <c r="K84" s="4" t="s">
        <v>57</v>
      </c>
      <c r="L84" s="4" t="s">
        <v>55</v>
      </c>
      <c r="M84" s="4" t="s">
        <v>54</v>
      </c>
      <c r="N84" s="4" t="s">
        <v>63</v>
      </c>
      <c r="O84" s="4" t="s">
        <v>23</v>
      </c>
      <c r="P84" s="4" t="s">
        <v>17</v>
      </c>
      <c r="Q84" s="4" t="s">
        <v>19</v>
      </c>
      <c r="R84" s="4" t="s">
        <v>20</v>
      </c>
      <c r="S84" s="4" t="s">
        <v>64</v>
      </c>
      <c r="T84" s="4" t="s">
        <v>58</v>
      </c>
      <c r="U84" s="4" t="s">
        <v>13</v>
      </c>
      <c r="V84" s="4" t="s">
        <v>16</v>
      </c>
      <c r="W84" s="4" t="s">
        <v>56</v>
      </c>
      <c r="X84" s="4" t="s">
        <v>18</v>
      </c>
      <c r="Y84" s="4" t="s">
        <v>53</v>
      </c>
      <c r="Z84" s="4" t="s">
        <v>21</v>
      </c>
      <c r="AA84" s="4" t="s">
        <v>101</v>
      </c>
      <c r="AB84" s="23" t="s">
        <v>0</v>
      </c>
      <c r="AC84" s="23" t="s">
        <v>0</v>
      </c>
      <c r="AD84" s="23" t="s">
        <v>0</v>
      </c>
      <c r="AE84" s="23" t="s">
        <v>0</v>
      </c>
      <c r="AF84" s="23" t="s">
        <v>0</v>
      </c>
      <c r="AG84" s="23" t="s">
        <v>0</v>
      </c>
      <c r="AH84" s="23" t="s">
        <v>0</v>
      </c>
      <c r="AI84" s="23">
        <v>112</v>
      </c>
      <c r="AJ84" s="23" t="s">
        <v>0</v>
      </c>
      <c r="AK84" s="23" t="s">
        <v>42</v>
      </c>
      <c r="AL84" s="23" t="s">
        <v>0</v>
      </c>
      <c r="AM84" s="23" t="s">
        <v>0</v>
      </c>
      <c r="AN84" s="23" t="s">
        <v>0</v>
      </c>
      <c r="AO84" s="23" t="s">
        <v>0</v>
      </c>
      <c r="AP84" s="23" t="s">
        <v>0</v>
      </c>
    </row>
    <row r="85" spans="3:42" x14ac:dyDescent="0.2">
      <c r="C85" s="3"/>
      <c r="AB85" s="23" t="s">
        <v>0</v>
      </c>
      <c r="AC85" s="23" t="s">
        <v>0</v>
      </c>
      <c r="AD85" s="23" t="s">
        <v>0</v>
      </c>
      <c r="AE85" s="23" t="s">
        <v>0</v>
      </c>
      <c r="AF85" s="23" t="s">
        <v>0</v>
      </c>
      <c r="AG85" s="23" t="s">
        <v>0</v>
      </c>
      <c r="AH85" s="23" t="s">
        <v>0</v>
      </c>
      <c r="AI85" s="23">
        <v>112</v>
      </c>
      <c r="AJ85" s="23" t="s">
        <v>0</v>
      </c>
      <c r="AK85" s="23" t="s">
        <v>42</v>
      </c>
      <c r="AL85" s="23" t="s">
        <v>0</v>
      </c>
      <c r="AM85" s="23" t="s">
        <v>0</v>
      </c>
      <c r="AN85" s="23" t="s">
        <v>0</v>
      </c>
      <c r="AO85" s="23" t="s">
        <v>0</v>
      </c>
      <c r="AP85" s="23" t="s">
        <v>0</v>
      </c>
    </row>
  </sheetData>
  <pageMargins left="0.70866141732283472" right="0.70866141732283472" top="0.74803149606299213" bottom="0.74803149606299213" header="0.31496062992125984" footer="0.31496062992125984"/>
  <pageSetup scale="48" fitToHeight="0" orientation="landscape" r:id="rId1"/>
  <headerFooter>
    <oddFooter>&amp;A&amp;RPage &amp;P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0000"/>
    <pageSetUpPr fitToPage="1"/>
  </sheetPr>
  <dimension ref="A1:AQ196"/>
  <sheetViews>
    <sheetView topLeftCell="A4" zoomScaleNormal="100" workbookViewId="0">
      <selection activeCell="B56" sqref="B56"/>
    </sheetView>
  </sheetViews>
  <sheetFormatPr baseColWidth="10" defaultColWidth="11.42578125" defaultRowHeight="12.75" x14ac:dyDescent="0.2"/>
  <cols>
    <col min="1" max="1" width="25.7109375" style="1" customWidth="1"/>
    <col min="2" max="3" width="2.7109375" style="1" customWidth="1"/>
    <col min="4" max="4" width="12.7109375" style="11" customWidth="1"/>
    <col min="5" max="5" width="6.7109375" style="11" customWidth="1"/>
    <col min="6" max="6" width="20.7109375" style="11" customWidth="1"/>
    <col min="7" max="7" width="30.7109375" style="11" customWidth="1"/>
    <col min="8" max="8" width="11.7109375" style="11" customWidth="1"/>
    <col min="9" max="9" width="14.7109375" style="11" customWidth="1"/>
    <col min="10" max="13" width="5.7109375" style="11" customWidth="1"/>
    <col min="14" max="18" width="11.7109375" style="11" customWidth="1"/>
    <col min="19" max="19" width="13.28515625" style="11" hidden="1" customWidth="1"/>
    <col min="20" max="21" width="6.7109375" style="11" customWidth="1"/>
    <col min="22" max="24" width="11.7109375" style="11" customWidth="1"/>
    <col min="25" max="25" width="12.7109375" style="1" hidden="1" customWidth="1"/>
    <col min="26" max="26" width="15.85546875" style="1" hidden="1" customWidth="1"/>
    <col min="27" max="27" width="8.140625" style="1" hidden="1" customWidth="1"/>
    <col min="28" max="43" width="9.140625"/>
  </cols>
  <sheetData>
    <row r="1" spans="1:43" x14ac:dyDescent="0.2">
      <c r="C1" s="2" t="s">
        <v>10</v>
      </c>
      <c r="AB1" s="23" t="s">
        <v>0</v>
      </c>
      <c r="AC1" s="23" t="s">
        <v>0</v>
      </c>
      <c r="AD1" s="23" t="s">
        <v>0</v>
      </c>
      <c r="AE1" s="23" t="s">
        <v>0</v>
      </c>
      <c r="AF1" s="23" t="s">
        <v>0</v>
      </c>
      <c r="AG1" s="23" t="s">
        <v>0</v>
      </c>
      <c r="AH1" s="23" t="s">
        <v>0</v>
      </c>
      <c r="AI1" s="23">
        <v>4</v>
      </c>
      <c r="AJ1" s="23" t="s">
        <v>43</v>
      </c>
      <c r="AK1" s="23" t="s">
        <v>43</v>
      </c>
      <c r="AL1" s="23" t="s">
        <v>0</v>
      </c>
      <c r="AM1" s="23" t="s">
        <v>0</v>
      </c>
      <c r="AN1" s="23" t="s">
        <v>0</v>
      </c>
      <c r="AO1" s="23" t="s">
        <v>0</v>
      </c>
      <c r="AP1" s="23" t="s">
        <v>0</v>
      </c>
    </row>
    <row r="2" spans="1:43" x14ac:dyDescent="0.2">
      <c r="D2" s="12"/>
      <c r="AB2" s="23" t="s">
        <v>0</v>
      </c>
      <c r="AC2" s="23" t="s">
        <v>0</v>
      </c>
      <c r="AD2" s="23" t="s">
        <v>0</v>
      </c>
      <c r="AE2" s="23" t="s">
        <v>0</v>
      </c>
      <c r="AF2" s="23" t="s">
        <v>0</v>
      </c>
      <c r="AG2" s="23" t="s">
        <v>0</v>
      </c>
      <c r="AH2" s="23" t="s">
        <v>0</v>
      </c>
      <c r="AI2" s="23">
        <v>4</v>
      </c>
      <c r="AJ2" s="23" t="s">
        <v>0</v>
      </c>
      <c r="AK2" s="23" t="s">
        <v>43</v>
      </c>
      <c r="AL2" s="23" t="s">
        <v>0</v>
      </c>
      <c r="AM2" s="23" t="s">
        <v>0</v>
      </c>
      <c r="AN2" s="23" t="s">
        <v>0</v>
      </c>
      <c r="AO2" s="23" t="s">
        <v>0</v>
      </c>
      <c r="AP2" s="23" t="s">
        <v>0</v>
      </c>
    </row>
    <row r="3" spans="1:43" x14ac:dyDescent="0.2">
      <c r="D3" s="4" t="s">
        <v>14</v>
      </c>
      <c r="E3" s="4" t="s">
        <v>100</v>
      </c>
      <c r="F3" s="4" t="s">
        <v>48</v>
      </c>
      <c r="G3" s="4" t="s">
        <v>22</v>
      </c>
      <c r="H3" s="4" t="s">
        <v>45</v>
      </c>
      <c r="I3" s="4" t="s">
        <v>12</v>
      </c>
      <c r="J3" s="4" t="s">
        <v>24</v>
      </c>
      <c r="K3" s="4" t="s">
        <v>57</v>
      </c>
      <c r="L3" s="4" t="s">
        <v>55</v>
      </c>
      <c r="M3" s="4" t="s">
        <v>54</v>
      </c>
      <c r="N3" s="4" t="s">
        <v>63</v>
      </c>
      <c r="O3" s="4" t="s">
        <v>23</v>
      </c>
      <c r="P3" s="4" t="s">
        <v>17</v>
      </c>
      <c r="Q3" s="4" t="s">
        <v>19</v>
      </c>
      <c r="R3" s="4" t="s">
        <v>20</v>
      </c>
      <c r="S3" s="4" t="s">
        <v>64</v>
      </c>
      <c r="T3" s="4" t="s">
        <v>58</v>
      </c>
      <c r="U3" s="4" t="s">
        <v>13</v>
      </c>
      <c r="V3" s="4" t="s">
        <v>16</v>
      </c>
      <c r="W3" s="4" t="s">
        <v>56</v>
      </c>
      <c r="X3" s="4" t="s">
        <v>18</v>
      </c>
      <c r="Y3" s="4" t="s">
        <v>53</v>
      </c>
      <c r="Z3" s="4" t="s">
        <v>21</v>
      </c>
      <c r="AA3" s="4" t="s">
        <v>101</v>
      </c>
      <c r="AB3" s="23" t="s">
        <v>0</v>
      </c>
      <c r="AC3" s="23" t="s">
        <v>0</v>
      </c>
      <c r="AD3" s="23" t="s">
        <v>0</v>
      </c>
      <c r="AE3" s="23" t="s">
        <v>0</v>
      </c>
      <c r="AF3" s="23" t="s">
        <v>0</v>
      </c>
      <c r="AG3" s="23" t="s">
        <v>0</v>
      </c>
      <c r="AH3" s="23" t="s">
        <v>0</v>
      </c>
      <c r="AI3" s="23">
        <v>4</v>
      </c>
      <c r="AJ3" s="23" t="s">
        <v>0</v>
      </c>
      <c r="AK3" s="23" t="s">
        <v>43</v>
      </c>
      <c r="AL3" s="23" t="s">
        <v>0</v>
      </c>
      <c r="AM3" s="23" t="s">
        <v>0</v>
      </c>
      <c r="AN3" s="23" t="s">
        <v>0</v>
      </c>
      <c r="AO3" s="23" t="s">
        <v>0</v>
      </c>
      <c r="AP3" s="23" t="s">
        <v>0</v>
      </c>
    </row>
    <row r="4" spans="1:43" x14ac:dyDescent="0.2">
      <c r="D4" s="49" t="s">
        <v>193</v>
      </c>
      <c r="E4" s="49">
        <v>40</v>
      </c>
      <c r="F4" s="49" t="s">
        <v>194</v>
      </c>
      <c r="G4" s="49" t="s">
        <v>195</v>
      </c>
      <c r="H4" s="49" t="s">
        <v>43</v>
      </c>
      <c r="I4" s="49" t="s">
        <v>196</v>
      </c>
      <c r="J4" s="49">
        <v>123</v>
      </c>
      <c r="K4" s="49">
        <v>0</v>
      </c>
      <c r="L4" s="49">
        <v>0.1</v>
      </c>
      <c r="M4" s="49">
        <v>0.21</v>
      </c>
      <c r="N4" s="50">
        <v>43131</v>
      </c>
      <c r="O4" s="50">
        <v>43131</v>
      </c>
      <c r="P4" s="50">
        <v>43125</v>
      </c>
      <c r="Q4" s="50">
        <v>43145</v>
      </c>
      <c r="R4" s="50">
        <v>43150</v>
      </c>
      <c r="S4" s="50">
        <v>43125</v>
      </c>
      <c r="T4" s="49" t="b">
        <v>0</v>
      </c>
      <c r="U4" s="49" t="b">
        <v>0</v>
      </c>
      <c r="V4" s="49" t="s">
        <v>0</v>
      </c>
      <c r="W4" s="49" t="b">
        <v>1</v>
      </c>
      <c r="X4" s="49"/>
      <c r="Y4" s="51" t="s">
        <v>0</v>
      </c>
      <c r="Z4" s="52">
        <v>43082</v>
      </c>
      <c r="AA4" s="53"/>
      <c r="AB4" s="23">
        <v>38</v>
      </c>
      <c r="AC4" s="23" t="s">
        <v>0</v>
      </c>
      <c r="AD4" s="23" t="s">
        <v>0</v>
      </c>
      <c r="AE4" s="23" t="s">
        <v>625</v>
      </c>
      <c r="AF4" s="23" t="s">
        <v>0</v>
      </c>
      <c r="AG4" s="23" t="s">
        <v>0</v>
      </c>
      <c r="AH4" s="23" t="s">
        <v>625</v>
      </c>
      <c r="AI4" s="23">
        <v>4</v>
      </c>
      <c r="AJ4" s="23" t="s">
        <v>0</v>
      </c>
      <c r="AK4" s="23" t="s">
        <v>43</v>
      </c>
      <c r="AL4" s="23" t="s">
        <v>626</v>
      </c>
      <c r="AM4" s="23" t="s">
        <v>0</v>
      </c>
      <c r="AN4" s="23" t="s">
        <v>0</v>
      </c>
      <c r="AO4" s="23" t="s">
        <v>0</v>
      </c>
      <c r="AP4" s="23" t="s">
        <v>0</v>
      </c>
      <c r="AQ4" t="s">
        <v>625</v>
      </c>
    </row>
    <row r="5" spans="1:43" x14ac:dyDescent="0.2">
      <c r="D5" s="49" t="s">
        <v>193</v>
      </c>
      <c r="E5" s="49">
        <v>50</v>
      </c>
      <c r="F5" s="49" t="s">
        <v>194</v>
      </c>
      <c r="G5" s="49" t="s">
        <v>195</v>
      </c>
      <c r="H5" s="49" t="s">
        <v>40</v>
      </c>
      <c r="I5" s="49" t="s">
        <v>196</v>
      </c>
      <c r="J5" s="49">
        <v>123</v>
      </c>
      <c r="K5" s="49">
        <v>0</v>
      </c>
      <c r="L5" s="49">
        <v>0.22</v>
      </c>
      <c r="M5" s="49">
        <v>0.34</v>
      </c>
      <c r="N5" s="50">
        <v>43132</v>
      </c>
      <c r="O5" s="50">
        <v>43132</v>
      </c>
      <c r="P5" s="50">
        <v>43129</v>
      </c>
      <c r="Q5" s="50">
        <v>43145</v>
      </c>
      <c r="R5" s="50">
        <v>43150</v>
      </c>
      <c r="S5" s="50">
        <v>43129</v>
      </c>
      <c r="T5" s="49" t="b">
        <v>0</v>
      </c>
      <c r="U5" s="49" t="b">
        <v>0</v>
      </c>
      <c r="V5" s="49" t="s">
        <v>0</v>
      </c>
      <c r="W5" s="49" t="b">
        <v>0</v>
      </c>
      <c r="X5" s="49"/>
      <c r="Y5" s="51" t="s">
        <v>0</v>
      </c>
      <c r="Z5" s="52">
        <v>43082</v>
      </c>
      <c r="AA5" s="53"/>
      <c r="AB5" s="23">
        <v>34</v>
      </c>
      <c r="AC5" s="23" t="s">
        <v>0</v>
      </c>
      <c r="AD5" s="23" t="s">
        <v>0</v>
      </c>
      <c r="AE5" s="23" t="s">
        <v>625</v>
      </c>
      <c r="AF5" s="23" t="s">
        <v>0</v>
      </c>
      <c r="AG5" s="23" t="s">
        <v>0</v>
      </c>
      <c r="AH5" s="23" t="s">
        <v>625</v>
      </c>
      <c r="AI5" s="23">
        <v>4</v>
      </c>
      <c r="AJ5" s="23" t="s">
        <v>0</v>
      </c>
      <c r="AK5" s="23" t="s">
        <v>43</v>
      </c>
      <c r="AL5" s="23" t="s">
        <v>626</v>
      </c>
      <c r="AM5" s="23" t="s">
        <v>0</v>
      </c>
      <c r="AN5" s="23" t="s">
        <v>0</v>
      </c>
      <c r="AO5" s="23" t="s">
        <v>0</v>
      </c>
      <c r="AP5" s="23" t="s">
        <v>0</v>
      </c>
    </row>
    <row r="6" spans="1:43" x14ac:dyDescent="0.2">
      <c r="D6" s="49" t="s">
        <v>193</v>
      </c>
      <c r="E6" s="49">
        <v>60</v>
      </c>
      <c r="F6" s="49" t="s">
        <v>194</v>
      </c>
      <c r="G6" s="49" t="s">
        <v>195</v>
      </c>
      <c r="H6" s="49" t="s">
        <v>35</v>
      </c>
      <c r="I6" s="49" t="s">
        <v>196</v>
      </c>
      <c r="J6" s="49">
        <v>123</v>
      </c>
      <c r="K6" s="49">
        <v>0</v>
      </c>
      <c r="L6" s="49">
        <v>0.21</v>
      </c>
      <c r="M6" s="49">
        <v>0.34</v>
      </c>
      <c r="N6" s="50">
        <v>43136</v>
      </c>
      <c r="O6" s="50">
        <v>43136</v>
      </c>
      <c r="P6" s="50">
        <v>43130</v>
      </c>
      <c r="Q6" s="50">
        <v>43145</v>
      </c>
      <c r="R6" s="50">
        <v>43150</v>
      </c>
      <c r="S6" s="50">
        <v>43130</v>
      </c>
      <c r="T6" s="49" t="b">
        <v>0</v>
      </c>
      <c r="U6" s="49" t="b">
        <v>0</v>
      </c>
      <c r="V6" s="49" t="s">
        <v>0</v>
      </c>
      <c r="W6" s="49" t="b">
        <v>0</v>
      </c>
      <c r="X6" s="49"/>
      <c r="Y6" s="51" t="s">
        <v>0</v>
      </c>
      <c r="Z6" s="52">
        <v>43082</v>
      </c>
      <c r="AA6" s="53"/>
      <c r="AB6" s="23">
        <v>33</v>
      </c>
      <c r="AC6" s="23" t="s">
        <v>0</v>
      </c>
      <c r="AD6" s="23" t="s">
        <v>0</v>
      </c>
      <c r="AE6" s="23" t="s">
        <v>625</v>
      </c>
      <c r="AF6" s="23" t="s">
        <v>0</v>
      </c>
      <c r="AG6" s="23" t="s">
        <v>0</v>
      </c>
      <c r="AH6" s="23" t="s">
        <v>625</v>
      </c>
      <c r="AI6" s="23">
        <v>4</v>
      </c>
      <c r="AJ6" s="23" t="s">
        <v>0</v>
      </c>
      <c r="AK6" s="23" t="s">
        <v>43</v>
      </c>
      <c r="AL6" s="23" t="s">
        <v>626</v>
      </c>
      <c r="AM6" s="23" t="s">
        <v>0</v>
      </c>
      <c r="AN6" s="23" t="s">
        <v>0</v>
      </c>
      <c r="AO6" s="23" t="s">
        <v>0</v>
      </c>
      <c r="AP6" s="23" t="s">
        <v>0</v>
      </c>
    </row>
    <row r="7" spans="1:43" x14ac:dyDescent="0.2">
      <c r="D7" s="49" t="s">
        <v>193</v>
      </c>
      <c r="E7" s="49">
        <v>70</v>
      </c>
      <c r="F7" s="49" t="s">
        <v>194</v>
      </c>
      <c r="G7" s="49" t="s">
        <v>195</v>
      </c>
      <c r="H7" s="49" t="s">
        <v>33</v>
      </c>
      <c r="I7" s="49" t="s">
        <v>196</v>
      </c>
      <c r="J7" s="49">
        <v>123</v>
      </c>
      <c r="K7" s="49">
        <v>0</v>
      </c>
      <c r="L7" s="49">
        <v>0.42</v>
      </c>
      <c r="M7" s="49">
        <v>3</v>
      </c>
      <c r="N7" s="50">
        <v>43137</v>
      </c>
      <c r="O7" s="50">
        <v>43137</v>
      </c>
      <c r="P7" s="50">
        <v>43131</v>
      </c>
      <c r="Q7" s="50">
        <v>43145</v>
      </c>
      <c r="R7" s="50">
        <v>43150</v>
      </c>
      <c r="S7" s="50">
        <v>43131</v>
      </c>
      <c r="T7" s="49" t="b">
        <v>0</v>
      </c>
      <c r="U7" s="49" t="b">
        <v>0</v>
      </c>
      <c r="V7" s="49" t="s">
        <v>0</v>
      </c>
      <c r="W7" s="49" t="b">
        <v>0</v>
      </c>
      <c r="X7" s="49"/>
      <c r="Y7" s="51" t="s">
        <v>0</v>
      </c>
      <c r="Z7" s="52">
        <v>43082</v>
      </c>
      <c r="AA7" s="53"/>
      <c r="AB7" s="23">
        <v>32</v>
      </c>
      <c r="AC7" s="23" t="s">
        <v>0</v>
      </c>
      <c r="AD7" s="23" t="s">
        <v>0</v>
      </c>
      <c r="AE7" s="23" t="s">
        <v>625</v>
      </c>
      <c r="AF7" s="23" t="s">
        <v>0</v>
      </c>
      <c r="AG7" s="23" t="s">
        <v>0</v>
      </c>
      <c r="AH7" s="23" t="s">
        <v>625</v>
      </c>
      <c r="AI7" s="23">
        <v>4</v>
      </c>
      <c r="AJ7" s="23" t="s">
        <v>0</v>
      </c>
      <c r="AK7" s="23" t="s">
        <v>43</v>
      </c>
      <c r="AL7" s="23" t="s">
        <v>626</v>
      </c>
      <c r="AM7" s="23" t="s">
        <v>0</v>
      </c>
      <c r="AN7" s="23" t="s">
        <v>0</v>
      </c>
      <c r="AO7" s="23" t="s">
        <v>0</v>
      </c>
      <c r="AP7" s="23" t="s">
        <v>0</v>
      </c>
    </row>
    <row r="8" spans="1:43" x14ac:dyDescent="0.2">
      <c r="D8" s="49" t="s">
        <v>193</v>
      </c>
      <c r="E8" s="49">
        <v>80</v>
      </c>
      <c r="F8" s="49" t="s">
        <v>194</v>
      </c>
      <c r="G8" s="49" t="s">
        <v>195</v>
      </c>
      <c r="H8" s="49" t="s">
        <v>67</v>
      </c>
      <c r="I8" s="49" t="s">
        <v>196</v>
      </c>
      <c r="J8" s="49">
        <v>123</v>
      </c>
      <c r="K8" s="49">
        <v>0</v>
      </c>
      <c r="L8" s="49">
        <v>0.25</v>
      </c>
      <c r="M8" s="49">
        <v>0</v>
      </c>
      <c r="N8" s="50">
        <v>43138</v>
      </c>
      <c r="O8" s="50">
        <v>43138</v>
      </c>
      <c r="P8" s="50">
        <v>43132</v>
      </c>
      <c r="Q8" s="50">
        <v>43145</v>
      </c>
      <c r="R8" s="50">
        <v>43150</v>
      </c>
      <c r="S8" s="50">
        <v>43132</v>
      </c>
      <c r="T8" s="49" t="b">
        <v>0</v>
      </c>
      <c r="U8" s="49" t="b">
        <v>0</v>
      </c>
      <c r="V8" s="49" t="s">
        <v>0</v>
      </c>
      <c r="W8" s="49" t="b">
        <v>0</v>
      </c>
      <c r="X8" s="49"/>
      <c r="Y8" s="51" t="s">
        <v>0</v>
      </c>
      <c r="Z8" s="52">
        <v>43082</v>
      </c>
      <c r="AA8" s="53"/>
      <c r="AB8" s="23">
        <v>31</v>
      </c>
      <c r="AC8" s="23" t="s">
        <v>0</v>
      </c>
      <c r="AD8" s="23" t="s">
        <v>0</v>
      </c>
      <c r="AE8" s="23" t="s">
        <v>625</v>
      </c>
      <c r="AF8" s="23" t="s">
        <v>0</v>
      </c>
      <c r="AG8" s="23" t="s">
        <v>0</v>
      </c>
      <c r="AH8" s="23" t="s">
        <v>625</v>
      </c>
      <c r="AI8" s="23">
        <v>4</v>
      </c>
      <c r="AJ8" s="23" t="s">
        <v>0</v>
      </c>
      <c r="AK8" s="23" t="s">
        <v>43</v>
      </c>
      <c r="AL8" s="23" t="s">
        <v>626</v>
      </c>
      <c r="AM8" s="23" t="s">
        <v>0</v>
      </c>
      <c r="AN8" s="23" t="s">
        <v>0</v>
      </c>
      <c r="AO8" s="23" t="s">
        <v>0</v>
      </c>
      <c r="AP8" s="23" t="s">
        <v>0</v>
      </c>
    </row>
    <row r="9" spans="1:43" x14ac:dyDescent="0.2">
      <c r="D9" s="49" t="s">
        <v>193</v>
      </c>
      <c r="E9" s="49">
        <v>90</v>
      </c>
      <c r="F9" s="49" t="s">
        <v>194</v>
      </c>
      <c r="G9" s="49" t="s">
        <v>195</v>
      </c>
      <c r="H9" s="49" t="s">
        <v>61</v>
      </c>
      <c r="I9" s="49" t="s">
        <v>196</v>
      </c>
      <c r="J9" s="49">
        <v>123</v>
      </c>
      <c r="K9" s="49">
        <v>0</v>
      </c>
      <c r="L9" s="49">
        <v>0</v>
      </c>
      <c r="M9" s="49">
        <v>0</v>
      </c>
      <c r="N9" s="50">
        <v>43138</v>
      </c>
      <c r="O9" s="50">
        <v>43147</v>
      </c>
      <c r="P9" s="50">
        <v>43132</v>
      </c>
      <c r="Q9" s="50">
        <v>43145</v>
      </c>
      <c r="R9" s="50">
        <v>43150</v>
      </c>
      <c r="S9" s="50">
        <v>43132</v>
      </c>
      <c r="T9" s="49" t="b">
        <v>0</v>
      </c>
      <c r="U9" s="49" t="b">
        <v>0</v>
      </c>
      <c r="V9" s="49" t="s">
        <v>0</v>
      </c>
      <c r="W9" s="49" t="b">
        <v>0</v>
      </c>
      <c r="X9" s="49"/>
      <c r="Y9" s="51" t="s">
        <v>0</v>
      </c>
      <c r="Z9" s="52">
        <v>43082</v>
      </c>
      <c r="AA9" s="53"/>
      <c r="AB9" s="23">
        <v>31</v>
      </c>
      <c r="AC9" s="23" t="s">
        <v>625</v>
      </c>
      <c r="AD9" s="23" t="s">
        <v>0</v>
      </c>
      <c r="AE9" s="23" t="s">
        <v>625</v>
      </c>
      <c r="AF9" s="23" t="s">
        <v>0</v>
      </c>
      <c r="AG9" s="23" t="s">
        <v>0</v>
      </c>
      <c r="AH9" s="23" t="s">
        <v>625</v>
      </c>
      <c r="AI9" s="23">
        <v>4</v>
      </c>
      <c r="AJ9" s="23" t="s">
        <v>0</v>
      </c>
      <c r="AK9" s="23" t="s">
        <v>43</v>
      </c>
      <c r="AL9" s="23" t="s">
        <v>626</v>
      </c>
      <c r="AM9" s="23" t="s">
        <v>0</v>
      </c>
      <c r="AN9" s="23" t="s">
        <v>0</v>
      </c>
      <c r="AO9" s="23" t="s">
        <v>0</v>
      </c>
      <c r="AP9" s="23" t="s">
        <v>0</v>
      </c>
    </row>
    <row r="10" spans="1:43" x14ac:dyDescent="0.2">
      <c r="D10" s="49" t="s">
        <v>193</v>
      </c>
      <c r="E10" s="49">
        <v>100</v>
      </c>
      <c r="F10" s="49" t="s">
        <v>194</v>
      </c>
      <c r="G10" s="49" t="s">
        <v>195</v>
      </c>
      <c r="H10" s="49" t="s">
        <v>39</v>
      </c>
      <c r="I10" s="49" t="s">
        <v>196</v>
      </c>
      <c r="J10" s="49">
        <v>123</v>
      </c>
      <c r="K10" s="49">
        <v>0</v>
      </c>
      <c r="L10" s="49">
        <v>0.25</v>
      </c>
      <c r="M10" s="49">
        <v>0</v>
      </c>
      <c r="N10" s="50">
        <v>43150</v>
      </c>
      <c r="O10" s="50">
        <v>43150</v>
      </c>
      <c r="P10" s="50">
        <v>43144</v>
      </c>
      <c r="Q10" s="50">
        <v>43145</v>
      </c>
      <c r="R10" s="50">
        <v>43150</v>
      </c>
      <c r="S10" s="50">
        <v>43144</v>
      </c>
      <c r="T10" s="49" t="b">
        <v>0</v>
      </c>
      <c r="U10" s="49" t="b">
        <v>0</v>
      </c>
      <c r="V10" s="49" t="s">
        <v>0</v>
      </c>
      <c r="W10" s="49" t="b">
        <v>0</v>
      </c>
      <c r="X10" s="49"/>
      <c r="Y10" s="51" t="s">
        <v>0</v>
      </c>
      <c r="Z10" s="52">
        <v>43082</v>
      </c>
      <c r="AA10" s="53"/>
      <c r="AB10" s="23">
        <v>19</v>
      </c>
      <c r="AC10" s="23" t="s">
        <v>0</v>
      </c>
      <c r="AD10" s="23" t="s">
        <v>0</v>
      </c>
      <c r="AE10" s="23" t="s">
        <v>625</v>
      </c>
      <c r="AF10" s="23" t="s">
        <v>0</v>
      </c>
      <c r="AG10" s="23" t="s">
        <v>0</v>
      </c>
      <c r="AH10" s="23" t="s">
        <v>625</v>
      </c>
      <c r="AI10" s="23">
        <v>4</v>
      </c>
      <c r="AJ10" s="23" t="s">
        <v>0</v>
      </c>
      <c r="AK10" s="23" t="s">
        <v>43</v>
      </c>
      <c r="AL10" s="23" t="s">
        <v>626</v>
      </c>
      <c r="AM10" s="23" t="s">
        <v>0</v>
      </c>
      <c r="AN10" s="23" t="s">
        <v>0</v>
      </c>
      <c r="AO10" s="23" t="s">
        <v>0</v>
      </c>
      <c r="AP10" s="23" t="s">
        <v>0</v>
      </c>
    </row>
    <row r="11" spans="1:43" x14ac:dyDescent="0.2">
      <c r="D11" s="49" t="s">
        <v>193</v>
      </c>
      <c r="E11" s="49">
        <v>110</v>
      </c>
      <c r="F11" s="49" t="s">
        <v>194</v>
      </c>
      <c r="G11" s="49" t="s">
        <v>195</v>
      </c>
      <c r="H11" s="49" t="s">
        <v>65</v>
      </c>
      <c r="I11" s="49" t="s">
        <v>196</v>
      </c>
      <c r="J11" s="49">
        <v>123</v>
      </c>
      <c r="K11" s="49">
        <v>0</v>
      </c>
      <c r="L11" s="49">
        <v>0.08</v>
      </c>
      <c r="M11" s="49">
        <v>0</v>
      </c>
      <c r="N11" s="50">
        <v>43150</v>
      </c>
      <c r="O11" s="50">
        <v>43150</v>
      </c>
      <c r="P11" s="50">
        <v>43144</v>
      </c>
      <c r="Q11" s="50">
        <v>43145</v>
      </c>
      <c r="R11" s="50">
        <v>43150</v>
      </c>
      <c r="S11" s="50">
        <v>43144</v>
      </c>
      <c r="T11" s="49" t="b">
        <v>0</v>
      </c>
      <c r="U11" s="49" t="b">
        <v>0</v>
      </c>
      <c r="V11" s="49" t="s">
        <v>0</v>
      </c>
      <c r="W11" s="49" t="b">
        <v>0</v>
      </c>
      <c r="X11" s="49"/>
      <c r="Y11" s="51" t="s">
        <v>0</v>
      </c>
      <c r="Z11" s="52">
        <v>43082</v>
      </c>
      <c r="AA11" s="53"/>
      <c r="AB11" s="23">
        <v>19</v>
      </c>
      <c r="AC11" s="23" t="s">
        <v>0</v>
      </c>
      <c r="AD11" s="23" t="s">
        <v>0</v>
      </c>
      <c r="AE11" s="23" t="s">
        <v>625</v>
      </c>
      <c r="AF11" s="23" t="s">
        <v>0</v>
      </c>
      <c r="AG11" s="23" t="s">
        <v>0</v>
      </c>
      <c r="AH11" s="23" t="s">
        <v>625</v>
      </c>
      <c r="AI11" s="23">
        <v>4</v>
      </c>
      <c r="AJ11" s="23" t="s">
        <v>0</v>
      </c>
      <c r="AK11" s="23" t="s">
        <v>43</v>
      </c>
      <c r="AL11" s="23" t="s">
        <v>626</v>
      </c>
      <c r="AM11" s="23" t="s">
        <v>0</v>
      </c>
      <c r="AN11" s="23" t="s">
        <v>0</v>
      </c>
      <c r="AO11" s="23" t="s">
        <v>0</v>
      </c>
      <c r="AP11" s="23" t="s">
        <v>0</v>
      </c>
    </row>
    <row r="12" spans="1:43" x14ac:dyDescent="0.2">
      <c r="AB12" s="23" t="s">
        <v>0</v>
      </c>
      <c r="AC12" s="23" t="s">
        <v>0</v>
      </c>
      <c r="AD12" s="23" t="s">
        <v>0</v>
      </c>
      <c r="AE12" s="23" t="s">
        <v>0</v>
      </c>
      <c r="AF12" s="23" t="s">
        <v>0</v>
      </c>
      <c r="AG12" s="23" t="s">
        <v>0</v>
      </c>
      <c r="AH12" s="23" t="s">
        <v>0</v>
      </c>
      <c r="AI12" s="23">
        <v>4</v>
      </c>
      <c r="AJ12" s="23" t="s">
        <v>0</v>
      </c>
      <c r="AK12" s="23" t="s">
        <v>43</v>
      </c>
      <c r="AL12" s="23" t="s">
        <v>0</v>
      </c>
      <c r="AM12" s="23" t="s">
        <v>0</v>
      </c>
      <c r="AN12" s="23" t="s">
        <v>0</v>
      </c>
      <c r="AO12" s="23" t="s">
        <v>0</v>
      </c>
      <c r="AP12" s="23" t="s">
        <v>0</v>
      </c>
    </row>
    <row r="13" spans="1:43" x14ac:dyDescent="0.2">
      <c r="AB13" s="23" t="s">
        <v>0</v>
      </c>
      <c r="AC13" s="23" t="s">
        <v>0</v>
      </c>
      <c r="AD13" s="23" t="s">
        <v>0</v>
      </c>
      <c r="AE13" s="23" t="s">
        <v>0</v>
      </c>
      <c r="AF13" s="23" t="s">
        <v>0</v>
      </c>
      <c r="AG13" s="23" t="s">
        <v>0</v>
      </c>
      <c r="AH13" s="23" t="s">
        <v>0</v>
      </c>
      <c r="AI13" s="23">
        <v>4</v>
      </c>
      <c r="AJ13" s="23" t="s">
        <v>0</v>
      </c>
      <c r="AK13" s="23" t="s">
        <v>43</v>
      </c>
      <c r="AL13" s="23" t="s">
        <v>0</v>
      </c>
      <c r="AM13" s="23" t="s">
        <v>0</v>
      </c>
      <c r="AN13" s="23" t="s">
        <v>0</v>
      </c>
      <c r="AO13" s="23" t="s">
        <v>0</v>
      </c>
      <c r="AP13" s="23" t="s">
        <v>0</v>
      </c>
    </row>
    <row r="14" spans="1:43" x14ac:dyDescent="0.2">
      <c r="A14" s="3"/>
      <c r="AB14" s="23" t="s">
        <v>0</v>
      </c>
      <c r="AC14" s="23" t="s">
        <v>0</v>
      </c>
      <c r="AD14" s="23" t="s">
        <v>0</v>
      </c>
      <c r="AE14" s="23" t="s">
        <v>0</v>
      </c>
      <c r="AF14" s="23" t="s">
        <v>0</v>
      </c>
      <c r="AG14" s="23" t="s">
        <v>0</v>
      </c>
      <c r="AH14" s="23" t="s">
        <v>0</v>
      </c>
      <c r="AI14" s="23">
        <v>4</v>
      </c>
      <c r="AJ14" s="23" t="s">
        <v>0</v>
      </c>
      <c r="AK14" s="23" t="s">
        <v>43</v>
      </c>
      <c r="AL14" s="23" t="s">
        <v>0</v>
      </c>
      <c r="AM14" s="23" t="s">
        <v>0</v>
      </c>
      <c r="AN14" s="23" t="s">
        <v>0</v>
      </c>
      <c r="AO14" s="23" t="s">
        <v>0</v>
      </c>
      <c r="AP14" s="23" t="s">
        <v>0</v>
      </c>
    </row>
    <row r="15" spans="1:43" x14ac:dyDescent="0.2">
      <c r="A15" s="2" t="s">
        <v>197</v>
      </c>
      <c r="AB15" s="23" t="s">
        <v>0</v>
      </c>
      <c r="AC15" s="23" t="s">
        <v>0</v>
      </c>
      <c r="AD15" s="23" t="s">
        <v>0</v>
      </c>
      <c r="AE15" s="23" t="s">
        <v>0</v>
      </c>
      <c r="AF15" s="23" t="s">
        <v>0</v>
      </c>
      <c r="AG15" s="23" t="s">
        <v>0</v>
      </c>
      <c r="AH15" s="23" t="s">
        <v>0</v>
      </c>
      <c r="AI15" s="23">
        <v>4</v>
      </c>
      <c r="AJ15" s="23" t="s">
        <v>0</v>
      </c>
      <c r="AK15" s="23" t="s">
        <v>43</v>
      </c>
      <c r="AL15" s="23" t="s">
        <v>0</v>
      </c>
      <c r="AM15" s="23" t="s">
        <v>0</v>
      </c>
      <c r="AN15" s="23" t="s">
        <v>0</v>
      </c>
      <c r="AO15" s="23" t="s">
        <v>0</v>
      </c>
      <c r="AP15" s="23" t="s">
        <v>0</v>
      </c>
    </row>
    <row r="16" spans="1:43" x14ac:dyDescent="0.2">
      <c r="B16" s="3"/>
      <c r="AB16" s="23" t="s">
        <v>0</v>
      </c>
      <c r="AC16" s="23" t="s">
        <v>0</v>
      </c>
      <c r="AD16" s="23" t="s">
        <v>0</v>
      </c>
      <c r="AE16" s="23" t="s">
        <v>0</v>
      </c>
      <c r="AF16" s="23" t="s">
        <v>0</v>
      </c>
      <c r="AG16" s="23" t="s">
        <v>0</v>
      </c>
      <c r="AH16" s="23" t="s">
        <v>0</v>
      </c>
      <c r="AI16" s="23">
        <v>4</v>
      </c>
      <c r="AJ16" s="23" t="s">
        <v>0</v>
      </c>
      <c r="AK16" s="23" t="s">
        <v>43</v>
      </c>
      <c r="AL16" s="23" t="s">
        <v>0</v>
      </c>
      <c r="AM16" s="23" t="s">
        <v>0</v>
      </c>
      <c r="AN16" s="23" t="s">
        <v>0</v>
      </c>
      <c r="AO16" s="23" t="s">
        <v>0</v>
      </c>
      <c r="AP16" s="23" t="s">
        <v>0</v>
      </c>
    </row>
    <row r="17" spans="2:43" x14ac:dyDescent="0.2">
      <c r="B17" s="2" t="s">
        <v>147</v>
      </c>
      <c r="AB17" s="23" t="s">
        <v>0</v>
      </c>
      <c r="AC17" s="23" t="s">
        <v>0</v>
      </c>
      <c r="AD17" s="23" t="s">
        <v>0</v>
      </c>
      <c r="AE17" s="23" t="s">
        <v>0</v>
      </c>
      <c r="AF17" s="23" t="s">
        <v>0</v>
      </c>
      <c r="AG17" s="23" t="s">
        <v>0</v>
      </c>
      <c r="AH17" s="23" t="s">
        <v>0</v>
      </c>
      <c r="AI17" s="23">
        <v>4</v>
      </c>
      <c r="AJ17" s="23" t="s">
        <v>0</v>
      </c>
      <c r="AK17" s="23" t="s">
        <v>43</v>
      </c>
      <c r="AL17" s="23" t="s">
        <v>0</v>
      </c>
      <c r="AM17" s="23" t="s">
        <v>0</v>
      </c>
      <c r="AN17" s="23" t="s">
        <v>0</v>
      </c>
      <c r="AO17" s="23" t="s">
        <v>0</v>
      </c>
      <c r="AP17" s="23" t="s">
        <v>0</v>
      </c>
    </row>
    <row r="18" spans="2:43" x14ac:dyDescent="0.2">
      <c r="C18" s="3"/>
      <c r="AB18" s="23" t="s">
        <v>0</v>
      </c>
      <c r="AC18" s="23" t="s">
        <v>0</v>
      </c>
      <c r="AD18" s="23" t="s">
        <v>0</v>
      </c>
      <c r="AE18" s="23" t="s">
        <v>0</v>
      </c>
      <c r="AF18" s="23" t="s">
        <v>0</v>
      </c>
      <c r="AG18" s="23" t="s">
        <v>0</v>
      </c>
      <c r="AH18" s="23" t="s">
        <v>0</v>
      </c>
      <c r="AI18" s="23">
        <v>4</v>
      </c>
      <c r="AJ18" s="23" t="s">
        <v>0</v>
      </c>
      <c r="AK18" s="23" t="s">
        <v>43</v>
      </c>
      <c r="AL18" s="23" t="s">
        <v>0</v>
      </c>
      <c r="AM18" s="23" t="s">
        <v>0</v>
      </c>
      <c r="AN18" s="23" t="s">
        <v>0</v>
      </c>
      <c r="AO18" s="23" t="s">
        <v>0</v>
      </c>
      <c r="AP18" s="23" t="s">
        <v>0</v>
      </c>
    </row>
    <row r="19" spans="2:43" x14ac:dyDescent="0.2">
      <c r="C19" s="2" t="s">
        <v>124</v>
      </c>
      <c r="AB19" s="23" t="s">
        <v>0</v>
      </c>
      <c r="AC19" s="23" t="s">
        <v>0</v>
      </c>
      <c r="AD19" s="23" t="s">
        <v>0</v>
      </c>
      <c r="AE19" s="23" t="s">
        <v>0</v>
      </c>
      <c r="AF19" s="23" t="s">
        <v>0</v>
      </c>
      <c r="AG19" s="23" t="s">
        <v>0</v>
      </c>
      <c r="AH19" s="23" t="s">
        <v>0</v>
      </c>
      <c r="AI19" s="23">
        <v>24</v>
      </c>
      <c r="AJ19" s="23" t="s">
        <v>43</v>
      </c>
      <c r="AK19" s="23" t="s">
        <v>43</v>
      </c>
      <c r="AL19" s="23" t="s">
        <v>0</v>
      </c>
      <c r="AM19" s="23" t="s">
        <v>0</v>
      </c>
      <c r="AN19" s="23" t="s">
        <v>0</v>
      </c>
      <c r="AO19" s="23" t="s">
        <v>0</v>
      </c>
      <c r="AP19" s="23" t="s">
        <v>0</v>
      </c>
    </row>
    <row r="20" spans="2:43" x14ac:dyDescent="0.2">
      <c r="D20" s="12"/>
      <c r="AB20" s="23" t="s">
        <v>0</v>
      </c>
      <c r="AC20" s="23" t="s">
        <v>0</v>
      </c>
      <c r="AD20" s="23" t="s">
        <v>0</v>
      </c>
      <c r="AE20" s="23" t="s">
        <v>0</v>
      </c>
      <c r="AF20" s="23" t="s">
        <v>0</v>
      </c>
      <c r="AG20" s="23" t="s">
        <v>0</v>
      </c>
      <c r="AH20" s="23" t="s">
        <v>0</v>
      </c>
      <c r="AI20" s="23">
        <v>24</v>
      </c>
      <c r="AJ20" s="23" t="s">
        <v>0</v>
      </c>
      <c r="AK20" s="23" t="s">
        <v>43</v>
      </c>
      <c r="AL20" s="23" t="s">
        <v>0</v>
      </c>
      <c r="AM20" s="23" t="s">
        <v>0</v>
      </c>
      <c r="AN20" s="23" t="s">
        <v>0</v>
      </c>
      <c r="AO20" s="23" t="s">
        <v>0</v>
      </c>
      <c r="AP20" s="23" t="s">
        <v>0</v>
      </c>
    </row>
    <row r="21" spans="2:43" x14ac:dyDescent="0.2">
      <c r="D21" s="4" t="s">
        <v>14</v>
      </c>
      <c r="E21" s="4" t="s">
        <v>100</v>
      </c>
      <c r="F21" s="4" t="s">
        <v>48</v>
      </c>
      <c r="G21" s="4" t="s">
        <v>22</v>
      </c>
      <c r="H21" s="4" t="s">
        <v>45</v>
      </c>
      <c r="I21" s="4" t="s">
        <v>12</v>
      </c>
      <c r="J21" s="4" t="s">
        <v>24</v>
      </c>
      <c r="K21" s="4" t="s">
        <v>57</v>
      </c>
      <c r="L21" s="4" t="s">
        <v>55</v>
      </c>
      <c r="M21" s="4" t="s">
        <v>54</v>
      </c>
      <c r="N21" s="4" t="s">
        <v>63</v>
      </c>
      <c r="O21" s="4" t="s">
        <v>23</v>
      </c>
      <c r="P21" s="4" t="s">
        <v>17</v>
      </c>
      <c r="Q21" s="4" t="s">
        <v>19</v>
      </c>
      <c r="R21" s="4" t="s">
        <v>20</v>
      </c>
      <c r="S21" s="4" t="s">
        <v>64</v>
      </c>
      <c r="T21" s="4" t="s">
        <v>58</v>
      </c>
      <c r="U21" s="4" t="s">
        <v>13</v>
      </c>
      <c r="V21" s="4" t="s">
        <v>16</v>
      </c>
      <c r="W21" s="4" t="s">
        <v>56</v>
      </c>
      <c r="X21" s="4" t="s">
        <v>18</v>
      </c>
      <c r="Y21" s="4" t="s">
        <v>53</v>
      </c>
      <c r="Z21" s="4" t="s">
        <v>21</v>
      </c>
      <c r="AA21" s="4" t="s">
        <v>101</v>
      </c>
      <c r="AB21" s="23" t="s">
        <v>0</v>
      </c>
      <c r="AC21" s="23" t="s">
        <v>0</v>
      </c>
      <c r="AD21" s="23" t="s">
        <v>0</v>
      </c>
      <c r="AE21" s="23" t="s">
        <v>0</v>
      </c>
      <c r="AF21" s="23" t="s">
        <v>0</v>
      </c>
      <c r="AG21" s="23" t="s">
        <v>0</v>
      </c>
      <c r="AH21" s="23" t="s">
        <v>0</v>
      </c>
      <c r="AI21" s="23">
        <v>24</v>
      </c>
      <c r="AJ21" s="23" t="s">
        <v>0</v>
      </c>
      <c r="AK21" s="23" t="s">
        <v>43</v>
      </c>
      <c r="AL21" s="23" t="s">
        <v>0</v>
      </c>
      <c r="AM21" s="23" t="s">
        <v>0</v>
      </c>
      <c r="AN21" s="23" t="s">
        <v>0</v>
      </c>
      <c r="AO21" s="23" t="s">
        <v>0</v>
      </c>
      <c r="AP21" s="23" t="s">
        <v>0</v>
      </c>
    </row>
    <row r="22" spans="2:43" x14ac:dyDescent="0.2">
      <c r="D22" s="49" t="s">
        <v>272</v>
      </c>
      <c r="E22" s="49">
        <v>40</v>
      </c>
      <c r="F22" s="49" t="s">
        <v>273</v>
      </c>
      <c r="G22" s="49" t="s">
        <v>274</v>
      </c>
      <c r="H22" s="49" t="s">
        <v>43</v>
      </c>
      <c r="I22" s="49" t="s">
        <v>275</v>
      </c>
      <c r="J22" s="49">
        <v>45</v>
      </c>
      <c r="K22" s="49">
        <v>0</v>
      </c>
      <c r="L22" s="49">
        <v>0.1</v>
      </c>
      <c r="M22" s="49">
        <v>0.16</v>
      </c>
      <c r="N22" s="50">
        <v>43131</v>
      </c>
      <c r="O22" s="50">
        <v>43131</v>
      </c>
      <c r="P22" s="50">
        <v>43130</v>
      </c>
      <c r="Q22" s="50">
        <v>43143</v>
      </c>
      <c r="R22" s="50">
        <v>43144</v>
      </c>
      <c r="S22" s="50">
        <v>43130</v>
      </c>
      <c r="T22" s="49" t="b">
        <v>0</v>
      </c>
      <c r="U22" s="49" t="b">
        <v>0</v>
      </c>
      <c r="V22" s="49" t="s">
        <v>0</v>
      </c>
      <c r="W22" s="49" t="b">
        <v>1</v>
      </c>
      <c r="X22" s="49"/>
      <c r="Y22" s="51" t="s">
        <v>0</v>
      </c>
      <c r="Z22" s="52">
        <v>43123</v>
      </c>
      <c r="AA22" s="53"/>
      <c r="AB22" s="23">
        <v>33</v>
      </c>
      <c r="AC22" s="23" t="s">
        <v>0</v>
      </c>
      <c r="AD22" s="23" t="s">
        <v>0</v>
      </c>
      <c r="AE22" s="23" t="s">
        <v>625</v>
      </c>
      <c r="AF22" s="23" t="s">
        <v>0</v>
      </c>
      <c r="AG22" s="23" t="s">
        <v>0</v>
      </c>
      <c r="AH22" s="23" t="s">
        <v>625</v>
      </c>
      <c r="AI22" s="23">
        <v>24</v>
      </c>
      <c r="AJ22" s="23" t="s">
        <v>0</v>
      </c>
      <c r="AK22" s="23" t="s">
        <v>43</v>
      </c>
      <c r="AL22" s="23" t="s">
        <v>626</v>
      </c>
      <c r="AM22" s="23" t="s">
        <v>0</v>
      </c>
      <c r="AN22" s="23" t="s">
        <v>0</v>
      </c>
      <c r="AO22" s="23" t="s">
        <v>0</v>
      </c>
      <c r="AP22" s="23" t="s">
        <v>0</v>
      </c>
      <c r="AQ22" t="s">
        <v>625</v>
      </c>
    </row>
    <row r="23" spans="2:43" x14ac:dyDescent="0.2">
      <c r="D23" s="49" t="s">
        <v>272</v>
      </c>
      <c r="E23" s="49">
        <v>50</v>
      </c>
      <c r="F23" s="49" t="s">
        <v>273</v>
      </c>
      <c r="G23" s="49" t="s">
        <v>274</v>
      </c>
      <c r="H23" s="49" t="s">
        <v>35</v>
      </c>
      <c r="I23" s="49" t="s">
        <v>275</v>
      </c>
      <c r="J23" s="49">
        <v>45</v>
      </c>
      <c r="K23" s="49">
        <v>0</v>
      </c>
      <c r="L23" s="49">
        <v>0.17</v>
      </c>
      <c r="M23" s="49">
        <v>0.13</v>
      </c>
      <c r="N23" s="50">
        <v>43132</v>
      </c>
      <c r="O23" s="50">
        <v>43132</v>
      </c>
      <c r="P23" s="50">
        <v>43131</v>
      </c>
      <c r="Q23" s="50">
        <v>43143</v>
      </c>
      <c r="R23" s="50">
        <v>43144</v>
      </c>
      <c r="S23" s="50">
        <v>43131</v>
      </c>
      <c r="T23" s="49" t="b">
        <v>0</v>
      </c>
      <c r="U23" s="49" t="b">
        <v>0</v>
      </c>
      <c r="V23" s="49" t="s">
        <v>0</v>
      </c>
      <c r="W23" s="49" t="b">
        <v>0</v>
      </c>
      <c r="X23" s="49"/>
      <c r="Y23" s="51" t="s">
        <v>0</v>
      </c>
      <c r="Z23" s="52">
        <v>43123</v>
      </c>
      <c r="AA23" s="53"/>
      <c r="AB23" s="23">
        <v>32</v>
      </c>
      <c r="AC23" s="23" t="s">
        <v>0</v>
      </c>
      <c r="AD23" s="23" t="s">
        <v>0</v>
      </c>
      <c r="AE23" s="23" t="s">
        <v>625</v>
      </c>
      <c r="AF23" s="23" t="s">
        <v>0</v>
      </c>
      <c r="AG23" s="23" t="s">
        <v>0</v>
      </c>
      <c r="AH23" s="23" t="s">
        <v>625</v>
      </c>
      <c r="AI23" s="23">
        <v>24</v>
      </c>
      <c r="AJ23" s="23" t="s">
        <v>0</v>
      </c>
      <c r="AK23" s="23" t="s">
        <v>43</v>
      </c>
      <c r="AL23" s="23" t="s">
        <v>626</v>
      </c>
      <c r="AM23" s="23" t="s">
        <v>0</v>
      </c>
      <c r="AN23" s="23" t="s">
        <v>0</v>
      </c>
      <c r="AO23" s="23" t="s">
        <v>0</v>
      </c>
      <c r="AP23" s="23" t="s">
        <v>0</v>
      </c>
    </row>
    <row r="24" spans="2:43" x14ac:dyDescent="0.2">
      <c r="D24" s="49" t="s">
        <v>272</v>
      </c>
      <c r="E24" s="49">
        <v>60</v>
      </c>
      <c r="F24" s="49" t="s">
        <v>273</v>
      </c>
      <c r="G24" s="49" t="s">
        <v>274</v>
      </c>
      <c r="H24" s="49" t="s">
        <v>41</v>
      </c>
      <c r="I24" s="49" t="s">
        <v>275</v>
      </c>
      <c r="J24" s="49">
        <v>45</v>
      </c>
      <c r="K24" s="49">
        <v>0</v>
      </c>
      <c r="L24" s="49">
        <v>0.17</v>
      </c>
      <c r="M24" s="49">
        <v>1.5</v>
      </c>
      <c r="N24" s="50">
        <v>43136</v>
      </c>
      <c r="O24" s="50">
        <v>43136</v>
      </c>
      <c r="P24" s="50">
        <v>43132</v>
      </c>
      <c r="Q24" s="50">
        <v>43143</v>
      </c>
      <c r="R24" s="50">
        <v>43144</v>
      </c>
      <c r="S24" s="50">
        <v>43132</v>
      </c>
      <c r="T24" s="49" t="b">
        <v>0</v>
      </c>
      <c r="U24" s="49" t="b">
        <v>0</v>
      </c>
      <c r="V24" s="49" t="s">
        <v>0</v>
      </c>
      <c r="W24" s="49" t="b">
        <v>0</v>
      </c>
      <c r="X24" s="49"/>
      <c r="Y24" s="51" t="s">
        <v>0</v>
      </c>
      <c r="Z24" s="52">
        <v>43123</v>
      </c>
      <c r="AA24" s="53"/>
      <c r="AB24" s="23">
        <v>31</v>
      </c>
      <c r="AC24" s="23" t="s">
        <v>0</v>
      </c>
      <c r="AD24" s="23" t="s">
        <v>0</v>
      </c>
      <c r="AE24" s="23" t="s">
        <v>625</v>
      </c>
      <c r="AF24" s="23" t="s">
        <v>0</v>
      </c>
      <c r="AG24" s="23" t="s">
        <v>0</v>
      </c>
      <c r="AH24" s="23" t="s">
        <v>625</v>
      </c>
      <c r="AI24" s="23">
        <v>24</v>
      </c>
      <c r="AJ24" s="23" t="s">
        <v>0</v>
      </c>
      <c r="AK24" s="23" t="s">
        <v>43</v>
      </c>
      <c r="AL24" s="23" t="s">
        <v>626</v>
      </c>
      <c r="AM24" s="23" t="s">
        <v>0</v>
      </c>
      <c r="AN24" s="23" t="s">
        <v>0</v>
      </c>
      <c r="AO24" s="23" t="s">
        <v>0</v>
      </c>
      <c r="AP24" s="23" t="s">
        <v>0</v>
      </c>
    </row>
    <row r="25" spans="2:43" x14ac:dyDescent="0.2">
      <c r="D25" s="49" t="s">
        <v>272</v>
      </c>
      <c r="E25" s="49">
        <v>70</v>
      </c>
      <c r="F25" s="49" t="s">
        <v>273</v>
      </c>
      <c r="G25" s="49" t="s">
        <v>274</v>
      </c>
      <c r="H25" s="49" t="s">
        <v>40</v>
      </c>
      <c r="I25" s="49" t="s">
        <v>275</v>
      </c>
      <c r="J25" s="49">
        <v>45</v>
      </c>
      <c r="K25" s="49">
        <v>0</v>
      </c>
      <c r="L25" s="49">
        <v>0.17</v>
      </c>
      <c r="M25" s="49">
        <v>1.5</v>
      </c>
      <c r="N25" s="50">
        <v>43138</v>
      </c>
      <c r="O25" s="50">
        <v>43138</v>
      </c>
      <c r="P25" s="50">
        <v>43136</v>
      </c>
      <c r="Q25" s="50">
        <v>43143</v>
      </c>
      <c r="R25" s="50">
        <v>43144</v>
      </c>
      <c r="S25" s="50">
        <v>43136</v>
      </c>
      <c r="T25" s="49" t="b">
        <v>0</v>
      </c>
      <c r="U25" s="49" t="b">
        <v>0</v>
      </c>
      <c r="V25" s="49" t="s">
        <v>0</v>
      </c>
      <c r="W25" s="49" t="b">
        <v>0</v>
      </c>
      <c r="X25" s="49"/>
      <c r="Y25" s="51" t="s">
        <v>0</v>
      </c>
      <c r="Z25" s="52">
        <v>43123</v>
      </c>
      <c r="AA25" s="53"/>
      <c r="AB25" s="23">
        <v>27</v>
      </c>
      <c r="AC25" s="23" t="s">
        <v>0</v>
      </c>
      <c r="AD25" s="23" t="s">
        <v>0</v>
      </c>
      <c r="AE25" s="23" t="s">
        <v>625</v>
      </c>
      <c r="AF25" s="23" t="s">
        <v>0</v>
      </c>
      <c r="AG25" s="23" t="s">
        <v>0</v>
      </c>
      <c r="AH25" s="23" t="s">
        <v>625</v>
      </c>
      <c r="AI25" s="23">
        <v>24</v>
      </c>
      <c r="AJ25" s="23" t="s">
        <v>0</v>
      </c>
      <c r="AK25" s="23" t="s">
        <v>43</v>
      </c>
      <c r="AL25" s="23" t="s">
        <v>626</v>
      </c>
      <c r="AM25" s="23" t="s">
        <v>0</v>
      </c>
      <c r="AN25" s="23" t="s">
        <v>0</v>
      </c>
      <c r="AO25" s="23" t="s">
        <v>0</v>
      </c>
      <c r="AP25" s="23" t="s">
        <v>0</v>
      </c>
    </row>
    <row r="26" spans="2:43" x14ac:dyDescent="0.2">
      <c r="D26" s="49" t="s">
        <v>272</v>
      </c>
      <c r="E26" s="49">
        <v>80</v>
      </c>
      <c r="F26" s="49" t="s">
        <v>273</v>
      </c>
      <c r="G26" s="49" t="s">
        <v>274</v>
      </c>
      <c r="H26" s="49" t="s">
        <v>67</v>
      </c>
      <c r="I26" s="49" t="s">
        <v>275</v>
      </c>
      <c r="J26" s="49">
        <v>45</v>
      </c>
      <c r="K26" s="49">
        <v>0</v>
      </c>
      <c r="L26" s="49">
        <v>0.25</v>
      </c>
      <c r="M26" s="49">
        <v>0</v>
      </c>
      <c r="N26" s="50">
        <v>43139</v>
      </c>
      <c r="O26" s="50">
        <v>43139</v>
      </c>
      <c r="P26" s="50">
        <v>43137</v>
      </c>
      <c r="Q26" s="50">
        <v>43143</v>
      </c>
      <c r="R26" s="50">
        <v>43144</v>
      </c>
      <c r="S26" s="50">
        <v>43137</v>
      </c>
      <c r="T26" s="49" t="b">
        <v>0</v>
      </c>
      <c r="U26" s="49" t="b">
        <v>0</v>
      </c>
      <c r="V26" s="49" t="s">
        <v>0</v>
      </c>
      <c r="W26" s="49" t="b">
        <v>0</v>
      </c>
      <c r="X26" s="49"/>
      <c r="Y26" s="51" t="s">
        <v>0</v>
      </c>
      <c r="Z26" s="52">
        <v>43123</v>
      </c>
      <c r="AA26" s="53"/>
      <c r="AB26" s="23">
        <v>26</v>
      </c>
      <c r="AC26" s="23" t="s">
        <v>0</v>
      </c>
      <c r="AD26" s="23" t="s">
        <v>0</v>
      </c>
      <c r="AE26" s="23" t="s">
        <v>625</v>
      </c>
      <c r="AF26" s="23" t="s">
        <v>0</v>
      </c>
      <c r="AG26" s="23" t="s">
        <v>0</v>
      </c>
      <c r="AH26" s="23" t="s">
        <v>625</v>
      </c>
      <c r="AI26" s="23">
        <v>24</v>
      </c>
      <c r="AJ26" s="23" t="s">
        <v>0</v>
      </c>
      <c r="AK26" s="23" t="s">
        <v>43</v>
      </c>
      <c r="AL26" s="23" t="s">
        <v>626</v>
      </c>
      <c r="AM26" s="23" t="s">
        <v>0</v>
      </c>
      <c r="AN26" s="23" t="s">
        <v>0</v>
      </c>
      <c r="AO26" s="23" t="s">
        <v>0</v>
      </c>
      <c r="AP26" s="23" t="s">
        <v>0</v>
      </c>
    </row>
    <row r="27" spans="2:43" x14ac:dyDescent="0.2">
      <c r="D27" s="49" t="s">
        <v>272</v>
      </c>
      <c r="E27" s="49">
        <v>90</v>
      </c>
      <c r="F27" s="49" t="s">
        <v>273</v>
      </c>
      <c r="G27" s="49" t="s">
        <v>274</v>
      </c>
      <c r="H27" s="49" t="s">
        <v>32</v>
      </c>
      <c r="I27" s="49" t="s">
        <v>275</v>
      </c>
      <c r="J27" s="49">
        <v>45</v>
      </c>
      <c r="K27" s="49">
        <v>0</v>
      </c>
      <c r="L27" s="49">
        <v>0.22</v>
      </c>
      <c r="M27" s="49">
        <v>1.52</v>
      </c>
      <c r="N27" s="50">
        <v>43139</v>
      </c>
      <c r="O27" s="50">
        <v>43139</v>
      </c>
      <c r="P27" s="50">
        <v>43137</v>
      </c>
      <c r="Q27" s="50">
        <v>43143</v>
      </c>
      <c r="R27" s="50">
        <v>43144</v>
      </c>
      <c r="S27" s="50">
        <v>43137</v>
      </c>
      <c r="T27" s="49" t="b">
        <v>0</v>
      </c>
      <c r="U27" s="49" t="b">
        <v>0</v>
      </c>
      <c r="V27" s="49" t="s">
        <v>0</v>
      </c>
      <c r="W27" s="49" t="b">
        <v>0</v>
      </c>
      <c r="X27" s="49"/>
      <c r="Y27" s="51" t="s">
        <v>106</v>
      </c>
      <c r="Z27" s="52">
        <v>43123</v>
      </c>
      <c r="AA27" s="53">
        <v>0</v>
      </c>
      <c r="AB27" s="23">
        <v>26</v>
      </c>
      <c r="AC27" s="23" t="s">
        <v>0</v>
      </c>
      <c r="AD27" s="23" t="s">
        <v>0</v>
      </c>
      <c r="AE27" s="23" t="s">
        <v>625</v>
      </c>
      <c r="AF27" s="23" t="s">
        <v>0</v>
      </c>
      <c r="AG27" s="23" t="s">
        <v>0</v>
      </c>
      <c r="AH27" s="23" t="s">
        <v>625</v>
      </c>
      <c r="AI27" s="23">
        <v>24</v>
      </c>
      <c r="AJ27" s="23" t="s">
        <v>0</v>
      </c>
      <c r="AK27" s="23" t="s">
        <v>43</v>
      </c>
      <c r="AL27" s="23" t="s">
        <v>626</v>
      </c>
      <c r="AM27" s="23" t="s">
        <v>0</v>
      </c>
      <c r="AN27" s="23" t="s">
        <v>0</v>
      </c>
      <c r="AO27" s="23" t="s">
        <v>0</v>
      </c>
      <c r="AP27" s="23" t="s">
        <v>0</v>
      </c>
    </row>
    <row r="28" spans="2:43" x14ac:dyDescent="0.2">
      <c r="D28" s="49" t="s">
        <v>272</v>
      </c>
      <c r="E28" s="49">
        <v>100</v>
      </c>
      <c r="F28" s="49" t="s">
        <v>273</v>
      </c>
      <c r="G28" s="49" t="s">
        <v>274</v>
      </c>
      <c r="H28" s="49" t="s">
        <v>40</v>
      </c>
      <c r="I28" s="49" t="s">
        <v>275</v>
      </c>
      <c r="J28" s="49">
        <v>45</v>
      </c>
      <c r="K28" s="49">
        <v>0</v>
      </c>
      <c r="L28" s="49">
        <v>0.17</v>
      </c>
      <c r="M28" s="49">
        <v>0.83</v>
      </c>
      <c r="N28" s="50">
        <v>43143</v>
      </c>
      <c r="O28" s="50">
        <v>43143</v>
      </c>
      <c r="P28" s="50">
        <v>43139</v>
      </c>
      <c r="Q28" s="50">
        <v>43143</v>
      </c>
      <c r="R28" s="50">
        <v>43144</v>
      </c>
      <c r="S28" s="50">
        <v>43139</v>
      </c>
      <c r="T28" s="49" t="b">
        <v>0</v>
      </c>
      <c r="U28" s="49" t="b">
        <v>0</v>
      </c>
      <c r="V28" s="49" t="s">
        <v>0</v>
      </c>
      <c r="W28" s="49" t="b">
        <v>0</v>
      </c>
      <c r="X28" s="49"/>
      <c r="Y28" s="51" t="s">
        <v>0</v>
      </c>
      <c r="Z28" s="52">
        <v>43123</v>
      </c>
      <c r="AA28" s="53"/>
      <c r="AB28" s="23">
        <v>24</v>
      </c>
      <c r="AC28" s="23" t="s">
        <v>0</v>
      </c>
      <c r="AD28" s="23" t="s">
        <v>0</v>
      </c>
      <c r="AE28" s="23" t="s">
        <v>625</v>
      </c>
      <c r="AF28" s="23" t="s">
        <v>0</v>
      </c>
      <c r="AG28" s="23" t="s">
        <v>0</v>
      </c>
      <c r="AH28" s="23" t="s">
        <v>625</v>
      </c>
      <c r="AI28" s="23">
        <v>24</v>
      </c>
      <c r="AJ28" s="23" t="s">
        <v>0</v>
      </c>
      <c r="AK28" s="23" t="s">
        <v>43</v>
      </c>
      <c r="AL28" s="23" t="s">
        <v>626</v>
      </c>
      <c r="AM28" s="23" t="s">
        <v>0</v>
      </c>
      <c r="AN28" s="23" t="s">
        <v>0</v>
      </c>
      <c r="AO28" s="23" t="s">
        <v>0</v>
      </c>
      <c r="AP28" s="23" t="s">
        <v>0</v>
      </c>
    </row>
    <row r="29" spans="2:43" x14ac:dyDescent="0.2">
      <c r="D29" s="49" t="s">
        <v>272</v>
      </c>
      <c r="E29" s="49">
        <v>110</v>
      </c>
      <c r="F29" s="49" t="s">
        <v>273</v>
      </c>
      <c r="G29" s="49" t="s">
        <v>274</v>
      </c>
      <c r="H29" s="49" t="s">
        <v>38</v>
      </c>
      <c r="I29" s="49" t="s">
        <v>275</v>
      </c>
      <c r="J29" s="49">
        <v>45</v>
      </c>
      <c r="K29" s="49">
        <v>0</v>
      </c>
      <c r="L29" s="49">
        <v>0.25</v>
      </c>
      <c r="M29" s="49">
        <v>0</v>
      </c>
      <c r="N29" s="50">
        <v>43144</v>
      </c>
      <c r="O29" s="50">
        <v>43144</v>
      </c>
      <c r="P29" s="50">
        <v>43143</v>
      </c>
      <c r="Q29" s="50">
        <v>43143</v>
      </c>
      <c r="R29" s="50">
        <v>43144</v>
      </c>
      <c r="S29" s="50">
        <v>43143</v>
      </c>
      <c r="T29" s="49" t="b">
        <v>0</v>
      </c>
      <c r="U29" s="49" t="b">
        <v>0</v>
      </c>
      <c r="V29" s="49" t="s">
        <v>0</v>
      </c>
      <c r="W29" s="49" t="b">
        <v>0</v>
      </c>
      <c r="X29" s="49"/>
      <c r="Y29" s="51" t="s">
        <v>0</v>
      </c>
      <c r="Z29" s="52">
        <v>43123</v>
      </c>
      <c r="AA29" s="53"/>
      <c r="AB29" s="23">
        <v>20</v>
      </c>
      <c r="AC29" s="23" t="s">
        <v>0</v>
      </c>
      <c r="AD29" s="23" t="s">
        <v>0</v>
      </c>
      <c r="AE29" s="23" t="s">
        <v>625</v>
      </c>
      <c r="AF29" s="23" t="s">
        <v>0</v>
      </c>
      <c r="AG29" s="23" t="s">
        <v>0</v>
      </c>
      <c r="AH29" s="23" t="s">
        <v>625</v>
      </c>
      <c r="AI29" s="23">
        <v>24</v>
      </c>
      <c r="AJ29" s="23" t="s">
        <v>0</v>
      </c>
      <c r="AK29" s="23" t="s">
        <v>43</v>
      </c>
      <c r="AL29" s="23" t="s">
        <v>626</v>
      </c>
      <c r="AM29" s="23" t="s">
        <v>0</v>
      </c>
      <c r="AN29" s="23" t="s">
        <v>0</v>
      </c>
      <c r="AO29" s="23" t="s">
        <v>0</v>
      </c>
      <c r="AP29" s="23" t="s">
        <v>0</v>
      </c>
    </row>
    <row r="30" spans="2:43" x14ac:dyDescent="0.2">
      <c r="D30" s="49" t="s">
        <v>272</v>
      </c>
      <c r="E30" s="49">
        <v>120</v>
      </c>
      <c r="F30" s="49" t="s">
        <v>273</v>
      </c>
      <c r="G30" s="49" t="s">
        <v>274</v>
      </c>
      <c r="H30" s="49" t="s">
        <v>28</v>
      </c>
      <c r="I30" s="49" t="s">
        <v>275</v>
      </c>
      <c r="J30" s="49">
        <v>45</v>
      </c>
      <c r="K30" s="49">
        <v>0</v>
      </c>
      <c r="L30" s="49">
        <v>0.08</v>
      </c>
      <c r="M30" s="49">
        <v>0</v>
      </c>
      <c r="N30" s="50">
        <v>43144</v>
      </c>
      <c r="O30" s="50">
        <v>43144</v>
      </c>
      <c r="P30" s="50">
        <v>43143</v>
      </c>
      <c r="Q30" s="50">
        <v>43143</v>
      </c>
      <c r="R30" s="50">
        <v>43144</v>
      </c>
      <c r="S30" s="50">
        <v>43143</v>
      </c>
      <c r="T30" s="49" t="b">
        <v>0</v>
      </c>
      <c r="U30" s="49" t="b">
        <v>0</v>
      </c>
      <c r="V30" s="49" t="s">
        <v>0</v>
      </c>
      <c r="W30" s="49" t="b">
        <v>0</v>
      </c>
      <c r="X30" s="49"/>
      <c r="Y30" s="51" t="s">
        <v>0</v>
      </c>
      <c r="Z30" s="52">
        <v>43123</v>
      </c>
      <c r="AA30" s="53"/>
      <c r="AB30" s="23">
        <v>20</v>
      </c>
      <c r="AC30" s="23" t="s">
        <v>0</v>
      </c>
      <c r="AD30" s="23" t="s">
        <v>0</v>
      </c>
      <c r="AE30" s="23" t="s">
        <v>625</v>
      </c>
      <c r="AF30" s="23" t="s">
        <v>0</v>
      </c>
      <c r="AG30" s="23" t="s">
        <v>0</v>
      </c>
      <c r="AH30" s="23" t="s">
        <v>625</v>
      </c>
      <c r="AI30" s="23">
        <v>24</v>
      </c>
      <c r="AJ30" s="23" t="s">
        <v>0</v>
      </c>
      <c r="AK30" s="23" t="s">
        <v>43</v>
      </c>
      <c r="AL30" s="23" t="s">
        <v>626</v>
      </c>
      <c r="AM30" s="23" t="s">
        <v>0</v>
      </c>
      <c r="AN30" s="23" t="s">
        <v>0</v>
      </c>
      <c r="AO30" s="23" t="s">
        <v>0</v>
      </c>
      <c r="AP30" s="23" t="s">
        <v>0</v>
      </c>
    </row>
    <row r="31" spans="2:43" x14ac:dyDescent="0.2">
      <c r="AB31" s="23" t="s">
        <v>0</v>
      </c>
      <c r="AC31" s="23" t="s">
        <v>0</v>
      </c>
      <c r="AD31" s="23" t="s">
        <v>0</v>
      </c>
      <c r="AE31" s="23" t="s">
        <v>0</v>
      </c>
      <c r="AF31" s="23" t="s">
        <v>0</v>
      </c>
      <c r="AG31" s="23" t="s">
        <v>0</v>
      </c>
      <c r="AH31" s="23" t="s">
        <v>0</v>
      </c>
      <c r="AI31" s="23">
        <v>24</v>
      </c>
      <c r="AJ31" s="23" t="s">
        <v>0</v>
      </c>
      <c r="AK31" s="23" t="s">
        <v>43</v>
      </c>
      <c r="AL31" s="23" t="s">
        <v>0</v>
      </c>
      <c r="AM31" s="23" t="s">
        <v>0</v>
      </c>
      <c r="AN31" s="23" t="s">
        <v>0</v>
      </c>
      <c r="AO31" s="23" t="s">
        <v>0</v>
      </c>
      <c r="AP31" s="23" t="s">
        <v>0</v>
      </c>
    </row>
    <row r="32" spans="2:43" x14ac:dyDescent="0.2">
      <c r="B32" s="3"/>
      <c r="AB32" s="23" t="s">
        <v>0</v>
      </c>
      <c r="AC32" s="23" t="s">
        <v>0</v>
      </c>
      <c r="AD32" s="23" t="s">
        <v>0</v>
      </c>
      <c r="AE32" s="23" t="s">
        <v>0</v>
      </c>
      <c r="AF32" s="23" t="s">
        <v>0</v>
      </c>
      <c r="AG32" s="23" t="s">
        <v>0</v>
      </c>
      <c r="AH32" s="23" t="s">
        <v>0</v>
      </c>
      <c r="AI32" s="23">
        <v>24</v>
      </c>
      <c r="AJ32" s="23" t="s">
        <v>0</v>
      </c>
      <c r="AK32" s="23" t="s">
        <v>43</v>
      </c>
      <c r="AL32" s="23" t="s">
        <v>0</v>
      </c>
      <c r="AM32" s="23" t="s">
        <v>0</v>
      </c>
      <c r="AN32" s="23" t="s">
        <v>0</v>
      </c>
      <c r="AO32" s="23" t="s">
        <v>0</v>
      </c>
      <c r="AP32" s="23" t="s">
        <v>0</v>
      </c>
    </row>
    <row r="33" spans="1:43" x14ac:dyDescent="0.2">
      <c r="B33" s="2" t="s">
        <v>276</v>
      </c>
      <c r="AB33" s="23" t="s">
        <v>0</v>
      </c>
      <c r="AC33" s="23" t="s">
        <v>0</v>
      </c>
      <c r="AD33" s="23" t="s">
        <v>0</v>
      </c>
      <c r="AE33" s="23" t="s">
        <v>0</v>
      </c>
      <c r="AF33" s="23" t="s">
        <v>0</v>
      </c>
      <c r="AG33" s="23" t="s">
        <v>0</v>
      </c>
      <c r="AH33" s="23" t="s">
        <v>0</v>
      </c>
      <c r="AI33" s="23">
        <v>24</v>
      </c>
      <c r="AJ33" s="23" t="s">
        <v>0</v>
      </c>
      <c r="AK33" s="23" t="s">
        <v>43</v>
      </c>
      <c r="AL33" s="23" t="s">
        <v>0</v>
      </c>
      <c r="AM33" s="23" t="s">
        <v>0</v>
      </c>
      <c r="AN33" s="23" t="s">
        <v>0</v>
      </c>
      <c r="AO33" s="23" t="s">
        <v>0</v>
      </c>
      <c r="AP33" s="23" t="s">
        <v>0</v>
      </c>
    </row>
    <row r="34" spans="1:43" x14ac:dyDescent="0.2">
      <c r="C34" s="3"/>
      <c r="AB34" s="23" t="s">
        <v>0</v>
      </c>
      <c r="AC34" s="23" t="s">
        <v>0</v>
      </c>
      <c r="AD34" s="23" t="s">
        <v>0</v>
      </c>
      <c r="AE34" s="23" t="s">
        <v>0</v>
      </c>
      <c r="AF34" s="23" t="s">
        <v>0</v>
      </c>
      <c r="AG34" s="23" t="s">
        <v>0</v>
      </c>
      <c r="AH34" s="23" t="s">
        <v>0</v>
      </c>
      <c r="AI34" s="23">
        <v>24</v>
      </c>
      <c r="AJ34" s="23" t="s">
        <v>0</v>
      </c>
      <c r="AK34" s="23" t="s">
        <v>43</v>
      </c>
      <c r="AL34" s="23" t="s">
        <v>0</v>
      </c>
      <c r="AM34" s="23" t="s">
        <v>0</v>
      </c>
      <c r="AN34" s="23" t="s">
        <v>0</v>
      </c>
      <c r="AO34" s="23" t="s">
        <v>0</v>
      </c>
      <c r="AP34" s="23" t="s">
        <v>0</v>
      </c>
    </row>
    <row r="35" spans="1:43" x14ac:dyDescent="0.2">
      <c r="C35" s="2" t="s">
        <v>7</v>
      </c>
      <c r="AB35" s="23" t="s">
        <v>0</v>
      </c>
      <c r="AC35" s="23" t="s">
        <v>0</v>
      </c>
      <c r="AD35" s="23" t="s">
        <v>0</v>
      </c>
      <c r="AE35" s="23" t="s">
        <v>0</v>
      </c>
      <c r="AF35" s="23" t="s">
        <v>0</v>
      </c>
      <c r="AG35" s="23" t="s">
        <v>0</v>
      </c>
      <c r="AH35" s="23" t="s">
        <v>0</v>
      </c>
      <c r="AI35" s="23">
        <v>30</v>
      </c>
      <c r="AJ35" s="23" t="s">
        <v>43</v>
      </c>
      <c r="AK35" s="23" t="s">
        <v>43</v>
      </c>
      <c r="AL35" s="23" t="s">
        <v>0</v>
      </c>
      <c r="AM35" s="23" t="s">
        <v>0</v>
      </c>
      <c r="AN35" s="23" t="s">
        <v>0</v>
      </c>
      <c r="AO35" s="23" t="s">
        <v>0</v>
      </c>
      <c r="AP35" s="23" t="s">
        <v>0</v>
      </c>
    </row>
    <row r="36" spans="1:43" x14ac:dyDescent="0.2">
      <c r="D36" s="12"/>
      <c r="AB36" s="23" t="s">
        <v>0</v>
      </c>
      <c r="AC36" s="23" t="s">
        <v>0</v>
      </c>
      <c r="AD36" s="23" t="s">
        <v>0</v>
      </c>
      <c r="AE36" s="23" t="s">
        <v>0</v>
      </c>
      <c r="AF36" s="23" t="s">
        <v>0</v>
      </c>
      <c r="AG36" s="23" t="s">
        <v>0</v>
      </c>
      <c r="AH36" s="23" t="s">
        <v>0</v>
      </c>
      <c r="AI36" s="23">
        <v>30</v>
      </c>
      <c r="AJ36" s="23" t="s">
        <v>0</v>
      </c>
      <c r="AK36" s="23" t="s">
        <v>43</v>
      </c>
      <c r="AL36" s="23" t="s">
        <v>0</v>
      </c>
      <c r="AM36" s="23" t="s">
        <v>0</v>
      </c>
      <c r="AN36" s="23" t="s">
        <v>0</v>
      </c>
      <c r="AO36" s="23" t="s">
        <v>0</v>
      </c>
      <c r="AP36" s="23" t="s">
        <v>0</v>
      </c>
    </row>
    <row r="37" spans="1:43" x14ac:dyDescent="0.2">
      <c r="D37" s="4" t="s">
        <v>14</v>
      </c>
      <c r="E37" s="4" t="s">
        <v>100</v>
      </c>
      <c r="F37" s="4" t="s">
        <v>48</v>
      </c>
      <c r="G37" s="4" t="s">
        <v>22</v>
      </c>
      <c r="H37" s="4" t="s">
        <v>45</v>
      </c>
      <c r="I37" s="4" t="s">
        <v>12</v>
      </c>
      <c r="J37" s="4" t="s">
        <v>24</v>
      </c>
      <c r="K37" s="4" t="s">
        <v>57</v>
      </c>
      <c r="L37" s="4" t="s">
        <v>55</v>
      </c>
      <c r="M37" s="4" t="s">
        <v>54</v>
      </c>
      <c r="N37" s="4" t="s">
        <v>63</v>
      </c>
      <c r="O37" s="4" t="s">
        <v>23</v>
      </c>
      <c r="P37" s="4" t="s">
        <v>17</v>
      </c>
      <c r="Q37" s="4" t="s">
        <v>19</v>
      </c>
      <c r="R37" s="4" t="s">
        <v>20</v>
      </c>
      <c r="S37" s="4" t="s">
        <v>64</v>
      </c>
      <c r="T37" s="4" t="s">
        <v>58</v>
      </c>
      <c r="U37" s="4" t="s">
        <v>13</v>
      </c>
      <c r="V37" s="4" t="s">
        <v>16</v>
      </c>
      <c r="W37" s="4" t="s">
        <v>56</v>
      </c>
      <c r="X37" s="4" t="s">
        <v>18</v>
      </c>
      <c r="Y37" s="4" t="s">
        <v>53</v>
      </c>
      <c r="Z37" s="4" t="s">
        <v>21</v>
      </c>
      <c r="AA37" s="4" t="s">
        <v>101</v>
      </c>
      <c r="AB37" s="23" t="s">
        <v>0</v>
      </c>
      <c r="AC37" s="23" t="s">
        <v>0</v>
      </c>
      <c r="AD37" s="23" t="s">
        <v>0</v>
      </c>
      <c r="AE37" s="23" t="s">
        <v>0</v>
      </c>
      <c r="AF37" s="23" t="s">
        <v>0</v>
      </c>
      <c r="AG37" s="23" t="s">
        <v>0</v>
      </c>
      <c r="AH37" s="23" t="s">
        <v>0</v>
      </c>
      <c r="AI37" s="23">
        <v>30</v>
      </c>
      <c r="AJ37" s="23" t="s">
        <v>0</v>
      </c>
      <c r="AK37" s="23" t="s">
        <v>43</v>
      </c>
      <c r="AL37" s="23" t="s">
        <v>0</v>
      </c>
      <c r="AM37" s="23" t="s">
        <v>0</v>
      </c>
      <c r="AN37" s="23" t="s">
        <v>0</v>
      </c>
      <c r="AO37" s="23" t="s">
        <v>0</v>
      </c>
      <c r="AP37" s="23" t="s">
        <v>0</v>
      </c>
    </row>
    <row r="38" spans="1:43" x14ac:dyDescent="0.2">
      <c r="D38" s="49" t="s">
        <v>308</v>
      </c>
      <c r="E38" s="49">
        <v>50</v>
      </c>
      <c r="F38" s="49" t="s">
        <v>309</v>
      </c>
      <c r="G38" s="49" t="s">
        <v>310</v>
      </c>
      <c r="H38" s="49" t="s">
        <v>43</v>
      </c>
      <c r="I38" s="49" t="s">
        <v>151</v>
      </c>
      <c r="J38" s="49">
        <v>100</v>
      </c>
      <c r="K38" s="49">
        <v>0</v>
      </c>
      <c r="L38" s="49">
        <v>0.1</v>
      </c>
      <c r="M38" s="49">
        <v>0.08</v>
      </c>
      <c r="N38" s="50">
        <v>43132</v>
      </c>
      <c r="O38" s="50">
        <v>43132</v>
      </c>
      <c r="P38" s="50">
        <v>43130</v>
      </c>
      <c r="Q38" s="50">
        <v>43136</v>
      </c>
      <c r="R38" s="50">
        <v>43138</v>
      </c>
      <c r="S38" s="50">
        <v>43130</v>
      </c>
      <c r="T38" s="49" t="b">
        <v>0</v>
      </c>
      <c r="U38" s="49" t="b">
        <v>0</v>
      </c>
      <c r="V38" s="49" t="s">
        <v>0</v>
      </c>
      <c r="W38" s="49" t="b">
        <v>1</v>
      </c>
      <c r="X38" s="49"/>
      <c r="Y38" s="51" t="s">
        <v>0</v>
      </c>
      <c r="Z38" s="52">
        <v>43040</v>
      </c>
      <c r="AA38" s="53"/>
      <c r="AB38" s="23">
        <v>33</v>
      </c>
      <c r="AC38" s="23" t="s">
        <v>0</v>
      </c>
      <c r="AD38" s="23" t="s">
        <v>0</v>
      </c>
      <c r="AE38" s="23" t="s">
        <v>625</v>
      </c>
      <c r="AF38" s="23" t="s">
        <v>0</v>
      </c>
      <c r="AG38" s="23" t="s">
        <v>0</v>
      </c>
      <c r="AH38" s="23" t="s">
        <v>625</v>
      </c>
      <c r="AI38" s="23">
        <v>30</v>
      </c>
      <c r="AJ38" s="23" t="s">
        <v>0</v>
      </c>
      <c r="AK38" s="23" t="s">
        <v>43</v>
      </c>
      <c r="AL38" s="23" t="s">
        <v>626</v>
      </c>
      <c r="AM38" s="23" t="s">
        <v>0</v>
      </c>
      <c r="AN38" s="23" t="s">
        <v>0</v>
      </c>
      <c r="AO38" s="23" t="s">
        <v>0</v>
      </c>
      <c r="AP38" s="23" t="s">
        <v>0</v>
      </c>
      <c r="AQ38" t="s">
        <v>625</v>
      </c>
    </row>
    <row r="39" spans="1:43" x14ac:dyDescent="0.2">
      <c r="D39" s="49" t="s">
        <v>308</v>
      </c>
      <c r="E39" s="49">
        <v>60</v>
      </c>
      <c r="F39" s="49" t="s">
        <v>309</v>
      </c>
      <c r="G39" s="49" t="s">
        <v>310</v>
      </c>
      <c r="H39" s="49" t="s">
        <v>40</v>
      </c>
      <c r="I39" s="49" t="s">
        <v>151</v>
      </c>
      <c r="J39" s="49">
        <v>100</v>
      </c>
      <c r="K39" s="49">
        <v>0</v>
      </c>
      <c r="L39" s="49">
        <v>0.22</v>
      </c>
      <c r="M39" s="49">
        <v>0.28000000000000003</v>
      </c>
      <c r="N39" s="50">
        <v>43136</v>
      </c>
      <c r="O39" s="50">
        <v>43136</v>
      </c>
      <c r="P39" s="50">
        <v>43131</v>
      </c>
      <c r="Q39" s="50">
        <v>43136</v>
      </c>
      <c r="R39" s="50">
        <v>43138</v>
      </c>
      <c r="S39" s="50">
        <v>43131</v>
      </c>
      <c r="T39" s="49" t="b">
        <v>0</v>
      </c>
      <c r="U39" s="49" t="b">
        <v>0</v>
      </c>
      <c r="V39" s="49" t="s">
        <v>0</v>
      </c>
      <c r="W39" s="49" t="b">
        <v>0</v>
      </c>
      <c r="X39" s="49"/>
      <c r="Y39" s="51" t="s">
        <v>0</v>
      </c>
      <c r="Z39" s="52">
        <v>43040</v>
      </c>
      <c r="AA39" s="53"/>
      <c r="AB39" s="23">
        <v>32</v>
      </c>
      <c r="AC39" s="23" t="s">
        <v>0</v>
      </c>
      <c r="AD39" s="23" t="s">
        <v>0</v>
      </c>
      <c r="AE39" s="23" t="s">
        <v>625</v>
      </c>
      <c r="AF39" s="23" t="s">
        <v>0</v>
      </c>
      <c r="AG39" s="23" t="s">
        <v>0</v>
      </c>
      <c r="AH39" s="23" t="s">
        <v>625</v>
      </c>
      <c r="AI39" s="23">
        <v>30</v>
      </c>
      <c r="AJ39" s="23" t="s">
        <v>0</v>
      </c>
      <c r="AK39" s="23" t="s">
        <v>43</v>
      </c>
      <c r="AL39" s="23" t="s">
        <v>626</v>
      </c>
      <c r="AM39" s="23" t="s">
        <v>0</v>
      </c>
      <c r="AN39" s="23" t="s">
        <v>0</v>
      </c>
      <c r="AO39" s="23" t="s">
        <v>0</v>
      </c>
      <c r="AP39" s="23" t="s">
        <v>0</v>
      </c>
    </row>
    <row r="40" spans="1:43" x14ac:dyDescent="0.2">
      <c r="D40" s="49" t="s">
        <v>308</v>
      </c>
      <c r="E40" s="49">
        <v>70</v>
      </c>
      <c r="F40" s="49" t="s">
        <v>309</v>
      </c>
      <c r="G40" s="49" t="s">
        <v>310</v>
      </c>
      <c r="H40" s="49" t="s">
        <v>35</v>
      </c>
      <c r="I40" s="49" t="s">
        <v>151</v>
      </c>
      <c r="J40" s="49">
        <v>100</v>
      </c>
      <c r="K40" s="49">
        <v>0</v>
      </c>
      <c r="L40" s="49">
        <v>0.18</v>
      </c>
      <c r="M40" s="49">
        <v>0.39</v>
      </c>
      <c r="N40" s="50">
        <v>43137</v>
      </c>
      <c r="O40" s="50">
        <v>43137</v>
      </c>
      <c r="P40" s="50">
        <v>43132</v>
      </c>
      <c r="Q40" s="50">
        <v>43136</v>
      </c>
      <c r="R40" s="50">
        <v>43138</v>
      </c>
      <c r="S40" s="50">
        <v>43132</v>
      </c>
      <c r="T40" s="49" t="b">
        <v>0</v>
      </c>
      <c r="U40" s="49" t="b">
        <v>0</v>
      </c>
      <c r="V40" s="49" t="s">
        <v>0</v>
      </c>
      <c r="W40" s="49" t="b">
        <v>0</v>
      </c>
      <c r="X40" s="49"/>
      <c r="Y40" s="51" t="s">
        <v>0</v>
      </c>
      <c r="Z40" s="52">
        <v>43040</v>
      </c>
      <c r="AA40" s="53"/>
      <c r="AB40" s="23">
        <v>31</v>
      </c>
      <c r="AC40" s="23" t="s">
        <v>0</v>
      </c>
      <c r="AD40" s="23" t="s">
        <v>0</v>
      </c>
      <c r="AE40" s="23" t="s">
        <v>625</v>
      </c>
      <c r="AF40" s="23" t="s">
        <v>0</v>
      </c>
      <c r="AG40" s="23" t="s">
        <v>0</v>
      </c>
      <c r="AH40" s="23" t="s">
        <v>625</v>
      </c>
      <c r="AI40" s="23">
        <v>30</v>
      </c>
      <c r="AJ40" s="23" t="s">
        <v>0</v>
      </c>
      <c r="AK40" s="23" t="s">
        <v>43</v>
      </c>
      <c r="AL40" s="23" t="s">
        <v>626</v>
      </c>
      <c r="AM40" s="23" t="s">
        <v>0</v>
      </c>
      <c r="AN40" s="23" t="s">
        <v>0</v>
      </c>
      <c r="AO40" s="23" t="s">
        <v>0</v>
      </c>
      <c r="AP40" s="23" t="s">
        <v>0</v>
      </c>
    </row>
    <row r="41" spans="1:43" x14ac:dyDescent="0.2">
      <c r="D41" s="49" t="s">
        <v>308</v>
      </c>
      <c r="E41" s="49">
        <v>80</v>
      </c>
      <c r="F41" s="49" t="s">
        <v>309</v>
      </c>
      <c r="G41" s="49" t="s">
        <v>310</v>
      </c>
      <c r="H41" s="49" t="s">
        <v>67</v>
      </c>
      <c r="I41" s="49" t="s">
        <v>151</v>
      </c>
      <c r="J41" s="49">
        <v>100</v>
      </c>
      <c r="K41" s="49">
        <v>0</v>
      </c>
      <c r="L41" s="49">
        <v>0.25</v>
      </c>
      <c r="M41" s="49">
        <v>0</v>
      </c>
      <c r="N41" s="50">
        <v>43138</v>
      </c>
      <c r="O41" s="50">
        <v>43138</v>
      </c>
      <c r="P41" s="50">
        <v>43136</v>
      </c>
      <c r="Q41" s="50">
        <v>43136</v>
      </c>
      <c r="R41" s="50">
        <v>43138</v>
      </c>
      <c r="S41" s="50">
        <v>43136</v>
      </c>
      <c r="T41" s="49" t="b">
        <v>0</v>
      </c>
      <c r="U41" s="49" t="b">
        <v>0</v>
      </c>
      <c r="V41" s="49" t="s">
        <v>0</v>
      </c>
      <c r="W41" s="49" t="b">
        <v>0</v>
      </c>
      <c r="X41" s="49"/>
      <c r="Y41" s="51" t="s">
        <v>0</v>
      </c>
      <c r="Z41" s="52">
        <v>43040</v>
      </c>
      <c r="AA41" s="53"/>
      <c r="AB41" s="23">
        <v>27</v>
      </c>
      <c r="AC41" s="23" t="s">
        <v>0</v>
      </c>
      <c r="AD41" s="23" t="s">
        <v>0</v>
      </c>
      <c r="AE41" s="23" t="s">
        <v>625</v>
      </c>
      <c r="AF41" s="23" t="s">
        <v>0</v>
      </c>
      <c r="AG41" s="23" t="s">
        <v>0</v>
      </c>
      <c r="AH41" s="23" t="s">
        <v>625</v>
      </c>
      <c r="AI41" s="23">
        <v>30</v>
      </c>
      <c r="AJ41" s="23" t="s">
        <v>0</v>
      </c>
      <c r="AK41" s="23" t="s">
        <v>43</v>
      </c>
      <c r="AL41" s="23" t="s">
        <v>626</v>
      </c>
      <c r="AM41" s="23" t="s">
        <v>0</v>
      </c>
      <c r="AN41" s="23" t="s">
        <v>0</v>
      </c>
      <c r="AO41" s="23" t="s">
        <v>0</v>
      </c>
      <c r="AP41" s="23" t="s">
        <v>0</v>
      </c>
    </row>
    <row r="42" spans="1:43" x14ac:dyDescent="0.2">
      <c r="D42" s="49" t="s">
        <v>308</v>
      </c>
      <c r="E42" s="49">
        <v>90</v>
      </c>
      <c r="F42" s="49" t="s">
        <v>309</v>
      </c>
      <c r="G42" s="49" t="s">
        <v>310</v>
      </c>
      <c r="H42" s="49" t="s">
        <v>65</v>
      </c>
      <c r="I42" s="49" t="s">
        <v>151</v>
      </c>
      <c r="J42" s="49">
        <v>100</v>
      </c>
      <c r="K42" s="49">
        <v>0</v>
      </c>
      <c r="L42" s="49">
        <v>0.08</v>
      </c>
      <c r="M42" s="49">
        <v>0</v>
      </c>
      <c r="N42" s="50">
        <v>43138</v>
      </c>
      <c r="O42" s="50">
        <v>43138</v>
      </c>
      <c r="P42" s="50">
        <v>43136</v>
      </c>
      <c r="Q42" s="50">
        <v>43136</v>
      </c>
      <c r="R42" s="50">
        <v>43138</v>
      </c>
      <c r="S42" s="50">
        <v>43136</v>
      </c>
      <c r="T42" s="49" t="b">
        <v>0</v>
      </c>
      <c r="U42" s="49" t="b">
        <v>0</v>
      </c>
      <c r="V42" s="49" t="s">
        <v>0</v>
      </c>
      <c r="W42" s="49" t="b">
        <v>0</v>
      </c>
      <c r="X42" s="49"/>
      <c r="Y42" s="51" t="s">
        <v>0</v>
      </c>
      <c r="Z42" s="52">
        <v>43040</v>
      </c>
      <c r="AA42" s="53"/>
      <c r="AB42" s="23">
        <v>27</v>
      </c>
      <c r="AC42" s="23" t="s">
        <v>0</v>
      </c>
      <c r="AD42" s="23" t="s">
        <v>0</v>
      </c>
      <c r="AE42" s="23" t="s">
        <v>625</v>
      </c>
      <c r="AF42" s="23" t="s">
        <v>0</v>
      </c>
      <c r="AG42" s="23" t="s">
        <v>0</v>
      </c>
      <c r="AH42" s="23" t="s">
        <v>625</v>
      </c>
      <c r="AI42" s="23">
        <v>30</v>
      </c>
      <c r="AJ42" s="23" t="s">
        <v>0</v>
      </c>
      <c r="AK42" s="23" t="s">
        <v>43</v>
      </c>
      <c r="AL42" s="23" t="s">
        <v>626</v>
      </c>
      <c r="AM42" s="23" t="s">
        <v>0</v>
      </c>
      <c r="AN42" s="23" t="s">
        <v>0</v>
      </c>
      <c r="AO42" s="23" t="s">
        <v>0</v>
      </c>
      <c r="AP42" s="23" t="s">
        <v>0</v>
      </c>
    </row>
    <row r="43" spans="1:43" x14ac:dyDescent="0.2">
      <c r="AB43" s="23" t="s">
        <v>0</v>
      </c>
      <c r="AC43" s="23" t="s">
        <v>0</v>
      </c>
      <c r="AD43" s="23" t="s">
        <v>0</v>
      </c>
      <c r="AE43" s="23" t="s">
        <v>0</v>
      </c>
      <c r="AF43" s="23" t="s">
        <v>0</v>
      </c>
      <c r="AG43" s="23" t="s">
        <v>0</v>
      </c>
      <c r="AH43" s="23" t="s">
        <v>0</v>
      </c>
      <c r="AI43" s="23">
        <v>30</v>
      </c>
      <c r="AJ43" s="23" t="s">
        <v>0</v>
      </c>
      <c r="AK43" s="23" t="s">
        <v>43</v>
      </c>
      <c r="AL43" s="23" t="s">
        <v>0</v>
      </c>
      <c r="AM43" s="23" t="s">
        <v>0</v>
      </c>
      <c r="AN43" s="23" t="s">
        <v>0</v>
      </c>
      <c r="AO43" s="23" t="s">
        <v>0</v>
      </c>
      <c r="AP43" s="23" t="s">
        <v>0</v>
      </c>
    </row>
    <row r="44" spans="1:43" x14ac:dyDescent="0.2">
      <c r="AB44" s="23" t="s">
        <v>0</v>
      </c>
      <c r="AC44" s="23" t="s">
        <v>0</v>
      </c>
      <c r="AD44" s="23" t="s">
        <v>0</v>
      </c>
      <c r="AE44" s="23" t="s">
        <v>0</v>
      </c>
      <c r="AF44" s="23" t="s">
        <v>0</v>
      </c>
      <c r="AG44" s="23" t="s">
        <v>0</v>
      </c>
      <c r="AH44" s="23" t="s">
        <v>0</v>
      </c>
      <c r="AI44" s="23">
        <v>30</v>
      </c>
      <c r="AJ44" s="23" t="s">
        <v>0</v>
      </c>
      <c r="AK44" s="23" t="s">
        <v>43</v>
      </c>
      <c r="AL44" s="23" t="s">
        <v>0</v>
      </c>
      <c r="AM44" s="23" t="s">
        <v>0</v>
      </c>
      <c r="AN44" s="23" t="s">
        <v>0</v>
      </c>
      <c r="AO44" s="23" t="s">
        <v>0</v>
      </c>
      <c r="AP44" s="23" t="s">
        <v>0</v>
      </c>
    </row>
    <row r="45" spans="1:43" x14ac:dyDescent="0.2">
      <c r="A45" s="3"/>
      <c r="AB45" s="23" t="s">
        <v>0</v>
      </c>
      <c r="AC45" s="23" t="s">
        <v>0</v>
      </c>
      <c r="AD45" s="23" t="s">
        <v>0</v>
      </c>
      <c r="AE45" s="23" t="s">
        <v>0</v>
      </c>
      <c r="AF45" s="23" t="s">
        <v>0</v>
      </c>
      <c r="AG45" s="23" t="s">
        <v>0</v>
      </c>
      <c r="AH45" s="23" t="s">
        <v>0</v>
      </c>
      <c r="AI45" s="23">
        <v>30</v>
      </c>
      <c r="AJ45" s="23" t="s">
        <v>0</v>
      </c>
      <c r="AK45" s="23" t="s">
        <v>43</v>
      </c>
      <c r="AL45" s="23" t="s">
        <v>0</v>
      </c>
      <c r="AM45" s="23" t="s">
        <v>0</v>
      </c>
      <c r="AN45" s="23" t="s">
        <v>0</v>
      </c>
      <c r="AO45" s="23" t="s">
        <v>0</v>
      </c>
      <c r="AP45" s="23" t="s">
        <v>0</v>
      </c>
    </row>
    <row r="46" spans="1:43" x14ac:dyDescent="0.2">
      <c r="A46" s="2" t="s">
        <v>311</v>
      </c>
      <c r="AB46" s="23" t="s">
        <v>0</v>
      </c>
      <c r="AC46" s="23" t="s">
        <v>0</v>
      </c>
      <c r="AD46" s="23" t="s">
        <v>0</v>
      </c>
      <c r="AE46" s="23" t="s">
        <v>0</v>
      </c>
      <c r="AF46" s="23" t="s">
        <v>0</v>
      </c>
      <c r="AG46" s="23" t="s">
        <v>0</v>
      </c>
      <c r="AH46" s="23" t="s">
        <v>0</v>
      </c>
      <c r="AI46" s="23">
        <v>30</v>
      </c>
      <c r="AJ46" s="23" t="s">
        <v>0</v>
      </c>
      <c r="AK46" s="23" t="s">
        <v>43</v>
      </c>
      <c r="AL46" s="23" t="s">
        <v>0</v>
      </c>
      <c r="AM46" s="23" t="s">
        <v>0</v>
      </c>
      <c r="AN46" s="23" t="s">
        <v>0</v>
      </c>
      <c r="AO46" s="23" t="s">
        <v>0</v>
      </c>
      <c r="AP46" s="23" t="s">
        <v>0</v>
      </c>
    </row>
    <row r="47" spans="1:43" x14ac:dyDescent="0.2">
      <c r="B47" s="3"/>
      <c r="AB47" s="23" t="s">
        <v>0</v>
      </c>
      <c r="AC47" s="23" t="s">
        <v>0</v>
      </c>
      <c r="AD47" s="23" t="s">
        <v>0</v>
      </c>
      <c r="AE47" s="23" t="s">
        <v>0</v>
      </c>
      <c r="AF47" s="23" t="s">
        <v>0</v>
      </c>
      <c r="AG47" s="23" t="s">
        <v>0</v>
      </c>
      <c r="AH47" s="23" t="s">
        <v>0</v>
      </c>
      <c r="AI47" s="23">
        <v>30</v>
      </c>
      <c r="AJ47" s="23" t="s">
        <v>0</v>
      </c>
      <c r="AK47" s="23" t="s">
        <v>43</v>
      </c>
      <c r="AL47" s="23" t="s">
        <v>0</v>
      </c>
      <c r="AM47" s="23" t="s">
        <v>0</v>
      </c>
      <c r="AN47" s="23" t="s">
        <v>0</v>
      </c>
      <c r="AO47" s="23" t="s">
        <v>0</v>
      </c>
      <c r="AP47" s="23" t="s">
        <v>0</v>
      </c>
    </row>
    <row r="48" spans="1:43" x14ac:dyDescent="0.2">
      <c r="B48" s="2" t="s">
        <v>312</v>
      </c>
      <c r="AB48" s="23" t="s">
        <v>0</v>
      </c>
      <c r="AC48" s="23" t="s">
        <v>0</v>
      </c>
      <c r="AD48" s="23" t="s">
        <v>0</v>
      </c>
      <c r="AE48" s="23" t="s">
        <v>0</v>
      </c>
      <c r="AF48" s="23" t="s">
        <v>0</v>
      </c>
      <c r="AG48" s="23" t="s">
        <v>0</v>
      </c>
      <c r="AH48" s="23" t="s">
        <v>0</v>
      </c>
      <c r="AI48" s="23">
        <v>30</v>
      </c>
      <c r="AJ48" s="23" t="s">
        <v>0</v>
      </c>
      <c r="AK48" s="23" t="s">
        <v>43</v>
      </c>
      <c r="AL48" s="23" t="s">
        <v>0</v>
      </c>
      <c r="AM48" s="23" t="s">
        <v>0</v>
      </c>
      <c r="AN48" s="23" t="s">
        <v>0</v>
      </c>
      <c r="AO48" s="23" t="s">
        <v>0</v>
      </c>
      <c r="AP48" s="23" t="s">
        <v>0</v>
      </c>
    </row>
    <row r="49" spans="2:43" x14ac:dyDescent="0.2">
      <c r="C49" s="3"/>
      <c r="AB49" s="23" t="s">
        <v>0</v>
      </c>
      <c r="AC49" s="23" t="s">
        <v>0</v>
      </c>
      <c r="AD49" s="23" t="s">
        <v>0</v>
      </c>
      <c r="AE49" s="23" t="s">
        <v>0</v>
      </c>
      <c r="AF49" s="23" t="s">
        <v>0</v>
      </c>
      <c r="AG49" s="23" t="s">
        <v>0</v>
      </c>
      <c r="AH49" s="23" t="s">
        <v>0</v>
      </c>
      <c r="AI49" s="23">
        <v>30</v>
      </c>
      <c r="AJ49" s="23" t="s">
        <v>0</v>
      </c>
      <c r="AK49" s="23" t="s">
        <v>43</v>
      </c>
      <c r="AL49" s="23" t="s">
        <v>0</v>
      </c>
      <c r="AM49" s="23" t="s">
        <v>0</v>
      </c>
      <c r="AN49" s="23" t="s">
        <v>0</v>
      </c>
      <c r="AO49" s="23" t="s">
        <v>0</v>
      </c>
      <c r="AP49" s="23" t="s">
        <v>0</v>
      </c>
    </row>
    <row r="50" spans="2:43" x14ac:dyDescent="0.2">
      <c r="C50" s="2" t="s">
        <v>6</v>
      </c>
      <c r="AB50" s="23" t="s">
        <v>0</v>
      </c>
      <c r="AC50" s="23" t="s">
        <v>0</v>
      </c>
      <c r="AD50" s="23" t="s">
        <v>0</v>
      </c>
      <c r="AE50" s="23" t="s">
        <v>0</v>
      </c>
      <c r="AF50" s="23" t="s">
        <v>0</v>
      </c>
      <c r="AG50" s="23" t="s">
        <v>0</v>
      </c>
      <c r="AH50" s="23" t="s">
        <v>0</v>
      </c>
      <c r="AI50" s="23">
        <v>34</v>
      </c>
      <c r="AJ50" s="23" t="s">
        <v>43</v>
      </c>
      <c r="AK50" s="23" t="s">
        <v>43</v>
      </c>
      <c r="AL50" s="23" t="s">
        <v>0</v>
      </c>
      <c r="AM50" s="23" t="s">
        <v>0</v>
      </c>
      <c r="AN50" s="23" t="s">
        <v>0</v>
      </c>
      <c r="AO50" s="23" t="s">
        <v>0</v>
      </c>
      <c r="AP50" s="23" t="s">
        <v>0</v>
      </c>
    </row>
    <row r="51" spans="2:43" x14ac:dyDescent="0.2">
      <c r="D51" s="12"/>
      <c r="AB51" s="23" t="s">
        <v>0</v>
      </c>
      <c r="AC51" s="23" t="s">
        <v>0</v>
      </c>
      <c r="AD51" s="23" t="s">
        <v>0</v>
      </c>
      <c r="AE51" s="23" t="s">
        <v>0</v>
      </c>
      <c r="AF51" s="23" t="s">
        <v>0</v>
      </c>
      <c r="AG51" s="23" t="s">
        <v>0</v>
      </c>
      <c r="AH51" s="23" t="s">
        <v>0</v>
      </c>
      <c r="AI51" s="23">
        <v>34</v>
      </c>
      <c r="AJ51" s="23" t="s">
        <v>0</v>
      </c>
      <c r="AK51" s="23" t="s">
        <v>43</v>
      </c>
      <c r="AL51" s="23" t="s">
        <v>0</v>
      </c>
      <c r="AM51" s="23" t="s">
        <v>0</v>
      </c>
      <c r="AN51" s="23" t="s">
        <v>0</v>
      </c>
      <c r="AO51" s="23" t="s">
        <v>0</v>
      </c>
      <c r="AP51" s="23" t="s">
        <v>0</v>
      </c>
    </row>
    <row r="52" spans="2:43" x14ac:dyDescent="0.2">
      <c r="D52" s="4" t="s">
        <v>14</v>
      </c>
      <c r="E52" s="4" t="s">
        <v>100</v>
      </c>
      <c r="F52" s="4" t="s">
        <v>48</v>
      </c>
      <c r="G52" s="4" t="s">
        <v>22</v>
      </c>
      <c r="H52" s="4" t="s">
        <v>45</v>
      </c>
      <c r="I52" s="4" t="s">
        <v>12</v>
      </c>
      <c r="J52" s="4" t="s">
        <v>24</v>
      </c>
      <c r="K52" s="4" t="s">
        <v>57</v>
      </c>
      <c r="L52" s="4" t="s">
        <v>55</v>
      </c>
      <c r="M52" s="4" t="s">
        <v>54</v>
      </c>
      <c r="N52" s="4" t="s">
        <v>63</v>
      </c>
      <c r="O52" s="4" t="s">
        <v>23</v>
      </c>
      <c r="P52" s="4" t="s">
        <v>17</v>
      </c>
      <c r="Q52" s="4" t="s">
        <v>19</v>
      </c>
      <c r="R52" s="4" t="s">
        <v>20</v>
      </c>
      <c r="S52" s="4" t="s">
        <v>64</v>
      </c>
      <c r="T52" s="4" t="s">
        <v>58</v>
      </c>
      <c r="U52" s="4" t="s">
        <v>13</v>
      </c>
      <c r="V52" s="4" t="s">
        <v>16</v>
      </c>
      <c r="W52" s="4" t="s">
        <v>56</v>
      </c>
      <c r="X52" s="4" t="s">
        <v>18</v>
      </c>
      <c r="Y52" s="4" t="s">
        <v>53</v>
      </c>
      <c r="Z52" s="4" t="s">
        <v>21</v>
      </c>
      <c r="AA52" s="4" t="s">
        <v>101</v>
      </c>
      <c r="AB52" s="23" t="s">
        <v>0</v>
      </c>
      <c r="AC52" s="23" t="s">
        <v>0</v>
      </c>
      <c r="AD52" s="23" t="s">
        <v>0</v>
      </c>
      <c r="AE52" s="23" t="s">
        <v>0</v>
      </c>
      <c r="AF52" s="23" t="s">
        <v>0</v>
      </c>
      <c r="AG52" s="23" t="s">
        <v>0</v>
      </c>
      <c r="AH52" s="23" t="s">
        <v>0</v>
      </c>
      <c r="AI52" s="23">
        <v>34</v>
      </c>
      <c r="AJ52" s="23" t="s">
        <v>0</v>
      </c>
      <c r="AK52" s="23" t="s">
        <v>43</v>
      </c>
      <c r="AL52" s="23" t="s">
        <v>0</v>
      </c>
      <c r="AM52" s="23" t="s">
        <v>0</v>
      </c>
      <c r="AN52" s="23" t="s">
        <v>0</v>
      </c>
      <c r="AO52" s="23" t="s">
        <v>0</v>
      </c>
      <c r="AP52" s="23" t="s">
        <v>0</v>
      </c>
    </row>
    <row r="53" spans="2:43" x14ac:dyDescent="0.2">
      <c r="D53" s="49" t="s">
        <v>329</v>
      </c>
      <c r="E53" s="49">
        <v>40</v>
      </c>
      <c r="F53" s="49" t="s">
        <v>330</v>
      </c>
      <c r="G53" s="49" t="s">
        <v>331</v>
      </c>
      <c r="H53" s="49" t="s">
        <v>43</v>
      </c>
      <c r="I53" s="49" t="s">
        <v>108</v>
      </c>
      <c r="J53" s="49">
        <v>200</v>
      </c>
      <c r="K53" s="49">
        <v>0</v>
      </c>
      <c r="L53" s="49">
        <v>0.1</v>
      </c>
      <c r="M53" s="49">
        <v>0.44</v>
      </c>
      <c r="N53" s="50">
        <v>43131</v>
      </c>
      <c r="O53" s="50">
        <v>43131</v>
      </c>
      <c r="P53" s="50">
        <v>43130</v>
      </c>
      <c r="Q53" s="50">
        <v>43133</v>
      </c>
      <c r="R53" s="50">
        <v>43136</v>
      </c>
      <c r="S53" s="50">
        <v>43130</v>
      </c>
      <c r="T53" s="49" t="b">
        <v>0</v>
      </c>
      <c r="U53" s="49" t="b">
        <v>0</v>
      </c>
      <c r="V53" s="49" t="s">
        <v>0</v>
      </c>
      <c r="W53" s="49" t="b">
        <v>1</v>
      </c>
      <c r="X53" s="49"/>
      <c r="Y53" s="51" t="s">
        <v>0</v>
      </c>
      <c r="Z53" s="52">
        <v>43088</v>
      </c>
      <c r="AA53" s="53"/>
      <c r="AB53" s="23">
        <v>33</v>
      </c>
      <c r="AC53" s="23" t="s">
        <v>0</v>
      </c>
      <c r="AD53" s="23" t="s">
        <v>0</v>
      </c>
      <c r="AE53" s="23" t="s">
        <v>625</v>
      </c>
      <c r="AF53" s="23" t="s">
        <v>0</v>
      </c>
      <c r="AG53" s="23" t="s">
        <v>0</v>
      </c>
      <c r="AH53" s="23" t="s">
        <v>625</v>
      </c>
      <c r="AI53" s="23">
        <v>34</v>
      </c>
      <c r="AJ53" s="23" t="s">
        <v>0</v>
      </c>
      <c r="AK53" s="23" t="s">
        <v>43</v>
      </c>
      <c r="AL53" s="23" t="s">
        <v>626</v>
      </c>
      <c r="AM53" s="23" t="s">
        <v>0</v>
      </c>
      <c r="AN53" s="23" t="s">
        <v>0</v>
      </c>
      <c r="AO53" s="23" t="s">
        <v>0</v>
      </c>
      <c r="AP53" s="23" t="s">
        <v>0</v>
      </c>
      <c r="AQ53" t="s">
        <v>625</v>
      </c>
    </row>
    <row r="54" spans="2:43" x14ac:dyDescent="0.2">
      <c r="D54" s="49" t="s">
        <v>329</v>
      </c>
      <c r="E54" s="49">
        <v>50</v>
      </c>
      <c r="F54" s="49" t="s">
        <v>330</v>
      </c>
      <c r="G54" s="49" t="s">
        <v>331</v>
      </c>
      <c r="H54" s="49" t="s">
        <v>35</v>
      </c>
      <c r="I54" s="49" t="s">
        <v>108</v>
      </c>
      <c r="J54" s="49">
        <v>200</v>
      </c>
      <c r="K54" s="49">
        <v>0</v>
      </c>
      <c r="L54" s="49">
        <v>0.28000000000000003</v>
      </c>
      <c r="M54" s="49">
        <v>3.87</v>
      </c>
      <c r="N54" s="50">
        <v>43132</v>
      </c>
      <c r="O54" s="50">
        <v>43132</v>
      </c>
      <c r="P54" s="50">
        <v>43131</v>
      </c>
      <c r="Q54" s="50">
        <v>43133</v>
      </c>
      <c r="R54" s="50">
        <v>43136</v>
      </c>
      <c r="S54" s="50">
        <v>43131</v>
      </c>
      <c r="T54" s="49" t="b">
        <v>0</v>
      </c>
      <c r="U54" s="49" t="b">
        <v>0</v>
      </c>
      <c r="V54" s="49" t="s">
        <v>0</v>
      </c>
      <c r="W54" s="49" t="b">
        <v>0</v>
      </c>
      <c r="X54" s="49"/>
      <c r="Y54" s="51" t="s">
        <v>0</v>
      </c>
      <c r="Z54" s="52">
        <v>43088</v>
      </c>
      <c r="AA54" s="53"/>
      <c r="AB54" s="23">
        <v>32</v>
      </c>
      <c r="AC54" s="23" t="s">
        <v>0</v>
      </c>
      <c r="AD54" s="23" t="s">
        <v>0</v>
      </c>
      <c r="AE54" s="23" t="s">
        <v>625</v>
      </c>
      <c r="AF54" s="23" t="s">
        <v>0</v>
      </c>
      <c r="AG54" s="23" t="s">
        <v>0</v>
      </c>
      <c r="AH54" s="23" t="s">
        <v>625</v>
      </c>
      <c r="AI54" s="23">
        <v>34</v>
      </c>
      <c r="AJ54" s="23" t="s">
        <v>0</v>
      </c>
      <c r="AK54" s="23" t="s">
        <v>43</v>
      </c>
      <c r="AL54" s="23" t="s">
        <v>626</v>
      </c>
      <c r="AM54" s="23" t="s">
        <v>0</v>
      </c>
      <c r="AN54" s="23" t="s">
        <v>0</v>
      </c>
      <c r="AO54" s="23" t="s">
        <v>0</v>
      </c>
      <c r="AP54" s="23" t="s">
        <v>0</v>
      </c>
    </row>
    <row r="55" spans="2:43" x14ac:dyDescent="0.2">
      <c r="D55" s="49" t="s">
        <v>329</v>
      </c>
      <c r="E55" s="49">
        <v>60</v>
      </c>
      <c r="F55" s="49" t="s">
        <v>330</v>
      </c>
      <c r="G55" s="49" t="s">
        <v>331</v>
      </c>
      <c r="H55" s="49" t="s">
        <v>67</v>
      </c>
      <c r="I55" s="49" t="s">
        <v>108</v>
      </c>
      <c r="J55" s="49">
        <v>200</v>
      </c>
      <c r="K55" s="49">
        <v>0</v>
      </c>
      <c r="L55" s="49">
        <v>0.25</v>
      </c>
      <c r="M55" s="49">
        <v>0</v>
      </c>
      <c r="N55" s="50">
        <v>43136</v>
      </c>
      <c r="O55" s="50">
        <v>43136</v>
      </c>
      <c r="P55" s="50">
        <v>43132</v>
      </c>
      <c r="Q55" s="50">
        <v>43133</v>
      </c>
      <c r="R55" s="50">
        <v>43136</v>
      </c>
      <c r="S55" s="50">
        <v>43132</v>
      </c>
      <c r="T55" s="49" t="b">
        <v>0</v>
      </c>
      <c r="U55" s="49" t="b">
        <v>0</v>
      </c>
      <c r="V55" s="49" t="s">
        <v>0</v>
      </c>
      <c r="W55" s="49" t="b">
        <v>0</v>
      </c>
      <c r="X55" s="49"/>
      <c r="Y55" s="51" t="s">
        <v>0</v>
      </c>
      <c r="Z55" s="52">
        <v>43088</v>
      </c>
      <c r="AA55" s="53"/>
      <c r="AB55" s="23">
        <v>31</v>
      </c>
      <c r="AC55" s="23" t="s">
        <v>0</v>
      </c>
      <c r="AD55" s="23" t="s">
        <v>0</v>
      </c>
      <c r="AE55" s="23" t="s">
        <v>625</v>
      </c>
      <c r="AF55" s="23" t="s">
        <v>0</v>
      </c>
      <c r="AG55" s="23" t="s">
        <v>0</v>
      </c>
      <c r="AH55" s="23" t="s">
        <v>625</v>
      </c>
      <c r="AI55" s="23">
        <v>34</v>
      </c>
      <c r="AJ55" s="23" t="s">
        <v>0</v>
      </c>
      <c r="AK55" s="23" t="s">
        <v>43</v>
      </c>
      <c r="AL55" s="23" t="s">
        <v>626</v>
      </c>
      <c r="AM55" s="23" t="s">
        <v>0</v>
      </c>
      <c r="AN55" s="23" t="s">
        <v>0</v>
      </c>
      <c r="AO55" s="23" t="s">
        <v>0</v>
      </c>
      <c r="AP55" s="23" t="s">
        <v>0</v>
      </c>
    </row>
    <row r="56" spans="2:43" x14ac:dyDescent="0.2">
      <c r="D56" s="49" t="s">
        <v>329</v>
      </c>
      <c r="E56" s="49">
        <v>70</v>
      </c>
      <c r="F56" s="49" t="s">
        <v>330</v>
      </c>
      <c r="G56" s="49" t="s">
        <v>331</v>
      </c>
      <c r="H56" s="49" t="s">
        <v>65</v>
      </c>
      <c r="I56" s="49" t="s">
        <v>108</v>
      </c>
      <c r="J56" s="49">
        <v>200</v>
      </c>
      <c r="K56" s="49">
        <v>0</v>
      </c>
      <c r="L56" s="49">
        <v>0.08</v>
      </c>
      <c r="M56" s="49">
        <v>0</v>
      </c>
      <c r="N56" s="50">
        <v>43136</v>
      </c>
      <c r="O56" s="50">
        <v>43136</v>
      </c>
      <c r="P56" s="50">
        <v>43132</v>
      </c>
      <c r="Q56" s="50">
        <v>43133</v>
      </c>
      <c r="R56" s="50">
        <v>43136</v>
      </c>
      <c r="S56" s="50">
        <v>43132</v>
      </c>
      <c r="T56" s="49" t="b">
        <v>0</v>
      </c>
      <c r="U56" s="49" t="b">
        <v>0</v>
      </c>
      <c r="V56" s="49" t="s">
        <v>0</v>
      </c>
      <c r="W56" s="49" t="b">
        <v>0</v>
      </c>
      <c r="X56" s="49"/>
      <c r="Y56" s="51" t="s">
        <v>0</v>
      </c>
      <c r="Z56" s="52">
        <v>43088</v>
      </c>
      <c r="AA56" s="53"/>
      <c r="AB56" s="23">
        <v>31</v>
      </c>
      <c r="AC56" s="23" t="s">
        <v>0</v>
      </c>
      <c r="AD56" s="23" t="s">
        <v>0</v>
      </c>
      <c r="AE56" s="23" t="s">
        <v>625</v>
      </c>
      <c r="AF56" s="23" t="s">
        <v>0</v>
      </c>
      <c r="AG56" s="23" t="s">
        <v>0</v>
      </c>
      <c r="AH56" s="23" t="s">
        <v>625</v>
      </c>
      <c r="AI56" s="23">
        <v>34</v>
      </c>
      <c r="AJ56" s="23" t="s">
        <v>0</v>
      </c>
      <c r="AK56" s="23" t="s">
        <v>43</v>
      </c>
      <c r="AL56" s="23" t="s">
        <v>626</v>
      </c>
      <c r="AM56" s="23" t="s">
        <v>0</v>
      </c>
      <c r="AN56" s="23" t="s">
        <v>0</v>
      </c>
      <c r="AO56" s="23" t="s">
        <v>0</v>
      </c>
      <c r="AP56" s="23" t="s">
        <v>0</v>
      </c>
    </row>
    <row r="57" spans="2:43" x14ac:dyDescent="0.2">
      <c r="AB57" s="23" t="s">
        <v>0</v>
      </c>
      <c r="AC57" s="23" t="s">
        <v>0</v>
      </c>
      <c r="AD57" s="23" t="s">
        <v>0</v>
      </c>
      <c r="AE57" s="23" t="s">
        <v>0</v>
      </c>
      <c r="AF57" s="23" t="s">
        <v>0</v>
      </c>
      <c r="AG57" s="23" t="s">
        <v>0</v>
      </c>
      <c r="AH57" s="23" t="s">
        <v>0</v>
      </c>
      <c r="AI57" s="23">
        <v>34</v>
      </c>
      <c r="AJ57" s="23" t="s">
        <v>0</v>
      </c>
      <c r="AK57" s="23" t="s">
        <v>43</v>
      </c>
      <c r="AL57" s="23" t="s">
        <v>0</v>
      </c>
      <c r="AM57" s="23" t="s">
        <v>0</v>
      </c>
      <c r="AN57" s="23" t="s">
        <v>0</v>
      </c>
      <c r="AO57" s="23" t="s">
        <v>0</v>
      </c>
      <c r="AP57" s="23" t="s">
        <v>0</v>
      </c>
    </row>
    <row r="58" spans="2:43" x14ac:dyDescent="0.2">
      <c r="B58" s="3"/>
      <c r="AB58" s="23" t="s">
        <v>0</v>
      </c>
      <c r="AC58" s="23" t="s">
        <v>0</v>
      </c>
      <c r="AD58" s="23" t="s">
        <v>0</v>
      </c>
      <c r="AE58" s="23" t="s">
        <v>0</v>
      </c>
      <c r="AF58" s="23" t="s">
        <v>0</v>
      </c>
      <c r="AG58" s="23" t="s">
        <v>0</v>
      </c>
      <c r="AH58" s="23" t="s">
        <v>0</v>
      </c>
      <c r="AI58" s="23">
        <v>34</v>
      </c>
      <c r="AJ58" s="23" t="s">
        <v>0</v>
      </c>
      <c r="AK58" s="23" t="s">
        <v>43</v>
      </c>
      <c r="AL58" s="23" t="s">
        <v>0</v>
      </c>
      <c r="AM58" s="23" t="s">
        <v>0</v>
      </c>
      <c r="AN58" s="23" t="s">
        <v>0</v>
      </c>
      <c r="AO58" s="23" t="s">
        <v>0</v>
      </c>
      <c r="AP58" s="23" t="s">
        <v>0</v>
      </c>
    </row>
    <row r="59" spans="2:43" x14ac:dyDescent="0.2">
      <c r="B59" s="2" t="s">
        <v>332</v>
      </c>
      <c r="AB59" s="23" t="s">
        <v>0</v>
      </c>
      <c r="AC59" s="23" t="s">
        <v>0</v>
      </c>
      <c r="AD59" s="23" t="s">
        <v>0</v>
      </c>
      <c r="AE59" s="23" t="s">
        <v>0</v>
      </c>
      <c r="AF59" s="23" t="s">
        <v>0</v>
      </c>
      <c r="AG59" s="23" t="s">
        <v>0</v>
      </c>
      <c r="AH59" s="23" t="s">
        <v>0</v>
      </c>
      <c r="AI59" s="23">
        <v>34</v>
      </c>
      <c r="AJ59" s="23" t="s">
        <v>0</v>
      </c>
      <c r="AK59" s="23" t="s">
        <v>43</v>
      </c>
      <c r="AL59" s="23" t="s">
        <v>0</v>
      </c>
      <c r="AM59" s="23" t="s">
        <v>0</v>
      </c>
      <c r="AN59" s="23" t="s">
        <v>0</v>
      </c>
      <c r="AO59" s="23" t="s">
        <v>0</v>
      </c>
      <c r="AP59" s="23" t="s">
        <v>0</v>
      </c>
    </row>
    <row r="60" spans="2:43" x14ac:dyDescent="0.2">
      <c r="C60" s="3"/>
      <c r="AB60" s="23" t="s">
        <v>0</v>
      </c>
      <c r="AC60" s="23" t="s">
        <v>0</v>
      </c>
      <c r="AD60" s="23" t="s">
        <v>0</v>
      </c>
      <c r="AE60" s="23" t="s">
        <v>0</v>
      </c>
      <c r="AF60" s="23" t="s">
        <v>0</v>
      </c>
      <c r="AG60" s="23" t="s">
        <v>0</v>
      </c>
      <c r="AH60" s="23" t="s">
        <v>0</v>
      </c>
      <c r="AI60" s="23">
        <v>34</v>
      </c>
      <c r="AJ60" s="23" t="s">
        <v>0</v>
      </c>
      <c r="AK60" s="23" t="s">
        <v>43</v>
      </c>
      <c r="AL60" s="23" t="s">
        <v>0</v>
      </c>
      <c r="AM60" s="23" t="s">
        <v>0</v>
      </c>
      <c r="AN60" s="23" t="s">
        <v>0</v>
      </c>
      <c r="AO60" s="23" t="s">
        <v>0</v>
      </c>
      <c r="AP60" s="23" t="s">
        <v>0</v>
      </c>
    </row>
    <row r="61" spans="2:43" x14ac:dyDescent="0.2">
      <c r="C61" s="2" t="s">
        <v>7</v>
      </c>
      <c r="AB61" s="23" t="s">
        <v>0</v>
      </c>
      <c r="AC61" s="23" t="s">
        <v>0</v>
      </c>
      <c r="AD61" s="23" t="s">
        <v>0</v>
      </c>
      <c r="AE61" s="23" t="s">
        <v>0</v>
      </c>
      <c r="AF61" s="23" t="s">
        <v>0</v>
      </c>
      <c r="AG61" s="23" t="s">
        <v>0</v>
      </c>
      <c r="AH61" s="23" t="s">
        <v>0</v>
      </c>
      <c r="AI61" s="23">
        <v>37</v>
      </c>
      <c r="AJ61" s="23" t="s">
        <v>43</v>
      </c>
      <c r="AK61" s="23" t="s">
        <v>43</v>
      </c>
      <c r="AL61" s="23" t="s">
        <v>0</v>
      </c>
      <c r="AM61" s="23" t="s">
        <v>0</v>
      </c>
      <c r="AN61" s="23" t="s">
        <v>0</v>
      </c>
      <c r="AO61" s="23" t="s">
        <v>0</v>
      </c>
      <c r="AP61" s="23" t="s">
        <v>0</v>
      </c>
    </row>
    <row r="62" spans="2:43" x14ac:dyDescent="0.2">
      <c r="D62" s="12"/>
      <c r="AB62" s="23" t="s">
        <v>0</v>
      </c>
      <c r="AC62" s="23" t="s">
        <v>0</v>
      </c>
      <c r="AD62" s="23" t="s">
        <v>0</v>
      </c>
      <c r="AE62" s="23" t="s">
        <v>0</v>
      </c>
      <c r="AF62" s="23" t="s">
        <v>0</v>
      </c>
      <c r="AG62" s="23" t="s">
        <v>0</v>
      </c>
      <c r="AH62" s="23" t="s">
        <v>0</v>
      </c>
      <c r="AI62" s="23">
        <v>37</v>
      </c>
      <c r="AJ62" s="23" t="s">
        <v>0</v>
      </c>
      <c r="AK62" s="23" t="s">
        <v>43</v>
      </c>
      <c r="AL62" s="23" t="s">
        <v>0</v>
      </c>
      <c r="AM62" s="23" t="s">
        <v>0</v>
      </c>
      <c r="AN62" s="23" t="s">
        <v>0</v>
      </c>
      <c r="AO62" s="23" t="s">
        <v>0</v>
      </c>
      <c r="AP62" s="23" t="s">
        <v>0</v>
      </c>
    </row>
    <row r="63" spans="2:43" x14ac:dyDescent="0.2">
      <c r="D63" s="4" t="s">
        <v>14</v>
      </c>
      <c r="E63" s="4" t="s">
        <v>100</v>
      </c>
      <c r="F63" s="4" t="s">
        <v>48</v>
      </c>
      <c r="G63" s="4" t="s">
        <v>22</v>
      </c>
      <c r="H63" s="4" t="s">
        <v>45</v>
      </c>
      <c r="I63" s="4" t="s">
        <v>12</v>
      </c>
      <c r="J63" s="4" t="s">
        <v>24</v>
      </c>
      <c r="K63" s="4" t="s">
        <v>57</v>
      </c>
      <c r="L63" s="4" t="s">
        <v>55</v>
      </c>
      <c r="M63" s="4" t="s">
        <v>54</v>
      </c>
      <c r="N63" s="4" t="s">
        <v>63</v>
      </c>
      <c r="O63" s="4" t="s">
        <v>23</v>
      </c>
      <c r="P63" s="4" t="s">
        <v>17</v>
      </c>
      <c r="Q63" s="4" t="s">
        <v>19</v>
      </c>
      <c r="R63" s="4" t="s">
        <v>20</v>
      </c>
      <c r="S63" s="4" t="s">
        <v>64</v>
      </c>
      <c r="T63" s="4" t="s">
        <v>58</v>
      </c>
      <c r="U63" s="4" t="s">
        <v>13</v>
      </c>
      <c r="V63" s="4" t="s">
        <v>16</v>
      </c>
      <c r="W63" s="4" t="s">
        <v>56</v>
      </c>
      <c r="X63" s="4" t="s">
        <v>18</v>
      </c>
      <c r="Y63" s="4" t="s">
        <v>53</v>
      </c>
      <c r="Z63" s="4" t="s">
        <v>21</v>
      </c>
      <c r="AA63" s="4" t="s">
        <v>101</v>
      </c>
      <c r="AB63" s="23" t="s">
        <v>0</v>
      </c>
      <c r="AC63" s="23" t="s">
        <v>0</v>
      </c>
      <c r="AD63" s="23" t="s">
        <v>0</v>
      </c>
      <c r="AE63" s="23" t="s">
        <v>0</v>
      </c>
      <c r="AF63" s="23" t="s">
        <v>0</v>
      </c>
      <c r="AG63" s="23" t="s">
        <v>0</v>
      </c>
      <c r="AH63" s="23" t="s">
        <v>0</v>
      </c>
      <c r="AI63" s="23">
        <v>37</v>
      </c>
      <c r="AJ63" s="23" t="s">
        <v>0</v>
      </c>
      <c r="AK63" s="23" t="s">
        <v>43</v>
      </c>
      <c r="AL63" s="23" t="s">
        <v>0</v>
      </c>
      <c r="AM63" s="23" t="s">
        <v>0</v>
      </c>
      <c r="AN63" s="23" t="s">
        <v>0</v>
      </c>
      <c r="AO63" s="23" t="s">
        <v>0</v>
      </c>
      <c r="AP63" s="23" t="s">
        <v>0</v>
      </c>
    </row>
    <row r="64" spans="2:43" x14ac:dyDescent="0.2">
      <c r="D64" s="49" t="s">
        <v>341</v>
      </c>
      <c r="E64" s="49">
        <v>40</v>
      </c>
      <c r="F64" s="49" t="s">
        <v>342</v>
      </c>
      <c r="G64" s="49" t="s">
        <v>343</v>
      </c>
      <c r="H64" s="49" t="s">
        <v>43</v>
      </c>
      <c r="I64" s="49" t="s">
        <v>108</v>
      </c>
      <c r="J64" s="49">
        <v>150</v>
      </c>
      <c r="K64" s="49">
        <v>0</v>
      </c>
      <c r="L64" s="49">
        <v>0.1</v>
      </c>
      <c r="M64" s="49">
        <v>0.13</v>
      </c>
      <c r="N64" s="50">
        <v>43131</v>
      </c>
      <c r="O64" s="50">
        <v>43131</v>
      </c>
      <c r="P64" s="50">
        <v>43129</v>
      </c>
      <c r="Q64" s="50">
        <v>43133</v>
      </c>
      <c r="R64" s="50">
        <v>43137</v>
      </c>
      <c r="S64" s="50">
        <v>43129</v>
      </c>
      <c r="T64" s="49" t="b">
        <v>0</v>
      </c>
      <c r="U64" s="49" t="b">
        <v>0</v>
      </c>
      <c r="V64" s="49" t="s">
        <v>0</v>
      </c>
      <c r="W64" s="49" t="b">
        <v>1</v>
      </c>
      <c r="X64" s="49"/>
      <c r="Y64" s="51" t="s">
        <v>0</v>
      </c>
      <c r="Z64" s="52">
        <v>43088</v>
      </c>
      <c r="AA64" s="53"/>
      <c r="AB64" s="23">
        <v>34</v>
      </c>
      <c r="AC64" s="23" t="s">
        <v>0</v>
      </c>
      <c r="AD64" s="23" t="s">
        <v>0</v>
      </c>
      <c r="AE64" s="23" t="s">
        <v>625</v>
      </c>
      <c r="AF64" s="23" t="s">
        <v>0</v>
      </c>
      <c r="AG64" s="23" t="s">
        <v>0</v>
      </c>
      <c r="AH64" s="23" t="s">
        <v>625</v>
      </c>
      <c r="AI64" s="23">
        <v>37</v>
      </c>
      <c r="AJ64" s="23" t="s">
        <v>0</v>
      </c>
      <c r="AK64" s="23" t="s">
        <v>43</v>
      </c>
      <c r="AL64" s="23" t="s">
        <v>626</v>
      </c>
      <c r="AM64" s="23" t="s">
        <v>0</v>
      </c>
      <c r="AN64" s="23" t="s">
        <v>0</v>
      </c>
      <c r="AO64" s="23" t="s">
        <v>0</v>
      </c>
      <c r="AP64" s="23" t="s">
        <v>0</v>
      </c>
      <c r="AQ64" t="s">
        <v>625</v>
      </c>
    </row>
    <row r="65" spans="2:43" x14ac:dyDescent="0.2">
      <c r="D65" s="49" t="s">
        <v>341</v>
      </c>
      <c r="E65" s="49">
        <v>50</v>
      </c>
      <c r="F65" s="49" t="s">
        <v>342</v>
      </c>
      <c r="G65" s="49" t="s">
        <v>343</v>
      </c>
      <c r="H65" s="49" t="s">
        <v>40</v>
      </c>
      <c r="I65" s="49" t="s">
        <v>108</v>
      </c>
      <c r="J65" s="49">
        <v>150</v>
      </c>
      <c r="K65" s="49">
        <v>0</v>
      </c>
      <c r="L65" s="49">
        <v>0.22</v>
      </c>
      <c r="M65" s="49">
        <v>0.42</v>
      </c>
      <c r="N65" s="50">
        <v>43132</v>
      </c>
      <c r="O65" s="50">
        <v>43132</v>
      </c>
      <c r="P65" s="50">
        <v>43130</v>
      </c>
      <c r="Q65" s="50">
        <v>43133</v>
      </c>
      <c r="R65" s="50">
        <v>43137</v>
      </c>
      <c r="S65" s="50">
        <v>43130</v>
      </c>
      <c r="T65" s="49" t="b">
        <v>0</v>
      </c>
      <c r="U65" s="49" t="b">
        <v>0</v>
      </c>
      <c r="V65" s="49" t="s">
        <v>0</v>
      </c>
      <c r="W65" s="49" t="b">
        <v>0</v>
      </c>
      <c r="X65" s="49"/>
      <c r="Y65" s="51" t="s">
        <v>0</v>
      </c>
      <c r="Z65" s="52">
        <v>43088</v>
      </c>
      <c r="AA65" s="53"/>
      <c r="AB65" s="23">
        <v>33</v>
      </c>
      <c r="AC65" s="23" t="s">
        <v>0</v>
      </c>
      <c r="AD65" s="23" t="s">
        <v>0</v>
      </c>
      <c r="AE65" s="23" t="s">
        <v>625</v>
      </c>
      <c r="AF65" s="23" t="s">
        <v>0</v>
      </c>
      <c r="AG65" s="23" t="s">
        <v>0</v>
      </c>
      <c r="AH65" s="23" t="s">
        <v>625</v>
      </c>
      <c r="AI65" s="23">
        <v>37</v>
      </c>
      <c r="AJ65" s="23" t="s">
        <v>0</v>
      </c>
      <c r="AK65" s="23" t="s">
        <v>43</v>
      </c>
      <c r="AL65" s="23" t="s">
        <v>626</v>
      </c>
      <c r="AM65" s="23" t="s">
        <v>0</v>
      </c>
      <c r="AN65" s="23" t="s">
        <v>0</v>
      </c>
      <c r="AO65" s="23" t="s">
        <v>0</v>
      </c>
      <c r="AP65" s="23" t="s">
        <v>0</v>
      </c>
    </row>
    <row r="66" spans="2:43" x14ac:dyDescent="0.2">
      <c r="D66" s="49" t="s">
        <v>341</v>
      </c>
      <c r="E66" s="49">
        <v>60</v>
      </c>
      <c r="F66" s="49" t="s">
        <v>342</v>
      </c>
      <c r="G66" s="49" t="s">
        <v>343</v>
      </c>
      <c r="H66" s="49" t="s">
        <v>35</v>
      </c>
      <c r="I66" s="49" t="s">
        <v>108</v>
      </c>
      <c r="J66" s="49">
        <v>150</v>
      </c>
      <c r="K66" s="49">
        <v>0</v>
      </c>
      <c r="L66" s="49">
        <v>0.22</v>
      </c>
      <c r="M66" s="49">
        <v>1.54</v>
      </c>
      <c r="N66" s="50">
        <v>43136</v>
      </c>
      <c r="O66" s="50">
        <v>43136</v>
      </c>
      <c r="P66" s="50">
        <v>43131</v>
      </c>
      <c r="Q66" s="50">
        <v>43133</v>
      </c>
      <c r="R66" s="50">
        <v>43137</v>
      </c>
      <c r="S66" s="50">
        <v>43131</v>
      </c>
      <c r="T66" s="49" t="b">
        <v>0</v>
      </c>
      <c r="U66" s="49" t="b">
        <v>0</v>
      </c>
      <c r="V66" s="49" t="s">
        <v>0</v>
      </c>
      <c r="W66" s="49" t="b">
        <v>0</v>
      </c>
      <c r="X66" s="49"/>
      <c r="Y66" s="51" t="s">
        <v>0</v>
      </c>
      <c r="Z66" s="52">
        <v>43088</v>
      </c>
      <c r="AA66" s="53"/>
      <c r="AB66" s="23">
        <v>32</v>
      </c>
      <c r="AC66" s="23" t="s">
        <v>0</v>
      </c>
      <c r="AD66" s="23" t="s">
        <v>0</v>
      </c>
      <c r="AE66" s="23" t="s">
        <v>625</v>
      </c>
      <c r="AF66" s="23" t="s">
        <v>0</v>
      </c>
      <c r="AG66" s="23" t="s">
        <v>0</v>
      </c>
      <c r="AH66" s="23" t="s">
        <v>625</v>
      </c>
      <c r="AI66" s="23">
        <v>37</v>
      </c>
      <c r="AJ66" s="23" t="s">
        <v>0</v>
      </c>
      <c r="AK66" s="23" t="s">
        <v>43</v>
      </c>
      <c r="AL66" s="23" t="s">
        <v>626</v>
      </c>
      <c r="AM66" s="23" t="s">
        <v>0</v>
      </c>
      <c r="AN66" s="23" t="s">
        <v>0</v>
      </c>
      <c r="AO66" s="23" t="s">
        <v>0</v>
      </c>
      <c r="AP66" s="23" t="s">
        <v>0</v>
      </c>
    </row>
    <row r="67" spans="2:43" x14ac:dyDescent="0.2">
      <c r="D67" s="49" t="s">
        <v>341</v>
      </c>
      <c r="E67" s="49">
        <v>70</v>
      </c>
      <c r="F67" s="49" t="s">
        <v>342</v>
      </c>
      <c r="G67" s="49" t="s">
        <v>343</v>
      </c>
      <c r="H67" s="49" t="s">
        <v>67</v>
      </c>
      <c r="I67" s="49" t="s">
        <v>108</v>
      </c>
      <c r="J67" s="49">
        <v>150</v>
      </c>
      <c r="K67" s="49">
        <v>0</v>
      </c>
      <c r="L67" s="49">
        <v>0.25</v>
      </c>
      <c r="M67" s="49">
        <v>0</v>
      </c>
      <c r="N67" s="50">
        <v>43137</v>
      </c>
      <c r="O67" s="50">
        <v>43137</v>
      </c>
      <c r="P67" s="50">
        <v>43132</v>
      </c>
      <c r="Q67" s="50">
        <v>43133</v>
      </c>
      <c r="R67" s="50">
        <v>43137</v>
      </c>
      <c r="S67" s="50">
        <v>43132</v>
      </c>
      <c r="T67" s="49" t="b">
        <v>0</v>
      </c>
      <c r="U67" s="49" t="b">
        <v>0</v>
      </c>
      <c r="V67" s="49" t="s">
        <v>0</v>
      </c>
      <c r="W67" s="49" t="b">
        <v>0</v>
      </c>
      <c r="X67" s="49"/>
      <c r="Y67" s="51" t="s">
        <v>0</v>
      </c>
      <c r="Z67" s="52">
        <v>43088</v>
      </c>
      <c r="AA67" s="53"/>
      <c r="AB67" s="23">
        <v>31</v>
      </c>
      <c r="AC67" s="23" t="s">
        <v>0</v>
      </c>
      <c r="AD67" s="23" t="s">
        <v>0</v>
      </c>
      <c r="AE67" s="23" t="s">
        <v>625</v>
      </c>
      <c r="AF67" s="23" t="s">
        <v>0</v>
      </c>
      <c r="AG67" s="23" t="s">
        <v>0</v>
      </c>
      <c r="AH67" s="23" t="s">
        <v>625</v>
      </c>
      <c r="AI67" s="23">
        <v>37</v>
      </c>
      <c r="AJ67" s="23" t="s">
        <v>0</v>
      </c>
      <c r="AK67" s="23" t="s">
        <v>43</v>
      </c>
      <c r="AL67" s="23" t="s">
        <v>626</v>
      </c>
      <c r="AM67" s="23" t="s">
        <v>0</v>
      </c>
      <c r="AN67" s="23" t="s">
        <v>0</v>
      </c>
      <c r="AO67" s="23" t="s">
        <v>0</v>
      </c>
      <c r="AP67" s="23" t="s">
        <v>0</v>
      </c>
    </row>
    <row r="68" spans="2:43" x14ac:dyDescent="0.2">
      <c r="D68" s="49" t="s">
        <v>341</v>
      </c>
      <c r="E68" s="49">
        <v>80</v>
      </c>
      <c r="F68" s="49" t="s">
        <v>342</v>
      </c>
      <c r="G68" s="49" t="s">
        <v>343</v>
      </c>
      <c r="H68" s="49" t="s">
        <v>65</v>
      </c>
      <c r="I68" s="49" t="s">
        <v>108</v>
      </c>
      <c r="J68" s="49">
        <v>150</v>
      </c>
      <c r="K68" s="49">
        <v>0</v>
      </c>
      <c r="L68" s="49">
        <v>0.08</v>
      </c>
      <c r="M68" s="49">
        <v>0</v>
      </c>
      <c r="N68" s="50">
        <v>43137</v>
      </c>
      <c r="O68" s="50">
        <v>43137</v>
      </c>
      <c r="P68" s="50">
        <v>43132</v>
      </c>
      <c r="Q68" s="50">
        <v>43133</v>
      </c>
      <c r="R68" s="50">
        <v>43137</v>
      </c>
      <c r="S68" s="50">
        <v>43132</v>
      </c>
      <c r="T68" s="49" t="b">
        <v>0</v>
      </c>
      <c r="U68" s="49" t="b">
        <v>0</v>
      </c>
      <c r="V68" s="49" t="s">
        <v>0</v>
      </c>
      <c r="W68" s="49" t="b">
        <v>0</v>
      </c>
      <c r="X68" s="49"/>
      <c r="Y68" s="51" t="s">
        <v>0</v>
      </c>
      <c r="Z68" s="52">
        <v>43088</v>
      </c>
      <c r="AA68" s="53"/>
      <c r="AB68" s="23">
        <v>31</v>
      </c>
      <c r="AC68" s="23" t="s">
        <v>0</v>
      </c>
      <c r="AD68" s="23" t="s">
        <v>0</v>
      </c>
      <c r="AE68" s="23" t="s">
        <v>625</v>
      </c>
      <c r="AF68" s="23" t="s">
        <v>0</v>
      </c>
      <c r="AG68" s="23" t="s">
        <v>0</v>
      </c>
      <c r="AH68" s="23" t="s">
        <v>625</v>
      </c>
      <c r="AI68" s="23">
        <v>37</v>
      </c>
      <c r="AJ68" s="23" t="s">
        <v>0</v>
      </c>
      <c r="AK68" s="23" t="s">
        <v>43</v>
      </c>
      <c r="AL68" s="23" t="s">
        <v>626</v>
      </c>
      <c r="AM68" s="23" t="s">
        <v>0</v>
      </c>
      <c r="AN68" s="23" t="s">
        <v>0</v>
      </c>
      <c r="AO68" s="23" t="s">
        <v>0</v>
      </c>
      <c r="AP68" s="23" t="s">
        <v>0</v>
      </c>
    </row>
    <row r="69" spans="2:43" x14ac:dyDescent="0.2">
      <c r="AB69" s="23" t="s">
        <v>0</v>
      </c>
      <c r="AC69" s="23" t="s">
        <v>0</v>
      </c>
      <c r="AD69" s="23" t="s">
        <v>0</v>
      </c>
      <c r="AE69" s="23" t="s">
        <v>0</v>
      </c>
      <c r="AF69" s="23" t="s">
        <v>0</v>
      </c>
      <c r="AG69" s="23" t="s">
        <v>0</v>
      </c>
      <c r="AH69" s="23" t="s">
        <v>0</v>
      </c>
      <c r="AI69" s="23">
        <v>37</v>
      </c>
      <c r="AJ69" s="23" t="s">
        <v>0</v>
      </c>
      <c r="AK69" s="23" t="s">
        <v>43</v>
      </c>
      <c r="AL69" s="23" t="s">
        <v>0</v>
      </c>
      <c r="AM69" s="23" t="s">
        <v>0</v>
      </c>
      <c r="AN69" s="23" t="s">
        <v>0</v>
      </c>
      <c r="AO69" s="23" t="s">
        <v>0</v>
      </c>
      <c r="AP69" s="23" t="s">
        <v>0</v>
      </c>
    </row>
    <row r="70" spans="2:43" x14ac:dyDescent="0.2">
      <c r="B70" s="3"/>
      <c r="AB70" s="23" t="s">
        <v>0</v>
      </c>
      <c r="AC70" s="23" t="s">
        <v>0</v>
      </c>
      <c r="AD70" s="23" t="s">
        <v>0</v>
      </c>
      <c r="AE70" s="23" t="s">
        <v>0</v>
      </c>
      <c r="AF70" s="23" t="s">
        <v>0</v>
      </c>
      <c r="AG70" s="23" t="s">
        <v>0</v>
      </c>
      <c r="AH70" s="23" t="s">
        <v>0</v>
      </c>
      <c r="AI70" s="23">
        <v>37</v>
      </c>
      <c r="AJ70" s="23" t="s">
        <v>0</v>
      </c>
      <c r="AK70" s="23" t="s">
        <v>43</v>
      </c>
      <c r="AL70" s="23" t="s">
        <v>0</v>
      </c>
      <c r="AM70" s="23" t="s">
        <v>0</v>
      </c>
      <c r="AN70" s="23" t="s">
        <v>0</v>
      </c>
      <c r="AO70" s="23" t="s">
        <v>0</v>
      </c>
      <c r="AP70" s="23" t="s">
        <v>0</v>
      </c>
    </row>
    <row r="71" spans="2:43" x14ac:dyDescent="0.2">
      <c r="B71" s="2" t="s">
        <v>344</v>
      </c>
      <c r="AB71" s="23" t="s">
        <v>0</v>
      </c>
      <c r="AC71" s="23" t="s">
        <v>0</v>
      </c>
      <c r="AD71" s="23" t="s">
        <v>0</v>
      </c>
      <c r="AE71" s="23" t="s">
        <v>0</v>
      </c>
      <c r="AF71" s="23" t="s">
        <v>0</v>
      </c>
      <c r="AG71" s="23" t="s">
        <v>0</v>
      </c>
      <c r="AH71" s="23" t="s">
        <v>0</v>
      </c>
      <c r="AI71" s="23">
        <v>37</v>
      </c>
      <c r="AJ71" s="23" t="s">
        <v>0</v>
      </c>
      <c r="AK71" s="23" t="s">
        <v>43</v>
      </c>
      <c r="AL71" s="23" t="s">
        <v>0</v>
      </c>
      <c r="AM71" s="23" t="s">
        <v>0</v>
      </c>
      <c r="AN71" s="23" t="s">
        <v>0</v>
      </c>
      <c r="AO71" s="23" t="s">
        <v>0</v>
      </c>
      <c r="AP71" s="23" t="s">
        <v>0</v>
      </c>
    </row>
    <row r="72" spans="2:43" x14ac:dyDescent="0.2">
      <c r="C72" s="3"/>
      <c r="AB72" s="23" t="s">
        <v>0</v>
      </c>
      <c r="AC72" s="23" t="s">
        <v>0</v>
      </c>
      <c r="AD72" s="23" t="s">
        <v>0</v>
      </c>
      <c r="AE72" s="23" t="s">
        <v>0</v>
      </c>
      <c r="AF72" s="23" t="s">
        <v>0</v>
      </c>
      <c r="AG72" s="23" t="s">
        <v>0</v>
      </c>
      <c r="AH72" s="23" t="s">
        <v>0</v>
      </c>
      <c r="AI72" s="23">
        <v>37</v>
      </c>
      <c r="AJ72" s="23" t="s">
        <v>0</v>
      </c>
      <c r="AK72" s="23" t="s">
        <v>43</v>
      </c>
      <c r="AL72" s="23" t="s">
        <v>0</v>
      </c>
      <c r="AM72" s="23" t="s">
        <v>0</v>
      </c>
      <c r="AN72" s="23" t="s">
        <v>0</v>
      </c>
      <c r="AO72" s="23" t="s">
        <v>0</v>
      </c>
      <c r="AP72" s="23" t="s">
        <v>0</v>
      </c>
    </row>
    <row r="73" spans="2:43" x14ac:dyDescent="0.2">
      <c r="C73" s="2" t="s">
        <v>153</v>
      </c>
      <c r="AB73" s="23" t="s">
        <v>0</v>
      </c>
      <c r="AC73" s="23" t="s">
        <v>0</v>
      </c>
      <c r="AD73" s="23" t="s">
        <v>0</v>
      </c>
      <c r="AE73" s="23" t="s">
        <v>0</v>
      </c>
      <c r="AF73" s="23" t="s">
        <v>0</v>
      </c>
      <c r="AG73" s="23" t="s">
        <v>0</v>
      </c>
      <c r="AH73" s="23" t="s">
        <v>0</v>
      </c>
      <c r="AI73" s="23">
        <v>57</v>
      </c>
      <c r="AJ73" s="23" t="s">
        <v>43</v>
      </c>
      <c r="AK73" s="23" t="s">
        <v>43</v>
      </c>
      <c r="AL73" s="23" t="s">
        <v>0</v>
      </c>
      <c r="AM73" s="23" t="s">
        <v>0</v>
      </c>
      <c r="AN73" s="23" t="s">
        <v>0</v>
      </c>
      <c r="AO73" s="23" t="s">
        <v>0</v>
      </c>
      <c r="AP73" s="23" t="s">
        <v>0</v>
      </c>
    </row>
    <row r="74" spans="2:43" x14ac:dyDescent="0.2">
      <c r="D74" s="12"/>
      <c r="AB74" s="23" t="s">
        <v>0</v>
      </c>
      <c r="AC74" s="23" t="s">
        <v>0</v>
      </c>
      <c r="AD74" s="23" t="s">
        <v>0</v>
      </c>
      <c r="AE74" s="23" t="s">
        <v>0</v>
      </c>
      <c r="AF74" s="23" t="s">
        <v>0</v>
      </c>
      <c r="AG74" s="23" t="s">
        <v>0</v>
      </c>
      <c r="AH74" s="23" t="s">
        <v>0</v>
      </c>
      <c r="AI74" s="23">
        <v>57</v>
      </c>
      <c r="AJ74" s="23" t="s">
        <v>0</v>
      </c>
      <c r="AK74" s="23" t="s">
        <v>43</v>
      </c>
      <c r="AL74" s="23" t="s">
        <v>0</v>
      </c>
      <c r="AM74" s="23" t="s">
        <v>0</v>
      </c>
      <c r="AN74" s="23" t="s">
        <v>0</v>
      </c>
      <c r="AO74" s="23" t="s">
        <v>0</v>
      </c>
      <c r="AP74" s="23" t="s">
        <v>0</v>
      </c>
    </row>
    <row r="75" spans="2:43" x14ac:dyDescent="0.2">
      <c r="D75" s="4" t="s">
        <v>14</v>
      </c>
      <c r="E75" s="4" t="s">
        <v>100</v>
      </c>
      <c r="F75" s="4" t="s">
        <v>48</v>
      </c>
      <c r="G75" s="4" t="s">
        <v>22</v>
      </c>
      <c r="H75" s="4" t="s">
        <v>45</v>
      </c>
      <c r="I75" s="4" t="s">
        <v>12</v>
      </c>
      <c r="J75" s="4" t="s">
        <v>24</v>
      </c>
      <c r="K75" s="4" t="s">
        <v>57</v>
      </c>
      <c r="L75" s="4" t="s">
        <v>55</v>
      </c>
      <c r="M75" s="4" t="s">
        <v>54</v>
      </c>
      <c r="N75" s="4" t="s">
        <v>63</v>
      </c>
      <c r="O75" s="4" t="s">
        <v>23</v>
      </c>
      <c r="P75" s="4" t="s">
        <v>17</v>
      </c>
      <c r="Q75" s="4" t="s">
        <v>19</v>
      </c>
      <c r="R75" s="4" t="s">
        <v>20</v>
      </c>
      <c r="S75" s="4" t="s">
        <v>64</v>
      </c>
      <c r="T75" s="4" t="s">
        <v>58</v>
      </c>
      <c r="U75" s="4" t="s">
        <v>13</v>
      </c>
      <c r="V75" s="4" t="s">
        <v>16</v>
      </c>
      <c r="W75" s="4" t="s">
        <v>56</v>
      </c>
      <c r="X75" s="4" t="s">
        <v>18</v>
      </c>
      <c r="Y75" s="4" t="s">
        <v>53</v>
      </c>
      <c r="Z75" s="4" t="s">
        <v>21</v>
      </c>
      <c r="AA75" s="4" t="s">
        <v>101</v>
      </c>
      <c r="AB75" s="23" t="s">
        <v>0</v>
      </c>
      <c r="AC75" s="23" t="s">
        <v>0</v>
      </c>
      <c r="AD75" s="23" t="s">
        <v>0</v>
      </c>
      <c r="AE75" s="23" t="s">
        <v>0</v>
      </c>
      <c r="AF75" s="23" t="s">
        <v>0</v>
      </c>
      <c r="AG75" s="23" t="s">
        <v>0</v>
      </c>
      <c r="AH75" s="23" t="s">
        <v>0</v>
      </c>
      <c r="AI75" s="23">
        <v>57</v>
      </c>
      <c r="AJ75" s="23" t="s">
        <v>0</v>
      </c>
      <c r="AK75" s="23" t="s">
        <v>43</v>
      </c>
      <c r="AL75" s="23" t="s">
        <v>0</v>
      </c>
      <c r="AM75" s="23" t="s">
        <v>0</v>
      </c>
      <c r="AN75" s="23" t="s">
        <v>0</v>
      </c>
      <c r="AO75" s="23" t="s">
        <v>0</v>
      </c>
      <c r="AP75" s="23" t="s">
        <v>0</v>
      </c>
    </row>
    <row r="76" spans="2:43" x14ac:dyDescent="0.2">
      <c r="D76" s="49" t="s">
        <v>395</v>
      </c>
      <c r="E76" s="49">
        <v>40</v>
      </c>
      <c r="F76" s="49" t="s">
        <v>398</v>
      </c>
      <c r="G76" s="49" t="s">
        <v>134</v>
      </c>
      <c r="H76" s="49" t="s">
        <v>43</v>
      </c>
      <c r="I76" s="49" t="s">
        <v>397</v>
      </c>
      <c r="J76" s="49">
        <v>5</v>
      </c>
      <c r="K76" s="49">
        <v>0</v>
      </c>
      <c r="L76" s="49">
        <v>0.1</v>
      </c>
      <c r="M76" s="49">
        <v>0.01</v>
      </c>
      <c r="N76" s="50">
        <v>43131</v>
      </c>
      <c r="O76" s="50">
        <v>43131</v>
      </c>
      <c r="P76" s="50">
        <v>43129</v>
      </c>
      <c r="Q76" s="50">
        <v>43137</v>
      </c>
      <c r="R76" s="50">
        <v>43139</v>
      </c>
      <c r="S76" s="50">
        <v>43129</v>
      </c>
      <c r="T76" s="49" t="b">
        <v>0</v>
      </c>
      <c r="U76" s="49" t="b">
        <v>0</v>
      </c>
      <c r="V76" s="49" t="s">
        <v>0</v>
      </c>
      <c r="W76" s="49" t="b">
        <v>1</v>
      </c>
      <c r="X76" s="49"/>
      <c r="Y76" s="51" t="s">
        <v>0</v>
      </c>
      <c r="Z76" s="52">
        <v>43124</v>
      </c>
      <c r="AA76" s="53"/>
      <c r="AB76" s="23">
        <v>34</v>
      </c>
      <c r="AC76" s="23" t="s">
        <v>0</v>
      </c>
      <c r="AD76" s="23" t="s">
        <v>0</v>
      </c>
      <c r="AE76" s="23" t="s">
        <v>625</v>
      </c>
      <c r="AF76" s="23" t="s">
        <v>0</v>
      </c>
      <c r="AG76" s="23" t="s">
        <v>0</v>
      </c>
      <c r="AH76" s="23" t="s">
        <v>625</v>
      </c>
      <c r="AI76" s="23">
        <v>57</v>
      </c>
      <c r="AJ76" s="23" t="s">
        <v>0</v>
      </c>
      <c r="AK76" s="23" t="s">
        <v>43</v>
      </c>
      <c r="AL76" s="23" t="s">
        <v>626</v>
      </c>
      <c r="AM76" s="23" t="s">
        <v>0</v>
      </c>
      <c r="AN76" s="23" t="s">
        <v>0</v>
      </c>
      <c r="AO76" s="23" t="s">
        <v>0</v>
      </c>
      <c r="AP76" s="23" t="s">
        <v>0</v>
      </c>
      <c r="AQ76" t="s">
        <v>625</v>
      </c>
    </row>
    <row r="77" spans="2:43" x14ac:dyDescent="0.2">
      <c r="D77" s="49" t="s">
        <v>395</v>
      </c>
      <c r="E77" s="49">
        <v>50</v>
      </c>
      <c r="F77" s="49" t="s">
        <v>398</v>
      </c>
      <c r="G77" s="49" t="s">
        <v>134</v>
      </c>
      <c r="H77" s="49" t="s">
        <v>40</v>
      </c>
      <c r="I77" s="49" t="s">
        <v>397</v>
      </c>
      <c r="J77" s="49">
        <v>5</v>
      </c>
      <c r="K77" s="49">
        <v>0</v>
      </c>
      <c r="L77" s="49">
        <v>0.22</v>
      </c>
      <c r="M77" s="49">
        <v>0.01</v>
      </c>
      <c r="N77" s="50">
        <v>43132</v>
      </c>
      <c r="O77" s="50">
        <v>43132</v>
      </c>
      <c r="P77" s="50">
        <v>43130</v>
      </c>
      <c r="Q77" s="50">
        <v>43137</v>
      </c>
      <c r="R77" s="50">
        <v>43139</v>
      </c>
      <c r="S77" s="50">
        <v>43130</v>
      </c>
      <c r="T77" s="49" t="b">
        <v>0</v>
      </c>
      <c r="U77" s="49" t="b">
        <v>0</v>
      </c>
      <c r="V77" s="49" t="s">
        <v>0</v>
      </c>
      <c r="W77" s="49" t="b">
        <v>0</v>
      </c>
      <c r="X77" s="49"/>
      <c r="Y77" s="51" t="s">
        <v>0</v>
      </c>
      <c r="Z77" s="52">
        <v>43124</v>
      </c>
      <c r="AA77" s="53"/>
      <c r="AB77" s="23">
        <v>33</v>
      </c>
      <c r="AC77" s="23" t="s">
        <v>0</v>
      </c>
      <c r="AD77" s="23" t="s">
        <v>0</v>
      </c>
      <c r="AE77" s="23" t="s">
        <v>625</v>
      </c>
      <c r="AF77" s="23" t="s">
        <v>0</v>
      </c>
      <c r="AG77" s="23" t="s">
        <v>0</v>
      </c>
      <c r="AH77" s="23" t="s">
        <v>625</v>
      </c>
      <c r="AI77" s="23">
        <v>57</v>
      </c>
      <c r="AJ77" s="23" t="s">
        <v>0</v>
      </c>
      <c r="AK77" s="23" t="s">
        <v>43</v>
      </c>
      <c r="AL77" s="23" t="s">
        <v>626</v>
      </c>
      <c r="AM77" s="23" t="s">
        <v>0</v>
      </c>
      <c r="AN77" s="23" t="s">
        <v>0</v>
      </c>
      <c r="AO77" s="23" t="s">
        <v>0</v>
      </c>
      <c r="AP77" s="23" t="s">
        <v>0</v>
      </c>
    </row>
    <row r="78" spans="2:43" x14ac:dyDescent="0.2">
      <c r="D78" s="49" t="s">
        <v>395</v>
      </c>
      <c r="E78" s="49">
        <v>70</v>
      </c>
      <c r="F78" s="49" t="s">
        <v>398</v>
      </c>
      <c r="G78" s="49" t="s">
        <v>134</v>
      </c>
      <c r="H78" s="49" t="s">
        <v>33</v>
      </c>
      <c r="I78" s="49" t="s">
        <v>397</v>
      </c>
      <c r="J78" s="49">
        <v>5</v>
      </c>
      <c r="K78" s="49">
        <v>0</v>
      </c>
      <c r="L78" s="49">
        <v>0.19</v>
      </c>
      <c r="M78" s="49">
        <v>0.03</v>
      </c>
      <c r="N78" s="50">
        <v>43136</v>
      </c>
      <c r="O78" s="50">
        <v>43136</v>
      </c>
      <c r="P78" s="50">
        <v>43132</v>
      </c>
      <c r="Q78" s="50">
        <v>43137</v>
      </c>
      <c r="R78" s="50">
        <v>43139</v>
      </c>
      <c r="S78" s="50">
        <v>43132</v>
      </c>
      <c r="T78" s="49" t="b">
        <v>0</v>
      </c>
      <c r="U78" s="49" t="b">
        <v>0</v>
      </c>
      <c r="V78" s="49" t="s">
        <v>0</v>
      </c>
      <c r="W78" s="49" t="b">
        <v>0</v>
      </c>
      <c r="X78" s="49"/>
      <c r="Y78" s="51" t="s">
        <v>0</v>
      </c>
      <c r="Z78" s="52">
        <v>43124</v>
      </c>
      <c r="AA78" s="53"/>
      <c r="AB78" s="23">
        <v>31</v>
      </c>
      <c r="AC78" s="23" t="s">
        <v>0</v>
      </c>
      <c r="AD78" s="23" t="s">
        <v>0</v>
      </c>
      <c r="AE78" s="23" t="s">
        <v>625</v>
      </c>
      <c r="AF78" s="23" t="s">
        <v>0</v>
      </c>
      <c r="AG78" s="23" t="s">
        <v>0</v>
      </c>
      <c r="AH78" s="23" t="s">
        <v>625</v>
      </c>
      <c r="AI78" s="23">
        <v>57</v>
      </c>
      <c r="AJ78" s="23" t="s">
        <v>0</v>
      </c>
      <c r="AK78" s="23" t="s">
        <v>43</v>
      </c>
      <c r="AL78" s="23" t="s">
        <v>626</v>
      </c>
      <c r="AM78" s="23" t="s">
        <v>0</v>
      </c>
      <c r="AN78" s="23" t="s">
        <v>0</v>
      </c>
      <c r="AO78" s="23" t="s">
        <v>0</v>
      </c>
      <c r="AP78" s="23" t="s">
        <v>0</v>
      </c>
    </row>
    <row r="79" spans="2:43" x14ac:dyDescent="0.2">
      <c r="D79" s="49" t="s">
        <v>395</v>
      </c>
      <c r="E79" s="49">
        <v>80</v>
      </c>
      <c r="F79" s="49" t="s">
        <v>398</v>
      </c>
      <c r="G79" s="49" t="s">
        <v>134</v>
      </c>
      <c r="H79" s="49" t="s">
        <v>35</v>
      </c>
      <c r="I79" s="49" t="s">
        <v>397</v>
      </c>
      <c r="J79" s="49">
        <v>5</v>
      </c>
      <c r="K79" s="49">
        <v>0</v>
      </c>
      <c r="L79" s="49">
        <v>0.22</v>
      </c>
      <c r="M79" s="49">
        <v>0.03</v>
      </c>
      <c r="N79" s="50">
        <v>43137</v>
      </c>
      <c r="O79" s="50">
        <v>43137</v>
      </c>
      <c r="P79" s="50">
        <v>43133</v>
      </c>
      <c r="Q79" s="50">
        <v>43137</v>
      </c>
      <c r="R79" s="50">
        <v>43139</v>
      </c>
      <c r="S79" s="50">
        <v>43133</v>
      </c>
      <c r="T79" s="49" t="b">
        <v>0</v>
      </c>
      <c r="U79" s="49" t="b">
        <v>0</v>
      </c>
      <c r="V79" s="49" t="s">
        <v>0</v>
      </c>
      <c r="W79" s="49" t="b">
        <v>0</v>
      </c>
      <c r="X79" s="49"/>
      <c r="Y79" s="51" t="s">
        <v>0</v>
      </c>
      <c r="Z79" s="52">
        <v>43124</v>
      </c>
      <c r="AA79" s="53"/>
      <c r="AB79" s="23">
        <v>30</v>
      </c>
      <c r="AC79" s="23" t="s">
        <v>0</v>
      </c>
      <c r="AD79" s="23" t="s">
        <v>0</v>
      </c>
      <c r="AE79" s="23" t="s">
        <v>625</v>
      </c>
      <c r="AF79" s="23" t="s">
        <v>0</v>
      </c>
      <c r="AG79" s="23" t="s">
        <v>0</v>
      </c>
      <c r="AH79" s="23" t="s">
        <v>625</v>
      </c>
      <c r="AI79" s="23">
        <v>57</v>
      </c>
      <c r="AJ79" s="23" t="s">
        <v>0</v>
      </c>
      <c r="AK79" s="23" t="s">
        <v>43</v>
      </c>
      <c r="AL79" s="23" t="s">
        <v>626</v>
      </c>
      <c r="AM79" s="23" t="s">
        <v>0</v>
      </c>
      <c r="AN79" s="23" t="s">
        <v>0</v>
      </c>
      <c r="AO79" s="23" t="s">
        <v>0</v>
      </c>
      <c r="AP79" s="23" t="s">
        <v>0</v>
      </c>
    </row>
    <row r="80" spans="2:43" x14ac:dyDescent="0.2">
      <c r="C80" s="3"/>
      <c r="AB80" s="23" t="s">
        <v>0</v>
      </c>
      <c r="AC80" s="23" t="s">
        <v>0</v>
      </c>
      <c r="AD80" s="23" t="s">
        <v>0</v>
      </c>
      <c r="AE80" s="23" t="s">
        <v>0</v>
      </c>
      <c r="AF80" s="23" t="s">
        <v>0</v>
      </c>
      <c r="AG80" s="23" t="s">
        <v>0</v>
      </c>
      <c r="AH80" s="23" t="s">
        <v>0</v>
      </c>
      <c r="AI80" s="23">
        <v>57</v>
      </c>
      <c r="AJ80" s="23" t="s">
        <v>0</v>
      </c>
      <c r="AK80" s="23" t="s">
        <v>43</v>
      </c>
      <c r="AL80" s="23" t="s">
        <v>0</v>
      </c>
      <c r="AM80" s="23" t="s">
        <v>0</v>
      </c>
      <c r="AN80" s="23" t="s">
        <v>0</v>
      </c>
      <c r="AO80" s="23" t="s">
        <v>0</v>
      </c>
      <c r="AP80" s="23" t="s">
        <v>0</v>
      </c>
    </row>
    <row r="81" spans="1:43" x14ac:dyDescent="0.2">
      <c r="C81" s="2" t="s">
        <v>145</v>
      </c>
      <c r="AB81" s="23" t="s">
        <v>0</v>
      </c>
      <c r="AC81" s="23" t="s">
        <v>0</v>
      </c>
      <c r="AD81" s="23" t="s">
        <v>0</v>
      </c>
      <c r="AE81" s="23" t="s">
        <v>0</v>
      </c>
      <c r="AF81" s="23" t="s">
        <v>0</v>
      </c>
      <c r="AG81" s="23" t="s">
        <v>0</v>
      </c>
      <c r="AH81" s="23" t="s">
        <v>0</v>
      </c>
      <c r="AI81" s="23">
        <v>58</v>
      </c>
      <c r="AJ81" s="23" t="s">
        <v>43</v>
      </c>
      <c r="AK81" s="23" t="s">
        <v>43</v>
      </c>
      <c r="AL81" s="23" t="s">
        <v>0</v>
      </c>
      <c r="AM81" s="23" t="s">
        <v>0</v>
      </c>
      <c r="AN81" s="23" t="s">
        <v>0</v>
      </c>
      <c r="AO81" s="23" t="s">
        <v>0</v>
      </c>
      <c r="AP81" s="23" t="s">
        <v>0</v>
      </c>
    </row>
    <row r="82" spans="1:43" x14ac:dyDescent="0.2">
      <c r="D82" s="12"/>
      <c r="AB82" s="23" t="s">
        <v>0</v>
      </c>
      <c r="AC82" s="23" t="s">
        <v>0</v>
      </c>
      <c r="AD82" s="23" t="s">
        <v>0</v>
      </c>
      <c r="AE82" s="23" t="s">
        <v>0</v>
      </c>
      <c r="AF82" s="23" t="s">
        <v>0</v>
      </c>
      <c r="AG82" s="23" t="s">
        <v>0</v>
      </c>
      <c r="AH82" s="23" t="s">
        <v>0</v>
      </c>
      <c r="AI82" s="23">
        <v>58</v>
      </c>
      <c r="AJ82" s="23" t="s">
        <v>0</v>
      </c>
      <c r="AK82" s="23" t="s">
        <v>43</v>
      </c>
      <c r="AL82" s="23" t="s">
        <v>0</v>
      </c>
      <c r="AM82" s="23" t="s">
        <v>0</v>
      </c>
      <c r="AN82" s="23" t="s">
        <v>0</v>
      </c>
      <c r="AO82" s="23" t="s">
        <v>0</v>
      </c>
      <c r="AP82" s="23" t="s">
        <v>0</v>
      </c>
    </row>
    <row r="83" spans="1:43" x14ac:dyDescent="0.2">
      <c r="D83" s="4" t="s">
        <v>14</v>
      </c>
      <c r="E83" s="4" t="s">
        <v>100</v>
      </c>
      <c r="F83" s="4" t="s">
        <v>48</v>
      </c>
      <c r="G83" s="4" t="s">
        <v>22</v>
      </c>
      <c r="H83" s="4" t="s">
        <v>45</v>
      </c>
      <c r="I83" s="4" t="s">
        <v>12</v>
      </c>
      <c r="J83" s="4" t="s">
        <v>24</v>
      </c>
      <c r="K83" s="4" t="s">
        <v>57</v>
      </c>
      <c r="L83" s="4" t="s">
        <v>55</v>
      </c>
      <c r="M83" s="4" t="s">
        <v>54</v>
      </c>
      <c r="N83" s="4" t="s">
        <v>63</v>
      </c>
      <c r="O83" s="4" t="s">
        <v>23</v>
      </c>
      <c r="P83" s="4" t="s">
        <v>17</v>
      </c>
      <c r="Q83" s="4" t="s">
        <v>19</v>
      </c>
      <c r="R83" s="4" t="s">
        <v>20</v>
      </c>
      <c r="S83" s="4" t="s">
        <v>64</v>
      </c>
      <c r="T83" s="4" t="s">
        <v>58</v>
      </c>
      <c r="U83" s="4" t="s">
        <v>13</v>
      </c>
      <c r="V83" s="4" t="s">
        <v>16</v>
      </c>
      <c r="W83" s="4" t="s">
        <v>56</v>
      </c>
      <c r="X83" s="4" t="s">
        <v>18</v>
      </c>
      <c r="Y83" s="4" t="s">
        <v>53</v>
      </c>
      <c r="Z83" s="4" t="s">
        <v>21</v>
      </c>
      <c r="AA83" s="4" t="s">
        <v>101</v>
      </c>
      <c r="AB83" s="23" t="s">
        <v>0</v>
      </c>
      <c r="AC83" s="23" t="s">
        <v>0</v>
      </c>
      <c r="AD83" s="23" t="s">
        <v>0</v>
      </c>
      <c r="AE83" s="23" t="s">
        <v>0</v>
      </c>
      <c r="AF83" s="23" t="s">
        <v>0</v>
      </c>
      <c r="AG83" s="23" t="s">
        <v>0</v>
      </c>
      <c r="AH83" s="23" t="s">
        <v>0</v>
      </c>
      <c r="AI83" s="23">
        <v>58</v>
      </c>
      <c r="AJ83" s="23" t="s">
        <v>0</v>
      </c>
      <c r="AK83" s="23" t="s">
        <v>43</v>
      </c>
      <c r="AL83" s="23" t="s">
        <v>0</v>
      </c>
      <c r="AM83" s="23" t="s">
        <v>0</v>
      </c>
      <c r="AN83" s="23" t="s">
        <v>0</v>
      </c>
      <c r="AO83" s="23" t="s">
        <v>0</v>
      </c>
      <c r="AP83" s="23" t="s">
        <v>0</v>
      </c>
    </row>
    <row r="84" spans="1:43" x14ac:dyDescent="0.2">
      <c r="D84" s="49" t="s">
        <v>395</v>
      </c>
      <c r="E84" s="49">
        <v>40</v>
      </c>
      <c r="F84" s="49" t="s">
        <v>399</v>
      </c>
      <c r="G84" s="49" t="s">
        <v>134</v>
      </c>
      <c r="H84" s="49" t="s">
        <v>43</v>
      </c>
      <c r="I84" s="49" t="s">
        <v>397</v>
      </c>
      <c r="J84" s="49">
        <v>5</v>
      </c>
      <c r="K84" s="49">
        <v>0</v>
      </c>
      <c r="L84" s="49">
        <v>0.1</v>
      </c>
      <c r="M84" s="49">
        <v>0.01</v>
      </c>
      <c r="N84" s="50">
        <v>43131</v>
      </c>
      <c r="O84" s="50">
        <v>43131</v>
      </c>
      <c r="P84" s="50">
        <v>43129</v>
      </c>
      <c r="Q84" s="50">
        <v>43137</v>
      </c>
      <c r="R84" s="50">
        <v>43139</v>
      </c>
      <c r="S84" s="50">
        <v>43129</v>
      </c>
      <c r="T84" s="49" t="b">
        <v>0</v>
      </c>
      <c r="U84" s="49" t="b">
        <v>0</v>
      </c>
      <c r="V84" s="49" t="s">
        <v>0</v>
      </c>
      <c r="W84" s="49" t="b">
        <v>1</v>
      </c>
      <c r="X84" s="49"/>
      <c r="Y84" s="51" t="s">
        <v>0</v>
      </c>
      <c r="Z84" s="52">
        <v>43124</v>
      </c>
      <c r="AA84" s="53"/>
      <c r="AB84" s="23">
        <v>34</v>
      </c>
      <c r="AC84" s="23" t="s">
        <v>0</v>
      </c>
      <c r="AD84" s="23" t="s">
        <v>0</v>
      </c>
      <c r="AE84" s="23" t="s">
        <v>625</v>
      </c>
      <c r="AF84" s="23" t="s">
        <v>0</v>
      </c>
      <c r="AG84" s="23" t="s">
        <v>0</v>
      </c>
      <c r="AH84" s="23" t="s">
        <v>625</v>
      </c>
      <c r="AI84" s="23">
        <v>58</v>
      </c>
      <c r="AJ84" s="23" t="s">
        <v>0</v>
      </c>
      <c r="AK84" s="23" t="s">
        <v>43</v>
      </c>
      <c r="AL84" s="23" t="s">
        <v>626</v>
      </c>
      <c r="AM84" s="23" t="s">
        <v>0</v>
      </c>
      <c r="AN84" s="23" t="s">
        <v>0</v>
      </c>
      <c r="AO84" s="23" t="s">
        <v>0</v>
      </c>
      <c r="AP84" s="23" t="s">
        <v>0</v>
      </c>
      <c r="AQ84" t="s">
        <v>625</v>
      </c>
    </row>
    <row r="85" spans="1:43" x14ac:dyDescent="0.2">
      <c r="D85" s="49" t="s">
        <v>395</v>
      </c>
      <c r="E85" s="49">
        <v>50</v>
      </c>
      <c r="F85" s="49" t="s">
        <v>399</v>
      </c>
      <c r="G85" s="49" t="s">
        <v>134</v>
      </c>
      <c r="H85" s="49" t="s">
        <v>40</v>
      </c>
      <c r="I85" s="49" t="s">
        <v>397</v>
      </c>
      <c r="J85" s="49">
        <v>5</v>
      </c>
      <c r="K85" s="49">
        <v>0</v>
      </c>
      <c r="L85" s="49">
        <v>0.22</v>
      </c>
      <c r="M85" s="49">
        <v>0.01</v>
      </c>
      <c r="N85" s="50">
        <v>43132</v>
      </c>
      <c r="O85" s="50">
        <v>43132</v>
      </c>
      <c r="P85" s="50">
        <v>43130</v>
      </c>
      <c r="Q85" s="50">
        <v>43137</v>
      </c>
      <c r="R85" s="50">
        <v>43139</v>
      </c>
      <c r="S85" s="50">
        <v>43130</v>
      </c>
      <c r="T85" s="49" t="b">
        <v>0</v>
      </c>
      <c r="U85" s="49" t="b">
        <v>0</v>
      </c>
      <c r="V85" s="49" t="s">
        <v>0</v>
      </c>
      <c r="W85" s="49" t="b">
        <v>0</v>
      </c>
      <c r="X85" s="49"/>
      <c r="Y85" s="51" t="s">
        <v>0</v>
      </c>
      <c r="Z85" s="52">
        <v>43124</v>
      </c>
      <c r="AA85" s="53"/>
      <c r="AB85" s="23">
        <v>33</v>
      </c>
      <c r="AC85" s="23" t="s">
        <v>0</v>
      </c>
      <c r="AD85" s="23" t="s">
        <v>0</v>
      </c>
      <c r="AE85" s="23" t="s">
        <v>625</v>
      </c>
      <c r="AF85" s="23" t="s">
        <v>0</v>
      </c>
      <c r="AG85" s="23" t="s">
        <v>0</v>
      </c>
      <c r="AH85" s="23" t="s">
        <v>625</v>
      </c>
      <c r="AI85" s="23">
        <v>58</v>
      </c>
      <c r="AJ85" s="23" t="s">
        <v>0</v>
      </c>
      <c r="AK85" s="23" t="s">
        <v>43</v>
      </c>
      <c r="AL85" s="23" t="s">
        <v>626</v>
      </c>
      <c r="AM85" s="23" t="s">
        <v>0</v>
      </c>
      <c r="AN85" s="23" t="s">
        <v>0</v>
      </c>
      <c r="AO85" s="23" t="s">
        <v>0</v>
      </c>
      <c r="AP85" s="23" t="s">
        <v>0</v>
      </c>
    </row>
    <row r="86" spans="1:43" x14ac:dyDescent="0.2">
      <c r="D86" s="49" t="s">
        <v>395</v>
      </c>
      <c r="E86" s="49">
        <v>70</v>
      </c>
      <c r="F86" s="49" t="s">
        <v>399</v>
      </c>
      <c r="G86" s="49" t="s">
        <v>134</v>
      </c>
      <c r="H86" s="49" t="s">
        <v>33</v>
      </c>
      <c r="I86" s="49" t="s">
        <v>397</v>
      </c>
      <c r="J86" s="49">
        <v>5</v>
      </c>
      <c r="K86" s="49">
        <v>0</v>
      </c>
      <c r="L86" s="49">
        <v>0.22</v>
      </c>
      <c r="M86" s="49">
        <v>0.04</v>
      </c>
      <c r="N86" s="50">
        <v>43136</v>
      </c>
      <c r="O86" s="50">
        <v>43136</v>
      </c>
      <c r="P86" s="50">
        <v>43132</v>
      </c>
      <c r="Q86" s="50">
        <v>43137</v>
      </c>
      <c r="R86" s="50">
        <v>43139</v>
      </c>
      <c r="S86" s="50">
        <v>43132</v>
      </c>
      <c r="T86" s="49" t="b">
        <v>0</v>
      </c>
      <c r="U86" s="49" t="b">
        <v>0</v>
      </c>
      <c r="V86" s="49" t="s">
        <v>0</v>
      </c>
      <c r="W86" s="49" t="b">
        <v>0</v>
      </c>
      <c r="X86" s="49"/>
      <c r="Y86" s="51" t="s">
        <v>0</v>
      </c>
      <c r="Z86" s="52">
        <v>43124</v>
      </c>
      <c r="AA86" s="53"/>
      <c r="AB86" s="23">
        <v>31</v>
      </c>
      <c r="AC86" s="23" t="s">
        <v>0</v>
      </c>
      <c r="AD86" s="23" t="s">
        <v>0</v>
      </c>
      <c r="AE86" s="23" t="s">
        <v>625</v>
      </c>
      <c r="AF86" s="23" t="s">
        <v>0</v>
      </c>
      <c r="AG86" s="23" t="s">
        <v>0</v>
      </c>
      <c r="AH86" s="23" t="s">
        <v>625</v>
      </c>
      <c r="AI86" s="23">
        <v>58</v>
      </c>
      <c r="AJ86" s="23" t="s">
        <v>0</v>
      </c>
      <c r="AK86" s="23" t="s">
        <v>43</v>
      </c>
      <c r="AL86" s="23" t="s">
        <v>626</v>
      </c>
      <c r="AM86" s="23" t="s">
        <v>0</v>
      </c>
      <c r="AN86" s="23" t="s">
        <v>0</v>
      </c>
      <c r="AO86" s="23" t="s">
        <v>0</v>
      </c>
      <c r="AP86" s="23" t="s">
        <v>0</v>
      </c>
    </row>
    <row r="87" spans="1:43" x14ac:dyDescent="0.2">
      <c r="D87" s="49" t="s">
        <v>395</v>
      </c>
      <c r="E87" s="49">
        <v>80</v>
      </c>
      <c r="F87" s="49" t="s">
        <v>399</v>
      </c>
      <c r="G87" s="49" t="s">
        <v>134</v>
      </c>
      <c r="H87" s="49" t="s">
        <v>35</v>
      </c>
      <c r="I87" s="49" t="s">
        <v>397</v>
      </c>
      <c r="J87" s="49">
        <v>5</v>
      </c>
      <c r="K87" s="49">
        <v>0</v>
      </c>
      <c r="L87" s="49">
        <v>0.2</v>
      </c>
      <c r="M87" s="49">
        <v>0.04</v>
      </c>
      <c r="N87" s="50">
        <v>43137</v>
      </c>
      <c r="O87" s="50">
        <v>43137</v>
      </c>
      <c r="P87" s="50">
        <v>43133</v>
      </c>
      <c r="Q87" s="50">
        <v>43137</v>
      </c>
      <c r="R87" s="50">
        <v>43139</v>
      </c>
      <c r="S87" s="50">
        <v>43133</v>
      </c>
      <c r="T87" s="49" t="b">
        <v>0</v>
      </c>
      <c r="U87" s="49" t="b">
        <v>0</v>
      </c>
      <c r="V87" s="49" t="s">
        <v>0</v>
      </c>
      <c r="W87" s="49" t="b">
        <v>0</v>
      </c>
      <c r="X87" s="49"/>
      <c r="Y87" s="51" t="s">
        <v>0</v>
      </c>
      <c r="Z87" s="52">
        <v>43124</v>
      </c>
      <c r="AA87" s="53"/>
      <c r="AB87" s="23">
        <v>30</v>
      </c>
      <c r="AC87" s="23" t="s">
        <v>0</v>
      </c>
      <c r="AD87" s="23" t="s">
        <v>0</v>
      </c>
      <c r="AE87" s="23" t="s">
        <v>625</v>
      </c>
      <c r="AF87" s="23" t="s">
        <v>0</v>
      </c>
      <c r="AG87" s="23" t="s">
        <v>0</v>
      </c>
      <c r="AH87" s="23" t="s">
        <v>625</v>
      </c>
      <c r="AI87" s="23">
        <v>58</v>
      </c>
      <c r="AJ87" s="23" t="s">
        <v>0</v>
      </c>
      <c r="AK87" s="23" t="s">
        <v>43</v>
      </c>
      <c r="AL87" s="23" t="s">
        <v>626</v>
      </c>
      <c r="AM87" s="23" t="s">
        <v>0</v>
      </c>
      <c r="AN87" s="23" t="s">
        <v>0</v>
      </c>
      <c r="AO87" s="23" t="s">
        <v>0</v>
      </c>
      <c r="AP87" s="23" t="s">
        <v>0</v>
      </c>
    </row>
    <row r="88" spans="1:43" x14ac:dyDescent="0.2">
      <c r="AB88" s="23" t="s">
        <v>0</v>
      </c>
      <c r="AC88" s="23" t="s">
        <v>0</v>
      </c>
      <c r="AD88" s="23" t="s">
        <v>0</v>
      </c>
      <c r="AE88" s="23" t="s">
        <v>0</v>
      </c>
      <c r="AF88" s="23" t="s">
        <v>0</v>
      </c>
      <c r="AG88" s="23" t="s">
        <v>0</v>
      </c>
      <c r="AH88" s="23" t="s">
        <v>0</v>
      </c>
      <c r="AI88" s="23">
        <v>58</v>
      </c>
      <c r="AJ88" s="23" t="s">
        <v>0</v>
      </c>
      <c r="AK88" s="23" t="s">
        <v>43</v>
      </c>
      <c r="AL88" s="23" t="s">
        <v>0</v>
      </c>
      <c r="AM88" s="23" t="s">
        <v>0</v>
      </c>
      <c r="AN88" s="23" t="s">
        <v>0</v>
      </c>
      <c r="AO88" s="23" t="s">
        <v>0</v>
      </c>
      <c r="AP88" s="23" t="s">
        <v>0</v>
      </c>
    </row>
    <row r="89" spans="1:43" x14ac:dyDescent="0.2">
      <c r="AB89" s="23" t="s">
        <v>0</v>
      </c>
      <c r="AC89" s="23" t="s">
        <v>0</v>
      </c>
      <c r="AD89" s="23" t="s">
        <v>0</v>
      </c>
      <c r="AE89" s="23" t="s">
        <v>0</v>
      </c>
      <c r="AF89" s="23" t="s">
        <v>0</v>
      </c>
      <c r="AG89" s="23" t="s">
        <v>0</v>
      </c>
      <c r="AH89" s="23" t="s">
        <v>0</v>
      </c>
      <c r="AI89" s="23">
        <v>58</v>
      </c>
      <c r="AJ89" s="23" t="s">
        <v>0</v>
      </c>
      <c r="AK89" s="23" t="s">
        <v>43</v>
      </c>
      <c r="AL89" s="23" t="s">
        <v>0</v>
      </c>
      <c r="AM89" s="23" t="s">
        <v>0</v>
      </c>
      <c r="AN89" s="23" t="s">
        <v>0</v>
      </c>
      <c r="AO89" s="23" t="s">
        <v>0</v>
      </c>
      <c r="AP89" s="23" t="s">
        <v>0</v>
      </c>
    </row>
    <row r="90" spans="1:43" x14ac:dyDescent="0.2">
      <c r="A90" s="3"/>
      <c r="AB90" s="23" t="s">
        <v>0</v>
      </c>
      <c r="AC90" s="23" t="s">
        <v>0</v>
      </c>
      <c r="AD90" s="23" t="s">
        <v>0</v>
      </c>
      <c r="AE90" s="23" t="s">
        <v>0</v>
      </c>
      <c r="AF90" s="23" t="s">
        <v>0</v>
      </c>
      <c r="AG90" s="23" t="s">
        <v>0</v>
      </c>
      <c r="AH90" s="23" t="s">
        <v>0</v>
      </c>
      <c r="AI90" s="23">
        <v>58</v>
      </c>
      <c r="AJ90" s="23" t="s">
        <v>0</v>
      </c>
      <c r="AK90" s="23" t="s">
        <v>43</v>
      </c>
      <c r="AL90" s="23" t="s">
        <v>0</v>
      </c>
      <c r="AM90" s="23" t="s">
        <v>0</v>
      </c>
      <c r="AN90" s="23" t="s">
        <v>0</v>
      </c>
      <c r="AO90" s="23" t="s">
        <v>0</v>
      </c>
      <c r="AP90" s="23" t="s">
        <v>0</v>
      </c>
    </row>
    <row r="91" spans="1:43" x14ac:dyDescent="0.2">
      <c r="A91" s="2" t="s">
        <v>400</v>
      </c>
      <c r="AB91" s="23" t="s">
        <v>0</v>
      </c>
      <c r="AC91" s="23" t="s">
        <v>0</v>
      </c>
      <c r="AD91" s="23" t="s">
        <v>0</v>
      </c>
      <c r="AE91" s="23" t="s">
        <v>0</v>
      </c>
      <c r="AF91" s="23" t="s">
        <v>0</v>
      </c>
      <c r="AG91" s="23" t="s">
        <v>0</v>
      </c>
      <c r="AH91" s="23" t="s">
        <v>0</v>
      </c>
      <c r="AI91" s="23">
        <v>58</v>
      </c>
      <c r="AJ91" s="23" t="s">
        <v>0</v>
      </c>
      <c r="AK91" s="23" t="s">
        <v>43</v>
      </c>
      <c r="AL91" s="23" t="s">
        <v>0</v>
      </c>
      <c r="AM91" s="23" t="s">
        <v>0</v>
      </c>
      <c r="AN91" s="23" t="s">
        <v>0</v>
      </c>
      <c r="AO91" s="23" t="s">
        <v>0</v>
      </c>
      <c r="AP91" s="23" t="s">
        <v>0</v>
      </c>
    </row>
    <row r="92" spans="1:43" x14ac:dyDescent="0.2">
      <c r="B92" s="3"/>
      <c r="AB92" s="23" t="s">
        <v>0</v>
      </c>
      <c r="AC92" s="23" t="s">
        <v>0</v>
      </c>
      <c r="AD92" s="23" t="s">
        <v>0</v>
      </c>
      <c r="AE92" s="23" t="s">
        <v>0</v>
      </c>
      <c r="AF92" s="23" t="s">
        <v>0</v>
      </c>
      <c r="AG92" s="23" t="s">
        <v>0</v>
      </c>
      <c r="AH92" s="23" t="s">
        <v>0</v>
      </c>
      <c r="AI92" s="23">
        <v>58</v>
      </c>
      <c r="AJ92" s="23" t="s">
        <v>0</v>
      </c>
      <c r="AK92" s="23" t="s">
        <v>43</v>
      </c>
      <c r="AL92" s="23" t="s">
        <v>0</v>
      </c>
      <c r="AM92" s="23" t="s">
        <v>0</v>
      </c>
      <c r="AN92" s="23" t="s">
        <v>0</v>
      </c>
      <c r="AO92" s="23" t="s">
        <v>0</v>
      </c>
      <c r="AP92" s="23" t="s">
        <v>0</v>
      </c>
    </row>
    <row r="93" spans="1:43" x14ac:dyDescent="0.2">
      <c r="B93" s="2" t="s">
        <v>81</v>
      </c>
      <c r="AB93" s="23" t="s">
        <v>0</v>
      </c>
      <c r="AC93" s="23" t="s">
        <v>0</v>
      </c>
      <c r="AD93" s="23" t="s">
        <v>0</v>
      </c>
      <c r="AE93" s="23" t="s">
        <v>0</v>
      </c>
      <c r="AF93" s="23" t="s">
        <v>0</v>
      </c>
      <c r="AG93" s="23" t="s">
        <v>0</v>
      </c>
      <c r="AH93" s="23" t="s">
        <v>0</v>
      </c>
      <c r="AI93" s="23">
        <v>58</v>
      </c>
      <c r="AJ93" s="23" t="s">
        <v>0</v>
      </c>
      <c r="AK93" s="23" t="s">
        <v>43</v>
      </c>
      <c r="AL93" s="23" t="s">
        <v>0</v>
      </c>
      <c r="AM93" s="23" t="s">
        <v>0</v>
      </c>
      <c r="AN93" s="23" t="s">
        <v>0</v>
      </c>
      <c r="AO93" s="23" t="s">
        <v>0</v>
      </c>
      <c r="AP93" s="23" t="s">
        <v>0</v>
      </c>
    </row>
    <row r="94" spans="1:43" x14ac:dyDescent="0.2">
      <c r="C94" s="3"/>
      <c r="AB94" s="23" t="s">
        <v>0</v>
      </c>
      <c r="AC94" s="23" t="s">
        <v>0</v>
      </c>
      <c r="AD94" s="23" t="s">
        <v>0</v>
      </c>
      <c r="AE94" s="23" t="s">
        <v>0</v>
      </c>
      <c r="AF94" s="23" t="s">
        <v>0</v>
      </c>
      <c r="AG94" s="23" t="s">
        <v>0</v>
      </c>
      <c r="AH94" s="23" t="s">
        <v>0</v>
      </c>
      <c r="AI94" s="23">
        <v>58</v>
      </c>
      <c r="AJ94" s="23" t="s">
        <v>0</v>
      </c>
      <c r="AK94" s="23" t="s">
        <v>43</v>
      </c>
      <c r="AL94" s="23" t="s">
        <v>0</v>
      </c>
      <c r="AM94" s="23" t="s">
        <v>0</v>
      </c>
      <c r="AN94" s="23" t="s">
        <v>0</v>
      </c>
      <c r="AO94" s="23" t="s">
        <v>0</v>
      </c>
      <c r="AP94" s="23" t="s">
        <v>0</v>
      </c>
    </row>
    <row r="95" spans="1:43" x14ac:dyDescent="0.2">
      <c r="C95" s="2" t="s">
        <v>7</v>
      </c>
      <c r="AB95" s="23" t="s">
        <v>0</v>
      </c>
      <c r="AC95" s="23" t="s">
        <v>0</v>
      </c>
      <c r="AD95" s="23" t="s">
        <v>0</v>
      </c>
      <c r="AE95" s="23" t="s">
        <v>0</v>
      </c>
      <c r="AF95" s="23" t="s">
        <v>0</v>
      </c>
      <c r="AG95" s="23" t="s">
        <v>0</v>
      </c>
      <c r="AH95" s="23" t="s">
        <v>0</v>
      </c>
      <c r="AI95" s="23">
        <v>62</v>
      </c>
      <c r="AJ95" s="23" t="s">
        <v>43</v>
      </c>
      <c r="AK95" s="23" t="s">
        <v>43</v>
      </c>
      <c r="AL95" s="23" t="s">
        <v>0</v>
      </c>
      <c r="AM95" s="23" t="s">
        <v>0</v>
      </c>
      <c r="AN95" s="23" t="s">
        <v>0</v>
      </c>
      <c r="AO95" s="23" t="s">
        <v>0</v>
      </c>
      <c r="AP95" s="23" t="s">
        <v>0</v>
      </c>
    </row>
    <row r="96" spans="1:43" x14ac:dyDescent="0.2">
      <c r="D96" s="12"/>
      <c r="AB96" s="23" t="s">
        <v>0</v>
      </c>
      <c r="AC96" s="23" t="s">
        <v>0</v>
      </c>
      <c r="AD96" s="23" t="s">
        <v>0</v>
      </c>
      <c r="AE96" s="23" t="s">
        <v>0</v>
      </c>
      <c r="AF96" s="23" t="s">
        <v>0</v>
      </c>
      <c r="AG96" s="23" t="s">
        <v>0</v>
      </c>
      <c r="AH96" s="23" t="s">
        <v>0</v>
      </c>
      <c r="AI96" s="23">
        <v>62</v>
      </c>
      <c r="AJ96" s="23" t="s">
        <v>0</v>
      </c>
      <c r="AK96" s="23" t="s">
        <v>43</v>
      </c>
      <c r="AL96" s="23" t="s">
        <v>0</v>
      </c>
      <c r="AM96" s="23" t="s">
        <v>0</v>
      </c>
      <c r="AN96" s="23" t="s">
        <v>0</v>
      </c>
      <c r="AO96" s="23" t="s">
        <v>0</v>
      </c>
      <c r="AP96" s="23" t="s">
        <v>0</v>
      </c>
    </row>
    <row r="97" spans="1:43" x14ac:dyDescent="0.2">
      <c r="D97" s="4" t="s">
        <v>14</v>
      </c>
      <c r="E97" s="4" t="s">
        <v>100</v>
      </c>
      <c r="F97" s="4" t="s">
        <v>48</v>
      </c>
      <c r="G97" s="4" t="s">
        <v>22</v>
      </c>
      <c r="H97" s="4" t="s">
        <v>45</v>
      </c>
      <c r="I97" s="4" t="s">
        <v>12</v>
      </c>
      <c r="J97" s="4" t="s">
        <v>24</v>
      </c>
      <c r="K97" s="4" t="s">
        <v>57</v>
      </c>
      <c r="L97" s="4" t="s">
        <v>55</v>
      </c>
      <c r="M97" s="4" t="s">
        <v>54</v>
      </c>
      <c r="N97" s="4" t="s">
        <v>63</v>
      </c>
      <c r="O97" s="4" t="s">
        <v>23</v>
      </c>
      <c r="P97" s="4" t="s">
        <v>17</v>
      </c>
      <c r="Q97" s="4" t="s">
        <v>19</v>
      </c>
      <c r="R97" s="4" t="s">
        <v>20</v>
      </c>
      <c r="S97" s="4" t="s">
        <v>64</v>
      </c>
      <c r="T97" s="4" t="s">
        <v>58</v>
      </c>
      <c r="U97" s="4" t="s">
        <v>13</v>
      </c>
      <c r="V97" s="4" t="s">
        <v>16</v>
      </c>
      <c r="W97" s="4" t="s">
        <v>56</v>
      </c>
      <c r="X97" s="4" t="s">
        <v>18</v>
      </c>
      <c r="Y97" s="4" t="s">
        <v>53</v>
      </c>
      <c r="Z97" s="4" t="s">
        <v>21</v>
      </c>
      <c r="AA97" s="4" t="s">
        <v>101</v>
      </c>
      <c r="AB97" s="23" t="s">
        <v>0</v>
      </c>
      <c r="AC97" s="23" t="s">
        <v>0</v>
      </c>
      <c r="AD97" s="23" t="s">
        <v>0</v>
      </c>
      <c r="AE97" s="23" t="s">
        <v>0</v>
      </c>
      <c r="AF97" s="23" t="s">
        <v>0</v>
      </c>
      <c r="AG97" s="23" t="s">
        <v>0</v>
      </c>
      <c r="AH97" s="23" t="s">
        <v>0</v>
      </c>
      <c r="AI97" s="23">
        <v>62</v>
      </c>
      <c r="AJ97" s="23" t="s">
        <v>0</v>
      </c>
      <c r="AK97" s="23" t="s">
        <v>43</v>
      </c>
      <c r="AL97" s="23" t="s">
        <v>0</v>
      </c>
      <c r="AM97" s="23" t="s">
        <v>0</v>
      </c>
      <c r="AN97" s="23" t="s">
        <v>0</v>
      </c>
      <c r="AO97" s="23" t="s">
        <v>0</v>
      </c>
      <c r="AP97" s="23" t="s">
        <v>0</v>
      </c>
    </row>
    <row r="98" spans="1:43" x14ac:dyDescent="0.2">
      <c r="D98" s="49" t="s">
        <v>408</v>
      </c>
      <c r="E98" s="49">
        <v>40</v>
      </c>
      <c r="F98" s="49" t="s">
        <v>409</v>
      </c>
      <c r="G98" s="49" t="s">
        <v>410</v>
      </c>
      <c r="H98" s="49" t="s">
        <v>43</v>
      </c>
      <c r="I98" s="49" t="s">
        <v>411</v>
      </c>
      <c r="J98" s="49">
        <v>505</v>
      </c>
      <c r="K98" s="49">
        <v>0</v>
      </c>
      <c r="L98" s="49">
        <v>0.1</v>
      </c>
      <c r="M98" s="49">
        <v>0.98</v>
      </c>
      <c r="N98" s="50">
        <v>43131</v>
      </c>
      <c r="O98" s="50">
        <v>43131</v>
      </c>
      <c r="P98" s="50">
        <v>43129</v>
      </c>
      <c r="Q98" s="50">
        <v>43139</v>
      </c>
      <c r="R98" s="50">
        <v>43144</v>
      </c>
      <c r="S98" s="50">
        <v>43129</v>
      </c>
      <c r="T98" s="49" t="b">
        <v>0</v>
      </c>
      <c r="U98" s="49" t="b">
        <v>0</v>
      </c>
      <c r="V98" s="49" t="s">
        <v>0</v>
      </c>
      <c r="W98" s="49" t="b">
        <v>1</v>
      </c>
      <c r="X98" s="49"/>
      <c r="Y98" s="51" t="s">
        <v>0</v>
      </c>
      <c r="Z98" s="52">
        <v>43119</v>
      </c>
      <c r="AA98" s="53"/>
      <c r="AB98" s="23">
        <v>34</v>
      </c>
      <c r="AC98" s="23" t="s">
        <v>0</v>
      </c>
      <c r="AD98" s="23" t="s">
        <v>0</v>
      </c>
      <c r="AE98" s="23" t="s">
        <v>625</v>
      </c>
      <c r="AF98" s="23" t="s">
        <v>0</v>
      </c>
      <c r="AG98" s="23" t="s">
        <v>0</v>
      </c>
      <c r="AH98" s="23" t="s">
        <v>625</v>
      </c>
      <c r="AI98" s="23">
        <v>62</v>
      </c>
      <c r="AJ98" s="23" t="s">
        <v>0</v>
      </c>
      <c r="AK98" s="23" t="s">
        <v>43</v>
      </c>
      <c r="AL98" s="23" t="s">
        <v>626</v>
      </c>
      <c r="AM98" s="23" t="s">
        <v>0</v>
      </c>
      <c r="AN98" s="23" t="s">
        <v>0</v>
      </c>
      <c r="AO98" s="23" t="s">
        <v>0</v>
      </c>
      <c r="AP98" s="23" t="s">
        <v>0</v>
      </c>
      <c r="AQ98" t="s">
        <v>625</v>
      </c>
    </row>
    <row r="99" spans="1:43" x14ac:dyDescent="0.2">
      <c r="D99" s="49" t="s">
        <v>408</v>
      </c>
      <c r="E99" s="49">
        <v>50</v>
      </c>
      <c r="F99" s="49" t="s">
        <v>409</v>
      </c>
      <c r="G99" s="49" t="s">
        <v>410</v>
      </c>
      <c r="H99" s="49" t="s">
        <v>35</v>
      </c>
      <c r="I99" s="49" t="s">
        <v>411</v>
      </c>
      <c r="J99" s="49">
        <v>505</v>
      </c>
      <c r="K99" s="49">
        <v>0</v>
      </c>
      <c r="L99" s="49">
        <v>0.27</v>
      </c>
      <c r="M99" s="49">
        <v>25.25</v>
      </c>
      <c r="N99" s="50">
        <v>43132</v>
      </c>
      <c r="O99" s="50">
        <v>43137</v>
      </c>
      <c r="P99" s="50">
        <v>43130</v>
      </c>
      <c r="Q99" s="50">
        <v>43139</v>
      </c>
      <c r="R99" s="50">
        <v>43144</v>
      </c>
      <c r="S99" s="50">
        <v>43130</v>
      </c>
      <c r="T99" s="49" t="b">
        <v>0</v>
      </c>
      <c r="U99" s="49" t="b">
        <v>0</v>
      </c>
      <c r="V99" s="49" t="s">
        <v>0</v>
      </c>
      <c r="W99" s="49" t="b">
        <v>0</v>
      </c>
      <c r="X99" s="49"/>
      <c r="Y99" s="51" t="s">
        <v>0</v>
      </c>
      <c r="Z99" s="52">
        <v>43119</v>
      </c>
      <c r="AA99" s="53"/>
      <c r="AB99" s="23">
        <v>33</v>
      </c>
      <c r="AC99" s="23" t="s">
        <v>0</v>
      </c>
      <c r="AD99" s="23" t="s">
        <v>0</v>
      </c>
      <c r="AE99" s="23" t="s">
        <v>625</v>
      </c>
      <c r="AF99" s="23" t="s">
        <v>0</v>
      </c>
      <c r="AG99" s="23" t="s">
        <v>0</v>
      </c>
      <c r="AH99" s="23" t="s">
        <v>625</v>
      </c>
      <c r="AI99" s="23">
        <v>62</v>
      </c>
      <c r="AJ99" s="23" t="s">
        <v>0</v>
      </c>
      <c r="AK99" s="23" t="s">
        <v>43</v>
      </c>
      <c r="AL99" s="23" t="s">
        <v>626</v>
      </c>
      <c r="AM99" s="23" t="s">
        <v>0</v>
      </c>
      <c r="AN99" s="23" t="s">
        <v>0</v>
      </c>
      <c r="AO99" s="23" t="s">
        <v>0</v>
      </c>
      <c r="AP99" s="23" t="s">
        <v>0</v>
      </c>
    </row>
    <row r="100" spans="1:43" x14ac:dyDescent="0.2">
      <c r="D100" s="49" t="s">
        <v>408</v>
      </c>
      <c r="E100" s="49">
        <v>60</v>
      </c>
      <c r="F100" s="49" t="s">
        <v>409</v>
      </c>
      <c r="G100" s="49" t="s">
        <v>410</v>
      </c>
      <c r="H100" s="49" t="s">
        <v>33</v>
      </c>
      <c r="I100" s="49" t="s">
        <v>411</v>
      </c>
      <c r="J100" s="49">
        <v>505</v>
      </c>
      <c r="K100" s="49">
        <v>0</v>
      </c>
      <c r="L100" s="49">
        <v>0.22</v>
      </c>
      <c r="M100" s="49">
        <v>19.95</v>
      </c>
      <c r="N100" s="50">
        <v>43138</v>
      </c>
      <c r="O100" s="50">
        <v>43143</v>
      </c>
      <c r="P100" s="50">
        <v>43136</v>
      </c>
      <c r="Q100" s="50">
        <v>43139</v>
      </c>
      <c r="R100" s="50">
        <v>43144</v>
      </c>
      <c r="S100" s="50">
        <v>43136</v>
      </c>
      <c r="T100" s="49" t="b">
        <v>0</v>
      </c>
      <c r="U100" s="49" t="b">
        <v>0</v>
      </c>
      <c r="V100" s="49" t="s">
        <v>0</v>
      </c>
      <c r="W100" s="49" t="b">
        <v>0</v>
      </c>
      <c r="X100" s="49"/>
      <c r="Y100" s="51" t="s">
        <v>0</v>
      </c>
      <c r="Z100" s="52">
        <v>43119</v>
      </c>
      <c r="AA100" s="53"/>
      <c r="AB100" s="23">
        <v>27</v>
      </c>
      <c r="AC100" s="23" t="s">
        <v>0</v>
      </c>
      <c r="AD100" s="23" t="s">
        <v>0</v>
      </c>
      <c r="AE100" s="23" t="s">
        <v>625</v>
      </c>
      <c r="AF100" s="23" t="s">
        <v>0</v>
      </c>
      <c r="AG100" s="23" t="s">
        <v>0</v>
      </c>
      <c r="AH100" s="23" t="s">
        <v>625</v>
      </c>
      <c r="AI100" s="23">
        <v>62</v>
      </c>
      <c r="AJ100" s="23" t="s">
        <v>0</v>
      </c>
      <c r="AK100" s="23" t="s">
        <v>43</v>
      </c>
      <c r="AL100" s="23" t="s">
        <v>626</v>
      </c>
      <c r="AM100" s="23" t="s">
        <v>0</v>
      </c>
      <c r="AN100" s="23" t="s">
        <v>0</v>
      </c>
      <c r="AO100" s="23" t="s">
        <v>0</v>
      </c>
      <c r="AP100" s="23" t="s">
        <v>0</v>
      </c>
    </row>
    <row r="101" spans="1:43" x14ac:dyDescent="0.2">
      <c r="D101" s="49" t="s">
        <v>408</v>
      </c>
      <c r="E101" s="49">
        <v>70</v>
      </c>
      <c r="F101" s="49" t="s">
        <v>409</v>
      </c>
      <c r="G101" s="49" t="s">
        <v>410</v>
      </c>
      <c r="H101" s="49" t="s">
        <v>67</v>
      </c>
      <c r="I101" s="49" t="s">
        <v>411</v>
      </c>
      <c r="J101" s="49">
        <v>505</v>
      </c>
      <c r="K101" s="49">
        <v>0</v>
      </c>
      <c r="L101" s="49">
        <v>0.25</v>
      </c>
      <c r="M101" s="49">
        <v>0</v>
      </c>
      <c r="N101" s="50">
        <v>43144</v>
      </c>
      <c r="O101" s="50">
        <v>43144</v>
      </c>
      <c r="P101" s="50">
        <v>43139</v>
      </c>
      <c r="Q101" s="50">
        <v>43139</v>
      </c>
      <c r="R101" s="50">
        <v>43144</v>
      </c>
      <c r="S101" s="50">
        <v>43139</v>
      </c>
      <c r="T101" s="49" t="b">
        <v>0</v>
      </c>
      <c r="U101" s="49" t="b">
        <v>0</v>
      </c>
      <c r="V101" s="49" t="s">
        <v>0</v>
      </c>
      <c r="W101" s="49" t="b">
        <v>0</v>
      </c>
      <c r="X101" s="49"/>
      <c r="Y101" s="51" t="s">
        <v>0</v>
      </c>
      <c r="Z101" s="52">
        <v>43119</v>
      </c>
      <c r="AA101" s="53"/>
      <c r="AB101" s="23">
        <v>24</v>
      </c>
      <c r="AC101" s="23" t="s">
        <v>0</v>
      </c>
      <c r="AD101" s="23" t="s">
        <v>0</v>
      </c>
      <c r="AE101" s="23" t="s">
        <v>625</v>
      </c>
      <c r="AF101" s="23" t="s">
        <v>0</v>
      </c>
      <c r="AG101" s="23" t="s">
        <v>0</v>
      </c>
      <c r="AH101" s="23" t="s">
        <v>625</v>
      </c>
      <c r="AI101" s="23">
        <v>62</v>
      </c>
      <c r="AJ101" s="23" t="s">
        <v>0</v>
      </c>
      <c r="AK101" s="23" t="s">
        <v>43</v>
      </c>
      <c r="AL101" s="23" t="s">
        <v>626</v>
      </c>
      <c r="AM101" s="23" t="s">
        <v>0</v>
      </c>
      <c r="AN101" s="23" t="s">
        <v>0</v>
      </c>
      <c r="AO101" s="23" t="s">
        <v>0</v>
      </c>
      <c r="AP101" s="23" t="s">
        <v>0</v>
      </c>
    </row>
    <row r="102" spans="1:43" x14ac:dyDescent="0.2">
      <c r="D102" s="49" t="s">
        <v>408</v>
      </c>
      <c r="E102" s="49">
        <v>80</v>
      </c>
      <c r="F102" s="49" t="s">
        <v>409</v>
      </c>
      <c r="G102" s="49" t="s">
        <v>410</v>
      </c>
      <c r="H102" s="49" t="s">
        <v>65</v>
      </c>
      <c r="I102" s="49" t="s">
        <v>411</v>
      </c>
      <c r="J102" s="49">
        <v>505</v>
      </c>
      <c r="K102" s="49">
        <v>0</v>
      </c>
      <c r="L102" s="49">
        <v>0.08</v>
      </c>
      <c r="M102" s="49">
        <v>0</v>
      </c>
      <c r="N102" s="50">
        <v>43144</v>
      </c>
      <c r="O102" s="50">
        <v>43144</v>
      </c>
      <c r="P102" s="50">
        <v>43139</v>
      </c>
      <c r="Q102" s="50">
        <v>43139</v>
      </c>
      <c r="R102" s="50">
        <v>43144</v>
      </c>
      <c r="S102" s="50">
        <v>43139</v>
      </c>
      <c r="T102" s="49" t="b">
        <v>0</v>
      </c>
      <c r="U102" s="49" t="b">
        <v>0</v>
      </c>
      <c r="V102" s="49" t="s">
        <v>0</v>
      </c>
      <c r="W102" s="49" t="b">
        <v>0</v>
      </c>
      <c r="X102" s="49"/>
      <c r="Y102" s="51" t="s">
        <v>0</v>
      </c>
      <c r="Z102" s="52">
        <v>43119</v>
      </c>
      <c r="AA102" s="53"/>
      <c r="AB102" s="23">
        <v>24</v>
      </c>
      <c r="AC102" s="23" t="s">
        <v>0</v>
      </c>
      <c r="AD102" s="23" t="s">
        <v>0</v>
      </c>
      <c r="AE102" s="23" t="s">
        <v>625</v>
      </c>
      <c r="AF102" s="23" t="s">
        <v>0</v>
      </c>
      <c r="AG102" s="23" t="s">
        <v>0</v>
      </c>
      <c r="AH102" s="23" t="s">
        <v>625</v>
      </c>
      <c r="AI102" s="23">
        <v>62</v>
      </c>
      <c r="AJ102" s="23" t="s">
        <v>0</v>
      </c>
      <c r="AK102" s="23" t="s">
        <v>43</v>
      </c>
      <c r="AL102" s="23" t="s">
        <v>626</v>
      </c>
      <c r="AM102" s="23" t="s">
        <v>0</v>
      </c>
      <c r="AN102" s="23" t="s">
        <v>0</v>
      </c>
      <c r="AO102" s="23" t="s">
        <v>0</v>
      </c>
      <c r="AP102" s="23" t="s">
        <v>0</v>
      </c>
    </row>
    <row r="103" spans="1:43" x14ac:dyDescent="0.2">
      <c r="AB103" s="23" t="s">
        <v>0</v>
      </c>
      <c r="AC103" s="23" t="s">
        <v>0</v>
      </c>
      <c r="AD103" s="23" t="s">
        <v>0</v>
      </c>
      <c r="AE103" s="23" t="s">
        <v>0</v>
      </c>
      <c r="AF103" s="23" t="s">
        <v>0</v>
      </c>
      <c r="AG103" s="23" t="s">
        <v>0</v>
      </c>
      <c r="AH103" s="23" t="s">
        <v>0</v>
      </c>
      <c r="AI103" s="23">
        <v>62</v>
      </c>
      <c r="AJ103" s="23" t="s">
        <v>0</v>
      </c>
      <c r="AK103" s="23" t="s">
        <v>43</v>
      </c>
      <c r="AL103" s="23" t="s">
        <v>0</v>
      </c>
      <c r="AM103" s="23" t="s">
        <v>0</v>
      </c>
      <c r="AN103" s="23" t="s">
        <v>0</v>
      </c>
      <c r="AO103" s="23" t="s">
        <v>0</v>
      </c>
      <c r="AP103" s="23" t="s">
        <v>0</v>
      </c>
    </row>
    <row r="104" spans="1:43" x14ac:dyDescent="0.2">
      <c r="AB104" s="23" t="s">
        <v>0</v>
      </c>
      <c r="AC104" s="23" t="s">
        <v>0</v>
      </c>
      <c r="AD104" s="23" t="s">
        <v>0</v>
      </c>
      <c r="AE104" s="23" t="s">
        <v>0</v>
      </c>
      <c r="AF104" s="23" t="s">
        <v>0</v>
      </c>
      <c r="AG104" s="23" t="s">
        <v>0</v>
      </c>
      <c r="AH104" s="23" t="s">
        <v>0</v>
      </c>
      <c r="AI104" s="23">
        <v>62</v>
      </c>
      <c r="AJ104" s="23" t="s">
        <v>0</v>
      </c>
      <c r="AK104" s="23" t="s">
        <v>43</v>
      </c>
      <c r="AL104" s="23" t="s">
        <v>0</v>
      </c>
      <c r="AM104" s="23" t="s">
        <v>0</v>
      </c>
      <c r="AN104" s="23" t="s">
        <v>0</v>
      </c>
      <c r="AO104" s="23" t="s">
        <v>0</v>
      </c>
      <c r="AP104" s="23" t="s">
        <v>0</v>
      </c>
    </row>
    <row r="105" spans="1:43" x14ac:dyDescent="0.2">
      <c r="A105" s="3"/>
      <c r="AB105" s="23" t="s">
        <v>0</v>
      </c>
      <c r="AC105" s="23" t="s">
        <v>0</v>
      </c>
      <c r="AD105" s="23" t="s">
        <v>0</v>
      </c>
      <c r="AE105" s="23" t="s">
        <v>0</v>
      </c>
      <c r="AF105" s="23" t="s">
        <v>0</v>
      </c>
      <c r="AG105" s="23" t="s">
        <v>0</v>
      </c>
      <c r="AH105" s="23" t="s">
        <v>0</v>
      </c>
      <c r="AI105" s="23">
        <v>62</v>
      </c>
      <c r="AJ105" s="23" t="s">
        <v>0</v>
      </c>
      <c r="AK105" s="23" t="s">
        <v>43</v>
      </c>
      <c r="AL105" s="23" t="s">
        <v>0</v>
      </c>
      <c r="AM105" s="23" t="s">
        <v>0</v>
      </c>
      <c r="AN105" s="23" t="s">
        <v>0</v>
      </c>
      <c r="AO105" s="23" t="s">
        <v>0</v>
      </c>
      <c r="AP105" s="23" t="s">
        <v>0</v>
      </c>
    </row>
    <row r="106" spans="1:43" x14ac:dyDescent="0.2">
      <c r="A106" s="2" t="s">
        <v>412</v>
      </c>
      <c r="AB106" s="23" t="s">
        <v>0</v>
      </c>
      <c r="AC106" s="23" t="s">
        <v>0</v>
      </c>
      <c r="AD106" s="23" t="s">
        <v>0</v>
      </c>
      <c r="AE106" s="23" t="s">
        <v>0</v>
      </c>
      <c r="AF106" s="23" t="s">
        <v>0</v>
      </c>
      <c r="AG106" s="23" t="s">
        <v>0</v>
      </c>
      <c r="AH106" s="23" t="s">
        <v>0</v>
      </c>
      <c r="AI106" s="23">
        <v>62</v>
      </c>
      <c r="AJ106" s="23" t="s">
        <v>0</v>
      </c>
      <c r="AK106" s="23" t="s">
        <v>43</v>
      </c>
      <c r="AL106" s="23" t="s">
        <v>0</v>
      </c>
      <c r="AM106" s="23" t="s">
        <v>0</v>
      </c>
      <c r="AN106" s="23" t="s">
        <v>0</v>
      </c>
      <c r="AO106" s="23" t="s">
        <v>0</v>
      </c>
      <c r="AP106" s="23" t="s">
        <v>0</v>
      </c>
    </row>
    <row r="107" spans="1:43" x14ac:dyDescent="0.2">
      <c r="B107" s="3"/>
      <c r="AB107" s="23" t="s">
        <v>0</v>
      </c>
      <c r="AC107" s="23" t="s">
        <v>0</v>
      </c>
      <c r="AD107" s="23" t="s">
        <v>0</v>
      </c>
      <c r="AE107" s="23" t="s">
        <v>0</v>
      </c>
      <c r="AF107" s="23" t="s">
        <v>0</v>
      </c>
      <c r="AG107" s="23" t="s">
        <v>0</v>
      </c>
      <c r="AH107" s="23" t="s">
        <v>0</v>
      </c>
      <c r="AI107" s="23">
        <v>62</v>
      </c>
      <c r="AJ107" s="23" t="s">
        <v>0</v>
      </c>
      <c r="AK107" s="23" t="s">
        <v>43</v>
      </c>
      <c r="AL107" s="23" t="s">
        <v>0</v>
      </c>
      <c r="AM107" s="23" t="s">
        <v>0</v>
      </c>
      <c r="AN107" s="23" t="s">
        <v>0</v>
      </c>
      <c r="AO107" s="23" t="s">
        <v>0</v>
      </c>
      <c r="AP107" s="23" t="s">
        <v>0</v>
      </c>
    </row>
    <row r="108" spans="1:43" x14ac:dyDescent="0.2">
      <c r="B108" s="2" t="s">
        <v>413</v>
      </c>
      <c r="AB108" s="23" t="s">
        <v>0</v>
      </c>
      <c r="AC108" s="23" t="s">
        <v>0</v>
      </c>
      <c r="AD108" s="23" t="s">
        <v>0</v>
      </c>
      <c r="AE108" s="23" t="s">
        <v>0</v>
      </c>
      <c r="AF108" s="23" t="s">
        <v>0</v>
      </c>
      <c r="AG108" s="23" t="s">
        <v>0</v>
      </c>
      <c r="AH108" s="23" t="s">
        <v>0</v>
      </c>
      <c r="AI108" s="23">
        <v>62</v>
      </c>
      <c r="AJ108" s="23" t="s">
        <v>0</v>
      </c>
      <c r="AK108" s="23" t="s">
        <v>43</v>
      </c>
      <c r="AL108" s="23" t="s">
        <v>0</v>
      </c>
      <c r="AM108" s="23" t="s">
        <v>0</v>
      </c>
      <c r="AN108" s="23" t="s">
        <v>0</v>
      </c>
      <c r="AO108" s="23" t="s">
        <v>0</v>
      </c>
      <c r="AP108" s="23" t="s">
        <v>0</v>
      </c>
    </row>
    <row r="109" spans="1:43" x14ac:dyDescent="0.2">
      <c r="C109" s="3"/>
      <c r="AB109" s="23" t="s">
        <v>0</v>
      </c>
      <c r="AC109" s="23" t="s">
        <v>0</v>
      </c>
      <c r="AD109" s="23" t="s">
        <v>0</v>
      </c>
      <c r="AE109" s="23" t="s">
        <v>0</v>
      </c>
      <c r="AF109" s="23" t="s">
        <v>0</v>
      </c>
      <c r="AG109" s="23" t="s">
        <v>0</v>
      </c>
      <c r="AH109" s="23" t="s">
        <v>0</v>
      </c>
      <c r="AI109" s="23">
        <v>62</v>
      </c>
      <c r="AJ109" s="23" t="s">
        <v>0</v>
      </c>
      <c r="AK109" s="23" t="s">
        <v>43</v>
      </c>
      <c r="AL109" s="23" t="s">
        <v>0</v>
      </c>
      <c r="AM109" s="23" t="s">
        <v>0</v>
      </c>
      <c r="AN109" s="23" t="s">
        <v>0</v>
      </c>
      <c r="AO109" s="23" t="s">
        <v>0</v>
      </c>
      <c r="AP109" s="23" t="s">
        <v>0</v>
      </c>
    </row>
    <row r="110" spans="1:43" x14ac:dyDescent="0.2">
      <c r="C110" s="2" t="s">
        <v>7</v>
      </c>
      <c r="AB110" s="23" t="s">
        <v>0</v>
      </c>
      <c r="AC110" s="23" t="s">
        <v>0</v>
      </c>
      <c r="AD110" s="23" t="s">
        <v>0</v>
      </c>
      <c r="AE110" s="23" t="s">
        <v>0</v>
      </c>
      <c r="AF110" s="23" t="s">
        <v>0</v>
      </c>
      <c r="AG110" s="23" t="s">
        <v>0</v>
      </c>
      <c r="AH110" s="23" t="s">
        <v>0</v>
      </c>
      <c r="AI110" s="23">
        <v>64</v>
      </c>
      <c r="AJ110" s="23" t="s">
        <v>43</v>
      </c>
      <c r="AK110" s="23" t="s">
        <v>43</v>
      </c>
      <c r="AL110" s="23" t="s">
        <v>0</v>
      </c>
      <c r="AM110" s="23" t="s">
        <v>0</v>
      </c>
      <c r="AN110" s="23" t="s">
        <v>0</v>
      </c>
      <c r="AO110" s="23" t="s">
        <v>0</v>
      </c>
      <c r="AP110" s="23" t="s">
        <v>0</v>
      </c>
    </row>
    <row r="111" spans="1:43" x14ac:dyDescent="0.2">
      <c r="D111" s="12"/>
      <c r="AB111" s="23" t="s">
        <v>0</v>
      </c>
      <c r="AC111" s="23" t="s">
        <v>0</v>
      </c>
      <c r="AD111" s="23" t="s">
        <v>0</v>
      </c>
      <c r="AE111" s="23" t="s">
        <v>0</v>
      </c>
      <c r="AF111" s="23" t="s">
        <v>0</v>
      </c>
      <c r="AG111" s="23" t="s">
        <v>0</v>
      </c>
      <c r="AH111" s="23" t="s">
        <v>0</v>
      </c>
      <c r="AI111" s="23">
        <v>64</v>
      </c>
      <c r="AJ111" s="23" t="s">
        <v>0</v>
      </c>
      <c r="AK111" s="23" t="s">
        <v>43</v>
      </c>
      <c r="AL111" s="23" t="s">
        <v>0</v>
      </c>
      <c r="AM111" s="23" t="s">
        <v>0</v>
      </c>
      <c r="AN111" s="23" t="s">
        <v>0</v>
      </c>
      <c r="AO111" s="23" t="s">
        <v>0</v>
      </c>
      <c r="AP111" s="23" t="s">
        <v>0</v>
      </c>
    </row>
    <row r="112" spans="1:43" x14ac:dyDescent="0.2">
      <c r="D112" s="4" t="s">
        <v>14</v>
      </c>
      <c r="E112" s="4" t="s">
        <v>100</v>
      </c>
      <c r="F112" s="4" t="s">
        <v>48</v>
      </c>
      <c r="G112" s="4" t="s">
        <v>22</v>
      </c>
      <c r="H112" s="4" t="s">
        <v>45</v>
      </c>
      <c r="I112" s="4" t="s">
        <v>12</v>
      </c>
      <c r="J112" s="4" t="s">
        <v>24</v>
      </c>
      <c r="K112" s="4" t="s">
        <v>57</v>
      </c>
      <c r="L112" s="4" t="s">
        <v>55</v>
      </c>
      <c r="M112" s="4" t="s">
        <v>54</v>
      </c>
      <c r="N112" s="4" t="s">
        <v>63</v>
      </c>
      <c r="O112" s="4" t="s">
        <v>23</v>
      </c>
      <c r="P112" s="4" t="s">
        <v>17</v>
      </c>
      <c r="Q112" s="4" t="s">
        <v>19</v>
      </c>
      <c r="R112" s="4" t="s">
        <v>20</v>
      </c>
      <c r="S112" s="4" t="s">
        <v>64</v>
      </c>
      <c r="T112" s="4" t="s">
        <v>58</v>
      </c>
      <c r="U112" s="4" t="s">
        <v>13</v>
      </c>
      <c r="V112" s="4" t="s">
        <v>16</v>
      </c>
      <c r="W112" s="4" t="s">
        <v>56</v>
      </c>
      <c r="X112" s="4" t="s">
        <v>18</v>
      </c>
      <c r="Y112" s="4" t="s">
        <v>53</v>
      </c>
      <c r="Z112" s="4" t="s">
        <v>21</v>
      </c>
      <c r="AA112" s="4" t="s">
        <v>101</v>
      </c>
      <c r="AB112" s="23" t="s">
        <v>0</v>
      </c>
      <c r="AC112" s="23" t="s">
        <v>0</v>
      </c>
      <c r="AD112" s="23" t="s">
        <v>0</v>
      </c>
      <c r="AE112" s="23" t="s">
        <v>0</v>
      </c>
      <c r="AF112" s="23" t="s">
        <v>0</v>
      </c>
      <c r="AG112" s="23" t="s">
        <v>0</v>
      </c>
      <c r="AH112" s="23" t="s">
        <v>0</v>
      </c>
      <c r="AI112" s="23">
        <v>64</v>
      </c>
      <c r="AJ112" s="23" t="s">
        <v>0</v>
      </c>
      <c r="AK112" s="23" t="s">
        <v>43</v>
      </c>
      <c r="AL112" s="23" t="s">
        <v>0</v>
      </c>
      <c r="AM112" s="23" t="s">
        <v>0</v>
      </c>
      <c r="AN112" s="23" t="s">
        <v>0</v>
      </c>
      <c r="AO112" s="23" t="s">
        <v>0</v>
      </c>
      <c r="AP112" s="23" t="s">
        <v>0</v>
      </c>
    </row>
    <row r="113" spans="2:43" x14ac:dyDescent="0.2">
      <c r="D113" s="49" t="s">
        <v>420</v>
      </c>
      <c r="E113" s="49">
        <v>50</v>
      </c>
      <c r="F113" s="49" t="s">
        <v>421</v>
      </c>
      <c r="G113" s="49" t="s">
        <v>422</v>
      </c>
      <c r="H113" s="49" t="s">
        <v>43</v>
      </c>
      <c r="I113" s="49" t="s">
        <v>423</v>
      </c>
      <c r="J113" s="49">
        <v>300</v>
      </c>
      <c r="K113" s="49">
        <v>0</v>
      </c>
      <c r="L113" s="49">
        <v>0.1</v>
      </c>
      <c r="M113" s="49">
        <v>1.96</v>
      </c>
      <c r="N113" s="50">
        <v>43131</v>
      </c>
      <c r="O113" s="50">
        <v>43131</v>
      </c>
      <c r="P113" s="50">
        <v>43118</v>
      </c>
      <c r="Q113" s="50">
        <v>43125</v>
      </c>
      <c r="R113" s="50">
        <v>43137</v>
      </c>
      <c r="S113" s="50">
        <v>43118</v>
      </c>
      <c r="T113" s="49" t="b">
        <v>1</v>
      </c>
      <c r="U113" s="49" t="b">
        <v>0</v>
      </c>
      <c r="V113" s="49" t="s">
        <v>0</v>
      </c>
      <c r="W113" s="49" t="b">
        <v>1</v>
      </c>
      <c r="X113" s="49"/>
      <c r="Y113" s="51" t="s">
        <v>0</v>
      </c>
      <c r="Z113" s="52">
        <v>43108</v>
      </c>
      <c r="AA113" s="53"/>
      <c r="AB113" s="23">
        <v>45</v>
      </c>
      <c r="AC113" s="23" t="s">
        <v>0</v>
      </c>
      <c r="AD113" s="23" t="s">
        <v>0</v>
      </c>
      <c r="AE113" s="23" t="s">
        <v>625</v>
      </c>
      <c r="AF113" s="23" t="s">
        <v>625</v>
      </c>
      <c r="AG113" s="23" t="s">
        <v>0</v>
      </c>
      <c r="AH113" s="23" t="s">
        <v>625</v>
      </c>
      <c r="AI113" s="23">
        <v>64</v>
      </c>
      <c r="AJ113" s="23" t="s">
        <v>0</v>
      </c>
      <c r="AK113" s="23" t="s">
        <v>43</v>
      </c>
      <c r="AL113" s="23" t="s">
        <v>626</v>
      </c>
      <c r="AM113" s="23" t="s">
        <v>0</v>
      </c>
      <c r="AN113" s="23" t="s">
        <v>0</v>
      </c>
      <c r="AO113" s="23" t="s">
        <v>0</v>
      </c>
      <c r="AP113" s="23" t="s">
        <v>0</v>
      </c>
      <c r="AQ113" t="s">
        <v>625</v>
      </c>
    </row>
    <row r="114" spans="2:43" x14ac:dyDescent="0.2">
      <c r="D114" s="49" t="s">
        <v>420</v>
      </c>
      <c r="E114" s="49">
        <v>60</v>
      </c>
      <c r="F114" s="49" t="s">
        <v>421</v>
      </c>
      <c r="G114" s="49" t="s">
        <v>422</v>
      </c>
      <c r="H114" s="49" t="s">
        <v>35</v>
      </c>
      <c r="I114" s="49" t="s">
        <v>423</v>
      </c>
      <c r="J114" s="49">
        <v>300</v>
      </c>
      <c r="K114" s="49">
        <v>0</v>
      </c>
      <c r="L114" s="49">
        <v>0.22</v>
      </c>
      <c r="M114" s="49">
        <v>0.61</v>
      </c>
      <c r="N114" s="50">
        <v>43132</v>
      </c>
      <c r="O114" s="50">
        <v>43132</v>
      </c>
      <c r="P114" s="50">
        <v>43122</v>
      </c>
      <c r="Q114" s="50">
        <v>43125</v>
      </c>
      <c r="R114" s="50">
        <v>43137</v>
      </c>
      <c r="S114" s="50">
        <v>43122</v>
      </c>
      <c r="T114" s="49" t="b">
        <v>1</v>
      </c>
      <c r="U114" s="49" t="b">
        <v>0</v>
      </c>
      <c r="V114" s="49" t="s">
        <v>0</v>
      </c>
      <c r="W114" s="49" t="b">
        <v>0</v>
      </c>
      <c r="X114" s="49"/>
      <c r="Y114" s="51" t="s">
        <v>0</v>
      </c>
      <c r="Z114" s="52">
        <v>43108</v>
      </c>
      <c r="AA114" s="53"/>
      <c r="AB114" s="23">
        <v>41</v>
      </c>
      <c r="AC114" s="23" t="s">
        <v>0</v>
      </c>
      <c r="AD114" s="23" t="s">
        <v>0</v>
      </c>
      <c r="AE114" s="23" t="s">
        <v>625</v>
      </c>
      <c r="AF114" s="23" t="s">
        <v>625</v>
      </c>
      <c r="AG114" s="23" t="s">
        <v>0</v>
      </c>
      <c r="AH114" s="23" t="s">
        <v>625</v>
      </c>
      <c r="AI114" s="23">
        <v>64</v>
      </c>
      <c r="AJ114" s="23" t="s">
        <v>0</v>
      </c>
      <c r="AK114" s="23" t="s">
        <v>43</v>
      </c>
      <c r="AL114" s="23" t="s">
        <v>626</v>
      </c>
      <c r="AM114" s="23" t="s">
        <v>0</v>
      </c>
      <c r="AN114" s="23" t="s">
        <v>0</v>
      </c>
      <c r="AO114" s="23" t="s">
        <v>0</v>
      </c>
      <c r="AP114" s="23" t="s">
        <v>0</v>
      </c>
    </row>
    <row r="115" spans="2:43" x14ac:dyDescent="0.2">
      <c r="D115" s="49" t="s">
        <v>420</v>
      </c>
      <c r="E115" s="49">
        <v>70</v>
      </c>
      <c r="F115" s="49" t="s">
        <v>421</v>
      </c>
      <c r="G115" s="49" t="s">
        <v>422</v>
      </c>
      <c r="H115" s="49" t="s">
        <v>33</v>
      </c>
      <c r="I115" s="49" t="s">
        <v>423</v>
      </c>
      <c r="J115" s="49">
        <v>300</v>
      </c>
      <c r="K115" s="49">
        <v>0</v>
      </c>
      <c r="L115" s="49">
        <v>0.22</v>
      </c>
      <c r="M115" s="49">
        <v>2.58</v>
      </c>
      <c r="N115" s="50">
        <v>43136</v>
      </c>
      <c r="O115" s="50">
        <v>43136</v>
      </c>
      <c r="P115" s="50">
        <v>43123</v>
      </c>
      <c r="Q115" s="50">
        <v>43125</v>
      </c>
      <c r="R115" s="50">
        <v>43137</v>
      </c>
      <c r="S115" s="50">
        <v>43123</v>
      </c>
      <c r="T115" s="49" t="b">
        <v>1</v>
      </c>
      <c r="U115" s="49" t="b">
        <v>0</v>
      </c>
      <c r="V115" s="49" t="s">
        <v>0</v>
      </c>
      <c r="W115" s="49" t="b">
        <v>0</v>
      </c>
      <c r="X115" s="49"/>
      <c r="Y115" s="51" t="s">
        <v>0</v>
      </c>
      <c r="Z115" s="52">
        <v>43108</v>
      </c>
      <c r="AA115" s="53"/>
      <c r="AB115" s="23">
        <v>40</v>
      </c>
      <c r="AC115" s="23" t="s">
        <v>0</v>
      </c>
      <c r="AD115" s="23" t="s">
        <v>0</v>
      </c>
      <c r="AE115" s="23" t="s">
        <v>625</v>
      </c>
      <c r="AF115" s="23" t="s">
        <v>625</v>
      </c>
      <c r="AG115" s="23" t="s">
        <v>0</v>
      </c>
      <c r="AH115" s="23" t="s">
        <v>625</v>
      </c>
      <c r="AI115" s="23">
        <v>64</v>
      </c>
      <c r="AJ115" s="23" t="s">
        <v>0</v>
      </c>
      <c r="AK115" s="23" t="s">
        <v>43</v>
      </c>
      <c r="AL115" s="23" t="s">
        <v>626</v>
      </c>
      <c r="AM115" s="23" t="s">
        <v>0</v>
      </c>
      <c r="AN115" s="23" t="s">
        <v>0</v>
      </c>
      <c r="AO115" s="23" t="s">
        <v>0</v>
      </c>
      <c r="AP115" s="23" t="s">
        <v>0</v>
      </c>
    </row>
    <row r="116" spans="2:43" x14ac:dyDescent="0.2">
      <c r="D116" s="49" t="s">
        <v>420</v>
      </c>
      <c r="E116" s="49">
        <v>80</v>
      </c>
      <c r="F116" s="49" t="s">
        <v>421</v>
      </c>
      <c r="G116" s="49" t="s">
        <v>422</v>
      </c>
      <c r="H116" s="49" t="s">
        <v>38</v>
      </c>
      <c r="I116" s="49" t="s">
        <v>423</v>
      </c>
      <c r="J116" s="49">
        <v>300</v>
      </c>
      <c r="K116" s="49">
        <v>0</v>
      </c>
      <c r="L116" s="49">
        <v>0.25</v>
      </c>
      <c r="M116" s="49">
        <v>0</v>
      </c>
      <c r="N116" s="50">
        <v>43137</v>
      </c>
      <c r="O116" s="50">
        <v>43137</v>
      </c>
      <c r="P116" s="50">
        <v>43124</v>
      </c>
      <c r="Q116" s="50">
        <v>43125</v>
      </c>
      <c r="R116" s="50">
        <v>43137</v>
      </c>
      <c r="S116" s="50">
        <v>43124</v>
      </c>
      <c r="T116" s="49" t="b">
        <v>1</v>
      </c>
      <c r="U116" s="49" t="b">
        <v>0</v>
      </c>
      <c r="V116" s="49" t="s">
        <v>0</v>
      </c>
      <c r="W116" s="49" t="b">
        <v>0</v>
      </c>
      <c r="X116" s="49"/>
      <c r="Y116" s="51" t="s">
        <v>0</v>
      </c>
      <c r="Z116" s="52">
        <v>43108</v>
      </c>
      <c r="AA116" s="53"/>
      <c r="AB116" s="23">
        <v>39</v>
      </c>
      <c r="AC116" s="23" t="s">
        <v>0</v>
      </c>
      <c r="AD116" s="23" t="s">
        <v>0</v>
      </c>
      <c r="AE116" s="23" t="s">
        <v>625</v>
      </c>
      <c r="AF116" s="23" t="s">
        <v>625</v>
      </c>
      <c r="AG116" s="23" t="s">
        <v>0</v>
      </c>
      <c r="AH116" s="23" t="s">
        <v>625</v>
      </c>
      <c r="AI116" s="23">
        <v>64</v>
      </c>
      <c r="AJ116" s="23" t="s">
        <v>0</v>
      </c>
      <c r="AK116" s="23" t="s">
        <v>43</v>
      </c>
      <c r="AL116" s="23" t="s">
        <v>626</v>
      </c>
      <c r="AM116" s="23" t="s">
        <v>0</v>
      </c>
      <c r="AN116" s="23" t="s">
        <v>0</v>
      </c>
      <c r="AO116" s="23" t="s">
        <v>0</v>
      </c>
      <c r="AP116" s="23" t="s">
        <v>0</v>
      </c>
    </row>
    <row r="117" spans="2:43" x14ac:dyDescent="0.2">
      <c r="D117" s="49" t="s">
        <v>420</v>
      </c>
      <c r="E117" s="49">
        <v>90</v>
      </c>
      <c r="F117" s="49" t="s">
        <v>421</v>
      </c>
      <c r="G117" s="49" t="s">
        <v>422</v>
      </c>
      <c r="H117" s="49" t="s">
        <v>28</v>
      </c>
      <c r="I117" s="49" t="s">
        <v>423</v>
      </c>
      <c r="J117" s="49">
        <v>300</v>
      </c>
      <c r="K117" s="49">
        <v>0</v>
      </c>
      <c r="L117" s="49">
        <v>0.08</v>
      </c>
      <c r="M117" s="49">
        <v>0</v>
      </c>
      <c r="N117" s="50">
        <v>43137</v>
      </c>
      <c r="O117" s="50">
        <v>43137</v>
      </c>
      <c r="P117" s="50">
        <v>43124</v>
      </c>
      <c r="Q117" s="50">
        <v>43125</v>
      </c>
      <c r="R117" s="50">
        <v>43137</v>
      </c>
      <c r="S117" s="50">
        <v>43124</v>
      </c>
      <c r="T117" s="49" t="b">
        <v>1</v>
      </c>
      <c r="U117" s="49" t="b">
        <v>0</v>
      </c>
      <c r="V117" s="49" t="s">
        <v>0</v>
      </c>
      <c r="W117" s="49" t="b">
        <v>0</v>
      </c>
      <c r="X117" s="49"/>
      <c r="Y117" s="51" t="s">
        <v>0</v>
      </c>
      <c r="Z117" s="52">
        <v>43108</v>
      </c>
      <c r="AA117" s="53"/>
      <c r="AB117" s="23">
        <v>39</v>
      </c>
      <c r="AC117" s="23" t="s">
        <v>0</v>
      </c>
      <c r="AD117" s="23" t="s">
        <v>0</v>
      </c>
      <c r="AE117" s="23" t="s">
        <v>625</v>
      </c>
      <c r="AF117" s="23" t="s">
        <v>625</v>
      </c>
      <c r="AG117" s="23" t="s">
        <v>0</v>
      </c>
      <c r="AH117" s="23" t="s">
        <v>625</v>
      </c>
      <c r="AI117" s="23">
        <v>64</v>
      </c>
      <c r="AJ117" s="23" t="s">
        <v>0</v>
      </c>
      <c r="AK117" s="23" t="s">
        <v>43</v>
      </c>
      <c r="AL117" s="23" t="s">
        <v>626</v>
      </c>
      <c r="AM117" s="23" t="s">
        <v>0</v>
      </c>
      <c r="AN117" s="23" t="s">
        <v>0</v>
      </c>
      <c r="AO117" s="23" t="s">
        <v>0</v>
      </c>
      <c r="AP117" s="23" t="s">
        <v>0</v>
      </c>
    </row>
    <row r="118" spans="2:43" x14ac:dyDescent="0.2">
      <c r="AB118" s="23" t="s">
        <v>0</v>
      </c>
      <c r="AC118" s="23" t="s">
        <v>0</v>
      </c>
      <c r="AD118" s="23" t="s">
        <v>0</v>
      </c>
      <c r="AE118" s="23" t="s">
        <v>0</v>
      </c>
      <c r="AF118" s="23" t="s">
        <v>0</v>
      </c>
      <c r="AG118" s="23" t="s">
        <v>0</v>
      </c>
      <c r="AH118" s="23" t="s">
        <v>0</v>
      </c>
      <c r="AI118" s="23">
        <v>64</v>
      </c>
      <c r="AJ118" s="23" t="s">
        <v>0</v>
      </c>
      <c r="AK118" s="23" t="s">
        <v>43</v>
      </c>
      <c r="AL118" s="23" t="s">
        <v>0</v>
      </c>
      <c r="AM118" s="23" t="s">
        <v>0</v>
      </c>
      <c r="AN118" s="23" t="s">
        <v>0</v>
      </c>
      <c r="AO118" s="23" t="s">
        <v>0</v>
      </c>
      <c r="AP118" s="23" t="s">
        <v>0</v>
      </c>
    </row>
    <row r="119" spans="2:43" x14ac:dyDescent="0.2">
      <c r="B119" s="3"/>
      <c r="AB119" s="23" t="s">
        <v>0</v>
      </c>
      <c r="AC119" s="23" t="s">
        <v>0</v>
      </c>
      <c r="AD119" s="23" t="s">
        <v>0</v>
      </c>
      <c r="AE119" s="23" t="s">
        <v>0</v>
      </c>
      <c r="AF119" s="23" t="s">
        <v>0</v>
      </c>
      <c r="AG119" s="23" t="s">
        <v>0</v>
      </c>
      <c r="AH119" s="23" t="s">
        <v>0</v>
      </c>
      <c r="AI119" s="23">
        <v>64</v>
      </c>
      <c r="AJ119" s="23" t="s">
        <v>0</v>
      </c>
      <c r="AK119" s="23" t="s">
        <v>43</v>
      </c>
      <c r="AL119" s="23" t="s">
        <v>0</v>
      </c>
      <c r="AM119" s="23" t="s">
        <v>0</v>
      </c>
      <c r="AN119" s="23" t="s">
        <v>0</v>
      </c>
      <c r="AO119" s="23" t="s">
        <v>0</v>
      </c>
      <c r="AP119" s="23" t="s">
        <v>0</v>
      </c>
    </row>
    <row r="120" spans="2:43" x14ac:dyDescent="0.2">
      <c r="B120" s="2" t="s">
        <v>424</v>
      </c>
      <c r="AB120" s="23" t="s">
        <v>0</v>
      </c>
      <c r="AC120" s="23" t="s">
        <v>0</v>
      </c>
      <c r="AD120" s="23" t="s">
        <v>0</v>
      </c>
      <c r="AE120" s="23" t="s">
        <v>0</v>
      </c>
      <c r="AF120" s="23" t="s">
        <v>0</v>
      </c>
      <c r="AG120" s="23" t="s">
        <v>0</v>
      </c>
      <c r="AH120" s="23" t="s">
        <v>0</v>
      </c>
      <c r="AI120" s="23">
        <v>64</v>
      </c>
      <c r="AJ120" s="23" t="s">
        <v>0</v>
      </c>
      <c r="AK120" s="23" t="s">
        <v>43</v>
      </c>
      <c r="AL120" s="23" t="s">
        <v>0</v>
      </c>
      <c r="AM120" s="23" t="s">
        <v>0</v>
      </c>
      <c r="AN120" s="23" t="s">
        <v>0</v>
      </c>
      <c r="AO120" s="23" t="s">
        <v>0</v>
      </c>
      <c r="AP120" s="23" t="s">
        <v>0</v>
      </c>
    </row>
    <row r="121" spans="2:43" x14ac:dyDescent="0.2">
      <c r="C121" s="3"/>
      <c r="AB121" s="23" t="s">
        <v>0</v>
      </c>
      <c r="AC121" s="23" t="s">
        <v>0</v>
      </c>
      <c r="AD121" s="23" t="s">
        <v>0</v>
      </c>
      <c r="AE121" s="23" t="s">
        <v>0</v>
      </c>
      <c r="AF121" s="23" t="s">
        <v>0</v>
      </c>
      <c r="AG121" s="23" t="s">
        <v>0</v>
      </c>
      <c r="AH121" s="23" t="s">
        <v>0</v>
      </c>
      <c r="AI121" s="23">
        <v>64</v>
      </c>
      <c r="AJ121" s="23" t="s">
        <v>0</v>
      </c>
      <c r="AK121" s="23" t="s">
        <v>43</v>
      </c>
      <c r="AL121" s="23" t="s">
        <v>0</v>
      </c>
      <c r="AM121" s="23" t="s">
        <v>0</v>
      </c>
      <c r="AN121" s="23" t="s">
        <v>0</v>
      </c>
      <c r="AO121" s="23" t="s">
        <v>0</v>
      </c>
      <c r="AP121" s="23" t="s">
        <v>0</v>
      </c>
    </row>
    <row r="122" spans="2:43" x14ac:dyDescent="0.2">
      <c r="C122" s="2" t="s">
        <v>7</v>
      </c>
      <c r="AB122" s="23" t="s">
        <v>0</v>
      </c>
      <c r="AC122" s="23" t="s">
        <v>0</v>
      </c>
      <c r="AD122" s="23" t="s">
        <v>0</v>
      </c>
      <c r="AE122" s="23" t="s">
        <v>0</v>
      </c>
      <c r="AF122" s="23" t="s">
        <v>0</v>
      </c>
      <c r="AG122" s="23" t="s">
        <v>0</v>
      </c>
      <c r="AH122" s="23" t="s">
        <v>0</v>
      </c>
      <c r="AI122" s="23">
        <v>65</v>
      </c>
      <c r="AJ122" s="23" t="s">
        <v>43</v>
      </c>
      <c r="AK122" s="23" t="s">
        <v>43</v>
      </c>
      <c r="AL122" s="23" t="s">
        <v>0</v>
      </c>
      <c r="AM122" s="23" t="s">
        <v>0</v>
      </c>
      <c r="AN122" s="23" t="s">
        <v>0</v>
      </c>
      <c r="AO122" s="23" t="s">
        <v>0</v>
      </c>
      <c r="AP122" s="23" t="s">
        <v>0</v>
      </c>
    </row>
    <row r="123" spans="2:43" x14ac:dyDescent="0.2">
      <c r="D123" s="12"/>
      <c r="AB123" s="23" t="s">
        <v>0</v>
      </c>
      <c r="AC123" s="23" t="s">
        <v>0</v>
      </c>
      <c r="AD123" s="23" t="s">
        <v>0</v>
      </c>
      <c r="AE123" s="23" t="s">
        <v>0</v>
      </c>
      <c r="AF123" s="23" t="s">
        <v>0</v>
      </c>
      <c r="AG123" s="23" t="s">
        <v>0</v>
      </c>
      <c r="AH123" s="23" t="s">
        <v>0</v>
      </c>
      <c r="AI123" s="23">
        <v>65</v>
      </c>
      <c r="AJ123" s="23" t="s">
        <v>0</v>
      </c>
      <c r="AK123" s="23" t="s">
        <v>43</v>
      </c>
      <c r="AL123" s="23" t="s">
        <v>0</v>
      </c>
      <c r="AM123" s="23" t="s">
        <v>0</v>
      </c>
      <c r="AN123" s="23" t="s">
        <v>0</v>
      </c>
      <c r="AO123" s="23" t="s">
        <v>0</v>
      </c>
      <c r="AP123" s="23" t="s">
        <v>0</v>
      </c>
    </row>
    <row r="124" spans="2:43" x14ac:dyDescent="0.2">
      <c r="D124" s="4" t="s">
        <v>14</v>
      </c>
      <c r="E124" s="4" t="s">
        <v>100</v>
      </c>
      <c r="F124" s="4" t="s">
        <v>48</v>
      </c>
      <c r="G124" s="4" t="s">
        <v>22</v>
      </c>
      <c r="H124" s="4" t="s">
        <v>45</v>
      </c>
      <c r="I124" s="4" t="s">
        <v>12</v>
      </c>
      <c r="J124" s="4" t="s">
        <v>24</v>
      </c>
      <c r="K124" s="4" t="s">
        <v>57</v>
      </c>
      <c r="L124" s="4" t="s">
        <v>55</v>
      </c>
      <c r="M124" s="4" t="s">
        <v>54</v>
      </c>
      <c r="N124" s="4" t="s">
        <v>63</v>
      </c>
      <c r="O124" s="4" t="s">
        <v>23</v>
      </c>
      <c r="P124" s="4" t="s">
        <v>17</v>
      </c>
      <c r="Q124" s="4" t="s">
        <v>19</v>
      </c>
      <c r="R124" s="4" t="s">
        <v>20</v>
      </c>
      <c r="S124" s="4" t="s">
        <v>64</v>
      </c>
      <c r="T124" s="4" t="s">
        <v>58</v>
      </c>
      <c r="U124" s="4" t="s">
        <v>13</v>
      </c>
      <c r="V124" s="4" t="s">
        <v>16</v>
      </c>
      <c r="W124" s="4" t="s">
        <v>56</v>
      </c>
      <c r="X124" s="4" t="s">
        <v>18</v>
      </c>
      <c r="Y124" s="4" t="s">
        <v>53</v>
      </c>
      <c r="Z124" s="4" t="s">
        <v>21</v>
      </c>
      <c r="AA124" s="4" t="s">
        <v>101</v>
      </c>
      <c r="AB124" s="23" t="s">
        <v>0</v>
      </c>
      <c r="AC124" s="23" t="s">
        <v>0</v>
      </c>
      <c r="AD124" s="23" t="s">
        <v>0</v>
      </c>
      <c r="AE124" s="23" t="s">
        <v>0</v>
      </c>
      <c r="AF124" s="23" t="s">
        <v>0</v>
      </c>
      <c r="AG124" s="23" t="s">
        <v>0</v>
      </c>
      <c r="AH124" s="23" t="s">
        <v>0</v>
      </c>
      <c r="AI124" s="23">
        <v>65</v>
      </c>
      <c r="AJ124" s="23" t="s">
        <v>0</v>
      </c>
      <c r="AK124" s="23" t="s">
        <v>43</v>
      </c>
      <c r="AL124" s="23" t="s">
        <v>0</v>
      </c>
      <c r="AM124" s="23" t="s">
        <v>0</v>
      </c>
      <c r="AN124" s="23" t="s">
        <v>0</v>
      </c>
      <c r="AO124" s="23" t="s">
        <v>0</v>
      </c>
      <c r="AP124" s="23" t="s">
        <v>0</v>
      </c>
    </row>
    <row r="125" spans="2:43" x14ac:dyDescent="0.2">
      <c r="D125" s="49" t="s">
        <v>425</v>
      </c>
      <c r="E125" s="49">
        <v>30</v>
      </c>
      <c r="F125" s="49" t="s">
        <v>426</v>
      </c>
      <c r="G125" s="49" t="s">
        <v>427</v>
      </c>
      <c r="H125" s="49" t="s">
        <v>43</v>
      </c>
      <c r="I125" s="49" t="s">
        <v>428</v>
      </c>
      <c r="J125" s="49">
        <v>60</v>
      </c>
      <c r="K125" s="49">
        <v>0</v>
      </c>
      <c r="L125" s="49">
        <v>0.1</v>
      </c>
      <c r="M125" s="49">
        <v>0.4</v>
      </c>
      <c r="N125" s="50">
        <v>43131</v>
      </c>
      <c r="O125" s="50">
        <v>43131</v>
      </c>
      <c r="P125" s="50">
        <v>43129</v>
      </c>
      <c r="Q125" s="50">
        <v>43132</v>
      </c>
      <c r="R125" s="50">
        <v>43137</v>
      </c>
      <c r="S125" s="50">
        <v>43129</v>
      </c>
      <c r="T125" s="49" t="b">
        <v>0</v>
      </c>
      <c r="U125" s="49" t="b">
        <v>0</v>
      </c>
      <c r="V125" s="49" t="s">
        <v>0</v>
      </c>
      <c r="W125" s="49" t="b">
        <v>1</v>
      </c>
      <c r="X125" s="49"/>
      <c r="Y125" s="51" t="s">
        <v>0</v>
      </c>
      <c r="Z125" s="52">
        <v>43123</v>
      </c>
      <c r="AA125" s="53"/>
      <c r="AB125" s="23">
        <v>34</v>
      </c>
      <c r="AC125" s="23" t="s">
        <v>0</v>
      </c>
      <c r="AD125" s="23" t="s">
        <v>0</v>
      </c>
      <c r="AE125" s="23" t="s">
        <v>625</v>
      </c>
      <c r="AF125" s="23" t="s">
        <v>0</v>
      </c>
      <c r="AG125" s="23" t="s">
        <v>0</v>
      </c>
      <c r="AH125" s="23" t="s">
        <v>625</v>
      </c>
      <c r="AI125" s="23">
        <v>65</v>
      </c>
      <c r="AJ125" s="23" t="s">
        <v>0</v>
      </c>
      <c r="AK125" s="23" t="s">
        <v>43</v>
      </c>
      <c r="AL125" s="23" t="s">
        <v>626</v>
      </c>
      <c r="AM125" s="23" t="s">
        <v>0</v>
      </c>
      <c r="AN125" s="23" t="s">
        <v>0</v>
      </c>
      <c r="AO125" s="23" t="s">
        <v>0</v>
      </c>
      <c r="AP125" s="23" t="s">
        <v>0</v>
      </c>
      <c r="AQ125" t="s">
        <v>625</v>
      </c>
    </row>
    <row r="126" spans="2:43" x14ac:dyDescent="0.2">
      <c r="D126" s="49" t="s">
        <v>425</v>
      </c>
      <c r="E126" s="49">
        <v>40</v>
      </c>
      <c r="F126" s="49" t="s">
        <v>426</v>
      </c>
      <c r="G126" s="49" t="s">
        <v>427</v>
      </c>
      <c r="H126" s="49" t="s">
        <v>33</v>
      </c>
      <c r="I126" s="49" t="s">
        <v>428</v>
      </c>
      <c r="J126" s="49">
        <v>60</v>
      </c>
      <c r="K126" s="49">
        <v>0</v>
      </c>
      <c r="L126" s="49">
        <v>0.22</v>
      </c>
      <c r="M126" s="49">
        <v>1.73</v>
      </c>
      <c r="N126" s="50">
        <v>43132</v>
      </c>
      <c r="O126" s="50">
        <v>43132</v>
      </c>
      <c r="P126" s="50">
        <v>43130</v>
      </c>
      <c r="Q126" s="50">
        <v>43132</v>
      </c>
      <c r="R126" s="50">
        <v>43137</v>
      </c>
      <c r="S126" s="50">
        <v>43130</v>
      </c>
      <c r="T126" s="49" t="b">
        <v>0</v>
      </c>
      <c r="U126" s="49" t="b">
        <v>0</v>
      </c>
      <c r="V126" s="49" t="s">
        <v>0</v>
      </c>
      <c r="W126" s="49" t="b">
        <v>0</v>
      </c>
      <c r="X126" s="49"/>
      <c r="Y126" s="51" t="s">
        <v>0</v>
      </c>
      <c r="Z126" s="52">
        <v>43123</v>
      </c>
      <c r="AA126" s="53"/>
      <c r="AB126" s="23">
        <v>33</v>
      </c>
      <c r="AC126" s="23" t="s">
        <v>0</v>
      </c>
      <c r="AD126" s="23" t="s">
        <v>0</v>
      </c>
      <c r="AE126" s="23" t="s">
        <v>625</v>
      </c>
      <c r="AF126" s="23" t="s">
        <v>0</v>
      </c>
      <c r="AG126" s="23" t="s">
        <v>0</v>
      </c>
      <c r="AH126" s="23" t="s">
        <v>625</v>
      </c>
      <c r="AI126" s="23">
        <v>65</v>
      </c>
      <c r="AJ126" s="23" t="s">
        <v>0</v>
      </c>
      <c r="AK126" s="23" t="s">
        <v>43</v>
      </c>
      <c r="AL126" s="23" t="s">
        <v>626</v>
      </c>
      <c r="AM126" s="23" t="s">
        <v>0</v>
      </c>
      <c r="AN126" s="23" t="s">
        <v>0</v>
      </c>
      <c r="AO126" s="23" t="s">
        <v>0</v>
      </c>
      <c r="AP126" s="23" t="s">
        <v>0</v>
      </c>
    </row>
    <row r="127" spans="2:43" x14ac:dyDescent="0.2">
      <c r="D127" s="49" t="s">
        <v>425</v>
      </c>
      <c r="E127" s="49">
        <v>50</v>
      </c>
      <c r="F127" s="49" t="s">
        <v>426</v>
      </c>
      <c r="G127" s="49" t="s">
        <v>427</v>
      </c>
      <c r="H127" s="49" t="s">
        <v>34</v>
      </c>
      <c r="I127" s="49" t="s">
        <v>428</v>
      </c>
      <c r="J127" s="49">
        <v>60</v>
      </c>
      <c r="K127" s="49">
        <v>0</v>
      </c>
      <c r="L127" s="49">
        <v>0.35</v>
      </c>
      <c r="M127" s="49">
        <v>2.1</v>
      </c>
      <c r="N127" s="50">
        <v>43136</v>
      </c>
      <c r="O127" s="50">
        <v>43136</v>
      </c>
      <c r="P127" s="50">
        <v>43131</v>
      </c>
      <c r="Q127" s="50">
        <v>43132</v>
      </c>
      <c r="R127" s="50">
        <v>43137</v>
      </c>
      <c r="S127" s="50">
        <v>43131</v>
      </c>
      <c r="T127" s="49" t="b">
        <v>0</v>
      </c>
      <c r="U127" s="49" t="b">
        <v>0</v>
      </c>
      <c r="V127" s="49" t="s">
        <v>429</v>
      </c>
      <c r="W127" s="49" t="b">
        <v>0</v>
      </c>
      <c r="X127" s="49"/>
      <c r="Y127" s="51" t="s">
        <v>0</v>
      </c>
      <c r="Z127" s="52">
        <v>43123</v>
      </c>
      <c r="AA127" s="53"/>
      <c r="AB127" s="23">
        <v>32</v>
      </c>
      <c r="AC127" s="23" t="s">
        <v>0</v>
      </c>
      <c r="AD127" s="23" t="s">
        <v>0</v>
      </c>
      <c r="AE127" s="23" t="s">
        <v>625</v>
      </c>
      <c r="AF127" s="23" t="s">
        <v>0</v>
      </c>
      <c r="AG127" s="23" t="s">
        <v>0</v>
      </c>
      <c r="AH127" s="23" t="s">
        <v>625</v>
      </c>
      <c r="AI127" s="23">
        <v>65</v>
      </c>
      <c r="AJ127" s="23" t="s">
        <v>0</v>
      </c>
      <c r="AK127" s="23" t="s">
        <v>43</v>
      </c>
      <c r="AL127" s="23" t="s">
        <v>626</v>
      </c>
      <c r="AM127" s="23" t="s">
        <v>0</v>
      </c>
      <c r="AN127" s="23" t="s">
        <v>0</v>
      </c>
      <c r="AO127" s="23" t="s">
        <v>0</v>
      </c>
      <c r="AP127" s="23" t="s">
        <v>0</v>
      </c>
    </row>
    <row r="128" spans="2:43" x14ac:dyDescent="0.2">
      <c r="D128" s="49" t="s">
        <v>425</v>
      </c>
      <c r="E128" s="49">
        <v>60</v>
      </c>
      <c r="F128" s="49" t="s">
        <v>426</v>
      </c>
      <c r="G128" s="49" t="s">
        <v>427</v>
      </c>
      <c r="H128" s="49" t="s">
        <v>38</v>
      </c>
      <c r="I128" s="49" t="s">
        <v>428</v>
      </c>
      <c r="J128" s="49">
        <v>60</v>
      </c>
      <c r="K128" s="49">
        <v>0</v>
      </c>
      <c r="L128" s="49">
        <v>0.25</v>
      </c>
      <c r="M128" s="49">
        <v>0</v>
      </c>
      <c r="N128" s="50">
        <v>43137</v>
      </c>
      <c r="O128" s="50">
        <v>43137</v>
      </c>
      <c r="P128" s="50">
        <v>43132</v>
      </c>
      <c r="Q128" s="50">
        <v>43132</v>
      </c>
      <c r="R128" s="50">
        <v>43137</v>
      </c>
      <c r="S128" s="50">
        <v>43132</v>
      </c>
      <c r="T128" s="49" t="b">
        <v>0</v>
      </c>
      <c r="U128" s="49" t="b">
        <v>0</v>
      </c>
      <c r="V128" s="49" t="s">
        <v>429</v>
      </c>
      <c r="W128" s="49" t="b">
        <v>0</v>
      </c>
      <c r="X128" s="49"/>
      <c r="Y128" s="51" t="s">
        <v>0</v>
      </c>
      <c r="Z128" s="52">
        <v>43123</v>
      </c>
      <c r="AA128" s="53"/>
      <c r="AB128" s="23">
        <v>31</v>
      </c>
      <c r="AC128" s="23" t="s">
        <v>0</v>
      </c>
      <c r="AD128" s="23" t="s">
        <v>0</v>
      </c>
      <c r="AE128" s="23" t="s">
        <v>625</v>
      </c>
      <c r="AF128" s="23" t="s">
        <v>0</v>
      </c>
      <c r="AG128" s="23" t="s">
        <v>0</v>
      </c>
      <c r="AH128" s="23" t="s">
        <v>625</v>
      </c>
      <c r="AI128" s="23">
        <v>65</v>
      </c>
      <c r="AJ128" s="23" t="s">
        <v>0</v>
      </c>
      <c r="AK128" s="23" t="s">
        <v>43</v>
      </c>
      <c r="AL128" s="23" t="s">
        <v>626</v>
      </c>
      <c r="AM128" s="23" t="s">
        <v>0</v>
      </c>
      <c r="AN128" s="23" t="s">
        <v>0</v>
      </c>
      <c r="AO128" s="23" t="s">
        <v>0</v>
      </c>
      <c r="AP128" s="23" t="s">
        <v>0</v>
      </c>
    </row>
    <row r="129" spans="2:43" x14ac:dyDescent="0.2">
      <c r="D129" s="49" t="s">
        <v>425</v>
      </c>
      <c r="E129" s="49">
        <v>70</v>
      </c>
      <c r="F129" s="49" t="s">
        <v>426</v>
      </c>
      <c r="G129" s="49" t="s">
        <v>427</v>
      </c>
      <c r="H129" s="49" t="s">
        <v>28</v>
      </c>
      <c r="I129" s="49" t="s">
        <v>428</v>
      </c>
      <c r="J129" s="49">
        <v>60</v>
      </c>
      <c r="K129" s="49">
        <v>0</v>
      </c>
      <c r="L129" s="49">
        <v>0.08</v>
      </c>
      <c r="M129" s="49">
        <v>0</v>
      </c>
      <c r="N129" s="50">
        <v>43137</v>
      </c>
      <c r="O129" s="50">
        <v>43137</v>
      </c>
      <c r="P129" s="50">
        <v>43132</v>
      </c>
      <c r="Q129" s="50">
        <v>43132</v>
      </c>
      <c r="R129" s="50">
        <v>43137</v>
      </c>
      <c r="S129" s="50">
        <v>43132</v>
      </c>
      <c r="T129" s="49" t="b">
        <v>0</v>
      </c>
      <c r="U129" s="49" t="b">
        <v>0</v>
      </c>
      <c r="V129" s="49" t="s">
        <v>429</v>
      </c>
      <c r="W129" s="49" t="b">
        <v>0</v>
      </c>
      <c r="X129" s="49"/>
      <c r="Y129" s="51" t="s">
        <v>0</v>
      </c>
      <c r="Z129" s="52">
        <v>43123</v>
      </c>
      <c r="AA129" s="53"/>
      <c r="AB129" s="23">
        <v>31</v>
      </c>
      <c r="AC129" s="23" t="s">
        <v>0</v>
      </c>
      <c r="AD129" s="23" t="s">
        <v>0</v>
      </c>
      <c r="AE129" s="23" t="s">
        <v>625</v>
      </c>
      <c r="AF129" s="23" t="s">
        <v>0</v>
      </c>
      <c r="AG129" s="23" t="s">
        <v>0</v>
      </c>
      <c r="AH129" s="23" t="s">
        <v>625</v>
      </c>
      <c r="AI129" s="23">
        <v>65</v>
      </c>
      <c r="AJ129" s="23" t="s">
        <v>0</v>
      </c>
      <c r="AK129" s="23" t="s">
        <v>43</v>
      </c>
      <c r="AL129" s="23" t="s">
        <v>626</v>
      </c>
      <c r="AM129" s="23" t="s">
        <v>0</v>
      </c>
      <c r="AN129" s="23" t="s">
        <v>0</v>
      </c>
      <c r="AO129" s="23" t="s">
        <v>0</v>
      </c>
      <c r="AP129" s="23" t="s">
        <v>0</v>
      </c>
    </row>
    <row r="130" spans="2:43" x14ac:dyDescent="0.2">
      <c r="AB130" s="23" t="s">
        <v>0</v>
      </c>
      <c r="AC130" s="23" t="s">
        <v>0</v>
      </c>
      <c r="AD130" s="23" t="s">
        <v>0</v>
      </c>
      <c r="AE130" s="23" t="s">
        <v>0</v>
      </c>
      <c r="AF130" s="23" t="s">
        <v>0</v>
      </c>
      <c r="AG130" s="23" t="s">
        <v>0</v>
      </c>
      <c r="AH130" s="23" t="s">
        <v>0</v>
      </c>
      <c r="AI130" s="23">
        <v>65</v>
      </c>
      <c r="AJ130" s="23" t="s">
        <v>0</v>
      </c>
      <c r="AK130" s="23" t="s">
        <v>43</v>
      </c>
      <c r="AL130" s="23" t="s">
        <v>0</v>
      </c>
      <c r="AM130" s="23" t="s">
        <v>0</v>
      </c>
      <c r="AN130" s="23" t="s">
        <v>0</v>
      </c>
      <c r="AO130" s="23" t="s">
        <v>0</v>
      </c>
      <c r="AP130" s="23" t="s">
        <v>0</v>
      </c>
    </row>
    <row r="131" spans="2:43" x14ac:dyDescent="0.2">
      <c r="B131" s="3"/>
      <c r="AB131" s="23" t="s">
        <v>0</v>
      </c>
      <c r="AC131" s="23" t="s">
        <v>0</v>
      </c>
      <c r="AD131" s="23" t="s">
        <v>0</v>
      </c>
      <c r="AE131" s="23" t="s">
        <v>0</v>
      </c>
      <c r="AF131" s="23" t="s">
        <v>0</v>
      </c>
      <c r="AG131" s="23" t="s">
        <v>0</v>
      </c>
      <c r="AH131" s="23" t="s">
        <v>0</v>
      </c>
      <c r="AI131" s="23">
        <v>65</v>
      </c>
      <c r="AJ131" s="23" t="s">
        <v>0</v>
      </c>
      <c r="AK131" s="23" t="s">
        <v>43</v>
      </c>
      <c r="AL131" s="23" t="s">
        <v>0</v>
      </c>
      <c r="AM131" s="23" t="s">
        <v>0</v>
      </c>
      <c r="AN131" s="23" t="s">
        <v>0</v>
      </c>
      <c r="AO131" s="23" t="s">
        <v>0</v>
      </c>
      <c r="AP131" s="23" t="s">
        <v>0</v>
      </c>
    </row>
    <row r="132" spans="2:43" x14ac:dyDescent="0.2">
      <c r="B132" s="2" t="s">
        <v>430</v>
      </c>
      <c r="AB132" s="23" t="s">
        <v>0</v>
      </c>
      <c r="AC132" s="23" t="s">
        <v>0</v>
      </c>
      <c r="AD132" s="23" t="s">
        <v>0</v>
      </c>
      <c r="AE132" s="23" t="s">
        <v>0</v>
      </c>
      <c r="AF132" s="23" t="s">
        <v>0</v>
      </c>
      <c r="AG132" s="23" t="s">
        <v>0</v>
      </c>
      <c r="AH132" s="23" t="s">
        <v>0</v>
      </c>
      <c r="AI132" s="23">
        <v>65</v>
      </c>
      <c r="AJ132" s="23" t="s">
        <v>0</v>
      </c>
      <c r="AK132" s="23" t="s">
        <v>43</v>
      </c>
      <c r="AL132" s="23" t="s">
        <v>0</v>
      </c>
      <c r="AM132" s="23" t="s">
        <v>0</v>
      </c>
      <c r="AN132" s="23" t="s">
        <v>0</v>
      </c>
      <c r="AO132" s="23" t="s">
        <v>0</v>
      </c>
      <c r="AP132" s="23" t="s">
        <v>0</v>
      </c>
    </row>
    <row r="133" spans="2:43" x14ac:dyDescent="0.2">
      <c r="C133" s="3"/>
      <c r="AB133" s="23" t="s">
        <v>0</v>
      </c>
      <c r="AC133" s="23" t="s">
        <v>0</v>
      </c>
      <c r="AD133" s="23" t="s">
        <v>0</v>
      </c>
      <c r="AE133" s="23" t="s">
        <v>0</v>
      </c>
      <c r="AF133" s="23" t="s">
        <v>0</v>
      </c>
      <c r="AG133" s="23" t="s">
        <v>0</v>
      </c>
      <c r="AH133" s="23" t="s">
        <v>0</v>
      </c>
      <c r="AI133" s="23">
        <v>65</v>
      </c>
      <c r="AJ133" s="23" t="s">
        <v>0</v>
      </c>
      <c r="AK133" s="23" t="s">
        <v>43</v>
      </c>
      <c r="AL133" s="23" t="s">
        <v>0</v>
      </c>
      <c r="AM133" s="23" t="s">
        <v>0</v>
      </c>
      <c r="AN133" s="23" t="s">
        <v>0</v>
      </c>
      <c r="AO133" s="23" t="s">
        <v>0</v>
      </c>
      <c r="AP133" s="23" t="s">
        <v>0</v>
      </c>
    </row>
    <row r="134" spans="2:43" x14ac:dyDescent="0.2">
      <c r="C134" s="2" t="s">
        <v>9</v>
      </c>
      <c r="AB134" s="23" t="s">
        <v>0</v>
      </c>
      <c r="AC134" s="23" t="s">
        <v>0</v>
      </c>
      <c r="AD134" s="23" t="s">
        <v>0</v>
      </c>
      <c r="AE134" s="23" t="s">
        <v>0</v>
      </c>
      <c r="AF134" s="23" t="s">
        <v>0</v>
      </c>
      <c r="AG134" s="23" t="s">
        <v>0</v>
      </c>
      <c r="AH134" s="23" t="s">
        <v>0</v>
      </c>
      <c r="AI134" s="23">
        <v>69</v>
      </c>
      <c r="AJ134" s="23" t="s">
        <v>43</v>
      </c>
      <c r="AK134" s="23" t="s">
        <v>43</v>
      </c>
      <c r="AL134" s="23" t="s">
        <v>0</v>
      </c>
      <c r="AM134" s="23" t="s">
        <v>0</v>
      </c>
      <c r="AN134" s="23" t="s">
        <v>0</v>
      </c>
      <c r="AO134" s="23" t="s">
        <v>0</v>
      </c>
      <c r="AP134" s="23" t="s">
        <v>0</v>
      </c>
    </row>
    <row r="135" spans="2:43" x14ac:dyDescent="0.2">
      <c r="D135" s="12"/>
      <c r="AB135" s="23" t="s">
        <v>0</v>
      </c>
      <c r="AC135" s="23" t="s">
        <v>0</v>
      </c>
      <c r="AD135" s="23" t="s">
        <v>0</v>
      </c>
      <c r="AE135" s="23" t="s">
        <v>0</v>
      </c>
      <c r="AF135" s="23" t="s">
        <v>0</v>
      </c>
      <c r="AG135" s="23" t="s">
        <v>0</v>
      </c>
      <c r="AH135" s="23" t="s">
        <v>0</v>
      </c>
      <c r="AI135" s="23">
        <v>69</v>
      </c>
      <c r="AJ135" s="23" t="s">
        <v>0</v>
      </c>
      <c r="AK135" s="23" t="s">
        <v>43</v>
      </c>
      <c r="AL135" s="23" t="s">
        <v>0</v>
      </c>
      <c r="AM135" s="23" t="s">
        <v>0</v>
      </c>
      <c r="AN135" s="23" t="s">
        <v>0</v>
      </c>
      <c r="AO135" s="23" t="s">
        <v>0</v>
      </c>
      <c r="AP135" s="23" t="s">
        <v>0</v>
      </c>
    </row>
    <row r="136" spans="2:43" x14ac:dyDescent="0.2">
      <c r="D136" s="4" t="s">
        <v>14</v>
      </c>
      <c r="E136" s="4" t="s">
        <v>100</v>
      </c>
      <c r="F136" s="4" t="s">
        <v>48</v>
      </c>
      <c r="G136" s="4" t="s">
        <v>22</v>
      </c>
      <c r="H136" s="4" t="s">
        <v>45</v>
      </c>
      <c r="I136" s="4" t="s">
        <v>12</v>
      </c>
      <c r="J136" s="4" t="s">
        <v>24</v>
      </c>
      <c r="K136" s="4" t="s">
        <v>57</v>
      </c>
      <c r="L136" s="4" t="s">
        <v>55</v>
      </c>
      <c r="M136" s="4" t="s">
        <v>54</v>
      </c>
      <c r="N136" s="4" t="s">
        <v>63</v>
      </c>
      <c r="O136" s="4" t="s">
        <v>23</v>
      </c>
      <c r="P136" s="4" t="s">
        <v>17</v>
      </c>
      <c r="Q136" s="4" t="s">
        <v>19</v>
      </c>
      <c r="R136" s="4" t="s">
        <v>20</v>
      </c>
      <c r="S136" s="4" t="s">
        <v>64</v>
      </c>
      <c r="T136" s="4" t="s">
        <v>58</v>
      </c>
      <c r="U136" s="4" t="s">
        <v>13</v>
      </c>
      <c r="V136" s="4" t="s">
        <v>16</v>
      </c>
      <c r="W136" s="4" t="s">
        <v>56</v>
      </c>
      <c r="X136" s="4" t="s">
        <v>18</v>
      </c>
      <c r="Y136" s="4" t="s">
        <v>53</v>
      </c>
      <c r="Z136" s="4" t="s">
        <v>21</v>
      </c>
      <c r="AA136" s="4" t="s">
        <v>101</v>
      </c>
      <c r="AB136" s="23" t="s">
        <v>0</v>
      </c>
      <c r="AC136" s="23" t="s">
        <v>0</v>
      </c>
      <c r="AD136" s="23" t="s">
        <v>0</v>
      </c>
      <c r="AE136" s="23" t="s">
        <v>0</v>
      </c>
      <c r="AF136" s="23" t="s">
        <v>0</v>
      </c>
      <c r="AG136" s="23" t="s">
        <v>0</v>
      </c>
      <c r="AH136" s="23" t="s">
        <v>0</v>
      </c>
      <c r="AI136" s="23">
        <v>69</v>
      </c>
      <c r="AJ136" s="23" t="s">
        <v>0</v>
      </c>
      <c r="AK136" s="23" t="s">
        <v>43</v>
      </c>
      <c r="AL136" s="23" t="s">
        <v>0</v>
      </c>
      <c r="AM136" s="23" t="s">
        <v>0</v>
      </c>
      <c r="AN136" s="23" t="s">
        <v>0</v>
      </c>
      <c r="AO136" s="23" t="s">
        <v>0</v>
      </c>
      <c r="AP136" s="23" t="s">
        <v>0</v>
      </c>
    </row>
    <row r="137" spans="2:43" x14ac:dyDescent="0.2">
      <c r="D137" s="49" t="s">
        <v>157</v>
      </c>
      <c r="E137" s="49">
        <v>50</v>
      </c>
      <c r="F137" s="49" t="s">
        <v>158</v>
      </c>
      <c r="G137" s="49" t="s">
        <v>159</v>
      </c>
      <c r="H137" s="49" t="s">
        <v>43</v>
      </c>
      <c r="I137" s="49" t="s">
        <v>138</v>
      </c>
      <c r="J137" s="49">
        <v>10</v>
      </c>
      <c r="K137" s="49">
        <v>0</v>
      </c>
      <c r="L137" s="49">
        <v>0.1</v>
      </c>
      <c r="M137" s="49">
        <v>0.05</v>
      </c>
      <c r="N137" s="50">
        <v>43131</v>
      </c>
      <c r="O137" s="50">
        <v>43131</v>
      </c>
      <c r="P137" s="50">
        <v>43129</v>
      </c>
      <c r="Q137" s="50">
        <v>43147</v>
      </c>
      <c r="R137" s="50">
        <v>43151</v>
      </c>
      <c r="S137" s="50">
        <v>43129</v>
      </c>
      <c r="T137" s="49" t="b">
        <v>0</v>
      </c>
      <c r="U137" s="49" t="b">
        <v>0</v>
      </c>
      <c r="V137" s="49" t="s">
        <v>0</v>
      </c>
      <c r="W137" s="49" t="b">
        <v>1</v>
      </c>
      <c r="X137" s="49"/>
      <c r="Y137" s="51" t="s">
        <v>0</v>
      </c>
      <c r="Z137" s="52">
        <v>43118</v>
      </c>
      <c r="AA137" s="53"/>
      <c r="AB137" s="23">
        <v>34</v>
      </c>
      <c r="AC137" s="23" t="s">
        <v>0</v>
      </c>
      <c r="AD137" s="23" t="s">
        <v>0</v>
      </c>
      <c r="AE137" s="23" t="s">
        <v>625</v>
      </c>
      <c r="AF137" s="23" t="s">
        <v>0</v>
      </c>
      <c r="AG137" s="23" t="s">
        <v>0</v>
      </c>
      <c r="AH137" s="23" t="s">
        <v>625</v>
      </c>
      <c r="AI137" s="23">
        <v>69</v>
      </c>
      <c r="AJ137" s="23" t="s">
        <v>0</v>
      </c>
      <c r="AK137" s="23" t="s">
        <v>43</v>
      </c>
      <c r="AL137" s="23" t="s">
        <v>626</v>
      </c>
      <c r="AM137" s="23" t="s">
        <v>0</v>
      </c>
      <c r="AN137" s="23" t="s">
        <v>0</v>
      </c>
      <c r="AO137" s="23" t="s">
        <v>0</v>
      </c>
      <c r="AP137" s="23" t="s">
        <v>0</v>
      </c>
      <c r="AQ137" t="s">
        <v>625</v>
      </c>
    </row>
    <row r="138" spans="2:43" x14ac:dyDescent="0.2">
      <c r="D138" s="49" t="s">
        <v>157</v>
      </c>
      <c r="E138" s="49">
        <v>60</v>
      </c>
      <c r="F138" s="49" t="s">
        <v>158</v>
      </c>
      <c r="G138" s="49" t="s">
        <v>159</v>
      </c>
      <c r="H138" s="49" t="s">
        <v>38</v>
      </c>
      <c r="I138" s="49" t="s">
        <v>138</v>
      </c>
      <c r="J138" s="49">
        <v>10</v>
      </c>
      <c r="K138" s="49">
        <v>0</v>
      </c>
      <c r="L138" s="49">
        <v>0.25</v>
      </c>
      <c r="M138" s="49">
        <v>0</v>
      </c>
      <c r="N138" s="50">
        <v>43132</v>
      </c>
      <c r="O138" s="50">
        <v>43132</v>
      </c>
      <c r="P138" s="50">
        <v>43130</v>
      </c>
      <c r="Q138" s="50">
        <v>43147</v>
      </c>
      <c r="R138" s="50">
        <v>43151</v>
      </c>
      <c r="S138" s="50">
        <v>43130</v>
      </c>
      <c r="T138" s="49" t="b">
        <v>0</v>
      </c>
      <c r="U138" s="49" t="b">
        <v>0</v>
      </c>
      <c r="V138" s="49" t="s">
        <v>0</v>
      </c>
      <c r="W138" s="49" t="b">
        <v>0</v>
      </c>
      <c r="X138" s="49"/>
      <c r="Y138" s="51" t="s">
        <v>0</v>
      </c>
      <c r="Z138" s="52">
        <v>43118</v>
      </c>
      <c r="AA138" s="53"/>
      <c r="AB138" s="23">
        <v>33</v>
      </c>
      <c r="AC138" s="23" t="s">
        <v>0</v>
      </c>
      <c r="AD138" s="23" t="s">
        <v>0</v>
      </c>
      <c r="AE138" s="23" t="s">
        <v>625</v>
      </c>
      <c r="AF138" s="23" t="s">
        <v>0</v>
      </c>
      <c r="AG138" s="23" t="s">
        <v>0</v>
      </c>
      <c r="AH138" s="23" t="s">
        <v>625</v>
      </c>
      <c r="AI138" s="23">
        <v>69</v>
      </c>
      <c r="AJ138" s="23" t="s">
        <v>0</v>
      </c>
      <c r="AK138" s="23" t="s">
        <v>43</v>
      </c>
      <c r="AL138" s="23" t="s">
        <v>626</v>
      </c>
      <c r="AM138" s="23" t="s">
        <v>0</v>
      </c>
      <c r="AN138" s="23" t="s">
        <v>0</v>
      </c>
      <c r="AO138" s="23" t="s">
        <v>0</v>
      </c>
      <c r="AP138" s="23" t="s">
        <v>0</v>
      </c>
    </row>
    <row r="139" spans="2:43" x14ac:dyDescent="0.2">
      <c r="D139" s="49" t="s">
        <v>157</v>
      </c>
      <c r="E139" s="49">
        <v>70</v>
      </c>
      <c r="F139" s="49" t="s">
        <v>158</v>
      </c>
      <c r="G139" s="49" t="s">
        <v>159</v>
      </c>
      <c r="H139" s="49" t="s">
        <v>59</v>
      </c>
      <c r="I139" s="49" t="s">
        <v>138</v>
      </c>
      <c r="J139" s="49">
        <v>10</v>
      </c>
      <c r="K139" s="49">
        <v>0</v>
      </c>
      <c r="L139" s="49">
        <v>0</v>
      </c>
      <c r="M139" s="49">
        <v>0</v>
      </c>
      <c r="N139" s="50">
        <v>43132</v>
      </c>
      <c r="O139" s="50">
        <v>43146</v>
      </c>
      <c r="P139" s="50">
        <v>43130</v>
      </c>
      <c r="Q139" s="50">
        <v>43147</v>
      </c>
      <c r="R139" s="50">
        <v>43151</v>
      </c>
      <c r="S139" s="50">
        <v>43130</v>
      </c>
      <c r="T139" s="49" t="b">
        <v>0</v>
      </c>
      <c r="U139" s="49" t="b">
        <v>0</v>
      </c>
      <c r="V139" s="49" t="s">
        <v>0</v>
      </c>
      <c r="W139" s="49" t="b">
        <v>0</v>
      </c>
      <c r="X139" s="49"/>
      <c r="Y139" s="51" t="s">
        <v>0</v>
      </c>
      <c r="Z139" s="52">
        <v>43118</v>
      </c>
      <c r="AA139" s="53"/>
      <c r="AB139" s="23">
        <v>33</v>
      </c>
      <c r="AC139" s="23" t="s">
        <v>625</v>
      </c>
      <c r="AD139" s="23" t="s">
        <v>0</v>
      </c>
      <c r="AE139" s="23" t="s">
        <v>625</v>
      </c>
      <c r="AF139" s="23" t="s">
        <v>0</v>
      </c>
      <c r="AG139" s="23" t="s">
        <v>0</v>
      </c>
      <c r="AH139" s="23" t="s">
        <v>625</v>
      </c>
      <c r="AI139" s="23">
        <v>69</v>
      </c>
      <c r="AJ139" s="23" t="s">
        <v>0</v>
      </c>
      <c r="AK139" s="23" t="s">
        <v>43</v>
      </c>
      <c r="AL139" s="23" t="s">
        <v>626</v>
      </c>
      <c r="AM139" s="23" t="s">
        <v>0</v>
      </c>
      <c r="AN139" s="23" t="s">
        <v>0</v>
      </c>
      <c r="AO139" s="23" t="s">
        <v>0</v>
      </c>
      <c r="AP139" s="23" t="s">
        <v>0</v>
      </c>
    </row>
    <row r="140" spans="2:43" x14ac:dyDescent="0.2">
      <c r="D140" s="49" t="s">
        <v>157</v>
      </c>
      <c r="E140" s="49">
        <v>80</v>
      </c>
      <c r="F140" s="49" t="s">
        <v>158</v>
      </c>
      <c r="G140" s="49" t="s">
        <v>159</v>
      </c>
      <c r="H140" s="49" t="s">
        <v>39</v>
      </c>
      <c r="I140" s="49" t="s">
        <v>138</v>
      </c>
      <c r="J140" s="49">
        <v>10</v>
      </c>
      <c r="K140" s="49">
        <v>0</v>
      </c>
      <c r="L140" s="49">
        <v>0.25</v>
      </c>
      <c r="M140" s="49">
        <v>0</v>
      </c>
      <c r="N140" s="50">
        <v>43150</v>
      </c>
      <c r="O140" s="50">
        <v>43150</v>
      </c>
      <c r="P140" s="50">
        <v>43145</v>
      </c>
      <c r="Q140" s="50">
        <v>43147</v>
      </c>
      <c r="R140" s="50">
        <v>43151</v>
      </c>
      <c r="S140" s="50">
        <v>43145</v>
      </c>
      <c r="T140" s="49" t="b">
        <v>0</v>
      </c>
      <c r="U140" s="49" t="b">
        <v>0</v>
      </c>
      <c r="V140" s="49" t="s">
        <v>0</v>
      </c>
      <c r="W140" s="49" t="b">
        <v>0</v>
      </c>
      <c r="X140" s="49"/>
      <c r="Y140" s="51" t="s">
        <v>0</v>
      </c>
      <c r="Z140" s="52">
        <v>43118</v>
      </c>
      <c r="AA140" s="53"/>
      <c r="AB140" s="23">
        <v>18</v>
      </c>
      <c r="AC140" s="23" t="s">
        <v>0</v>
      </c>
      <c r="AD140" s="23" t="s">
        <v>0</v>
      </c>
      <c r="AE140" s="23" t="s">
        <v>625</v>
      </c>
      <c r="AF140" s="23" t="s">
        <v>0</v>
      </c>
      <c r="AG140" s="23" t="s">
        <v>0</v>
      </c>
      <c r="AH140" s="23" t="s">
        <v>625</v>
      </c>
      <c r="AI140" s="23">
        <v>69</v>
      </c>
      <c r="AJ140" s="23" t="s">
        <v>0</v>
      </c>
      <c r="AK140" s="23" t="s">
        <v>43</v>
      </c>
      <c r="AL140" s="23" t="s">
        <v>626</v>
      </c>
      <c r="AM140" s="23" t="s">
        <v>0</v>
      </c>
      <c r="AN140" s="23" t="s">
        <v>0</v>
      </c>
      <c r="AO140" s="23" t="s">
        <v>0</v>
      </c>
      <c r="AP140" s="23" t="s">
        <v>0</v>
      </c>
    </row>
    <row r="141" spans="2:43" x14ac:dyDescent="0.2">
      <c r="D141" s="49" t="s">
        <v>157</v>
      </c>
      <c r="E141" s="49">
        <v>90</v>
      </c>
      <c r="F141" s="49" t="s">
        <v>158</v>
      </c>
      <c r="G141" s="49" t="s">
        <v>159</v>
      </c>
      <c r="H141" s="49" t="s">
        <v>33</v>
      </c>
      <c r="I141" s="49" t="s">
        <v>138</v>
      </c>
      <c r="J141" s="49">
        <v>10</v>
      </c>
      <c r="K141" s="49">
        <v>0</v>
      </c>
      <c r="L141" s="49">
        <v>0.35</v>
      </c>
      <c r="M141" s="49">
        <v>1.93</v>
      </c>
      <c r="N141" s="50">
        <v>43150</v>
      </c>
      <c r="O141" s="50">
        <v>43150</v>
      </c>
      <c r="P141" s="50">
        <v>43145</v>
      </c>
      <c r="Q141" s="50">
        <v>43147</v>
      </c>
      <c r="R141" s="50">
        <v>43151</v>
      </c>
      <c r="S141" s="50">
        <v>43145</v>
      </c>
      <c r="T141" s="49" t="b">
        <v>0</v>
      </c>
      <c r="U141" s="49" t="b">
        <v>0</v>
      </c>
      <c r="V141" s="49" t="s">
        <v>0</v>
      </c>
      <c r="W141" s="49" t="b">
        <v>0</v>
      </c>
      <c r="X141" s="49"/>
      <c r="Y141" s="51" t="s">
        <v>0</v>
      </c>
      <c r="Z141" s="52">
        <v>43118</v>
      </c>
      <c r="AA141" s="53"/>
      <c r="AB141" s="23">
        <v>18</v>
      </c>
      <c r="AC141" s="23" t="s">
        <v>0</v>
      </c>
      <c r="AD141" s="23" t="s">
        <v>0</v>
      </c>
      <c r="AE141" s="23" t="s">
        <v>625</v>
      </c>
      <c r="AF141" s="23" t="s">
        <v>0</v>
      </c>
      <c r="AG141" s="23" t="s">
        <v>0</v>
      </c>
      <c r="AH141" s="23" t="s">
        <v>625</v>
      </c>
      <c r="AI141" s="23">
        <v>69</v>
      </c>
      <c r="AJ141" s="23" t="s">
        <v>0</v>
      </c>
      <c r="AK141" s="23" t="s">
        <v>43</v>
      </c>
      <c r="AL141" s="23" t="s">
        <v>626</v>
      </c>
      <c r="AM141" s="23" t="s">
        <v>0</v>
      </c>
      <c r="AN141" s="23" t="s">
        <v>0</v>
      </c>
      <c r="AO141" s="23" t="s">
        <v>0</v>
      </c>
      <c r="AP141" s="23" t="s">
        <v>0</v>
      </c>
    </row>
    <row r="142" spans="2:43" x14ac:dyDescent="0.2">
      <c r="D142" s="49" t="s">
        <v>157</v>
      </c>
      <c r="E142" s="49">
        <v>100</v>
      </c>
      <c r="F142" s="49" t="s">
        <v>158</v>
      </c>
      <c r="G142" s="49" t="s">
        <v>159</v>
      </c>
      <c r="H142" s="49" t="s">
        <v>67</v>
      </c>
      <c r="I142" s="49" t="s">
        <v>138</v>
      </c>
      <c r="J142" s="49">
        <v>10</v>
      </c>
      <c r="K142" s="49">
        <v>0</v>
      </c>
      <c r="L142" s="49">
        <v>0.25</v>
      </c>
      <c r="M142" s="49">
        <v>0</v>
      </c>
      <c r="N142" s="50">
        <v>43151</v>
      </c>
      <c r="O142" s="50">
        <v>43151</v>
      </c>
      <c r="P142" s="50">
        <v>43146</v>
      </c>
      <c r="Q142" s="50">
        <v>43147</v>
      </c>
      <c r="R142" s="50">
        <v>43151</v>
      </c>
      <c r="S142" s="50">
        <v>43146</v>
      </c>
      <c r="T142" s="49" t="b">
        <v>0</v>
      </c>
      <c r="U142" s="49" t="b">
        <v>0</v>
      </c>
      <c r="V142" s="49" t="s">
        <v>0</v>
      </c>
      <c r="W142" s="49" t="b">
        <v>0</v>
      </c>
      <c r="X142" s="49"/>
      <c r="Y142" s="51" t="s">
        <v>0</v>
      </c>
      <c r="Z142" s="52">
        <v>43118</v>
      </c>
      <c r="AA142" s="53"/>
      <c r="AB142" s="23">
        <v>17</v>
      </c>
      <c r="AC142" s="23" t="s">
        <v>0</v>
      </c>
      <c r="AD142" s="23" t="s">
        <v>0</v>
      </c>
      <c r="AE142" s="23" t="s">
        <v>625</v>
      </c>
      <c r="AF142" s="23" t="s">
        <v>0</v>
      </c>
      <c r="AG142" s="23" t="s">
        <v>0</v>
      </c>
      <c r="AH142" s="23" t="s">
        <v>625</v>
      </c>
      <c r="AI142" s="23">
        <v>69</v>
      </c>
      <c r="AJ142" s="23" t="s">
        <v>0</v>
      </c>
      <c r="AK142" s="23" t="s">
        <v>43</v>
      </c>
      <c r="AL142" s="23" t="s">
        <v>626</v>
      </c>
      <c r="AM142" s="23" t="s">
        <v>0</v>
      </c>
      <c r="AN142" s="23" t="s">
        <v>0</v>
      </c>
      <c r="AO142" s="23" t="s">
        <v>0</v>
      </c>
      <c r="AP142" s="23" t="s">
        <v>0</v>
      </c>
    </row>
    <row r="143" spans="2:43" x14ac:dyDescent="0.2">
      <c r="D143" s="49" t="s">
        <v>157</v>
      </c>
      <c r="E143" s="49">
        <v>110</v>
      </c>
      <c r="F143" s="49" t="s">
        <v>158</v>
      </c>
      <c r="G143" s="49" t="s">
        <v>159</v>
      </c>
      <c r="H143" s="49" t="s">
        <v>65</v>
      </c>
      <c r="I143" s="49" t="s">
        <v>138</v>
      </c>
      <c r="J143" s="49">
        <v>10</v>
      </c>
      <c r="K143" s="49">
        <v>0</v>
      </c>
      <c r="L143" s="49">
        <v>0.08</v>
      </c>
      <c r="M143" s="49">
        <v>0</v>
      </c>
      <c r="N143" s="50">
        <v>43151</v>
      </c>
      <c r="O143" s="50">
        <v>43151</v>
      </c>
      <c r="P143" s="50">
        <v>43146</v>
      </c>
      <c r="Q143" s="50">
        <v>43147</v>
      </c>
      <c r="R143" s="50">
        <v>43151</v>
      </c>
      <c r="S143" s="50">
        <v>43146</v>
      </c>
      <c r="T143" s="49" t="b">
        <v>0</v>
      </c>
      <c r="U143" s="49" t="b">
        <v>0</v>
      </c>
      <c r="V143" s="49" t="s">
        <v>0</v>
      </c>
      <c r="W143" s="49" t="b">
        <v>0</v>
      </c>
      <c r="X143" s="49"/>
      <c r="Y143" s="51" t="s">
        <v>0</v>
      </c>
      <c r="Z143" s="52">
        <v>43118</v>
      </c>
      <c r="AA143" s="53"/>
      <c r="AB143" s="23">
        <v>17</v>
      </c>
      <c r="AC143" s="23" t="s">
        <v>0</v>
      </c>
      <c r="AD143" s="23" t="s">
        <v>0</v>
      </c>
      <c r="AE143" s="23" t="s">
        <v>625</v>
      </c>
      <c r="AF143" s="23" t="s">
        <v>0</v>
      </c>
      <c r="AG143" s="23" t="s">
        <v>0</v>
      </c>
      <c r="AH143" s="23" t="s">
        <v>625</v>
      </c>
      <c r="AI143" s="23">
        <v>69</v>
      </c>
      <c r="AJ143" s="23" t="s">
        <v>0</v>
      </c>
      <c r="AK143" s="23" t="s">
        <v>43</v>
      </c>
      <c r="AL143" s="23" t="s">
        <v>626</v>
      </c>
      <c r="AM143" s="23" t="s">
        <v>0</v>
      </c>
      <c r="AN143" s="23" t="s">
        <v>0</v>
      </c>
      <c r="AO143" s="23" t="s">
        <v>0</v>
      </c>
      <c r="AP143" s="23" t="s">
        <v>0</v>
      </c>
    </row>
    <row r="144" spans="2:43" x14ac:dyDescent="0.2">
      <c r="AB144" s="23" t="s">
        <v>0</v>
      </c>
      <c r="AC144" s="23" t="s">
        <v>0</v>
      </c>
      <c r="AD144" s="23" t="s">
        <v>0</v>
      </c>
      <c r="AE144" s="23" t="s">
        <v>0</v>
      </c>
      <c r="AF144" s="23" t="s">
        <v>0</v>
      </c>
      <c r="AG144" s="23" t="s">
        <v>0</v>
      </c>
      <c r="AH144" s="23" t="s">
        <v>0</v>
      </c>
      <c r="AI144" s="23">
        <v>69</v>
      </c>
      <c r="AJ144" s="23" t="s">
        <v>0</v>
      </c>
      <c r="AK144" s="23" t="s">
        <v>43</v>
      </c>
      <c r="AL144" s="23" t="s">
        <v>0</v>
      </c>
      <c r="AM144" s="23" t="s">
        <v>0</v>
      </c>
      <c r="AN144" s="23" t="s">
        <v>0</v>
      </c>
      <c r="AO144" s="23" t="s">
        <v>0</v>
      </c>
      <c r="AP144" s="23" t="s">
        <v>0</v>
      </c>
    </row>
    <row r="145" spans="2:43" x14ac:dyDescent="0.2">
      <c r="B145" s="3"/>
      <c r="AB145" s="23" t="s">
        <v>0</v>
      </c>
      <c r="AC145" s="23" t="s">
        <v>0</v>
      </c>
      <c r="AD145" s="23" t="s">
        <v>0</v>
      </c>
      <c r="AE145" s="23" t="s">
        <v>0</v>
      </c>
      <c r="AF145" s="23" t="s">
        <v>0</v>
      </c>
      <c r="AG145" s="23" t="s">
        <v>0</v>
      </c>
      <c r="AH145" s="23" t="s">
        <v>0</v>
      </c>
      <c r="AI145" s="23">
        <v>69</v>
      </c>
      <c r="AJ145" s="23" t="s">
        <v>0</v>
      </c>
      <c r="AK145" s="23" t="s">
        <v>43</v>
      </c>
      <c r="AL145" s="23" t="s">
        <v>0</v>
      </c>
      <c r="AM145" s="23" t="s">
        <v>0</v>
      </c>
      <c r="AN145" s="23" t="s">
        <v>0</v>
      </c>
      <c r="AO145" s="23" t="s">
        <v>0</v>
      </c>
      <c r="AP145" s="23" t="s">
        <v>0</v>
      </c>
    </row>
    <row r="146" spans="2:43" x14ac:dyDescent="0.2">
      <c r="B146" s="2" t="s">
        <v>448</v>
      </c>
      <c r="AB146" s="23" t="s">
        <v>0</v>
      </c>
      <c r="AC146" s="23" t="s">
        <v>0</v>
      </c>
      <c r="AD146" s="23" t="s">
        <v>0</v>
      </c>
      <c r="AE146" s="23" t="s">
        <v>0</v>
      </c>
      <c r="AF146" s="23" t="s">
        <v>0</v>
      </c>
      <c r="AG146" s="23" t="s">
        <v>0</v>
      </c>
      <c r="AH146" s="23" t="s">
        <v>0</v>
      </c>
      <c r="AI146" s="23">
        <v>69</v>
      </c>
      <c r="AJ146" s="23" t="s">
        <v>0</v>
      </c>
      <c r="AK146" s="23" t="s">
        <v>43</v>
      </c>
      <c r="AL146" s="23" t="s">
        <v>0</v>
      </c>
      <c r="AM146" s="23" t="s">
        <v>0</v>
      </c>
      <c r="AN146" s="23" t="s">
        <v>0</v>
      </c>
      <c r="AO146" s="23" t="s">
        <v>0</v>
      </c>
      <c r="AP146" s="23" t="s">
        <v>0</v>
      </c>
    </row>
    <row r="147" spans="2:43" x14ac:dyDescent="0.2">
      <c r="C147" s="3"/>
      <c r="AB147" s="23" t="s">
        <v>0</v>
      </c>
      <c r="AC147" s="23" t="s">
        <v>0</v>
      </c>
      <c r="AD147" s="23" t="s">
        <v>0</v>
      </c>
      <c r="AE147" s="23" t="s">
        <v>0</v>
      </c>
      <c r="AF147" s="23" t="s">
        <v>0</v>
      </c>
      <c r="AG147" s="23" t="s">
        <v>0</v>
      </c>
      <c r="AH147" s="23" t="s">
        <v>0</v>
      </c>
      <c r="AI147" s="23">
        <v>69</v>
      </c>
      <c r="AJ147" s="23" t="s">
        <v>0</v>
      </c>
      <c r="AK147" s="23" t="s">
        <v>43</v>
      </c>
      <c r="AL147" s="23" t="s">
        <v>0</v>
      </c>
      <c r="AM147" s="23" t="s">
        <v>0</v>
      </c>
      <c r="AN147" s="23" t="s">
        <v>0</v>
      </c>
      <c r="AO147" s="23" t="s">
        <v>0</v>
      </c>
      <c r="AP147" s="23" t="s">
        <v>0</v>
      </c>
    </row>
    <row r="148" spans="2:43" x14ac:dyDescent="0.2">
      <c r="C148" s="2" t="s">
        <v>7</v>
      </c>
      <c r="AB148" s="23" t="s">
        <v>0</v>
      </c>
      <c r="AC148" s="23" t="s">
        <v>0</v>
      </c>
      <c r="AD148" s="23" t="s">
        <v>0</v>
      </c>
      <c r="AE148" s="23" t="s">
        <v>0</v>
      </c>
      <c r="AF148" s="23" t="s">
        <v>0</v>
      </c>
      <c r="AG148" s="23" t="s">
        <v>0</v>
      </c>
      <c r="AH148" s="23" t="s">
        <v>0</v>
      </c>
      <c r="AI148" s="23">
        <v>75</v>
      </c>
      <c r="AJ148" s="23" t="s">
        <v>43</v>
      </c>
      <c r="AK148" s="23" t="s">
        <v>43</v>
      </c>
      <c r="AL148" s="23" t="s">
        <v>0</v>
      </c>
      <c r="AM148" s="23" t="s">
        <v>0</v>
      </c>
      <c r="AN148" s="23" t="s">
        <v>0</v>
      </c>
      <c r="AO148" s="23" t="s">
        <v>0</v>
      </c>
      <c r="AP148" s="23" t="s">
        <v>0</v>
      </c>
    </row>
    <row r="149" spans="2:43" x14ac:dyDescent="0.2">
      <c r="D149" s="12"/>
      <c r="AB149" s="23" t="s">
        <v>0</v>
      </c>
      <c r="AC149" s="23" t="s">
        <v>0</v>
      </c>
      <c r="AD149" s="23" t="s">
        <v>0</v>
      </c>
      <c r="AE149" s="23" t="s">
        <v>0</v>
      </c>
      <c r="AF149" s="23" t="s">
        <v>0</v>
      </c>
      <c r="AG149" s="23" t="s">
        <v>0</v>
      </c>
      <c r="AH149" s="23" t="s">
        <v>0</v>
      </c>
      <c r="AI149" s="23">
        <v>75</v>
      </c>
      <c r="AJ149" s="23" t="s">
        <v>0</v>
      </c>
      <c r="AK149" s="23" t="s">
        <v>43</v>
      </c>
      <c r="AL149" s="23" t="s">
        <v>0</v>
      </c>
      <c r="AM149" s="23" t="s">
        <v>0</v>
      </c>
      <c r="AN149" s="23" t="s">
        <v>0</v>
      </c>
      <c r="AO149" s="23" t="s">
        <v>0</v>
      </c>
      <c r="AP149" s="23" t="s">
        <v>0</v>
      </c>
    </row>
    <row r="150" spans="2:43" x14ac:dyDescent="0.2">
      <c r="D150" s="4" t="s">
        <v>14</v>
      </c>
      <c r="E150" s="4" t="s">
        <v>100</v>
      </c>
      <c r="F150" s="4" t="s">
        <v>48</v>
      </c>
      <c r="G150" s="4" t="s">
        <v>22</v>
      </c>
      <c r="H150" s="4" t="s">
        <v>45</v>
      </c>
      <c r="I150" s="4" t="s">
        <v>12</v>
      </c>
      <c r="J150" s="4" t="s">
        <v>24</v>
      </c>
      <c r="K150" s="4" t="s">
        <v>57</v>
      </c>
      <c r="L150" s="4" t="s">
        <v>55</v>
      </c>
      <c r="M150" s="4" t="s">
        <v>54</v>
      </c>
      <c r="N150" s="4" t="s">
        <v>63</v>
      </c>
      <c r="O150" s="4" t="s">
        <v>23</v>
      </c>
      <c r="P150" s="4" t="s">
        <v>17</v>
      </c>
      <c r="Q150" s="4" t="s">
        <v>19</v>
      </c>
      <c r="R150" s="4" t="s">
        <v>20</v>
      </c>
      <c r="S150" s="4" t="s">
        <v>64</v>
      </c>
      <c r="T150" s="4" t="s">
        <v>58</v>
      </c>
      <c r="U150" s="4" t="s">
        <v>13</v>
      </c>
      <c r="V150" s="4" t="s">
        <v>16</v>
      </c>
      <c r="W150" s="4" t="s">
        <v>56</v>
      </c>
      <c r="X150" s="4" t="s">
        <v>18</v>
      </c>
      <c r="Y150" s="4" t="s">
        <v>53</v>
      </c>
      <c r="Z150" s="4" t="s">
        <v>21</v>
      </c>
      <c r="AA150" s="4" t="s">
        <v>101</v>
      </c>
      <c r="AB150" s="23" t="s">
        <v>0</v>
      </c>
      <c r="AC150" s="23" t="s">
        <v>0</v>
      </c>
      <c r="AD150" s="23" t="s">
        <v>0</v>
      </c>
      <c r="AE150" s="23" t="s">
        <v>0</v>
      </c>
      <c r="AF150" s="23" t="s">
        <v>0</v>
      </c>
      <c r="AG150" s="23" t="s">
        <v>0</v>
      </c>
      <c r="AH150" s="23" t="s">
        <v>0</v>
      </c>
      <c r="AI150" s="23">
        <v>75</v>
      </c>
      <c r="AJ150" s="23" t="s">
        <v>0</v>
      </c>
      <c r="AK150" s="23" t="s">
        <v>43</v>
      </c>
      <c r="AL150" s="23" t="s">
        <v>0</v>
      </c>
      <c r="AM150" s="23" t="s">
        <v>0</v>
      </c>
      <c r="AN150" s="23" t="s">
        <v>0</v>
      </c>
      <c r="AO150" s="23" t="s">
        <v>0</v>
      </c>
      <c r="AP150" s="23" t="s">
        <v>0</v>
      </c>
    </row>
    <row r="151" spans="2:43" x14ac:dyDescent="0.2">
      <c r="D151" s="49" t="s">
        <v>468</v>
      </c>
      <c r="E151" s="49">
        <v>40</v>
      </c>
      <c r="F151" s="49" t="s">
        <v>469</v>
      </c>
      <c r="G151" s="49" t="s">
        <v>470</v>
      </c>
      <c r="H151" s="49" t="s">
        <v>43</v>
      </c>
      <c r="I151" s="49" t="s">
        <v>471</v>
      </c>
      <c r="J151" s="49">
        <v>40</v>
      </c>
      <c r="K151" s="49">
        <v>0</v>
      </c>
      <c r="L151" s="49">
        <v>0.1</v>
      </c>
      <c r="M151" s="49">
        <v>0.67</v>
      </c>
      <c r="N151" s="50">
        <v>43131</v>
      </c>
      <c r="O151" s="50">
        <v>43131</v>
      </c>
      <c r="P151" s="50">
        <v>43129</v>
      </c>
      <c r="Q151" s="50">
        <v>43136</v>
      </c>
      <c r="R151" s="50">
        <v>43137</v>
      </c>
      <c r="S151" s="50">
        <v>43129</v>
      </c>
      <c r="T151" s="49" t="b">
        <v>0</v>
      </c>
      <c r="U151" s="49" t="b">
        <v>0</v>
      </c>
      <c r="V151" s="49" t="s">
        <v>0</v>
      </c>
      <c r="W151" s="49" t="b">
        <v>1</v>
      </c>
      <c r="X151" s="49"/>
      <c r="Y151" s="51" t="s">
        <v>0</v>
      </c>
      <c r="Z151" s="52">
        <v>43048</v>
      </c>
      <c r="AA151" s="53"/>
      <c r="AB151" s="23">
        <v>34</v>
      </c>
      <c r="AC151" s="23" t="s">
        <v>0</v>
      </c>
      <c r="AD151" s="23" t="s">
        <v>0</v>
      </c>
      <c r="AE151" s="23" t="s">
        <v>625</v>
      </c>
      <c r="AF151" s="23" t="s">
        <v>0</v>
      </c>
      <c r="AG151" s="23" t="s">
        <v>0</v>
      </c>
      <c r="AH151" s="23" t="s">
        <v>625</v>
      </c>
      <c r="AI151" s="23">
        <v>75</v>
      </c>
      <c r="AJ151" s="23" t="s">
        <v>0</v>
      </c>
      <c r="AK151" s="23" t="s">
        <v>43</v>
      </c>
      <c r="AL151" s="23" t="s">
        <v>626</v>
      </c>
      <c r="AM151" s="23" t="s">
        <v>0</v>
      </c>
      <c r="AN151" s="23" t="s">
        <v>0</v>
      </c>
      <c r="AO151" s="23" t="s">
        <v>0</v>
      </c>
      <c r="AP151" s="23" t="s">
        <v>0</v>
      </c>
      <c r="AQ151" t="s">
        <v>625</v>
      </c>
    </row>
    <row r="152" spans="2:43" x14ac:dyDescent="0.2">
      <c r="D152" s="49" t="s">
        <v>468</v>
      </c>
      <c r="E152" s="49">
        <v>50</v>
      </c>
      <c r="F152" s="49" t="s">
        <v>469</v>
      </c>
      <c r="G152" s="49" t="s">
        <v>470</v>
      </c>
      <c r="H152" s="49" t="s">
        <v>35</v>
      </c>
      <c r="I152" s="49" t="s">
        <v>471</v>
      </c>
      <c r="J152" s="49">
        <v>40</v>
      </c>
      <c r="K152" s="49">
        <v>0</v>
      </c>
      <c r="L152" s="49">
        <v>0.22</v>
      </c>
      <c r="M152" s="49">
        <v>0.2</v>
      </c>
      <c r="N152" s="50">
        <v>43132</v>
      </c>
      <c r="O152" s="50">
        <v>43132</v>
      </c>
      <c r="P152" s="50">
        <v>43130</v>
      </c>
      <c r="Q152" s="50">
        <v>43136</v>
      </c>
      <c r="R152" s="50">
        <v>43137</v>
      </c>
      <c r="S152" s="50">
        <v>43130</v>
      </c>
      <c r="T152" s="49" t="b">
        <v>0</v>
      </c>
      <c r="U152" s="49" t="b">
        <v>0</v>
      </c>
      <c r="V152" s="49" t="s">
        <v>0</v>
      </c>
      <c r="W152" s="49" t="b">
        <v>0</v>
      </c>
      <c r="X152" s="49"/>
      <c r="Y152" s="51" t="s">
        <v>0</v>
      </c>
      <c r="Z152" s="52">
        <v>43048</v>
      </c>
      <c r="AA152" s="53"/>
      <c r="AB152" s="23">
        <v>33</v>
      </c>
      <c r="AC152" s="23" t="s">
        <v>0</v>
      </c>
      <c r="AD152" s="23" t="s">
        <v>0</v>
      </c>
      <c r="AE152" s="23" t="s">
        <v>625</v>
      </c>
      <c r="AF152" s="23" t="s">
        <v>0</v>
      </c>
      <c r="AG152" s="23" t="s">
        <v>0</v>
      </c>
      <c r="AH152" s="23" t="s">
        <v>625</v>
      </c>
      <c r="AI152" s="23">
        <v>75</v>
      </c>
      <c r="AJ152" s="23" t="s">
        <v>0</v>
      </c>
      <c r="AK152" s="23" t="s">
        <v>43</v>
      </c>
      <c r="AL152" s="23" t="s">
        <v>626</v>
      </c>
      <c r="AM152" s="23" t="s">
        <v>0</v>
      </c>
      <c r="AN152" s="23" t="s">
        <v>0</v>
      </c>
      <c r="AO152" s="23" t="s">
        <v>0</v>
      </c>
      <c r="AP152" s="23" t="s">
        <v>0</v>
      </c>
    </row>
    <row r="153" spans="2:43" x14ac:dyDescent="0.2">
      <c r="D153" s="49" t="s">
        <v>468</v>
      </c>
      <c r="E153" s="49">
        <v>60</v>
      </c>
      <c r="F153" s="49" t="s">
        <v>469</v>
      </c>
      <c r="G153" s="49" t="s">
        <v>470</v>
      </c>
      <c r="H153" s="49" t="s">
        <v>33</v>
      </c>
      <c r="I153" s="49" t="s">
        <v>471</v>
      </c>
      <c r="J153" s="49">
        <v>40</v>
      </c>
      <c r="K153" s="49">
        <v>0</v>
      </c>
      <c r="L153" s="49">
        <v>0.28000000000000003</v>
      </c>
      <c r="M153" s="49">
        <v>0.72</v>
      </c>
      <c r="N153" s="50">
        <v>43136</v>
      </c>
      <c r="O153" s="50">
        <v>43136</v>
      </c>
      <c r="P153" s="50">
        <v>43131</v>
      </c>
      <c r="Q153" s="50">
        <v>43136</v>
      </c>
      <c r="R153" s="50">
        <v>43137</v>
      </c>
      <c r="S153" s="50">
        <v>43131</v>
      </c>
      <c r="T153" s="49" t="b">
        <v>0</v>
      </c>
      <c r="U153" s="49" t="b">
        <v>0</v>
      </c>
      <c r="V153" s="49" t="s">
        <v>0</v>
      </c>
      <c r="W153" s="49" t="b">
        <v>0</v>
      </c>
      <c r="X153" s="49"/>
      <c r="Y153" s="51" t="s">
        <v>0</v>
      </c>
      <c r="Z153" s="52">
        <v>43048</v>
      </c>
      <c r="AA153" s="53"/>
      <c r="AB153" s="23">
        <v>32</v>
      </c>
      <c r="AC153" s="23" t="s">
        <v>0</v>
      </c>
      <c r="AD153" s="23" t="s">
        <v>0</v>
      </c>
      <c r="AE153" s="23" t="s">
        <v>625</v>
      </c>
      <c r="AF153" s="23" t="s">
        <v>0</v>
      </c>
      <c r="AG153" s="23" t="s">
        <v>0</v>
      </c>
      <c r="AH153" s="23" t="s">
        <v>625</v>
      </c>
      <c r="AI153" s="23">
        <v>75</v>
      </c>
      <c r="AJ153" s="23" t="s">
        <v>0</v>
      </c>
      <c r="AK153" s="23" t="s">
        <v>43</v>
      </c>
      <c r="AL153" s="23" t="s">
        <v>626</v>
      </c>
      <c r="AM153" s="23" t="s">
        <v>0</v>
      </c>
      <c r="AN153" s="23" t="s">
        <v>0</v>
      </c>
      <c r="AO153" s="23" t="s">
        <v>0</v>
      </c>
      <c r="AP153" s="23" t="s">
        <v>0</v>
      </c>
    </row>
    <row r="154" spans="2:43" x14ac:dyDescent="0.2">
      <c r="D154" s="49" t="s">
        <v>468</v>
      </c>
      <c r="E154" s="49">
        <v>70</v>
      </c>
      <c r="F154" s="49" t="s">
        <v>469</v>
      </c>
      <c r="G154" s="49" t="s">
        <v>470</v>
      </c>
      <c r="H154" s="49" t="s">
        <v>67</v>
      </c>
      <c r="I154" s="49" t="s">
        <v>471</v>
      </c>
      <c r="J154" s="49">
        <v>40</v>
      </c>
      <c r="K154" s="49">
        <v>0</v>
      </c>
      <c r="L154" s="49">
        <v>0.25</v>
      </c>
      <c r="M154" s="49">
        <v>0</v>
      </c>
      <c r="N154" s="50">
        <v>43137</v>
      </c>
      <c r="O154" s="50">
        <v>43137</v>
      </c>
      <c r="P154" s="50">
        <v>43132</v>
      </c>
      <c r="Q154" s="50">
        <v>43136</v>
      </c>
      <c r="R154" s="50">
        <v>43137</v>
      </c>
      <c r="S154" s="50">
        <v>43132</v>
      </c>
      <c r="T154" s="49" t="b">
        <v>0</v>
      </c>
      <c r="U154" s="49" t="b">
        <v>0</v>
      </c>
      <c r="V154" s="49" t="s">
        <v>0</v>
      </c>
      <c r="W154" s="49" t="b">
        <v>0</v>
      </c>
      <c r="X154" s="49"/>
      <c r="Y154" s="51" t="s">
        <v>0</v>
      </c>
      <c r="Z154" s="52">
        <v>43048</v>
      </c>
      <c r="AA154" s="53"/>
      <c r="AB154" s="23">
        <v>31</v>
      </c>
      <c r="AC154" s="23" t="s">
        <v>0</v>
      </c>
      <c r="AD154" s="23" t="s">
        <v>0</v>
      </c>
      <c r="AE154" s="23" t="s">
        <v>625</v>
      </c>
      <c r="AF154" s="23" t="s">
        <v>0</v>
      </c>
      <c r="AG154" s="23" t="s">
        <v>0</v>
      </c>
      <c r="AH154" s="23" t="s">
        <v>625</v>
      </c>
      <c r="AI154" s="23">
        <v>75</v>
      </c>
      <c r="AJ154" s="23" t="s">
        <v>0</v>
      </c>
      <c r="AK154" s="23" t="s">
        <v>43</v>
      </c>
      <c r="AL154" s="23" t="s">
        <v>626</v>
      </c>
      <c r="AM154" s="23" t="s">
        <v>0</v>
      </c>
      <c r="AN154" s="23" t="s">
        <v>0</v>
      </c>
      <c r="AO154" s="23" t="s">
        <v>0</v>
      </c>
      <c r="AP154" s="23" t="s">
        <v>0</v>
      </c>
    </row>
    <row r="155" spans="2:43" x14ac:dyDescent="0.2">
      <c r="D155" s="49" t="s">
        <v>468</v>
      </c>
      <c r="E155" s="49">
        <v>80</v>
      </c>
      <c r="F155" s="49" t="s">
        <v>469</v>
      </c>
      <c r="G155" s="49" t="s">
        <v>470</v>
      </c>
      <c r="H155" s="49" t="s">
        <v>65</v>
      </c>
      <c r="I155" s="49" t="s">
        <v>471</v>
      </c>
      <c r="J155" s="49">
        <v>40</v>
      </c>
      <c r="K155" s="49">
        <v>0</v>
      </c>
      <c r="L155" s="49">
        <v>0.08</v>
      </c>
      <c r="M155" s="49">
        <v>0</v>
      </c>
      <c r="N155" s="50">
        <v>43137</v>
      </c>
      <c r="O155" s="50">
        <v>43137</v>
      </c>
      <c r="P155" s="50">
        <v>43132</v>
      </c>
      <c r="Q155" s="50">
        <v>43136</v>
      </c>
      <c r="R155" s="50">
        <v>43137</v>
      </c>
      <c r="S155" s="50">
        <v>43132</v>
      </c>
      <c r="T155" s="49" t="b">
        <v>0</v>
      </c>
      <c r="U155" s="49" t="b">
        <v>0</v>
      </c>
      <c r="V155" s="49" t="s">
        <v>0</v>
      </c>
      <c r="W155" s="49" t="b">
        <v>0</v>
      </c>
      <c r="X155" s="49"/>
      <c r="Y155" s="51" t="s">
        <v>0</v>
      </c>
      <c r="Z155" s="52">
        <v>43048</v>
      </c>
      <c r="AA155" s="53"/>
      <c r="AB155" s="23">
        <v>31</v>
      </c>
      <c r="AC155" s="23" t="s">
        <v>0</v>
      </c>
      <c r="AD155" s="23" t="s">
        <v>0</v>
      </c>
      <c r="AE155" s="23" t="s">
        <v>625</v>
      </c>
      <c r="AF155" s="23" t="s">
        <v>0</v>
      </c>
      <c r="AG155" s="23" t="s">
        <v>0</v>
      </c>
      <c r="AH155" s="23" t="s">
        <v>625</v>
      </c>
      <c r="AI155" s="23">
        <v>75</v>
      </c>
      <c r="AJ155" s="23" t="s">
        <v>0</v>
      </c>
      <c r="AK155" s="23" t="s">
        <v>43</v>
      </c>
      <c r="AL155" s="23" t="s">
        <v>626</v>
      </c>
      <c r="AM155" s="23" t="s">
        <v>0</v>
      </c>
      <c r="AN155" s="23" t="s">
        <v>0</v>
      </c>
      <c r="AO155" s="23" t="s">
        <v>0</v>
      </c>
      <c r="AP155" s="23" t="s">
        <v>0</v>
      </c>
    </row>
    <row r="156" spans="2:43" x14ac:dyDescent="0.2">
      <c r="AB156" s="23" t="s">
        <v>0</v>
      </c>
      <c r="AC156" s="23" t="s">
        <v>0</v>
      </c>
      <c r="AD156" s="23" t="s">
        <v>0</v>
      </c>
      <c r="AE156" s="23" t="s">
        <v>0</v>
      </c>
      <c r="AF156" s="23" t="s">
        <v>0</v>
      </c>
      <c r="AG156" s="23" t="s">
        <v>0</v>
      </c>
      <c r="AH156" s="23" t="s">
        <v>0</v>
      </c>
      <c r="AI156" s="23">
        <v>75</v>
      </c>
      <c r="AJ156" s="23" t="s">
        <v>0</v>
      </c>
      <c r="AK156" s="23" t="s">
        <v>43</v>
      </c>
      <c r="AL156" s="23" t="s">
        <v>0</v>
      </c>
      <c r="AM156" s="23" t="s">
        <v>0</v>
      </c>
      <c r="AN156" s="23" t="s">
        <v>0</v>
      </c>
      <c r="AO156" s="23" t="s">
        <v>0</v>
      </c>
      <c r="AP156" s="23" t="s">
        <v>0</v>
      </c>
    </row>
    <row r="157" spans="2:43" x14ac:dyDescent="0.2">
      <c r="B157" s="3"/>
      <c r="AB157" s="23" t="s">
        <v>0</v>
      </c>
      <c r="AC157" s="23" t="s">
        <v>0</v>
      </c>
      <c r="AD157" s="23" t="s">
        <v>0</v>
      </c>
      <c r="AE157" s="23" t="s">
        <v>0</v>
      </c>
      <c r="AF157" s="23" t="s">
        <v>0</v>
      </c>
      <c r="AG157" s="23" t="s">
        <v>0</v>
      </c>
      <c r="AH157" s="23" t="s">
        <v>0</v>
      </c>
      <c r="AI157" s="23">
        <v>75</v>
      </c>
      <c r="AJ157" s="23" t="s">
        <v>0</v>
      </c>
      <c r="AK157" s="23" t="s">
        <v>43</v>
      </c>
      <c r="AL157" s="23" t="s">
        <v>0</v>
      </c>
      <c r="AM157" s="23" t="s">
        <v>0</v>
      </c>
      <c r="AN157" s="23" t="s">
        <v>0</v>
      </c>
      <c r="AO157" s="23" t="s">
        <v>0</v>
      </c>
      <c r="AP157" s="23" t="s">
        <v>0</v>
      </c>
    </row>
    <row r="158" spans="2:43" x14ac:dyDescent="0.2">
      <c r="B158" s="2" t="s">
        <v>472</v>
      </c>
      <c r="AB158" s="23" t="s">
        <v>0</v>
      </c>
      <c r="AC158" s="23" t="s">
        <v>0</v>
      </c>
      <c r="AD158" s="23" t="s">
        <v>0</v>
      </c>
      <c r="AE158" s="23" t="s">
        <v>0</v>
      </c>
      <c r="AF158" s="23" t="s">
        <v>0</v>
      </c>
      <c r="AG158" s="23" t="s">
        <v>0</v>
      </c>
      <c r="AH158" s="23" t="s">
        <v>0</v>
      </c>
      <c r="AI158" s="23">
        <v>75</v>
      </c>
      <c r="AJ158" s="23" t="s">
        <v>0</v>
      </c>
      <c r="AK158" s="23" t="s">
        <v>43</v>
      </c>
      <c r="AL158" s="23" t="s">
        <v>0</v>
      </c>
      <c r="AM158" s="23" t="s">
        <v>0</v>
      </c>
      <c r="AN158" s="23" t="s">
        <v>0</v>
      </c>
      <c r="AO158" s="23" t="s">
        <v>0</v>
      </c>
      <c r="AP158" s="23" t="s">
        <v>0</v>
      </c>
    </row>
    <row r="159" spans="2:43" x14ac:dyDescent="0.2">
      <c r="C159" s="3"/>
      <c r="AB159" s="23" t="s">
        <v>0</v>
      </c>
      <c r="AC159" s="23" t="s">
        <v>0</v>
      </c>
      <c r="AD159" s="23" t="s">
        <v>0</v>
      </c>
      <c r="AE159" s="23" t="s">
        <v>0</v>
      </c>
      <c r="AF159" s="23" t="s">
        <v>0</v>
      </c>
      <c r="AG159" s="23" t="s">
        <v>0</v>
      </c>
      <c r="AH159" s="23" t="s">
        <v>0</v>
      </c>
      <c r="AI159" s="23">
        <v>75</v>
      </c>
      <c r="AJ159" s="23" t="s">
        <v>0</v>
      </c>
      <c r="AK159" s="23" t="s">
        <v>43</v>
      </c>
      <c r="AL159" s="23" t="s">
        <v>0</v>
      </c>
      <c r="AM159" s="23" t="s">
        <v>0</v>
      </c>
      <c r="AN159" s="23" t="s">
        <v>0</v>
      </c>
      <c r="AO159" s="23" t="s">
        <v>0</v>
      </c>
      <c r="AP159" s="23" t="s">
        <v>0</v>
      </c>
    </row>
    <row r="160" spans="2:43" x14ac:dyDescent="0.2">
      <c r="C160" s="2" t="s">
        <v>7</v>
      </c>
      <c r="AB160" s="23" t="s">
        <v>0</v>
      </c>
      <c r="AC160" s="23" t="s">
        <v>0</v>
      </c>
      <c r="AD160" s="23" t="s">
        <v>0</v>
      </c>
      <c r="AE160" s="23" t="s">
        <v>0</v>
      </c>
      <c r="AF160" s="23" t="s">
        <v>0</v>
      </c>
      <c r="AG160" s="23" t="s">
        <v>0</v>
      </c>
      <c r="AH160" s="23" t="s">
        <v>0</v>
      </c>
      <c r="AI160" s="23">
        <v>76</v>
      </c>
      <c r="AJ160" s="23" t="s">
        <v>43</v>
      </c>
      <c r="AK160" s="23" t="s">
        <v>43</v>
      </c>
      <c r="AL160" s="23" t="s">
        <v>0</v>
      </c>
      <c r="AM160" s="23" t="s">
        <v>0</v>
      </c>
      <c r="AN160" s="23" t="s">
        <v>0</v>
      </c>
      <c r="AO160" s="23" t="s">
        <v>0</v>
      </c>
      <c r="AP160" s="23" t="s">
        <v>0</v>
      </c>
    </row>
    <row r="161" spans="2:43" x14ac:dyDescent="0.2">
      <c r="D161" s="12"/>
      <c r="AB161" s="23" t="s">
        <v>0</v>
      </c>
      <c r="AC161" s="23" t="s">
        <v>0</v>
      </c>
      <c r="AD161" s="23" t="s">
        <v>0</v>
      </c>
      <c r="AE161" s="23" t="s">
        <v>0</v>
      </c>
      <c r="AF161" s="23" t="s">
        <v>0</v>
      </c>
      <c r="AG161" s="23" t="s">
        <v>0</v>
      </c>
      <c r="AH161" s="23" t="s">
        <v>0</v>
      </c>
      <c r="AI161" s="23">
        <v>76</v>
      </c>
      <c r="AJ161" s="23" t="s">
        <v>0</v>
      </c>
      <c r="AK161" s="23" t="s">
        <v>43</v>
      </c>
      <c r="AL161" s="23" t="s">
        <v>0</v>
      </c>
      <c r="AM161" s="23" t="s">
        <v>0</v>
      </c>
      <c r="AN161" s="23" t="s">
        <v>0</v>
      </c>
      <c r="AO161" s="23" t="s">
        <v>0</v>
      </c>
      <c r="AP161" s="23" t="s">
        <v>0</v>
      </c>
    </row>
    <row r="162" spans="2:43" x14ac:dyDescent="0.2">
      <c r="D162" s="4" t="s">
        <v>14</v>
      </c>
      <c r="E162" s="4" t="s">
        <v>100</v>
      </c>
      <c r="F162" s="4" t="s">
        <v>48</v>
      </c>
      <c r="G162" s="4" t="s">
        <v>22</v>
      </c>
      <c r="H162" s="4" t="s">
        <v>45</v>
      </c>
      <c r="I162" s="4" t="s">
        <v>12</v>
      </c>
      <c r="J162" s="4" t="s">
        <v>24</v>
      </c>
      <c r="K162" s="4" t="s">
        <v>57</v>
      </c>
      <c r="L162" s="4" t="s">
        <v>55</v>
      </c>
      <c r="M162" s="4" t="s">
        <v>54</v>
      </c>
      <c r="N162" s="4" t="s">
        <v>63</v>
      </c>
      <c r="O162" s="4" t="s">
        <v>23</v>
      </c>
      <c r="P162" s="4" t="s">
        <v>17</v>
      </c>
      <c r="Q162" s="4" t="s">
        <v>19</v>
      </c>
      <c r="R162" s="4" t="s">
        <v>20</v>
      </c>
      <c r="S162" s="4" t="s">
        <v>64</v>
      </c>
      <c r="T162" s="4" t="s">
        <v>58</v>
      </c>
      <c r="U162" s="4" t="s">
        <v>13</v>
      </c>
      <c r="V162" s="4" t="s">
        <v>16</v>
      </c>
      <c r="W162" s="4" t="s">
        <v>56</v>
      </c>
      <c r="X162" s="4" t="s">
        <v>18</v>
      </c>
      <c r="Y162" s="4" t="s">
        <v>53</v>
      </c>
      <c r="Z162" s="4" t="s">
        <v>21</v>
      </c>
      <c r="AA162" s="4" t="s">
        <v>101</v>
      </c>
      <c r="AB162" s="23" t="s">
        <v>0</v>
      </c>
      <c r="AC162" s="23" t="s">
        <v>0</v>
      </c>
      <c r="AD162" s="23" t="s">
        <v>0</v>
      </c>
      <c r="AE162" s="23" t="s">
        <v>0</v>
      </c>
      <c r="AF162" s="23" t="s">
        <v>0</v>
      </c>
      <c r="AG162" s="23" t="s">
        <v>0</v>
      </c>
      <c r="AH162" s="23" t="s">
        <v>0</v>
      </c>
      <c r="AI162" s="23">
        <v>76</v>
      </c>
      <c r="AJ162" s="23" t="s">
        <v>0</v>
      </c>
      <c r="AK162" s="23" t="s">
        <v>43</v>
      </c>
      <c r="AL162" s="23" t="s">
        <v>0</v>
      </c>
      <c r="AM162" s="23" t="s">
        <v>0</v>
      </c>
      <c r="AN162" s="23" t="s">
        <v>0</v>
      </c>
      <c r="AO162" s="23" t="s">
        <v>0</v>
      </c>
      <c r="AP162" s="23" t="s">
        <v>0</v>
      </c>
    </row>
    <row r="163" spans="2:43" x14ac:dyDescent="0.2">
      <c r="D163" s="49" t="s">
        <v>473</v>
      </c>
      <c r="E163" s="49">
        <v>50</v>
      </c>
      <c r="F163" s="49" t="s">
        <v>474</v>
      </c>
      <c r="G163" s="49" t="s">
        <v>470</v>
      </c>
      <c r="H163" s="49" t="s">
        <v>43</v>
      </c>
      <c r="I163" s="49" t="s">
        <v>471</v>
      </c>
      <c r="J163" s="49">
        <v>100</v>
      </c>
      <c r="K163" s="49">
        <v>0</v>
      </c>
      <c r="L163" s="49">
        <v>0.1</v>
      </c>
      <c r="M163" s="49">
        <v>3.33</v>
      </c>
      <c r="N163" s="50">
        <v>43131</v>
      </c>
      <c r="O163" s="50">
        <v>43131</v>
      </c>
      <c r="P163" s="50">
        <v>43129</v>
      </c>
      <c r="Q163" s="50">
        <v>43136</v>
      </c>
      <c r="R163" s="50">
        <v>43137</v>
      </c>
      <c r="S163" s="50">
        <v>43129</v>
      </c>
      <c r="T163" s="49" t="b">
        <v>0</v>
      </c>
      <c r="U163" s="49" t="b">
        <v>0</v>
      </c>
      <c r="V163" s="49" t="s">
        <v>0</v>
      </c>
      <c r="W163" s="49" t="b">
        <v>1</v>
      </c>
      <c r="X163" s="49"/>
      <c r="Y163" s="51" t="s">
        <v>0</v>
      </c>
      <c r="Z163" s="52">
        <v>43048</v>
      </c>
      <c r="AA163" s="53"/>
      <c r="AB163" s="23">
        <v>34</v>
      </c>
      <c r="AC163" s="23" t="s">
        <v>0</v>
      </c>
      <c r="AD163" s="23" t="s">
        <v>0</v>
      </c>
      <c r="AE163" s="23" t="s">
        <v>625</v>
      </c>
      <c r="AF163" s="23" t="s">
        <v>0</v>
      </c>
      <c r="AG163" s="23" t="s">
        <v>0</v>
      </c>
      <c r="AH163" s="23" t="s">
        <v>625</v>
      </c>
      <c r="AI163" s="23">
        <v>76</v>
      </c>
      <c r="AJ163" s="23" t="s">
        <v>0</v>
      </c>
      <c r="AK163" s="23" t="s">
        <v>43</v>
      </c>
      <c r="AL163" s="23" t="s">
        <v>626</v>
      </c>
      <c r="AM163" s="23" t="s">
        <v>0</v>
      </c>
      <c r="AN163" s="23" t="s">
        <v>0</v>
      </c>
      <c r="AO163" s="23" t="s">
        <v>0</v>
      </c>
      <c r="AP163" s="23" t="s">
        <v>0</v>
      </c>
      <c r="AQ163" t="s">
        <v>625</v>
      </c>
    </row>
    <row r="164" spans="2:43" x14ac:dyDescent="0.2">
      <c r="D164" s="49" t="s">
        <v>473</v>
      </c>
      <c r="E164" s="49">
        <v>60</v>
      </c>
      <c r="F164" s="49" t="s">
        <v>474</v>
      </c>
      <c r="G164" s="49" t="s">
        <v>470</v>
      </c>
      <c r="H164" s="49" t="s">
        <v>35</v>
      </c>
      <c r="I164" s="49" t="s">
        <v>471</v>
      </c>
      <c r="J164" s="49">
        <v>100</v>
      </c>
      <c r="K164" s="49">
        <v>0</v>
      </c>
      <c r="L164" s="49">
        <v>0.22</v>
      </c>
      <c r="M164" s="49">
        <v>0.48</v>
      </c>
      <c r="N164" s="50">
        <v>43132</v>
      </c>
      <c r="O164" s="50">
        <v>43132</v>
      </c>
      <c r="P164" s="50">
        <v>43130</v>
      </c>
      <c r="Q164" s="50">
        <v>43136</v>
      </c>
      <c r="R164" s="50">
        <v>43137</v>
      </c>
      <c r="S164" s="50">
        <v>43130</v>
      </c>
      <c r="T164" s="49" t="b">
        <v>0</v>
      </c>
      <c r="U164" s="49" t="b">
        <v>0</v>
      </c>
      <c r="V164" s="49" t="s">
        <v>0</v>
      </c>
      <c r="W164" s="49" t="b">
        <v>0</v>
      </c>
      <c r="X164" s="49"/>
      <c r="Y164" s="51" t="s">
        <v>0</v>
      </c>
      <c r="Z164" s="52">
        <v>43048</v>
      </c>
      <c r="AA164" s="53"/>
      <c r="AB164" s="23">
        <v>33</v>
      </c>
      <c r="AC164" s="23" t="s">
        <v>0</v>
      </c>
      <c r="AD164" s="23" t="s">
        <v>0</v>
      </c>
      <c r="AE164" s="23" t="s">
        <v>625</v>
      </c>
      <c r="AF164" s="23" t="s">
        <v>0</v>
      </c>
      <c r="AG164" s="23" t="s">
        <v>0</v>
      </c>
      <c r="AH164" s="23" t="s">
        <v>625</v>
      </c>
      <c r="AI164" s="23">
        <v>76</v>
      </c>
      <c r="AJ164" s="23" t="s">
        <v>0</v>
      </c>
      <c r="AK164" s="23" t="s">
        <v>43</v>
      </c>
      <c r="AL164" s="23" t="s">
        <v>626</v>
      </c>
      <c r="AM164" s="23" t="s">
        <v>0</v>
      </c>
      <c r="AN164" s="23" t="s">
        <v>0</v>
      </c>
      <c r="AO164" s="23" t="s">
        <v>0</v>
      </c>
      <c r="AP164" s="23" t="s">
        <v>0</v>
      </c>
    </row>
    <row r="165" spans="2:43" x14ac:dyDescent="0.2">
      <c r="D165" s="49" t="s">
        <v>473</v>
      </c>
      <c r="E165" s="49">
        <v>70</v>
      </c>
      <c r="F165" s="49" t="s">
        <v>474</v>
      </c>
      <c r="G165" s="49" t="s">
        <v>470</v>
      </c>
      <c r="H165" s="49" t="s">
        <v>33</v>
      </c>
      <c r="I165" s="49" t="s">
        <v>471</v>
      </c>
      <c r="J165" s="49">
        <v>100</v>
      </c>
      <c r="K165" s="49">
        <v>0</v>
      </c>
      <c r="L165" s="49">
        <v>0.28000000000000003</v>
      </c>
      <c r="M165" s="49">
        <v>1.71</v>
      </c>
      <c r="N165" s="50">
        <v>43136</v>
      </c>
      <c r="O165" s="50">
        <v>43136</v>
      </c>
      <c r="P165" s="50">
        <v>43131</v>
      </c>
      <c r="Q165" s="50">
        <v>43136</v>
      </c>
      <c r="R165" s="50">
        <v>43137</v>
      </c>
      <c r="S165" s="50">
        <v>43131</v>
      </c>
      <c r="T165" s="49" t="b">
        <v>0</v>
      </c>
      <c r="U165" s="49" t="b">
        <v>0</v>
      </c>
      <c r="V165" s="49" t="s">
        <v>0</v>
      </c>
      <c r="W165" s="49" t="b">
        <v>0</v>
      </c>
      <c r="X165" s="49"/>
      <c r="Y165" s="51" t="s">
        <v>0</v>
      </c>
      <c r="Z165" s="52">
        <v>43048</v>
      </c>
      <c r="AA165" s="53"/>
      <c r="AB165" s="23">
        <v>32</v>
      </c>
      <c r="AC165" s="23" t="s">
        <v>0</v>
      </c>
      <c r="AD165" s="23" t="s">
        <v>0</v>
      </c>
      <c r="AE165" s="23" t="s">
        <v>625</v>
      </c>
      <c r="AF165" s="23" t="s">
        <v>0</v>
      </c>
      <c r="AG165" s="23" t="s">
        <v>0</v>
      </c>
      <c r="AH165" s="23" t="s">
        <v>625</v>
      </c>
      <c r="AI165" s="23">
        <v>76</v>
      </c>
      <c r="AJ165" s="23" t="s">
        <v>0</v>
      </c>
      <c r="AK165" s="23" t="s">
        <v>43</v>
      </c>
      <c r="AL165" s="23" t="s">
        <v>626</v>
      </c>
      <c r="AM165" s="23" t="s">
        <v>0</v>
      </c>
      <c r="AN165" s="23" t="s">
        <v>0</v>
      </c>
      <c r="AO165" s="23" t="s">
        <v>0</v>
      </c>
      <c r="AP165" s="23" t="s">
        <v>0</v>
      </c>
    </row>
    <row r="166" spans="2:43" x14ac:dyDescent="0.2">
      <c r="D166" s="49" t="s">
        <v>473</v>
      </c>
      <c r="E166" s="49">
        <v>80</v>
      </c>
      <c r="F166" s="49" t="s">
        <v>474</v>
      </c>
      <c r="G166" s="49" t="s">
        <v>470</v>
      </c>
      <c r="H166" s="49" t="s">
        <v>67</v>
      </c>
      <c r="I166" s="49" t="s">
        <v>471</v>
      </c>
      <c r="J166" s="49">
        <v>100</v>
      </c>
      <c r="K166" s="49">
        <v>0</v>
      </c>
      <c r="L166" s="49">
        <v>0.25</v>
      </c>
      <c r="M166" s="49">
        <v>0</v>
      </c>
      <c r="N166" s="50">
        <v>43137</v>
      </c>
      <c r="O166" s="50">
        <v>43137</v>
      </c>
      <c r="P166" s="50">
        <v>43132</v>
      </c>
      <c r="Q166" s="50">
        <v>43136</v>
      </c>
      <c r="R166" s="50">
        <v>43137</v>
      </c>
      <c r="S166" s="50">
        <v>43132</v>
      </c>
      <c r="T166" s="49" t="b">
        <v>0</v>
      </c>
      <c r="U166" s="49" t="b">
        <v>0</v>
      </c>
      <c r="V166" s="49" t="s">
        <v>0</v>
      </c>
      <c r="W166" s="49" t="b">
        <v>0</v>
      </c>
      <c r="X166" s="49"/>
      <c r="Y166" s="51" t="s">
        <v>0</v>
      </c>
      <c r="Z166" s="52">
        <v>43048</v>
      </c>
      <c r="AA166" s="53"/>
      <c r="AB166" s="23">
        <v>31</v>
      </c>
      <c r="AC166" s="23" t="s">
        <v>0</v>
      </c>
      <c r="AD166" s="23" t="s">
        <v>0</v>
      </c>
      <c r="AE166" s="23" t="s">
        <v>625</v>
      </c>
      <c r="AF166" s="23" t="s">
        <v>0</v>
      </c>
      <c r="AG166" s="23" t="s">
        <v>0</v>
      </c>
      <c r="AH166" s="23" t="s">
        <v>625</v>
      </c>
      <c r="AI166" s="23">
        <v>76</v>
      </c>
      <c r="AJ166" s="23" t="s">
        <v>0</v>
      </c>
      <c r="AK166" s="23" t="s">
        <v>43</v>
      </c>
      <c r="AL166" s="23" t="s">
        <v>626</v>
      </c>
      <c r="AM166" s="23" t="s">
        <v>0</v>
      </c>
      <c r="AN166" s="23" t="s">
        <v>0</v>
      </c>
      <c r="AO166" s="23" t="s">
        <v>0</v>
      </c>
      <c r="AP166" s="23" t="s">
        <v>0</v>
      </c>
    </row>
    <row r="167" spans="2:43" x14ac:dyDescent="0.2">
      <c r="D167" s="49" t="s">
        <v>473</v>
      </c>
      <c r="E167" s="49">
        <v>90</v>
      </c>
      <c r="F167" s="49" t="s">
        <v>474</v>
      </c>
      <c r="G167" s="49" t="s">
        <v>470</v>
      </c>
      <c r="H167" s="49" t="s">
        <v>28</v>
      </c>
      <c r="I167" s="49" t="s">
        <v>471</v>
      </c>
      <c r="J167" s="49">
        <v>100</v>
      </c>
      <c r="K167" s="49">
        <v>0</v>
      </c>
      <c r="L167" s="49">
        <v>0</v>
      </c>
      <c r="M167" s="49">
        <v>0</v>
      </c>
      <c r="N167" s="50">
        <v>43137</v>
      </c>
      <c r="O167" s="50">
        <v>43137</v>
      </c>
      <c r="P167" s="50">
        <v>43136</v>
      </c>
      <c r="Q167" s="50">
        <v>43136</v>
      </c>
      <c r="R167" s="50">
        <v>43137</v>
      </c>
      <c r="S167" s="50">
        <v>43136</v>
      </c>
      <c r="T167" s="49" t="b">
        <v>0</v>
      </c>
      <c r="U167" s="49" t="b">
        <v>0</v>
      </c>
      <c r="V167" s="49" t="s">
        <v>0</v>
      </c>
      <c r="W167" s="49" t="b">
        <v>0</v>
      </c>
      <c r="X167" s="49"/>
      <c r="Y167" s="51" t="s">
        <v>0</v>
      </c>
      <c r="Z167" s="52">
        <v>43048</v>
      </c>
      <c r="AA167" s="53"/>
      <c r="AB167" s="23">
        <v>27</v>
      </c>
      <c r="AC167" s="23" t="s">
        <v>0</v>
      </c>
      <c r="AD167" s="23" t="s">
        <v>0</v>
      </c>
      <c r="AE167" s="23" t="s">
        <v>625</v>
      </c>
      <c r="AF167" s="23" t="s">
        <v>0</v>
      </c>
      <c r="AG167" s="23" t="s">
        <v>0</v>
      </c>
      <c r="AH167" s="23" t="s">
        <v>625</v>
      </c>
      <c r="AI167" s="23">
        <v>76</v>
      </c>
      <c r="AJ167" s="23" t="s">
        <v>0</v>
      </c>
      <c r="AK167" s="23" t="s">
        <v>43</v>
      </c>
      <c r="AL167" s="23" t="s">
        <v>626</v>
      </c>
      <c r="AM167" s="23" t="s">
        <v>0</v>
      </c>
      <c r="AN167" s="23" t="s">
        <v>0</v>
      </c>
      <c r="AO167" s="23" t="s">
        <v>0</v>
      </c>
      <c r="AP167" s="23" t="s">
        <v>0</v>
      </c>
    </row>
    <row r="168" spans="2:43" x14ac:dyDescent="0.2">
      <c r="AB168" s="23" t="s">
        <v>0</v>
      </c>
      <c r="AC168" s="23" t="s">
        <v>0</v>
      </c>
      <c r="AD168" s="23" t="s">
        <v>0</v>
      </c>
      <c r="AE168" s="23" t="s">
        <v>0</v>
      </c>
      <c r="AF168" s="23" t="s">
        <v>0</v>
      </c>
      <c r="AG168" s="23" t="s">
        <v>0</v>
      </c>
      <c r="AH168" s="23" t="s">
        <v>0</v>
      </c>
      <c r="AI168" s="23">
        <v>76</v>
      </c>
      <c r="AJ168" s="23" t="s">
        <v>0</v>
      </c>
      <c r="AK168" s="23" t="s">
        <v>43</v>
      </c>
      <c r="AL168" s="23" t="s">
        <v>0</v>
      </c>
      <c r="AM168" s="23" t="s">
        <v>0</v>
      </c>
      <c r="AN168" s="23" t="s">
        <v>0</v>
      </c>
      <c r="AO168" s="23" t="s">
        <v>0</v>
      </c>
      <c r="AP168" s="23" t="s">
        <v>0</v>
      </c>
    </row>
    <row r="169" spans="2:43" x14ac:dyDescent="0.2">
      <c r="B169" s="3"/>
      <c r="AB169" s="23" t="s">
        <v>0</v>
      </c>
      <c r="AC169" s="23" t="s">
        <v>0</v>
      </c>
      <c r="AD169" s="23" t="s">
        <v>0</v>
      </c>
      <c r="AE169" s="23" t="s">
        <v>0</v>
      </c>
      <c r="AF169" s="23" t="s">
        <v>0</v>
      </c>
      <c r="AG169" s="23" t="s">
        <v>0</v>
      </c>
      <c r="AH169" s="23" t="s">
        <v>0</v>
      </c>
      <c r="AI169" s="23">
        <v>76</v>
      </c>
      <c r="AJ169" s="23" t="s">
        <v>0</v>
      </c>
      <c r="AK169" s="23" t="s">
        <v>43</v>
      </c>
      <c r="AL169" s="23" t="s">
        <v>0</v>
      </c>
      <c r="AM169" s="23" t="s">
        <v>0</v>
      </c>
      <c r="AN169" s="23" t="s">
        <v>0</v>
      </c>
      <c r="AO169" s="23" t="s">
        <v>0</v>
      </c>
      <c r="AP169" s="23" t="s">
        <v>0</v>
      </c>
    </row>
    <row r="170" spans="2:43" x14ac:dyDescent="0.2">
      <c r="B170" s="2" t="s">
        <v>475</v>
      </c>
      <c r="AB170" s="23" t="s">
        <v>0</v>
      </c>
      <c r="AC170" s="23" t="s">
        <v>0</v>
      </c>
      <c r="AD170" s="23" t="s">
        <v>0</v>
      </c>
      <c r="AE170" s="23" t="s">
        <v>0</v>
      </c>
      <c r="AF170" s="23" t="s">
        <v>0</v>
      </c>
      <c r="AG170" s="23" t="s">
        <v>0</v>
      </c>
      <c r="AH170" s="23" t="s">
        <v>0</v>
      </c>
      <c r="AI170" s="23">
        <v>76</v>
      </c>
      <c r="AJ170" s="23" t="s">
        <v>0</v>
      </c>
      <c r="AK170" s="23" t="s">
        <v>43</v>
      </c>
      <c r="AL170" s="23" t="s">
        <v>0</v>
      </c>
      <c r="AM170" s="23" t="s">
        <v>0</v>
      </c>
      <c r="AN170" s="23" t="s">
        <v>0</v>
      </c>
      <c r="AO170" s="23" t="s">
        <v>0</v>
      </c>
      <c r="AP170" s="23" t="s">
        <v>0</v>
      </c>
    </row>
    <row r="171" spans="2:43" x14ac:dyDescent="0.2">
      <c r="C171" s="3"/>
      <c r="AB171" s="23" t="s">
        <v>0</v>
      </c>
      <c r="AC171" s="23" t="s">
        <v>0</v>
      </c>
      <c r="AD171" s="23" t="s">
        <v>0</v>
      </c>
      <c r="AE171" s="23" t="s">
        <v>0</v>
      </c>
      <c r="AF171" s="23" t="s">
        <v>0</v>
      </c>
      <c r="AG171" s="23" t="s">
        <v>0</v>
      </c>
      <c r="AH171" s="23" t="s">
        <v>0</v>
      </c>
      <c r="AI171" s="23">
        <v>76</v>
      </c>
      <c r="AJ171" s="23" t="s">
        <v>0</v>
      </c>
      <c r="AK171" s="23" t="s">
        <v>43</v>
      </c>
      <c r="AL171" s="23" t="s">
        <v>0</v>
      </c>
      <c r="AM171" s="23" t="s">
        <v>0</v>
      </c>
      <c r="AN171" s="23" t="s">
        <v>0</v>
      </c>
      <c r="AO171" s="23" t="s">
        <v>0</v>
      </c>
      <c r="AP171" s="23" t="s">
        <v>0</v>
      </c>
    </row>
    <row r="172" spans="2:43" x14ac:dyDescent="0.2">
      <c r="C172" s="2" t="s">
        <v>9</v>
      </c>
      <c r="AB172" s="23" t="s">
        <v>0</v>
      </c>
      <c r="AC172" s="23" t="s">
        <v>0</v>
      </c>
      <c r="AD172" s="23" t="s">
        <v>0</v>
      </c>
      <c r="AE172" s="23" t="s">
        <v>0</v>
      </c>
      <c r="AF172" s="23" t="s">
        <v>0</v>
      </c>
      <c r="AG172" s="23" t="s">
        <v>0</v>
      </c>
      <c r="AH172" s="23" t="s">
        <v>0</v>
      </c>
      <c r="AI172" s="23">
        <v>89</v>
      </c>
      <c r="AJ172" s="23" t="s">
        <v>43</v>
      </c>
      <c r="AK172" s="23" t="s">
        <v>43</v>
      </c>
      <c r="AL172" s="23" t="s">
        <v>0</v>
      </c>
      <c r="AM172" s="23" t="s">
        <v>0</v>
      </c>
      <c r="AN172" s="23" t="s">
        <v>0</v>
      </c>
      <c r="AO172" s="23" t="s">
        <v>0</v>
      </c>
      <c r="AP172" s="23" t="s">
        <v>0</v>
      </c>
    </row>
    <row r="173" spans="2:43" x14ac:dyDescent="0.2">
      <c r="D173" s="12"/>
      <c r="AB173" s="23" t="s">
        <v>0</v>
      </c>
      <c r="AC173" s="23" t="s">
        <v>0</v>
      </c>
      <c r="AD173" s="23" t="s">
        <v>0</v>
      </c>
      <c r="AE173" s="23" t="s">
        <v>0</v>
      </c>
      <c r="AF173" s="23" t="s">
        <v>0</v>
      </c>
      <c r="AG173" s="23" t="s">
        <v>0</v>
      </c>
      <c r="AH173" s="23" t="s">
        <v>0</v>
      </c>
      <c r="AI173" s="23">
        <v>89</v>
      </c>
      <c r="AJ173" s="23" t="s">
        <v>0</v>
      </c>
      <c r="AK173" s="23" t="s">
        <v>43</v>
      </c>
      <c r="AL173" s="23" t="s">
        <v>0</v>
      </c>
      <c r="AM173" s="23" t="s">
        <v>0</v>
      </c>
      <c r="AN173" s="23" t="s">
        <v>0</v>
      </c>
      <c r="AO173" s="23" t="s">
        <v>0</v>
      </c>
      <c r="AP173" s="23" t="s">
        <v>0</v>
      </c>
    </row>
    <row r="174" spans="2:43" x14ac:dyDescent="0.2">
      <c r="D174" s="4" t="s">
        <v>14</v>
      </c>
      <c r="E174" s="4" t="s">
        <v>100</v>
      </c>
      <c r="F174" s="4" t="s">
        <v>48</v>
      </c>
      <c r="G174" s="4" t="s">
        <v>22</v>
      </c>
      <c r="H174" s="4" t="s">
        <v>45</v>
      </c>
      <c r="I174" s="4" t="s">
        <v>12</v>
      </c>
      <c r="J174" s="4" t="s">
        <v>24</v>
      </c>
      <c r="K174" s="4" t="s">
        <v>57</v>
      </c>
      <c r="L174" s="4" t="s">
        <v>55</v>
      </c>
      <c r="M174" s="4" t="s">
        <v>54</v>
      </c>
      <c r="N174" s="4" t="s">
        <v>63</v>
      </c>
      <c r="O174" s="4" t="s">
        <v>23</v>
      </c>
      <c r="P174" s="4" t="s">
        <v>17</v>
      </c>
      <c r="Q174" s="4" t="s">
        <v>19</v>
      </c>
      <c r="R174" s="4" t="s">
        <v>20</v>
      </c>
      <c r="S174" s="4" t="s">
        <v>64</v>
      </c>
      <c r="T174" s="4" t="s">
        <v>58</v>
      </c>
      <c r="U174" s="4" t="s">
        <v>13</v>
      </c>
      <c r="V174" s="4" t="s">
        <v>16</v>
      </c>
      <c r="W174" s="4" t="s">
        <v>56</v>
      </c>
      <c r="X174" s="4" t="s">
        <v>18</v>
      </c>
      <c r="Y174" s="4" t="s">
        <v>53</v>
      </c>
      <c r="Z174" s="4" t="s">
        <v>21</v>
      </c>
      <c r="AA174" s="4" t="s">
        <v>101</v>
      </c>
      <c r="AB174" s="23" t="s">
        <v>0</v>
      </c>
      <c r="AC174" s="23" t="s">
        <v>0</v>
      </c>
      <c r="AD174" s="23" t="s">
        <v>0</v>
      </c>
      <c r="AE174" s="23" t="s">
        <v>0</v>
      </c>
      <c r="AF174" s="23" t="s">
        <v>0</v>
      </c>
      <c r="AG174" s="23" t="s">
        <v>0</v>
      </c>
      <c r="AH174" s="23" t="s">
        <v>0</v>
      </c>
      <c r="AI174" s="23">
        <v>89</v>
      </c>
      <c r="AJ174" s="23" t="s">
        <v>0</v>
      </c>
      <c r="AK174" s="23" t="s">
        <v>43</v>
      </c>
      <c r="AL174" s="23" t="s">
        <v>0</v>
      </c>
      <c r="AM174" s="23" t="s">
        <v>0</v>
      </c>
      <c r="AN174" s="23" t="s">
        <v>0</v>
      </c>
      <c r="AO174" s="23" t="s">
        <v>0</v>
      </c>
      <c r="AP174" s="23" t="s">
        <v>0</v>
      </c>
    </row>
    <row r="175" spans="2:43" x14ac:dyDescent="0.2">
      <c r="D175" s="49" t="s">
        <v>507</v>
      </c>
      <c r="E175" s="49">
        <v>40</v>
      </c>
      <c r="F175" s="49" t="s">
        <v>508</v>
      </c>
      <c r="G175" s="49" t="s">
        <v>509</v>
      </c>
      <c r="H175" s="49" t="s">
        <v>43</v>
      </c>
      <c r="I175" s="49" t="s">
        <v>510</v>
      </c>
      <c r="J175" s="49">
        <v>2</v>
      </c>
      <c r="K175" s="49">
        <v>0</v>
      </c>
      <c r="L175" s="49">
        <v>0.1</v>
      </c>
      <c r="M175" s="49">
        <v>0.05</v>
      </c>
      <c r="N175" s="50">
        <v>43131</v>
      </c>
      <c r="O175" s="50">
        <v>43131</v>
      </c>
      <c r="P175" s="50">
        <v>43130</v>
      </c>
      <c r="Q175" s="50">
        <v>43139</v>
      </c>
      <c r="R175" s="50">
        <v>43143</v>
      </c>
      <c r="S175" s="50">
        <v>43130</v>
      </c>
      <c r="T175" s="49" t="b">
        <v>0</v>
      </c>
      <c r="U175" s="49" t="b">
        <v>0</v>
      </c>
      <c r="V175" s="49" t="s">
        <v>0</v>
      </c>
      <c r="W175" s="49" t="b">
        <v>1</v>
      </c>
      <c r="X175" s="49"/>
      <c r="Y175" s="51" t="s">
        <v>0</v>
      </c>
      <c r="Z175" s="52">
        <v>43123</v>
      </c>
      <c r="AA175" s="53"/>
      <c r="AB175" s="23">
        <v>33</v>
      </c>
      <c r="AC175" s="23" t="s">
        <v>0</v>
      </c>
      <c r="AD175" s="23" t="s">
        <v>0</v>
      </c>
      <c r="AE175" s="23" t="s">
        <v>625</v>
      </c>
      <c r="AF175" s="23" t="s">
        <v>0</v>
      </c>
      <c r="AG175" s="23" t="s">
        <v>0</v>
      </c>
      <c r="AH175" s="23" t="s">
        <v>625</v>
      </c>
      <c r="AI175" s="23">
        <v>89</v>
      </c>
      <c r="AJ175" s="23" t="s">
        <v>0</v>
      </c>
      <c r="AK175" s="23" t="s">
        <v>43</v>
      </c>
      <c r="AL175" s="23" t="s">
        <v>626</v>
      </c>
      <c r="AM175" s="23" t="s">
        <v>0</v>
      </c>
      <c r="AN175" s="23" t="s">
        <v>0</v>
      </c>
      <c r="AO175" s="23" t="s">
        <v>0</v>
      </c>
      <c r="AP175" s="23" t="s">
        <v>0</v>
      </c>
      <c r="AQ175" t="s">
        <v>625</v>
      </c>
    </row>
    <row r="176" spans="2:43" x14ac:dyDescent="0.2">
      <c r="D176" s="49" t="s">
        <v>507</v>
      </c>
      <c r="E176" s="49">
        <v>50</v>
      </c>
      <c r="F176" s="49" t="s">
        <v>508</v>
      </c>
      <c r="G176" s="49" t="s">
        <v>509</v>
      </c>
      <c r="H176" s="49" t="s">
        <v>42</v>
      </c>
      <c r="I176" s="49" t="s">
        <v>510</v>
      </c>
      <c r="J176" s="49">
        <v>2</v>
      </c>
      <c r="K176" s="49">
        <v>0</v>
      </c>
      <c r="L176" s="49">
        <v>0.22</v>
      </c>
      <c r="M176" s="49">
        <v>0.12</v>
      </c>
      <c r="N176" s="50">
        <v>43132</v>
      </c>
      <c r="O176" s="50">
        <v>43132</v>
      </c>
      <c r="P176" s="50">
        <v>43131</v>
      </c>
      <c r="Q176" s="50">
        <v>43139</v>
      </c>
      <c r="R176" s="50">
        <v>43143</v>
      </c>
      <c r="S176" s="50">
        <v>43131</v>
      </c>
      <c r="T176" s="49" t="b">
        <v>0</v>
      </c>
      <c r="U176" s="49" t="b">
        <v>0</v>
      </c>
      <c r="V176" s="49" t="s">
        <v>0</v>
      </c>
      <c r="W176" s="49" t="b">
        <v>0</v>
      </c>
      <c r="X176" s="49"/>
      <c r="Y176" s="51" t="s">
        <v>0</v>
      </c>
      <c r="Z176" s="52">
        <v>43123</v>
      </c>
      <c r="AA176" s="53"/>
      <c r="AB176" s="23">
        <v>32</v>
      </c>
      <c r="AC176" s="23" t="s">
        <v>0</v>
      </c>
      <c r="AD176" s="23" t="s">
        <v>0</v>
      </c>
      <c r="AE176" s="23" t="s">
        <v>625</v>
      </c>
      <c r="AF176" s="23" t="s">
        <v>0</v>
      </c>
      <c r="AG176" s="23" t="s">
        <v>0</v>
      </c>
      <c r="AH176" s="23" t="s">
        <v>625</v>
      </c>
      <c r="AI176" s="23">
        <v>89</v>
      </c>
      <c r="AJ176" s="23" t="s">
        <v>0</v>
      </c>
      <c r="AK176" s="23" t="s">
        <v>43</v>
      </c>
      <c r="AL176" s="23" t="s">
        <v>626</v>
      </c>
      <c r="AM176" s="23" t="s">
        <v>0</v>
      </c>
      <c r="AN176" s="23" t="s">
        <v>0</v>
      </c>
      <c r="AO176" s="23" t="s">
        <v>0</v>
      </c>
      <c r="AP176" s="23" t="s">
        <v>0</v>
      </c>
    </row>
    <row r="177" spans="2:43" x14ac:dyDescent="0.2">
      <c r="D177" s="49" t="s">
        <v>507</v>
      </c>
      <c r="E177" s="49">
        <v>60</v>
      </c>
      <c r="F177" s="49" t="s">
        <v>508</v>
      </c>
      <c r="G177" s="49" t="s">
        <v>509</v>
      </c>
      <c r="H177" s="49" t="s">
        <v>34</v>
      </c>
      <c r="I177" s="49" t="s">
        <v>510</v>
      </c>
      <c r="J177" s="49">
        <v>2</v>
      </c>
      <c r="K177" s="49">
        <v>0</v>
      </c>
      <c r="L177" s="49">
        <v>0.44</v>
      </c>
      <c r="M177" s="49">
        <v>7.0000000000000007E-2</v>
      </c>
      <c r="N177" s="50">
        <v>43136</v>
      </c>
      <c r="O177" s="50">
        <v>43136</v>
      </c>
      <c r="P177" s="50">
        <v>43132</v>
      </c>
      <c r="Q177" s="50">
        <v>43139</v>
      </c>
      <c r="R177" s="50">
        <v>43143</v>
      </c>
      <c r="S177" s="50">
        <v>43132</v>
      </c>
      <c r="T177" s="49" t="b">
        <v>0</v>
      </c>
      <c r="U177" s="49" t="b">
        <v>0</v>
      </c>
      <c r="V177" s="49" t="s">
        <v>0</v>
      </c>
      <c r="W177" s="49" t="b">
        <v>0</v>
      </c>
      <c r="X177" s="49"/>
      <c r="Y177" s="51" t="s">
        <v>0</v>
      </c>
      <c r="Z177" s="52">
        <v>43123</v>
      </c>
      <c r="AA177" s="53"/>
      <c r="AB177" s="23">
        <v>31</v>
      </c>
      <c r="AC177" s="23" t="s">
        <v>0</v>
      </c>
      <c r="AD177" s="23" t="s">
        <v>0</v>
      </c>
      <c r="AE177" s="23" t="s">
        <v>625</v>
      </c>
      <c r="AF177" s="23" t="s">
        <v>0</v>
      </c>
      <c r="AG177" s="23" t="s">
        <v>0</v>
      </c>
      <c r="AH177" s="23" t="s">
        <v>625</v>
      </c>
      <c r="AI177" s="23">
        <v>89</v>
      </c>
      <c r="AJ177" s="23" t="s">
        <v>0</v>
      </c>
      <c r="AK177" s="23" t="s">
        <v>43</v>
      </c>
      <c r="AL177" s="23" t="s">
        <v>626</v>
      </c>
      <c r="AM177" s="23" t="s">
        <v>0</v>
      </c>
      <c r="AN177" s="23" t="s">
        <v>0</v>
      </c>
      <c r="AO177" s="23" t="s">
        <v>0</v>
      </c>
      <c r="AP177" s="23" t="s">
        <v>0</v>
      </c>
    </row>
    <row r="178" spans="2:43" x14ac:dyDescent="0.2">
      <c r="D178" s="49" t="s">
        <v>507</v>
      </c>
      <c r="E178" s="49">
        <v>70</v>
      </c>
      <c r="F178" s="49" t="s">
        <v>508</v>
      </c>
      <c r="G178" s="49" t="s">
        <v>509</v>
      </c>
      <c r="H178" s="49" t="s">
        <v>41</v>
      </c>
      <c r="I178" s="49" t="s">
        <v>510</v>
      </c>
      <c r="J178" s="49">
        <v>2</v>
      </c>
      <c r="K178" s="49">
        <v>0</v>
      </c>
      <c r="L178" s="49">
        <v>0.22</v>
      </c>
      <c r="M178" s="49">
        <v>0.8</v>
      </c>
      <c r="N178" s="50">
        <v>43137</v>
      </c>
      <c r="O178" s="50">
        <v>43137</v>
      </c>
      <c r="P178" s="50">
        <v>43136</v>
      </c>
      <c r="Q178" s="50">
        <v>43139</v>
      </c>
      <c r="R178" s="50">
        <v>43143</v>
      </c>
      <c r="S178" s="50">
        <v>43136</v>
      </c>
      <c r="T178" s="49" t="b">
        <v>0</v>
      </c>
      <c r="U178" s="49" t="b">
        <v>0</v>
      </c>
      <c r="V178" s="49" t="s">
        <v>0</v>
      </c>
      <c r="W178" s="49" t="b">
        <v>0</v>
      </c>
      <c r="X178" s="49"/>
      <c r="Y178" s="51" t="s">
        <v>0</v>
      </c>
      <c r="Z178" s="52">
        <v>43123</v>
      </c>
      <c r="AA178" s="53"/>
      <c r="AB178" s="23">
        <v>27</v>
      </c>
      <c r="AC178" s="23" t="s">
        <v>0</v>
      </c>
      <c r="AD178" s="23" t="s">
        <v>0</v>
      </c>
      <c r="AE178" s="23" t="s">
        <v>625</v>
      </c>
      <c r="AF178" s="23" t="s">
        <v>0</v>
      </c>
      <c r="AG178" s="23" t="s">
        <v>0</v>
      </c>
      <c r="AH178" s="23" t="s">
        <v>625</v>
      </c>
      <c r="AI178" s="23">
        <v>89</v>
      </c>
      <c r="AJ178" s="23" t="s">
        <v>0</v>
      </c>
      <c r="AK178" s="23" t="s">
        <v>43</v>
      </c>
      <c r="AL178" s="23" t="s">
        <v>626</v>
      </c>
      <c r="AM178" s="23" t="s">
        <v>0</v>
      </c>
      <c r="AN178" s="23" t="s">
        <v>0</v>
      </c>
      <c r="AO178" s="23" t="s">
        <v>0</v>
      </c>
      <c r="AP178" s="23" t="s">
        <v>0</v>
      </c>
    </row>
    <row r="179" spans="2:43" x14ac:dyDescent="0.2">
      <c r="D179" s="49" t="s">
        <v>507</v>
      </c>
      <c r="E179" s="49">
        <v>80</v>
      </c>
      <c r="F179" s="49" t="s">
        <v>508</v>
      </c>
      <c r="G179" s="49" t="s">
        <v>509</v>
      </c>
      <c r="H179" s="49" t="s">
        <v>40</v>
      </c>
      <c r="I179" s="49" t="s">
        <v>510</v>
      </c>
      <c r="J179" s="49">
        <v>2</v>
      </c>
      <c r="K179" s="49">
        <v>0</v>
      </c>
      <c r="L179" s="49">
        <v>0.22</v>
      </c>
      <c r="M179" s="49">
        <v>0.53</v>
      </c>
      <c r="N179" s="50">
        <v>43139</v>
      </c>
      <c r="O179" s="50">
        <v>43139</v>
      </c>
      <c r="P179" s="50">
        <v>43138</v>
      </c>
      <c r="Q179" s="50">
        <v>43139</v>
      </c>
      <c r="R179" s="50">
        <v>43143</v>
      </c>
      <c r="S179" s="50">
        <v>43138</v>
      </c>
      <c r="T179" s="49" t="b">
        <v>0</v>
      </c>
      <c r="U179" s="49" t="b">
        <v>0</v>
      </c>
      <c r="V179" s="49" t="s">
        <v>0</v>
      </c>
      <c r="W179" s="49" t="b">
        <v>0</v>
      </c>
      <c r="X179" s="49"/>
      <c r="Y179" s="51" t="s">
        <v>0</v>
      </c>
      <c r="Z179" s="52">
        <v>43123</v>
      </c>
      <c r="AA179" s="53"/>
      <c r="AB179" s="23">
        <v>25</v>
      </c>
      <c r="AC179" s="23" t="s">
        <v>0</v>
      </c>
      <c r="AD179" s="23" t="s">
        <v>0</v>
      </c>
      <c r="AE179" s="23" t="s">
        <v>625</v>
      </c>
      <c r="AF179" s="23" t="s">
        <v>0</v>
      </c>
      <c r="AG179" s="23" t="s">
        <v>0</v>
      </c>
      <c r="AH179" s="23" t="s">
        <v>625</v>
      </c>
      <c r="AI179" s="23">
        <v>89</v>
      </c>
      <c r="AJ179" s="23" t="s">
        <v>0</v>
      </c>
      <c r="AK179" s="23" t="s">
        <v>43</v>
      </c>
      <c r="AL179" s="23" t="s">
        <v>626</v>
      </c>
      <c r="AM179" s="23" t="s">
        <v>0</v>
      </c>
      <c r="AN179" s="23" t="s">
        <v>0</v>
      </c>
      <c r="AO179" s="23" t="s">
        <v>0</v>
      </c>
      <c r="AP179" s="23" t="s">
        <v>0</v>
      </c>
    </row>
    <row r="180" spans="2:43" x14ac:dyDescent="0.2">
      <c r="D180" s="49" t="s">
        <v>507</v>
      </c>
      <c r="E180" s="49">
        <v>90</v>
      </c>
      <c r="F180" s="49" t="s">
        <v>508</v>
      </c>
      <c r="G180" s="49" t="s">
        <v>509</v>
      </c>
      <c r="H180" s="49" t="s">
        <v>38</v>
      </c>
      <c r="I180" s="49" t="s">
        <v>510</v>
      </c>
      <c r="J180" s="49">
        <v>2</v>
      </c>
      <c r="K180" s="49">
        <v>0</v>
      </c>
      <c r="L180" s="49">
        <v>0.25</v>
      </c>
      <c r="M180" s="49">
        <v>0</v>
      </c>
      <c r="N180" s="50">
        <v>43143</v>
      </c>
      <c r="O180" s="50">
        <v>43143</v>
      </c>
      <c r="P180" s="50">
        <v>43139</v>
      </c>
      <c r="Q180" s="50">
        <v>43139</v>
      </c>
      <c r="R180" s="50">
        <v>43143</v>
      </c>
      <c r="S180" s="50">
        <v>43139</v>
      </c>
      <c r="T180" s="49" t="b">
        <v>0</v>
      </c>
      <c r="U180" s="49" t="b">
        <v>0</v>
      </c>
      <c r="V180" s="49" t="s">
        <v>0</v>
      </c>
      <c r="W180" s="49" t="b">
        <v>0</v>
      </c>
      <c r="X180" s="49"/>
      <c r="Y180" s="51" t="s">
        <v>0</v>
      </c>
      <c r="Z180" s="52">
        <v>43123</v>
      </c>
      <c r="AA180" s="53"/>
      <c r="AB180" s="23">
        <v>24</v>
      </c>
      <c r="AC180" s="23" t="s">
        <v>0</v>
      </c>
      <c r="AD180" s="23" t="s">
        <v>0</v>
      </c>
      <c r="AE180" s="23" t="s">
        <v>625</v>
      </c>
      <c r="AF180" s="23" t="s">
        <v>0</v>
      </c>
      <c r="AG180" s="23" t="s">
        <v>0</v>
      </c>
      <c r="AH180" s="23" t="s">
        <v>625</v>
      </c>
      <c r="AI180" s="23">
        <v>89</v>
      </c>
      <c r="AJ180" s="23" t="s">
        <v>0</v>
      </c>
      <c r="AK180" s="23" t="s">
        <v>43</v>
      </c>
      <c r="AL180" s="23" t="s">
        <v>626</v>
      </c>
      <c r="AM180" s="23" t="s">
        <v>0</v>
      </c>
      <c r="AN180" s="23" t="s">
        <v>0</v>
      </c>
      <c r="AO180" s="23" t="s">
        <v>0</v>
      </c>
      <c r="AP180" s="23" t="s">
        <v>0</v>
      </c>
    </row>
    <row r="181" spans="2:43" x14ac:dyDescent="0.2">
      <c r="D181" s="49" t="s">
        <v>507</v>
      </c>
      <c r="E181" s="49">
        <v>100</v>
      </c>
      <c r="F181" s="49" t="s">
        <v>508</v>
      </c>
      <c r="G181" s="49" t="s">
        <v>509</v>
      </c>
      <c r="H181" s="49" t="s">
        <v>28</v>
      </c>
      <c r="I181" s="49" t="s">
        <v>510</v>
      </c>
      <c r="J181" s="49">
        <v>2</v>
      </c>
      <c r="K181" s="49">
        <v>0</v>
      </c>
      <c r="L181" s="49">
        <v>0.08</v>
      </c>
      <c r="M181" s="49">
        <v>0</v>
      </c>
      <c r="N181" s="50">
        <v>43143</v>
      </c>
      <c r="O181" s="50">
        <v>43143</v>
      </c>
      <c r="P181" s="50">
        <v>43139</v>
      </c>
      <c r="Q181" s="50">
        <v>43139</v>
      </c>
      <c r="R181" s="50">
        <v>43143</v>
      </c>
      <c r="S181" s="50">
        <v>43139</v>
      </c>
      <c r="T181" s="49" t="b">
        <v>0</v>
      </c>
      <c r="U181" s="49" t="b">
        <v>0</v>
      </c>
      <c r="V181" s="49" t="s">
        <v>0</v>
      </c>
      <c r="W181" s="49" t="b">
        <v>0</v>
      </c>
      <c r="X181" s="49"/>
      <c r="Y181" s="51" t="s">
        <v>0</v>
      </c>
      <c r="Z181" s="52">
        <v>43123</v>
      </c>
      <c r="AA181" s="53"/>
      <c r="AB181" s="23">
        <v>24</v>
      </c>
      <c r="AC181" s="23" t="s">
        <v>0</v>
      </c>
      <c r="AD181" s="23" t="s">
        <v>0</v>
      </c>
      <c r="AE181" s="23" t="s">
        <v>625</v>
      </c>
      <c r="AF181" s="23" t="s">
        <v>0</v>
      </c>
      <c r="AG181" s="23" t="s">
        <v>0</v>
      </c>
      <c r="AH181" s="23" t="s">
        <v>625</v>
      </c>
      <c r="AI181" s="23">
        <v>89</v>
      </c>
      <c r="AJ181" s="23" t="s">
        <v>0</v>
      </c>
      <c r="AK181" s="23" t="s">
        <v>43</v>
      </c>
      <c r="AL181" s="23" t="s">
        <v>626</v>
      </c>
      <c r="AM181" s="23" t="s">
        <v>0</v>
      </c>
      <c r="AN181" s="23" t="s">
        <v>0</v>
      </c>
      <c r="AO181" s="23" t="s">
        <v>0</v>
      </c>
      <c r="AP181" s="23" t="s">
        <v>0</v>
      </c>
    </row>
    <row r="182" spans="2:43" x14ac:dyDescent="0.2">
      <c r="AB182" s="23" t="s">
        <v>0</v>
      </c>
      <c r="AC182" s="23" t="s">
        <v>0</v>
      </c>
      <c r="AD182" s="23" t="s">
        <v>0</v>
      </c>
      <c r="AE182" s="23" t="s">
        <v>0</v>
      </c>
      <c r="AF182" s="23" t="s">
        <v>0</v>
      </c>
      <c r="AG182" s="23" t="s">
        <v>0</v>
      </c>
      <c r="AH182" s="23" t="s">
        <v>0</v>
      </c>
      <c r="AI182" s="23">
        <v>89</v>
      </c>
      <c r="AJ182" s="23" t="s">
        <v>0</v>
      </c>
      <c r="AK182" s="23" t="s">
        <v>43</v>
      </c>
      <c r="AL182" s="23" t="s">
        <v>0</v>
      </c>
      <c r="AM182" s="23" t="s">
        <v>0</v>
      </c>
      <c r="AN182" s="23" t="s">
        <v>0</v>
      </c>
      <c r="AO182" s="23" t="s">
        <v>0</v>
      </c>
      <c r="AP182" s="23" t="s">
        <v>0</v>
      </c>
    </row>
    <row r="183" spans="2:43" x14ac:dyDescent="0.2">
      <c r="B183" s="3"/>
      <c r="AB183" s="23" t="s">
        <v>0</v>
      </c>
      <c r="AC183" s="23" t="s">
        <v>0</v>
      </c>
      <c r="AD183" s="23" t="s">
        <v>0</v>
      </c>
      <c r="AE183" s="23" t="s">
        <v>0</v>
      </c>
      <c r="AF183" s="23" t="s">
        <v>0</v>
      </c>
      <c r="AG183" s="23" t="s">
        <v>0</v>
      </c>
      <c r="AH183" s="23" t="s">
        <v>0</v>
      </c>
      <c r="AI183" s="23">
        <v>89</v>
      </c>
      <c r="AJ183" s="23" t="s">
        <v>0</v>
      </c>
      <c r="AK183" s="23" t="s">
        <v>43</v>
      </c>
      <c r="AL183" s="23" t="s">
        <v>0</v>
      </c>
      <c r="AM183" s="23" t="s">
        <v>0</v>
      </c>
      <c r="AN183" s="23" t="s">
        <v>0</v>
      </c>
      <c r="AO183" s="23" t="s">
        <v>0</v>
      </c>
      <c r="AP183" s="23" t="s">
        <v>0</v>
      </c>
    </row>
    <row r="184" spans="2:43" x14ac:dyDescent="0.2">
      <c r="B184" s="2" t="s">
        <v>511</v>
      </c>
      <c r="AB184" s="23" t="s">
        <v>0</v>
      </c>
      <c r="AC184" s="23" t="s">
        <v>0</v>
      </c>
      <c r="AD184" s="23" t="s">
        <v>0</v>
      </c>
      <c r="AE184" s="23" t="s">
        <v>0</v>
      </c>
      <c r="AF184" s="23" t="s">
        <v>0</v>
      </c>
      <c r="AG184" s="23" t="s">
        <v>0</v>
      </c>
      <c r="AH184" s="23" t="s">
        <v>0</v>
      </c>
      <c r="AI184" s="23">
        <v>89</v>
      </c>
      <c r="AJ184" s="23" t="s">
        <v>0</v>
      </c>
      <c r="AK184" s="23" t="s">
        <v>43</v>
      </c>
      <c r="AL184" s="23" t="s">
        <v>0</v>
      </c>
      <c r="AM184" s="23" t="s">
        <v>0</v>
      </c>
      <c r="AN184" s="23" t="s">
        <v>0</v>
      </c>
      <c r="AO184" s="23" t="s">
        <v>0</v>
      </c>
      <c r="AP184" s="23" t="s">
        <v>0</v>
      </c>
    </row>
    <row r="185" spans="2:43" x14ac:dyDescent="0.2">
      <c r="C185" s="3"/>
      <c r="AB185" s="23" t="s">
        <v>0</v>
      </c>
      <c r="AC185" s="23" t="s">
        <v>0</v>
      </c>
      <c r="AD185" s="23" t="s">
        <v>0</v>
      </c>
      <c r="AE185" s="23" t="s">
        <v>0</v>
      </c>
      <c r="AF185" s="23" t="s">
        <v>0</v>
      </c>
      <c r="AG185" s="23" t="s">
        <v>0</v>
      </c>
      <c r="AH185" s="23" t="s">
        <v>0</v>
      </c>
      <c r="AI185" s="23">
        <v>89</v>
      </c>
      <c r="AJ185" s="23" t="s">
        <v>0</v>
      </c>
      <c r="AK185" s="23" t="s">
        <v>43</v>
      </c>
      <c r="AL185" s="23" t="s">
        <v>0</v>
      </c>
      <c r="AM185" s="23" t="s">
        <v>0</v>
      </c>
      <c r="AN185" s="23" t="s">
        <v>0</v>
      </c>
      <c r="AO185" s="23" t="s">
        <v>0</v>
      </c>
      <c r="AP185" s="23" t="s">
        <v>0</v>
      </c>
    </row>
    <row r="186" spans="2:43" x14ac:dyDescent="0.2">
      <c r="C186" s="2" t="s">
        <v>6</v>
      </c>
      <c r="AB186" s="23" t="s">
        <v>0</v>
      </c>
      <c r="AC186" s="23" t="s">
        <v>0</v>
      </c>
      <c r="AD186" s="23" t="s">
        <v>0</v>
      </c>
      <c r="AE186" s="23" t="s">
        <v>0</v>
      </c>
      <c r="AF186" s="23" t="s">
        <v>0</v>
      </c>
      <c r="AG186" s="23" t="s">
        <v>0</v>
      </c>
      <c r="AH186" s="23" t="s">
        <v>0</v>
      </c>
      <c r="AI186" s="23">
        <v>116</v>
      </c>
      <c r="AJ186" s="23" t="s">
        <v>43</v>
      </c>
      <c r="AK186" s="23" t="s">
        <v>43</v>
      </c>
      <c r="AL186" s="23" t="s">
        <v>0</v>
      </c>
      <c r="AM186" s="23" t="s">
        <v>0</v>
      </c>
      <c r="AN186" s="23" t="s">
        <v>0</v>
      </c>
      <c r="AO186" s="23" t="s">
        <v>0</v>
      </c>
      <c r="AP186" s="23" t="s">
        <v>0</v>
      </c>
    </row>
    <row r="187" spans="2:43" x14ac:dyDescent="0.2">
      <c r="D187" s="12"/>
      <c r="AB187" s="23" t="s">
        <v>0</v>
      </c>
      <c r="AC187" s="23" t="s">
        <v>0</v>
      </c>
      <c r="AD187" s="23" t="s">
        <v>0</v>
      </c>
      <c r="AE187" s="23" t="s">
        <v>0</v>
      </c>
      <c r="AF187" s="23" t="s">
        <v>0</v>
      </c>
      <c r="AG187" s="23" t="s">
        <v>0</v>
      </c>
      <c r="AH187" s="23" t="s">
        <v>0</v>
      </c>
      <c r="AI187" s="23">
        <v>116</v>
      </c>
      <c r="AJ187" s="23" t="s">
        <v>0</v>
      </c>
      <c r="AK187" s="23" t="s">
        <v>43</v>
      </c>
      <c r="AL187" s="23" t="s">
        <v>0</v>
      </c>
      <c r="AM187" s="23" t="s">
        <v>0</v>
      </c>
      <c r="AN187" s="23" t="s">
        <v>0</v>
      </c>
      <c r="AO187" s="23" t="s">
        <v>0</v>
      </c>
      <c r="AP187" s="23" t="s">
        <v>0</v>
      </c>
    </row>
    <row r="188" spans="2:43" x14ac:dyDescent="0.2">
      <c r="D188" s="4" t="s">
        <v>14</v>
      </c>
      <c r="E188" s="4" t="s">
        <v>100</v>
      </c>
      <c r="F188" s="4" t="s">
        <v>48</v>
      </c>
      <c r="G188" s="4" t="s">
        <v>22</v>
      </c>
      <c r="H188" s="4" t="s">
        <v>45</v>
      </c>
      <c r="I188" s="4" t="s">
        <v>12</v>
      </c>
      <c r="J188" s="4" t="s">
        <v>24</v>
      </c>
      <c r="K188" s="4" t="s">
        <v>57</v>
      </c>
      <c r="L188" s="4" t="s">
        <v>55</v>
      </c>
      <c r="M188" s="4" t="s">
        <v>54</v>
      </c>
      <c r="N188" s="4" t="s">
        <v>63</v>
      </c>
      <c r="O188" s="4" t="s">
        <v>23</v>
      </c>
      <c r="P188" s="4" t="s">
        <v>17</v>
      </c>
      <c r="Q188" s="4" t="s">
        <v>19</v>
      </c>
      <c r="R188" s="4" t="s">
        <v>20</v>
      </c>
      <c r="S188" s="4" t="s">
        <v>64</v>
      </c>
      <c r="T188" s="4" t="s">
        <v>58</v>
      </c>
      <c r="U188" s="4" t="s">
        <v>13</v>
      </c>
      <c r="V188" s="4" t="s">
        <v>16</v>
      </c>
      <c r="W188" s="4" t="s">
        <v>56</v>
      </c>
      <c r="X188" s="4" t="s">
        <v>18</v>
      </c>
      <c r="Y188" s="4" t="s">
        <v>53</v>
      </c>
      <c r="Z188" s="4" t="s">
        <v>21</v>
      </c>
      <c r="AA188" s="4" t="s">
        <v>101</v>
      </c>
      <c r="AB188" s="23" t="s">
        <v>0</v>
      </c>
      <c r="AC188" s="23" t="s">
        <v>0</v>
      </c>
      <c r="AD188" s="23" t="s">
        <v>0</v>
      </c>
      <c r="AE188" s="23" t="s">
        <v>0</v>
      </c>
      <c r="AF188" s="23" t="s">
        <v>0</v>
      </c>
      <c r="AG188" s="23" t="s">
        <v>0</v>
      </c>
      <c r="AH188" s="23" t="s">
        <v>0</v>
      </c>
      <c r="AI188" s="23">
        <v>116</v>
      </c>
      <c r="AJ188" s="23" t="s">
        <v>0</v>
      </c>
      <c r="AK188" s="23" t="s">
        <v>43</v>
      </c>
      <c r="AL188" s="23" t="s">
        <v>0</v>
      </c>
      <c r="AM188" s="23" t="s">
        <v>0</v>
      </c>
      <c r="AN188" s="23" t="s">
        <v>0</v>
      </c>
      <c r="AO188" s="23" t="s">
        <v>0</v>
      </c>
      <c r="AP188" s="23" t="s">
        <v>0</v>
      </c>
    </row>
    <row r="189" spans="2:43" x14ac:dyDescent="0.2">
      <c r="D189" s="49" t="s">
        <v>599</v>
      </c>
      <c r="E189" s="49">
        <v>50</v>
      </c>
      <c r="F189" s="49" t="s">
        <v>600</v>
      </c>
      <c r="G189" s="49" t="s">
        <v>601</v>
      </c>
      <c r="H189" s="49" t="s">
        <v>43</v>
      </c>
      <c r="I189" s="49" t="s">
        <v>125</v>
      </c>
      <c r="J189" s="49">
        <v>150</v>
      </c>
      <c r="K189" s="49">
        <v>0</v>
      </c>
      <c r="L189" s="49">
        <v>0.1</v>
      </c>
      <c r="M189" s="49">
        <v>0.33</v>
      </c>
      <c r="N189" s="50">
        <v>43131</v>
      </c>
      <c r="O189" s="50">
        <v>43131</v>
      </c>
      <c r="P189" s="50">
        <v>43124</v>
      </c>
      <c r="Q189" s="50">
        <v>43130</v>
      </c>
      <c r="R189" s="50">
        <v>43136</v>
      </c>
      <c r="S189" s="50">
        <v>43124</v>
      </c>
      <c r="T189" s="49" t="b">
        <v>0</v>
      </c>
      <c r="U189" s="49" t="b">
        <v>0</v>
      </c>
      <c r="V189" s="49" t="s">
        <v>0</v>
      </c>
      <c r="W189" s="49" t="b">
        <v>1</v>
      </c>
      <c r="X189" s="49"/>
      <c r="Y189" s="51" t="s">
        <v>0</v>
      </c>
      <c r="Z189" s="52">
        <v>43056</v>
      </c>
      <c r="AA189" s="53"/>
      <c r="AB189" s="23">
        <v>39</v>
      </c>
      <c r="AC189" s="23" t="s">
        <v>0</v>
      </c>
      <c r="AD189" s="23" t="s">
        <v>0</v>
      </c>
      <c r="AE189" s="23" t="s">
        <v>625</v>
      </c>
      <c r="AF189" s="23" t="s">
        <v>625</v>
      </c>
      <c r="AG189" s="23" t="s">
        <v>0</v>
      </c>
      <c r="AH189" s="23" t="s">
        <v>625</v>
      </c>
      <c r="AI189" s="23">
        <v>116</v>
      </c>
      <c r="AJ189" s="23" t="s">
        <v>0</v>
      </c>
      <c r="AK189" s="23" t="s">
        <v>43</v>
      </c>
      <c r="AL189" s="23" t="s">
        <v>626</v>
      </c>
      <c r="AM189" s="23" t="s">
        <v>0</v>
      </c>
      <c r="AN189" s="23" t="s">
        <v>0</v>
      </c>
      <c r="AO189" s="23" t="s">
        <v>0</v>
      </c>
      <c r="AP189" s="23" t="s">
        <v>0</v>
      </c>
      <c r="AQ189" t="s">
        <v>625</v>
      </c>
    </row>
    <row r="190" spans="2:43" x14ac:dyDescent="0.2">
      <c r="D190" s="49" t="s">
        <v>599</v>
      </c>
      <c r="E190" s="49">
        <v>60</v>
      </c>
      <c r="F190" s="49" t="s">
        <v>600</v>
      </c>
      <c r="G190" s="49" t="s">
        <v>601</v>
      </c>
      <c r="H190" s="49" t="s">
        <v>40</v>
      </c>
      <c r="I190" s="49" t="s">
        <v>125</v>
      </c>
      <c r="J190" s="49">
        <v>150</v>
      </c>
      <c r="K190" s="49">
        <v>0</v>
      </c>
      <c r="L190" s="49">
        <v>0.22</v>
      </c>
      <c r="M190" s="49">
        <v>0.63</v>
      </c>
      <c r="N190" s="50">
        <v>43132</v>
      </c>
      <c r="O190" s="50">
        <v>43132</v>
      </c>
      <c r="P190" s="50">
        <v>43125</v>
      </c>
      <c r="Q190" s="50">
        <v>43130</v>
      </c>
      <c r="R190" s="50">
        <v>43136</v>
      </c>
      <c r="S190" s="50">
        <v>43125</v>
      </c>
      <c r="T190" s="49" t="b">
        <v>0</v>
      </c>
      <c r="U190" s="49" t="b">
        <v>0</v>
      </c>
      <c r="V190" s="49" t="s">
        <v>0</v>
      </c>
      <c r="W190" s="49" t="b">
        <v>0</v>
      </c>
      <c r="X190" s="49"/>
      <c r="Y190" s="51" t="s">
        <v>0</v>
      </c>
      <c r="Z190" s="52">
        <v>43056</v>
      </c>
      <c r="AA190" s="53"/>
      <c r="AB190" s="23">
        <v>38</v>
      </c>
      <c r="AC190" s="23" t="s">
        <v>0</v>
      </c>
      <c r="AD190" s="23" t="s">
        <v>0</v>
      </c>
      <c r="AE190" s="23" t="s">
        <v>625</v>
      </c>
      <c r="AF190" s="23" t="s">
        <v>625</v>
      </c>
      <c r="AG190" s="23" t="s">
        <v>0</v>
      </c>
      <c r="AH190" s="23" t="s">
        <v>625</v>
      </c>
      <c r="AI190" s="23">
        <v>116</v>
      </c>
      <c r="AJ190" s="23" t="s">
        <v>0</v>
      </c>
      <c r="AK190" s="23" t="s">
        <v>43</v>
      </c>
      <c r="AL190" s="23" t="s">
        <v>626</v>
      </c>
      <c r="AM190" s="23" t="s">
        <v>0</v>
      </c>
      <c r="AN190" s="23" t="s">
        <v>0</v>
      </c>
      <c r="AO190" s="23" t="s">
        <v>0</v>
      </c>
      <c r="AP190" s="23" t="s">
        <v>0</v>
      </c>
    </row>
    <row r="191" spans="2:43" x14ac:dyDescent="0.2">
      <c r="D191" s="49" t="s">
        <v>599</v>
      </c>
      <c r="E191" s="49">
        <v>70</v>
      </c>
      <c r="F191" s="49" t="s">
        <v>600</v>
      </c>
      <c r="G191" s="49" t="s">
        <v>601</v>
      </c>
      <c r="H191" s="49" t="s">
        <v>38</v>
      </c>
      <c r="I191" s="49" t="s">
        <v>125</v>
      </c>
      <c r="J191" s="49">
        <v>150</v>
      </c>
      <c r="K191" s="49">
        <v>0</v>
      </c>
      <c r="L191" s="49">
        <v>0.25</v>
      </c>
      <c r="M191" s="49">
        <v>0</v>
      </c>
      <c r="N191" s="50">
        <v>43136</v>
      </c>
      <c r="O191" s="50">
        <v>43136</v>
      </c>
      <c r="P191" s="50">
        <v>43129</v>
      </c>
      <c r="Q191" s="50">
        <v>43130</v>
      </c>
      <c r="R191" s="50">
        <v>43136</v>
      </c>
      <c r="S191" s="50">
        <v>43129</v>
      </c>
      <c r="T191" s="49" t="b">
        <v>0</v>
      </c>
      <c r="U191" s="49" t="b">
        <v>0</v>
      </c>
      <c r="V191" s="49" t="s">
        <v>0</v>
      </c>
      <c r="W191" s="49" t="b">
        <v>0</v>
      </c>
      <c r="X191" s="49"/>
      <c r="Y191" s="51" t="s">
        <v>0</v>
      </c>
      <c r="Z191" s="52">
        <v>43056</v>
      </c>
      <c r="AA191" s="53"/>
      <c r="AB191" s="23">
        <v>34</v>
      </c>
      <c r="AC191" s="23" t="s">
        <v>0</v>
      </c>
      <c r="AD191" s="23" t="s">
        <v>0</v>
      </c>
      <c r="AE191" s="23" t="s">
        <v>625</v>
      </c>
      <c r="AF191" s="23" t="s">
        <v>625</v>
      </c>
      <c r="AG191" s="23" t="s">
        <v>0</v>
      </c>
      <c r="AH191" s="23" t="s">
        <v>625</v>
      </c>
      <c r="AI191" s="23">
        <v>116</v>
      </c>
      <c r="AJ191" s="23" t="s">
        <v>0</v>
      </c>
      <c r="AK191" s="23" t="s">
        <v>43</v>
      </c>
      <c r="AL191" s="23" t="s">
        <v>626</v>
      </c>
      <c r="AM191" s="23" t="s">
        <v>0</v>
      </c>
      <c r="AN191" s="23" t="s">
        <v>0</v>
      </c>
      <c r="AO191" s="23" t="s">
        <v>0</v>
      </c>
      <c r="AP191" s="23" t="s">
        <v>0</v>
      </c>
    </row>
    <row r="192" spans="2:43" x14ac:dyDescent="0.2">
      <c r="D192" s="49" t="s">
        <v>599</v>
      </c>
      <c r="E192" s="49">
        <v>80</v>
      </c>
      <c r="F192" s="49" t="s">
        <v>600</v>
      </c>
      <c r="G192" s="49" t="s">
        <v>601</v>
      </c>
      <c r="H192" s="49" t="s">
        <v>28</v>
      </c>
      <c r="I192" s="49" t="s">
        <v>125</v>
      </c>
      <c r="J192" s="49">
        <v>150</v>
      </c>
      <c r="K192" s="49">
        <v>0</v>
      </c>
      <c r="L192" s="49">
        <v>8</v>
      </c>
      <c r="M192" s="49">
        <v>0</v>
      </c>
      <c r="N192" s="50">
        <v>43136</v>
      </c>
      <c r="O192" s="50">
        <v>43136</v>
      </c>
      <c r="P192" s="50">
        <v>43129</v>
      </c>
      <c r="Q192" s="50">
        <v>43130</v>
      </c>
      <c r="R192" s="50">
        <v>43136</v>
      </c>
      <c r="S192" s="50">
        <v>43129</v>
      </c>
      <c r="T192" s="49" t="b">
        <v>0</v>
      </c>
      <c r="U192" s="49" t="b">
        <v>0</v>
      </c>
      <c r="V192" s="49" t="s">
        <v>0</v>
      </c>
      <c r="W192" s="49" t="b">
        <v>0</v>
      </c>
      <c r="X192" s="49"/>
      <c r="Y192" s="51" t="s">
        <v>0</v>
      </c>
      <c r="Z192" s="52">
        <v>43056</v>
      </c>
      <c r="AA192" s="53"/>
      <c r="AB192" s="23">
        <v>34</v>
      </c>
      <c r="AC192" s="23" t="s">
        <v>0</v>
      </c>
      <c r="AD192" s="23" t="s">
        <v>0</v>
      </c>
      <c r="AE192" s="23" t="s">
        <v>625</v>
      </c>
      <c r="AF192" s="23" t="s">
        <v>625</v>
      </c>
      <c r="AG192" s="23" t="s">
        <v>0</v>
      </c>
      <c r="AH192" s="23" t="s">
        <v>625</v>
      </c>
      <c r="AI192" s="23">
        <v>116</v>
      </c>
      <c r="AJ192" s="23" t="s">
        <v>0</v>
      </c>
      <c r="AK192" s="23" t="s">
        <v>43</v>
      </c>
      <c r="AL192" s="23" t="s">
        <v>626</v>
      </c>
      <c r="AM192" s="23" t="s">
        <v>0</v>
      </c>
      <c r="AN192" s="23" t="s">
        <v>0</v>
      </c>
      <c r="AO192" s="23" t="s">
        <v>0</v>
      </c>
      <c r="AP192" s="23" t="s">
        <v>0</v>
      </c>
    </row>
    <row r="193" spans="2:42" x14ac:dyDescent="0.2">
      <c r="AB193" s="23" t="s">
        <v>0</v>
      </c>
      <c r="AC193" s="23" t="s">
        <v>0</v>
      </c>
      <c r="AD193" s="23" t="s">
        <v>0</v>
      </c>
      <c r="AE193" s="23" t="s">
        <v>0</v>
      </c>
      <c r="AF193" s="23" t="s">
        <v>0</v>
      </c>
      <c r="AG193" s="23" t="s">
        <v>0</v>
      </c>
      <c r="AH193" s="23" t="s">
        <v>0</v>
      </c>
      <c r="AI193" s="23">
        <v>116</v>
      </c>
      <c r="AJ193" s="23" t="s">
        <v>0</v>
      </c>
      <c r="AK193" s="23" t="s">
        <v>43</v>
      </c>
      <c r="AL193" s="23" t="s">
        <v>0</v>
      </c>
      <c r="AM193" s="23" t="s">
        <v>0</v>
      </c>
      <c r="AN193" s="23" t="s">
        <v>0</v>
      </c>
      <c r="AO193" s="23" t="s">
        <v>0</v>
      </c>
      <c r="AP193" s="23" t="s">
        <v>0</v>
      </c>
    </row>
    <row r="194" spans="2:42" x14ac:dyDescent="0.2">
      <c r="B194" s="3"/>
      <c r="AB194" s="23" t="s">
        <v>0</v>
      </c>
      <c r="AC194" s="23" t="s">
        <v>0</v>
      </c>
      <c r="AD194" s="23" t="s">
        <v>0</v>
      </c>
      <c r="AE194" s="23" t="s">
        <v>0</v>
      </c>
      <c r="AF194" s="23" t="s">
        <v>0</v>
      </c>
      <c r="AG194" s="23" t="s">
        <v>0</v>
      </c>
      <c r="AH194" s="23" t="s">
        <v>0</v>
      </c>
      <c r="AI194" s="23">
        <v>116</v>
      </c>
      <c r="AJ194" s="23" t="s">
        <v>0</v>
      </c>
      <c r="AK194" s="23" t="s">
        <v>43</v>
      </c>
      <c r="AL194" s="23" t="s">
        <v>0</v>
      </c>
      <c r="AM194" s="23" t="s">
        <v>0</v>
      </c>
      <c r="AN194" s="23" t="s">
        <v>0</v>
      </c>
      <c r="AO194" s="23" t="s">
        <v>0</v>
      </c>
      <c r="AP194" s="23" t="s">
        <v>0</v>
      </c>
    </row>
    <row r="195" spans="2:42" x14ac:dyDescent="0.2">
      <c r="B195" s="2" t="s">
        <v>602</v>
      </c>
      <c r="AB195" s="23" t="s">
        <v>0</v>
      </c>
      <c r="AC195" s="23" t="s">
        <v>0</v>
      </c>
      <c r="AD195" s="23" t="s">
        <v>0</v>
      </c>
      <c r="AE195" s="23" t="s">
        <v>0</v>
      </c>
      <c r="AF195" s="23" t="s">
        <v>0</v>
      </c>
      <c r="AG195" s="23" t="s">
        <v>0</v>
      </c>
      <c r="AH195" s="23" t="s">
        <v>0</v>
      </c>
      <c r="AI195" s="23">
        <v>116</v>
      </c>
      <c r="AJ195" s="23" t="s">
        <v>0</v>
      </c>
      <c r="AK195" s="23" t="s">
        <v>43</v>
      </c>
      <c r="AL195" s="23" t="s">
        <v>0</v>
      </c>
      <c r="AM195" s="23" t="s">
        <v>0</v>
      </c>
      <c r="AN195" s="23" t="s">
        <v>0</v>
      </c>
      <c r="AO195" s="23" t="s">
        <v>0</v>
      </c>
      <c r="AP195" s="23" t="s">
        <v>0</v>
      </c>
    </row>
    <row r="196" spans="2:42" x14ac:dyDescent="0.2">
      <c r="C196" s="3"/>
      <c r="AB196" s="23" t="s">
        <v>0</v>
      </c>
      <c r="AC196" s="23" t="s">
        <v>0</v>
      </c>
      <c r="AD196" s="23" t="s">
        <v>0</v>
      </c>
      <c r="AE196" s="23" t="s">
        <v>0</v>
      </c>
      <c r="AF196" s="23" t="s">
        <v>0</v>
      </c>
      <c r="AG196" s="23" t="s">
        <v>0</v>
      </c>
      <c r="AH196" s="23" t="s">
        <v>0</v>
      </c>
      <c r="AI196" s="23">
        <v>116</v>
      </c>
      <c r="AJ196" s="23" t="s">
        <v>0</v>
      </c>
      <c r="AK196" s="23" t="s">
        <v>43</v>
      </c>
      <c r="AL196" s="23" t="s">
        <v>0</v>
      </c>
      <c r="AM196" s="23" t="s">
        <v>0</v>
      </c>
      <c r="AN196" s="23" t="s">
        <v>0</v>
      </c>
      <c r="AO196" s="23" t="s">
        <v>0</v>
      </c>
      <c r="AP196" s="23" t="s">
        <v>0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5" scale="62" fitToHeight="0" orientation="landscape" r:id="rId1"/>
  <headerFooter>
    <oddFooter>&amp;A&amp;RPage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0000"/>
    <pageSetUpPr fitToPage="1"/>
  </sheetPr>
  <dimension ref="A1:AQ152"/>
  <sheetViews>
    <sheetView topLeftCell="A106" zoomScaleNormal="100" workbookViewId="0">
      <selection activeCell="G132" sqref="G132"/>
    </sheetView>
  </sheetViews>
  <sheetFormatPr baseColWidth="10" defaultColWidth="11.42578125" defaultRowHeight="12.75" x14ac:dyDescent="0.2"/>
  <cols>
    <col min="1" max="1" width="25.7109375" style="1" customWidth="1"/>
    <col min="2" max="3" width="2.7109375" style="1" customWidth="1"/>
    <col min="4" max="4" width="12.7109375" style="11" customWidth="1"/>
    <col min="5" max="5" width="6.7109375" style="11" customWidth="1"/>
    <col min="6" max="6" width="20.7109375" style="11" customWidth="1"/>
    <col min="7" max="7" width="30.7109375" style="11" customWidth="1"/>
    <col min="8" max="8" width="11.7109375" style="11" customWidth="1"/>
    <col min="9" max="9" width="14.7109375" style="11" customWidth="1"/>
    <col min="10" max="13" width="5.7109375" style="11" customWidth="1"/>
    <col min="14" max="18" width="11.7109375" style="11" customWidth="1"/>
    <col min="19" max="19" width="13.28515625" style="11" hidden="1" customWidth="1"/>
    <col min="20" max="21" width="6.7109375" style="11" customWidth="1"/>
    <col min="22" max="24" width="11.7109375" style="11" customWidth="1"/>
    <col min="25" max="25" width="12.7109375" style="1" hidden="1" customWidth="1"/>
    <col min="26" max="26" width="15.85546875" style="1" hidden="1" customWidth="1"/>
    <col min="27" max="27" width="8.140625" style="1" hidden="1" customWidth="1"/>
    <col min="28" max="43" width="9.140625"/>
  </cols>
  <sheetData>
    <row r="1" spans="2:43" x14ac:dyDescent="0.2">
      <c r="C1" s="2" t="s">
        <v>8</v>
      </c>
      <c r="AB1" s="23" t="s">
        <v>0</v>
      </c>
      <c r="AC1" s="23" t="s">
        <v>0</v>
      </c>
      <c r="AD1" s="23" t="s">
        <v>0</v>
      </c>
      <c r="AE1" s="23" t="s">
        <v>0</v>
      </c>
      <c r="AF1" s="23" t="s">
        <v>0</v>
      </c>
      <c r="AG1" s="23" t="s">
        <v>0</v>
      </c>
      <c r="AH1" s="23" t="s">
        <v>0</v>
      </c>
      <c r="AI1" s="23">
        <v>10</v>
      </c>
      <c r="AJ1" s="23" t="s">
        <v>41</v>
      </c>
      <c r="AK1" s="23" t="s">
        <v>41</v>
      </c>
      <c r="AL1" s="23" t="s">
        <v>0</v>
      </c>
      <c r="AM1" s="23" t="s">
        <v>0</v>
      </c>
      <c r="AN1" s="23" t="s">
        <v>0</v>
      </c>
      <c r="AO1" s="23" t="s">
        <v>0</v>
      </c>
      <c r="AP1" s="23" t="s">
        <v>0</v>
      </c>
    </row>
    <row r="2" spans="2:43" x14ac:dyDescent="0.2">
      <c r="D2" s="12"/>
      <c r="AB2" s="23" t="s">
        <v>0</v>
      </c>
      <c r="AC2" s="23" t="s">
        <v>0</v>
      </c>
      <c r="AD2" s="23" t="s">
        <v>0</v>
      </c>
      <c r="AE2" s="23" t="s">
        <v>0</v>
      </c>
      <c r="AF2" s="23" t="s">
        <v>0</v>
      </c>
      <c r="AG2" s="23" t="s">
        <v>0</v>
      </c>
      <c r="AH2" s="23" t="s">
        <v>0</v>
      </c>
      <c r="AI2" s="23">
        <v>10</v>
      </c>
      <c r="AJ2" s="23" t="s">
        <v>0</v>
      </c>
      <c r="AK2" s="23" t="s">
        <v>41</v>
      </c>
      <c r="AL2" s="23" t="s">
        <v>0</v>
      </c>
      <c r="AM2" s="23" t="s">
        <v>0</v>
      </c>
      <c r="AN2" s="23" t="s">
        <v>0</v>
      </c>
      <c r="AO2" s="23" t="s">
        <v>0</v>
      </c>
      <c r="AP2" s="23" t="s">
        <v>0</v>
      </c>
    </row>
    <row r="3" spans="2:43" x14ac:dyDescent="0.2">
      <c r="D3" s="4" t="s">
        <v>14</v>
      </c>
      <c r="E3" s="4" t="s">
        <v>100</v>
      </c>
      <c r="F3" s="4" t="s">
        <v>48</v>
      </c>
      <c r="G3" s="4" t="s">
        <v>22</v>
      </c>
      <c r="H3" s="4" t="s">
        <v>45</v>
      </c>
      <c r="I3" s="4" t="s">
        <v>12</v>
      </c>
      <c r="J3" s="4" t="s">
        <v>24</v>
      </c>
      <c r="K3" s="4" t="s">
        <v>57</v>
      </c>
      <c r="L3" s="4" t="s">
        <v>55</v>
      </c>
      <c r="M3" s="4" t="s">
        <v>54</v>
      </c>
      <c r="N3" s="4" t="s">
        <v>63</v>
      </c>
      <c r="O3" s="4" t="s">
        <v>23</v>
      </c>
      <c r="P3" s="4" t="s">
        <v>17</v>
      </c>
      <c r="Q3" s="4" t="s">
        <v>19</v>
      </c>
      <c r="R3" s="4" t="s">
        <v>20</v>
      </c>
      <c r="S3" s="4" t="s">
        <v>64</v>
      </c>
      <c r="T3" s="4" t="s">
        <v>58</v>
      </c>
      <c r="U3" s="4" t="s">
        <v>13</v>
      </c>
      <c r="V3" s="4" t="s">
        <v>16</v>
      </c>
      <c r="W3" s="4" t="s">
        <v>56</v>
      </c>
      <c r="X3" s="4" t="s">
        <v>18</v>
      </c>
      <c r="Y3" s="4" t="s">
        <v>53</v>
      </c>
      <c r="Z3" s="4" t="s">
        <v>21</v>
      </c>
      <c r="AA3" s="4" t="s">
        <v>101</v>
      </c>
      <c r="AB3" s="23" t="s">
        <v>0</v>
      </c>
      <c r="AC3" s="23" t="s">
        <v>0</v>
      </c>
      <c r="AD3" s="23" t="s">
        <v>0</v>
      </c>
      <c r="AE3" s="23" t="s">
        <v>0</v>
      </c>
      <c r="AF3" s="23" t="s">
        <v>0</v>
      </c>
      <c r="AG3" s="23" t="s">
        <v>0</v>
      </c>
      <c r="AH3" s="23" t="s">
        <v>0</v>
      </c>
      <c r="AI3" s="23">
        <v>10</v>
      </c>
      <c r="AJ3" s="23" t="s">
        <v>0</v>
      </c>
      <c r="AK3" s="23" t="s">
        <v>41</v>
      </c>
      <c r="AL3" s="23" t="s">
        <v>0</v>
      </c>
      <c r="AM3" s="23" t="s">
        <v>0</v>
      </c>
      <c r="AN3" s="23" t="s">
        <v>0</v>
      </c>
      <c r="AO3" s="23" t="s">
        <v>0</v>
      </c>
      <c r="AP3" s="23" t="s">
        <v>0</v>
      </c>
    </row>
    <row r="4" spans="2:43" x14ac:dyDescent="0.2">
      <c r="D4" s="49" t="s">
        <v>215</v>
      </c>
      <c r="E4" s="49">
        <v>10</v>
      </c>
      <c r="F4" s="49" t="s">
        <v>216</v>
      </c>
      <c r="G4" s="49" t="s">
        <v>217</v>
      </c>
      <c r="H4" s="49" t="s">
        <v>41</v>
      </c>
      <c r="I4" s="49" t="s">
        <v>218</v>
      </c>
      <c r="J4" s="49">
        <v>10</v>
      </c>
      <c r="K4" s="49">
        <v>0</v>
      </c>
      <c r="L4" s="49">
        <v>0.85</v>
      </c>
      <c r="M4" s="49">
        <v>5</v>
      </c>
      <c r="N4" s="50">
        <v>43131</v>
      </c>
      <c r="O4" s="50">
        <v>43131</v>
      </c>
      <c r="P4" s="50">
        <v>43130</v>
      </c>
      <c r="Q4" s="50">
        <v>43139</v>
      </c>
      <c r="R4" s="50">
        <v>43143</v>
      </c>
      <c r="S4" s="50">
        <v>43130</v>
      </c>
      <c r="T4" s="49" t="b">
        <v>0</v>
      </c>
      <c r="U4" s="49" t="b">
        <v>0</v>
      </c>
      <c r="V4" s="49" t="s">
        <v>0</v>
      </c>
      <c r="W4" s="49" t="b">
        <v>1</v>
      </c>
      <c r="X4" s="49"/>
      <c r="Y4" s="51" t="s">
        <v>0</v>
      </c>
      <c r="Z4" s="52">
        <v>43123</v>
      </c>
      <c r="AA4" s="53"/>
      <c r="AB4" s="23">
        <v>33</v>
      </c>
      <c r="AC4" s="23" t="s">
        <v>0</v>
      </c>
      <c r="AD4" s="23" t="s">
        <v>0</v>
      </c>
      <c r="AE4" s="23" t="s">
        <v>625</v>
      </c>
      <c r="AF4" s="23" t="s">
        <v>0</v>
      </c>
      <c r="AG4" s="23" t="s">
        <v>0</v>
      </c>
      <c r="AH4" s="23" t="s">
        <v>625</v>
      </c>
      <c r="AI4" s="23">
        <v>10</v>
      </c>
      <c r="AJ4" s="23" t="s">
        <v>0</v>
      </c>
      <c r="AK4" s="23" t="s">
        <v>41</v>
      </c>
      <c r="AL4" s="23" t="s">
        <v>626</v>
      </c>
      <c r="AM4" s="23" t="s">
        <v>0</v>
      </c>
      <c r="AN4" s="23" t="s">
        <v>0</v>
      </c>
      <c r="AO4" s="23" t="s">
        <v>0</v>
      </c>
      <c r="AP4" s="23" t="s">
        <v>0</v>
      </c>
      <c r="AQ4" t="s">
        <v>625</v>
      </c>
    </row>
    <row r="5" spans="2:43" x14ac:dyDescent="0.2">
      <c r="D5" s="49" t="s">
        <v>215</v>
      </c>
      <c r="E5" s="49">
        <v>20</v>
      </c>
      <c r="F5" s="49" t="s">
        <v>216</v>
      </c>
      <c r="G5" s="49" t="s">
        <v>217</v>
      </c>
      <c r="H5" s="49" t="s">
        <v>40</v>
      </c>
      <c r="I5" s="49" t="s">
        <v>218</v>
      </c>
      <c r="J5" s="49">
        <v>10</v>
      </c>
      <c r="K5" s="49">
        <v>0</v>
      </c>
      <c r="L5" s="49">
        <v>0.22</v>
      </c>
      <c r="M5" s="49">
        <v>1.67</v>
      </c>
      <c r="N5" s="50">
        <v>43136</v>
      </c>
      <c r="O5" s="50">
        <v>43136</v>
      </c>
      <c r="P5" s="50">
        <v>43132</v>
      </c>
      <c r="Q5" s="50">
        <v>43139</v>
      </c>
      <c r="R5" s="50">
        <v>43143</v>
      </c>
      <c r="S5" s="50">
        <v>43132</v>
      </c>
      <c r="T5" s="49" t="b">
        <v>0</v>
      </c>
      <c r="U5" s="49" t="b">
        <v>0</v>
      </c>
      <c r="V5" s="49" t="s">
        <v>0</v>
      </c>
      <c r="W5" s="49" t="b">
        <v>0</v>
      </c>
      <c r="X5" s="49"/>
      <c r="Y5" s="51" t="s">
        <v>0</v>
      </c>
      <c r="Z5" s="52">
        <v>43123</v>
      </c>
      <c r="AA5" s="53"/>
      <c r="AB5" s="23">
        <v>31</v>
      </c>
      <c r="AC5" s="23" t="s">
        <v>0</v>
      </c>
      <c r="AD5" s="23" t="s">
        <v>0</v>
      </c>
      <c r="AE5" s="23" t="s">
        <v>625</v>
      </c>
      <c r="AF5" s="23" t="s">
        <v>0</v>
      </c>
      <c r="AG5" s="23" t="s">
        <v>0</v>
      </c>
      <c r="AH5" s="23" t="s">
        <v>625</v>
      </c>
      <c r="AI5" s="23">
        <v>10</v>
      </c>
      <c r="AJ5" s="23" t="s">
        <v>0</v>
      </c>
      <c r="AK5" s="23" t="s">
        <v>41</v>
      </c>
      <c r="AL5" s="23" t="s">
        <v>626</v>
      </c>
      <c r="AM5" s="23" t="s">
        <v>0</v>
      </c>
      <c r="AN5" s="23" t="s">
        <v>0</v>
      </c>
      <c r="AO5" s="23" t="s">
        <v>0</v>
      </c>
      <c r="AP5" s="23" t="s">
        <v>0</v>
      </c>
    </row>
    <row r="6" spans="2:43" x14ac:dyDescent="0.2">
      <c r="D6" s="49" t="s">
        <v>215</v>
      </c>
      <c r="E6" s="49">
        <v>30</v>
      </c>
      <c r="F6" s="49" t="s">
        <v>216</v>
      </c>
      <c r="G6" s="49" t="s">
        <v>217</v>
      </c>
      <c r="H6" s="49" t="s">
        <v>38</v>
      </c>
      <c r="I6" s="49" t="s">
        <v>218</v>
      </c>
      <c r="J6" s="49">
        <v>10</v>
      </c>
      <c r="K6" s="49">
        <v>0</v>
      </c>
      <c r="L6" s="49">
        <v>0.25</v>
      </c>
      <c r="M6" s="49">
        <v>0</v>
      </c>
      <c r="N6" s="50">
        <v>43137</v>
      </c>
      <c r="O6" s="50">
        <v>43137</v>
      </c>
      <c r="P6" s="50">
        <v>43136</v>
      </c>
      <c r="Q6" s="50">
        <v>43139</v>
      </c>
      <c r="R6" s="50">
        <v>43143</v>
      </c>
      <c r="S6" s="50">
        <v>43136</v>
      </c>
      <c r="T6" s="49" t="b">
        <v>0</v>
      </c>
      <c r="U6" s="49" t="b">
        <v>0</v>
      </c>
      <c r="V6" s="49" t="s">
        <v>0</v>
      </c>
      <c r="W6" s="49" t="b">
        <v>0</v>
      </c>
      <c r="X6" s="49"/>
      <c r="Y6" s="51" t="s">
        <v>0</v>
      </c>
      <c r="Z6" s="52">
        <v>43123</v>
      </c>
      <c r="AA6" s="53"/>
      <c r="AB6" s="23">
        <v>27</v>
      </c>
      <c r="AC6" s="23" t="s">
        <v>0</v>
      </c>
      <c r="AD6" s="23" t="s">
        <v>0</v>
      </c>
      <c r="AE6" s="23" t="s">
        <v>625</v>
      </c>
      <c r="AF6" s="23" t="s">
        <v>0</v>
      </c>
      <c r="AG6" s="23" t="s">
        <v>0</v>
      </c>
      <c r="AH6" s="23" t="s">
        <v>625</v>
      </c>
      <c r="AI6" s="23">
        <v>10</v>
      </c>
      <c r="AJ6" s="23" t="s">
        <v>0</v>
      </c>
      <c r="AK6" s="23" t="s">
        <v>41</v>
      </c>
      <c r="AL6" s="23" t="s">
        <v>626</v>
      </c>
      <c r="AM6" s="23" t="s">
        <v>0</v>
      </c>
      <c r="AN6" s="23" t="s">
        <v>0</v>
      </c>
      <c r="AO6" s="23" t="s">
        <v>0</v>
      </c>
      <c r="AP6" s="23" t="s">
        <v>0</v>
      </c>
    </row>
    <row r="7" spans="2:43" x14ac:dyDescent="0.2">
      <c r="D7" s="49" t="s">
        <v>215</v>
      </c>
      <c r="E7" s="49">
        <v>40</v>
      </c>
      <c r="F7" s="49" t="s">
        <v>216</v>
      </c>
      <c r="G7" s="49" t="s">
        <v>217</v>
      </c>
      <c r="H7" s="49" t="s">
        <v>31</v>
      </c>
      <c r="I7" s="49" t="s">
        <v>218</v>
      </c>
      <c r="J7" s="49">
        <v>10</v>
      </c>
      <c r="K7" s="49">
        <v>0</v>
      </c>
      <c r="L7" s="49">
        <v>0</v>
      </c>
      <c r="M7" s="49">
        <v>1.17</v>
      </c>
      <c r="N7" s="50">
        <v>43137</v>
      </c>
      <c r="O7" s="50">
        <v>43137</v>
      </c>
      <c r="P7" s="50">
        <v>43136</v>
      </c>
      <c r="Q7" s="50">
        <v>43139</v>
      </c>
      <c r="R7" s="50">
        <v>43143</v>
      </c>
      <c r="S7" s="50">
        <v>43136</v>
      </c>
      <c r="T7" s="49" t="b">
        <v>0</v>
      </c>
      <c r="U7" s="49" t="b">
        <v>0</v>
      </c>
      <c r="V7" s="49" t="s">
        <v>0</v>
      </c>
      <c r="W7" s="49" t="b">
        <v>0</v>
      </c>
      <c r="X7" s="49"/>
      <c r="Y7" s="51" t="s">
        <v>0</v>
      </c>
      <c r="Z7" s="52">
        <v>43123</v>
      </c>
      <c r="AA7" s="53"/>
      <c r="AB7" s="23">
        <v>27</v>
      </c>
      <c r="AC7" s="23" t="s">
        <v>0</v>
      </c>
      <c r="AD7" s="23" t="s">
        <v>0</v>
      </c>
      <c r="AE7" s="23" t="s">
        <v>625</v>
      </c>
      <c r="AF7" s="23" t="s">
        <v>0</v>
      </c>
      <c r="AG7" s="23" t="s">
        <v>0</v>
      </c>
      <c r="AH7" s="23" t="s">
        <v>625</v>
      </c>
      <c r="AI7" s="23">
        <v>10</v>
      </c>
      <c r="AJ7" s="23" t="s">
        <v>0</v>
      </c>
      <c r="AK7" s="23" t="s">
        <v>41</v>
      </c>
      <c r="AL7" s="23" t="s">
        <v>626</v>
      </c>
      <c r="AM7" s="23" t="s">
        <v>0</v>
      </c>
      <c r="AN7" s="23" t="s">
        <v>0</v>
      </c>
      <c r="AO7" s="23" t="s">
        <v>0</v>
      </c>
      <c r="AP7" s="23" t="s">
        <v>0</v>
      </c>
    </row>
    <row r="8" spans="2:43" x14ac:dyDescent="0.2">
      <c r="D8" s="49" t="s">
        <v>215</v>
      </c>
      <c r="E8" s="49">
        <v>50</v>
      </c>
      <c r="F8" s="49" t="s">
        <v>216</v>
      </c>
      <c r="G8" s="49" t="s">
        <v>217</v>
      </c>
      <c r="H8" s="49" t="s">
        <v>32</v>
      </c>
      <c r="I8" s="49" t="s">
        <v>218</v>
      </c>
      <c r="J8" s="49">
        <v>10</v>
      </c>
      <c r="K8" s="49">
        <v>0</v>
      </c>
      <c r="L8" s="49">
        <v>0.08</v>
      </c>
      <c r="M8" s="49">
        <v>1.83</v>
      </c>
      <c r="N8" s="50">
        <v>43138</v>
      </c>
      <c r="O8" s="50">
        <v>43138</v>
      </c>
      <c r="P8" s="50">
        <v>43137</v>
      </c>
      <c r="Q8" s="50">
        <v>43139</v>
      </c>
      <c r="R8" s="50">
        <v>43143</v>
      </c>
      <c r="S8" s="50">
        <v>43137</v>
      </c>
      <c r="T8" s="49" t="b">
        <v>0</v>
      </c>
      <c r="U8" s="49" t="b">
        <v>0</v>
      </c>
      <c r="V8" s="49" t="s">
        <v>0</v>
      </c>
      <c r="W8" s="49" t="b">
        <v>0</v>
      </c>
      <c r="X8" s="49"/>
      <c r="Y8" s="51" t="s">
        <v>132</v>
      </c>
      <c r="Z8" s="52">
        <v>43123</v>
      </c>
      <c r="AA8" s="53">
        <v>0</v>
      </c>
      <c r="AB8" s="23">
        <v>26</v>
      </c>
      <c r="AC8" s="23" t="s">
        <v>0</v>
      </c>
      <c r="AD8" s="23" t="s">
        <v>0</v>
      </c>
      <c r="AE8" s="23" t="s">
        <v>625</v>
      </c>
      <c r="AF8" s="23" t="s">
        <v>0</v>
      </c>
      <c r="AG8" s="23" t="s">
        <v>0</v>
      </c>
      <c r="AH8" s="23" t="s">
        <v>625</v>
      </c>
      <c r="AI8" s="23">
        <v>10</v>
      </c>
      <c r="AJ8" s="23" t="s">
        <v>0</v>
      </c>
      <c r="AK8" s="23" t="s">
        <v>41</v>
      </c>
      <c r="AL8" s="23" t="s">
        <v>626</v>
      </c>
      <c r="AM8" s="23" t="s">
        <v>0</v>
      </c>
      <c r="AN8" s="23" t="s">
        <v>0</v>
      </c>
      <c r="AO8" s="23" t="s">
        <v>0</v>
      </c>
      <c r="AP8" s="23" t="s">
        <v>0</v>
      </c>
    </row>
    <row r="9" spans="2:43" x14ac:dyDescent="0.2">
      <c r="D9" s="49" t="s">
        <v>215</v>
      </c>
      <c r="E9" s="49">
        <v>60</v>
      </c>
      <c r="F9" s="49" t="s">
        <v>216</v>
      </c>
      <c r="G9" s="49" t="s">
        <v>217</v>
      </c>
      <c r="H9" s="49" t="s">
        <v>29</v>
      </c>
      <c r="I9" s="49" t="s">
        <v>218</v>
      </c>
      <c r="J9" s="49">
        <v>10</v>
      </c>
      <c r="K9" s="49">
        <v>0</v>
      </c>
      <c r="L9" s="49">
        <v>0.08</v>
      </c>
      <c r="M9" s="49">
        <v>0</v>
      </c>
      <c r="N9" s="50">
        <v>43143</v>
      </c>
      <c r="O9" s="50">
        <v>43143</v>
      </c>
      <c r="P9" s="50">
        <v>43139</v>
      </c>
      <c r="Q9" s="50">
        <v>43139</v>
      </c>
      <c r="R9" s="50">
        <v>43143</v>
      </c>
      <c r="S9" s="50">
        <v>43139</v>
      </c>
      <c r="T9" s="49" t="b">
        <v>0</v>
      </c>
      <c r="U9" s="49" t="b">
        <v>0</v>
      </c>
      <c r="V9" s="49" t="s">
        <v>0</v>
      </c>
      <c r="W9" s="49" t="b">
        <v>0</v>
      </c>
      <c r="X9" s="49"/>
      <c r="Y9" s="51" t="s">
        <v>0</v>
      </c>
      <c r="Z9" s="52">
        <v>43123</v>
      </c>
      <c r="AA9" s="53"/>
      <c r="AB9" s="23">
        <v>24</v>
      </c>
      <c r="AC9" s="23" t="s">
        <v>0</v>
      </c>
      <c r="AD9" s="23" t="s">
        <v>0</v>
      </c>
      <c r="AE9" s="23" t="s">
        <v>625</v>
      </c>
      <c r="AF9" s="23" t="s">
        <v>0</v>
      </c>
      <c r="AG9" s="23" t="s">
        <v>0</v>
      </c>
      <c r="AH9" s="23" t="s">
        <v>625</v>
      </c>
      <c r="AI9" s="23">
        <v>10</v>
      </c>
      <c r="AJ9" s="23" t="s">
        <v>0</v>
      </c>
      <c r="AK9" s="23" t="s">
        <v>41</v>
      </c>
      <c r="AL9" s="23" t="s">
        <v>626</v>
      </c>
      <c r="AM9" s="23" t="s">
        <v>0</v>
      </c>
      <c r="AN9" s="23" t="s">
        <v>0</v>
      </c>
      <c r="AO9" s="23" t="s">
        <v>0</v>
      </c>
      <c r="AP9" s="23" t="s">
        <v>0</v>
      </c>
    </row>
    <row r="10" spans="2:43" x14ac:dyDescent="0.2">
      <c r="AB10" s="23" t="s">
        <v>0</v>
      </c>
      <c r="AC10" s="23" t="s">
        <v>0</v>
      </c>
      <c r="AD10" s="23" t="s">
        <v>0</v>
      </c>
      <c r="AE10" s="23" t="s">
        <v>0</v>
      </c>
      <c r="AF10" s="23" t="s">
        <v>0</v>
      </c>
      <c r="AG10" s="23" t="s">
        <v>0</v>
      </c>
      <c r="AH10" s="23" t="s">
        <v>0</v>
      </c>
      <c r="AI10" s="23">
        <v>10</v>
      </c>
      <c r="AJ10" s="23" t="s">
        <v>0</v>
      </c>
      <c r="AK10" s="23" t="s">
        <v>41</v>
      </c>
      <c r="AL10" s="23" t="s">
        <v>0</v>
      </c>
      <c r="AM10" s="23" t="s">
        <v>0</v>
      </c>
      <c r="AN10" s="23" t="s">
        <v>0</v>
      </c>
      <c r="AO10" s="23" t="s">
        <v>0</v>
      </c>
      <c r="AP10" s="23" t="s">
        <v>0</v>
      </c>
    </row>
    <row r="11" spans="2:43" x14ac:dyDescent="0.2">
      <c r="B11" s="3"/>
      <c r="AB11" s="23" t="s">
        <v>0</v>
      </c>
      <c r="AC11" s="23" t="s">
        <v>0</v>
      </c>
      <c r="AD11" s="23" t="s">
        <v>0</v>
      </c>
      <c r="AE11" s="23" t="s">
        <v>0</v>
      </c>
      <c r="AF11" s="23" t="s">
        <v>0</v>
      </c>
      <c r="AG11" s="23" t="s">
        <v>0</v>
      </c>
      <c r="AH11" s="23" t="s">
        <v>0</v>
      </c>
      <c r="AI11" s="23">
        <v>10</v>
      </c>
      <c r="AJ11" s="23" t="s">
        <v>0</v>
      </c>
      <c r="AK11" s="23" t="s">
        <v>41</v>
      </c>
      <c r="AL11" s="23" t="s">
        <v>0</v>
      </c>
      <c r="AM11" s="23" t="s">
        <v>0</v>
      </c>
      <c r="AN11" s="23" t="s">
        <v>0</v>
      </c>
      <c r="AO11" s="23" t="s">
        <v>0</v>
      </c>
      <c r="AP11" s="23" t="s">
        <v>0</v>
      </c>
    </row>
    <row r="12" spans="2:43" x14ac:dyDescent="0.2">
      <c r="B12" s="2" t="s">
        <v>219</v>
      </c>
      <c r="AB12" s="23" t="s">
        <v>0</v>
      </c>
      <c r="AC12" s="23" t="s">
        <v>0</v>
      </c>
      <c r="AD12" s="23" t="s">
        <v>0</v>
      </c>
      <c r="AE12" s="23" t="s">
        <v>0</v>
      </c>
      <c r="AF12" s="23" t="s">
        <v>0</v>
      </c>
      <c r="AG12" s="23" t="s">
        <v>0</v>
      </c>
      <c r="AH12" s="23" t="s">
        <v>0</v>
      </c>
      <c r="AI12" s="23">
        <v>10</v>
      </c>
      <c r="AJ12" s="23" t="s">
        <v>0</v>
      </c>
      <c r="AK12" s="23" t="s">
        <v>41</v>
      </c>
      <c r="AL12" s="23" t="s">
        <v>0</v>
      </c>
      <c r="AM12" s="23" t="s">
        <v>0</v>
      </c>
      <c r="AN12" s="23" t="s">
        <v>0</v>
      </c>
      <c r="AO12" s="23" t="s">
        <v>0</v>
      </c>
      <c r="AP12" s="23" t="s">
        <v>0</v>
      </c>
    </row>
    <row r="13" spans="2:43" x14ac:dyDescent="0.2">
      <c r="C13" s="3"/>
      <c r="AB13" s="23" t="s">
        <v>0</v>
      </c>
      <c r="AC13" s="23" t="s">
        <v>0</v>
      </c>
      <c r="AD13" s="23" t="s">
        <v>0</v>
      </c>
      <c r="AE13" s="23" t="s">
        <v>0</v>
      </c>
      <c r="AF13" s="23" t="s">
        <v>0</v>
      </c>
      <c r="AG13" s="23" t="s">
        <v>0</v>
      </c>
      <c r="AH13" s="23" t="s">
        <v>0</v>
      </c>
      <c r="AI13" s="23">
        <v>10</v>
      </c>
      <c r="AJ13" s="23" t="s">
        <v>0</v>
      </c>
      <c r="AK13" s="23" t="s">
        <v>41</v>
      </c>
      <c r="AL13" s="23" t="s">
        <v>0</v>
      </c>
      <c r="AM13" s="23" t="s">
        <v>0</v>
      </c>
      <c r="AN13" s="23" t="s">
        <v>0</v>
      </c>
      <c r="AO13" s="23" t="s">
        <v>0</v>
      </c>
      <c r="AP13" s="23" t="s">
        <v>0</v>
      </c>
    </row>
    <row r="14" spans="2:43" x14ac:dyDescent="0.2">
      <c r="C14" s="2" t="s">
        <v>8</v>
      </c>
      <c r="AB14" s="23" t="s">
        <v>0</v>
      </c>
      <c r="AC14" s="23" t="s">
        <v>0</v>
      </c>
      <c r="AD14" s="23" t="s">
        <v>0</v>
      </c>
      <c r="AE14" s="23" t="s">
        <v>0</v>
      </c>
      <c r="AF14" s="23" t="s">
        <v>0</v>
      </c>
      <c r="AG14" s="23" t="s">
        <v>0</v>
      </c>
      <c r="AH14" s="23" t="s">
        <v>0</v>
      </c>
      <c r="AI14" s="23">
        <v>13</v>
      </c>
      <c r="AJ14" s="23" t="s">
        <v>41</v>
      </c>
      <c r="AK14" s="23" t="s">
        <v>41</v>
      </c>
      <c r="AL14" s="23" t="s">
        <v>0</v>
      </c>
      <c r="AM14" s="23" t="s">
        <v>0</v>
      </c>
      <c r="AN14" s="23" t="s">
        <v>0</v>
      </c>
      <c r="AO14" s="23" t="s">
        <v>0</v>
      </c>
      <c r="AP14" s="23" t="s">
        <v>0</v>
      </c>
    </row>
    <row r="15" spans="2:43" x14ac:dyDescent="0.2">
      <c r="D15" s="12"/>
      <c r="AB15" s="23" t="s">
        <v>0</v>
      </c>
      <c r="AC15" s="23" t="s">
        <v>0</v>
      </c>
      <c r="AD15" s="23" t="s">
        <v>0</v>
      </c>
      <c r="AE15" s="23" t="s">
        <v>0</v>
      </c>
      <c r="AF15" s="23" t="s">
        <v>0</v>
      </c>
      <c r="AG15" s="23" t="s">
        <v>0</v>
      </c>
      <c r="AH15" s="23" t="s">
        <v>0</v>
      </c>
      <c r="AI15" s="23">
        <v>13</v>
      </c>
      <c r="AJ15" s="23" t="s">
        <v>0</v>
      </c>
      <c r="AK15" s="23" t="s">
        <v>41</v>
      </c>
      <c r="AL15" s="23" t="s">
        <v>0</v>
      </c>
      <c r="AM15" s="23" t="s">
        <v>0</v>
      </c>
      <c r="AN15" s="23" t="s">
        <v>0</v>
      </c>
      <c r="AO15" s="23" t="s">
        <v>0</v>
      </c>
      <c r="AP15" s="23" t="s">
        <v>0</v>
      </c>
    </row>
    <row r="16" spans="2:43" x14ac:dyDescent="0.2">
      <c r="D16" s="4" t="s">
        <v>14</v>
      </c>
      <c r="E16" s="4" t="s">
        <v>100</v>
      </c>
      <c r="F16" s="4" t="s">
        <v>48</v>
      </c>
      <c r="G16" s="4" t="s">
        <v>22</v>
      </c>
      <c r="H16" s="4" t="s">
        <v>45</v>
      </c>
      <c r="I16" s="4" t="s">
        <v>12</v>
      </c>
      <c r="J16" s="4" t="s">
        <v>24</v>
      </c>
      <c r="K16" s="4" t="s">
        <v>57</v>
      </c>
      <c r="L16" s="4" t="s">
        <v>55</v>
      </c>
      <c r="M16" s="4" t="s">
        <v>54</v>
      </c>
      <c r="N16" s="4" t="s">
        <v>63</v>
      </c>
      <c r="O16" s="4" t="s">
        <v>23</v>
      </c>
      <c r="P16" s="4" t="s">
        <v>17</v>
      </c>
      <c r="Q16" s="4" t="s">
        <v>19</v>
      </c>
      <c r="R16" s="4" t="s">
        <v>20</v>
      </c>
      <c r="S16" s="4" t="s">
        <v>64</v>
      </c>
      <c r="T16" s="4" t="s">
        <v>58</v>
      </c>
      <c r="U16" s="4" t="s">
        <v>13</v>
      </c>
      <c r="V16" s="4" t="s">
        <v>16</v>
      </c>
      <c r="W16" s="4" t="s">
        <v>56</v>
      </c>
      <c r="X16" s="4" t="s">
        <v>18</v>
      </c>
      <c r="Y16" s="4" t="s">
        <v>53</v>
      </c>
      <c r="Z16" s="4" t="s">
        <v>21</v>
      </c>
      <c r="AA16" s="4" t="s">
        <v>101</v>
      </c>
      <c r="AB16" s="23" t="s">
        <v>0</v>
      </c>
      <c r="AC16" s="23" t="s">
        <v>0</v>
      </c>
      <c r="AD16" s="23" t="s">
        <v>0</v>
      </c>
      <c r="AE16" s="23" t="s">
        <v>0</v>
      </c>
      <c r="AF16" s="23" t="s">
        <v>0</v>
      </c>
      <c r="AG16" s="23" t="s">
        <v>0</v>
      </c>
      <c r="AH16" s="23" t="s">
        <v>0</v>
      </c>
      <c r="AI16" s="23">
        <v>13</v>
      </c>
      <c r="AJ16" s="23" t="s">
        <v>0</v>
      </c>
      <c r="AK16" s="23" t="s">
        <v>41</v>
      </c>
      <c r="AL16" s="23" t="s">
        <v>0</v>
      </c>
      <c r="AM16" s="23" t="s">
        <v>0</v>
      </c>
      <c r="AN16" s="23" t="s">
        <v>0</v>
      </c>
      <c r="AO16" s="23" t="s">
        <v>0</v>
      </c>
      <c r="AP16" s="23" t="s">
        <v>0</v>
      </c>
    </row>
    <row r="17" spans="2:43" x14ac:dyDescent="0.2">
      <c r="D17" s="49" t="s">
        <v>228</v>
      </c>
      <c r="E17" s="49">
        <v>20</v>
      </c>
      <c r="F17" s="49" t="s">
        <v>229</v>
      </c>
      <c r="G17" s="49" t="s">
        <v>230</v>
      </c>
      <c r="H17" s="49" t="s">
        <v>41</v>
      </c>
      <c r="I17" s="49" t="s">
        <v>218</v>
      </c>
      <c r="J17" s="49">
        <v>8</v>
      </c>
      <c r="K17" s="49">
        <v>0</v>
      </c>
      <c r="L17" s="49">
        <v>0.17</v>
      </c>
      <c r="M17" s="49">
        <v>0.67</v>
      </c>
      <c r="N17" s="50">
        <v>43131</v>
      </c>
      <c r="O17" s="50">
        <v>43131</v>
      </c>
      <c r="P17" s="50">
        <v>43130</v>
      </c>
      <c r="Q17" s="50">
        <v>43139</v>
      </c>
      <c r="R17" s="50">
        <v>43143</v>
      </c>
      <c r="S17" s="50">
        <v>43130</v>
      </c>
      <c r="T17" s="49" t="b">
        <v>0</v>
      </c>
      <c r="U17" s="49" t="b">
        <v>0</v>
      </c>
      <c r="V17" s="49" t="s">
        <v>0</v>
      </c>
      <c r="W17" s="49" t="b">
        <v>1</v>
      </c>
      <c r="X17" s="49"/>
      <c r="Y17" s="51" t="s">
        <v>0</v>
      </c>
      <c r="Z17" s="52">
        <v>43117</v>
      </c>
      <c r="AA17" s="53"/>
      <c r="AB17" s="23">
        <v>33</v>
      </c>
      <c r="AC17" s="23" t="s">
        <v>0</v>
      </c>
      <c r="AD17" s="23" t="s">
        <v>0</v>
      </c>
      <c r="AE17" s="23" t="s">
        <v>625</v>
      </c>
      <c r="AF17" s="23" t="s">
        <v>0</v>
      </c>
      <c r="AG17" s="23" t="s">
        <v>0</v>
      </c>
      <c r="AH17" s="23" t="s">
        <v>625</v>
      </c>
      <c r="AI17" s="23">
        <v>13</v>
      </c>
      <c r="AJ17" s="23" t="s">
        <v>0</v>
      </c>
      <c r="AK17" s="23" t="s">
        <v>41</v>
      </c>
      <c r="AL17" s="23" t="s">
        <v>626</v>
      </c>
      <c r="AM17" s="23" t="s">
        <v>0</v>
      </c>
      <c r="AN17" s="23" t="s">
        <v>0</v>
      </c>
      <c r="AO17" s="23" t="s">
        <v>0</v>
      </c>
      <c r="AP17" s="23" t="s">
        <v>0</v>
      </c>
      <c r="AQ17" t="s">
        <v>625</v>
      </c>
    </row>
    <row r="18" spans="2:43" x14ac:dyDescent="0.2">
      <c r="D18" s="49" t="s">
        <v>228</v>
      </c>
      <c r="E18" s="49">
        <v>30</v>
      </c>
      <c r="F18" s="49" t="s">
        <v>229</v>
      </c>
      <c r="G18" s="49" t="s">
        <v>230</v>
      </c>
      <c r="H18" s="49" t="s">
        <v>40</v>
      </c>
      <c r="I18" s="49" t="s">
        <v>218</v>
      </c>
      <c r="J18" s="49">
        <v>8</v>
      </c>
      <c r="K18" s="49">
        <v>0</v>
      </c>
      <c r="L18" s="49">
        <v>0.22</v>
      </c>
      <c r="M18" s="49">
        <v>0.67</v>
      </c>
      <c r="N18" s="50">
        <v>43136</v>
      </c>
      <c r="O18" s="50">
        <v>43136</v>
      </c>
      <c r="P18" s="50">
        <v>43132</v>
      </c>
      <c r="Q18" s="50">
        <v>43139</v>
      </c>
      <c r="R18" s="50">
        <v>43143</v>
      </c>
      <c r="S18" s="50">
        <v>43132</v>
      </c>
      <c r="T18" s="49" t="b">
        <v>0</v>
      </c>
      <c r="U18" s="49" t="b">
        <v>0</v>
      </c>
      <c r="V18" s="49" t="s">
        <v>0</v>
      </c>
      <c r="W18" s="49" t="b">
        <v>0</v>
      </c>
      <c r="X18" s="49"/>
      <c r="Y18" s="51" t="s">
        <v>0</v>
      </c>
      <c r="Z18" s="52">
        <v>43117</v>
      </c>
      <c r="AA18" s="53"/>
      <c r="AB18" s="23">
        <v>31</v>
      </c>
      <c r="AC18" s="23" t="s">
        <v>0</v>
      </c>
      <c r="AD18" s="23" t="s">
        <v>0</v>
      </c>
      <c r="AE18" s="23" t="s">
        <v>625</v>
      </c>
      <c r="AF18" s="23" t="s">
        <v>0</v>
      </c>
      <c r="AG18" s="23" t="s">
        <v>0</v>
      </c>
      <c r="AH18" s="23" t="s">
        <v>625</v>
      </c>
      <c r="AI18" s="23">
        <v>13</v>
      </c>
      <c r="AJ18" s="23" t="s">
        <v>0</v>
      </c>
      <c r="AK18" s="23" t="s">
        <v>41</v>
      </c>
      <c r="AL18" s="23" t="s">
        <v>626</v>
      </c>
      <c r="AM18" s="23" t="s">
        <v>0</v>
      </c>
      <c r="AN18" s="23" t="s">
        <v>0</v>
      </c>
      <c r="AO18" s="23" t="s">
        <v>0</v>
      </c>
      <c r="AP18" s="23" t="s">
        <v>0</v>
      </c>
    </row>
    <row r="19" spans="2:43" x14ac:dyDescent="0.2">
      <c r="D19" s="49" t="s">
        <v>228</v>
      </c>
      <c r="E19" s="49">
        <v>40</v>
      </c>
      <c r="F19" s="49" t="s">
        <v>229</v>
      </c>
      <c r="G19" s="49" t="s">
        <v>230</v>
      </c>
      <c r="H19" s="49" t="s">
        <v>67</v>
      </c>
      <c r="I19" s="49" t="s">
        <v>218</v>
      </c>
      <c r="J19" s="49">
        <v>8</v>
      </c>
      <c r="K19" s="49">
        <v>0</v>
      </c>
      <c r="L19" s="49">
        <v>0.25</v>
      </c>
      <c r="M19" s="49">
        <v>0</v>
      </c>
      <c r="N19" s="50">
        <v>43137</v>
      </c>
      <c r="O19" s="50">
        <v>43137</v>
      </c>
      <c r="P19" s="50">
        <v>43136</v>
      </c>
      <c r="Q19" s="50">
        <v>43139</v>
      </c>
      <c r="R19" s="50">
        <v>43143</v>
      </c>
      <c r="S19" s="50">
        <v>43136</v>
      </c>
      <c r="T19" s="49" t="b">
        <v>0</v>
      </c>
      <c r="U19" s="49" t="b">
        <v>0</v>
      </c>
      <c r="V19" s="49" t="s">
        <v>0</v>
      </c>
      <c r="W19" s="49" t="b">
        <v>0</v>
      </c>
      <c r="X19" s="49"/>
      <c r="Y19" s="51" t="s">
        <v>0</v>
      </c>
      <c r="Z19" s="52">
        <v>43117</v>
      </c>
      <c r="AA19" s="53"/>
      <c r="AB19" s="23">
        <v>27</v>
      </c>
      <c r="AC19" s="23" t="s">
        <v>0</v>
      </c>
      <c r="AD19" s="23" t="s">
        <v>0</v>
      </c>
      <c r="AE19" s="23" t="s">
        <v>625</v>
      </c>
      <c r="AF19" s="23" t="s">
        <v>0</v>
      </c>
      <c r="AG19" s="23" t="s">
        <v>0</v>
      </c>
      <c r="AH19" s="23" t="s">
        <v>625</v>
      </c>
      <c r="AI19" s="23">
        <v>13</v>
      </c>
      <c r="AJ19" s="23" t="s">
        <v>0</v>
      </c>
      <c r="AK19" s="23" t="s">
        <v>41</v>
      </c>
      <c r="AL19" s="23" t="s">
        <v>626</v>
      </c>
      <c r="AM19" s="23" t="s">
        <v>0</v>
      </c>
      <c r="AN19" s="23" t="s">
        <v>0</v>
      </c>
      <c r="AO19" s="23" t="s">
        <v>0</v>
      </c>
      <c r="AP19" s="23" t="s">
        <v>0</v>
      </c>
    </row>
    <row r="20" spans="2:43" x14ac:dyDescent="0.2">
      <c r="D20" s="49" t="s">
        <v>228</v>
      </c>
      <c r="E20" s="49">
        <v>50</v>
      </c>
      <c r="F20" s="49" t="s">
        <v>229</v>
      </c>
      <c r="G20" s="49" t="s">
        <v>230</v>
      </c>
      <c r="H20" s="49" t="s">
        <v>31</v>
      </c>
      <c r="I20" s="49" t="s">
        <v>218</v>
      </c>
      <c r="J20" s="49">
        <v>8</v>
      </c>
      <c r="K20" s="49">
        <v>0</v>
      </c>
      <c r="L20" s="49">
        <v>0</v>
      </c>
      <c r="M20" s="49">
        <v>0.2</v>
      </c>
      <c r="N20" s="50">
        <v>43137</v>
      </c>
      <c r="O20" s="50">
        <v>43137</v>
      </c>
      <c r="P20" s="50">
        <v>43136</v>
      </c>
      <c r="Q20" s="50">
        <v>43139</v>
      </c>
      <c r="R20" s="50">
        <v>43143</v>
      </c>
      <c r="S20" s="50">
        <v>43136</v>
      </c>
      <c r="T20" s="49" t="b">
        <v>0</v>
      </c>
      <c r="U20" s="49" t="b">
        <v>0</v>
      </c>
      <c r="V20" s="49" t="s">
        <v>0</v>
      </c>
      <c r="W20" s="49" t="b">
        <v>0</v>
      </c>
      <c r="X20" s="49"/>
      <c r="Y20" s="51" t="s">
        <v>0</v>
      </c>
      <c r="Z20" s="52">
        <v>43117</v>
      </c>
      <c r="AA20" s="53"/>
      <c r="AB20" s="23">
        <v>27</v>
      </c>
      <c r="AC20" s="23" t="s">
        <v>0</v>
      </c>
      <c r="AD20" s="23" t="s">
        <v>0</v>
      </c>
      <c r="AE20" s="23" t="s">
        <v>625</v>
      </c>
      <c r="AF20" s="23" t="s">
        <v>0</v>
      </c>
      <c r="AG20" s="23" t="s">
        <v>0</v>
      </c>
      <c r="AH20" s="23" t="s">
        <v>625</v>
      </c>
      <c r="AI20" s="23">
        <v>13</v>
      </c>
      <c r="AJ20" s="23" t="s">
        <v>0</v>
      </c>
      <c r="AK20" s="23" t="s">
        <v>41</v>
      </c>
      <c r="AL20" s="23" t="s">
        <v>626</v>
      </c>
      <c r="AM20" s="23" t="s">
        <v>0</v>
      </c>
      <c r="AN20" s="23" t="s">
        <v>0</v>
      </c>
      <c r="AO20" s="23" t="s">
        <v>0</v>
      </c>
      <c r="AP20" s="23" t="s">
        <v>0</v>
      </c>
    </row>
    <row r="21" spans="2:43" x14ac:dyDescent="0.2">
      <c r="D21" s="49" t="s">
        <v>228</v>
      </c>
      <c r="E21" s="49">
        <v>60</v>
      </c>
      <c r="F21" s="49" t="s">
        <v>229</v>
      </c>
      <c r="G21" s="49" t="s">
        <v>230</v>
      </c>
      <c r="H21" s="49" t="s">
        <v>32</v>
      </c>
      <c r="I21" s="49" t="s">
        <v>218</v>
      </c>
      <c r="J21" s="49">
        <v>8</v>
      </c>
      <c r="K21" s="49">
        <v>0</v>
      </c>
      <c r="L21" s="49">
        <v>0.08</v>
      </c>
      <c r="M21" s="49">
        <v>0.54</v>
      </c>
      <c r="N21" s="50">
        <v>43138</v>
      </c>
      <c r="O21" s="50">
        <v>43138</v>
      </c>
      <c r="P21" s="50">
        <v>43137</v>
      </c>
      <c r="Q21" s="50">
        <v>43139</v>
      </c>
      <c r="R21" s="50">
        <v>43143</v>
      </c>
      <c r="S21" s="50">
        <v>43137</v>
      </c>
      <c r="T21" s="49" t="b">
        <v>0</v>
      </c>
      <c r="U21" s="49" t="b">
        <v>0</v>
      </c>
      <c r="V21" s="49" t="s">
        <v>0</v>
      </c>
      <c r="W21" s="49" t="b">
        <v>0</v>
      </c>
      <c r="X21" s="49"/>
      <c r="Y21" s="51" t="s">
        <v>132</v>
      </c>
      <c r="Z21" s="52">
        <v>43117</v>
      </c>
      <c r="AA21" s="53">
        <v>0</v>
      </c>
      <c r="AB21" s="23">
        <v>26</v>
      </c>
      <c r="AC21" s="23" t="s">
        <v>0</v>
      </c>
      <c r="AD21" s="23" t="s">
        <v>0</v>
      </c>
      <c r="AE21" s="23" t="s">
        <v>625</v>
      </c>
      <c r="AF21" s="23" t="s">
        <v>0</v>
      </c>
      <c r="AG21" s="23" t="s">
        <v>0</v>
      </c>
      <c r="AH21" s="23" t="s">
        <v>625</v>
      </c>
      <c r="AI21" s="23">
        <v>13</v>
      </c>
      <c r="AJ21" s="23" t="s">
        <v>0</v>
      </c>
      <c r="AK21" s="23" t="s">
        <v>41</v>
      </c>
      <c r="AL21" s="23" t="s">
        <v>626</v>
      </c>
      <c r="AM21" s="23" t="s">
        <v>0</v>
      </c>
      <c r="AN21" s="23" t="s">
        <v>0</v>
      </c>
      <c r="AO21" s="23" t="s">
        <v>0</v>
      </c>
      <c r="AP21" s="23" t="s">
        <v>0</v>
      </c>
    </row>
    <row r="22" spans="2:43" x14ac:dyDescent="0.2">
      <c r="D22" s="49" t="s">
        <v>228</v>
      </c>
      <c r="E22" s="49">
        <v>70</v>
      </c>
      <c r="F22" s="49" t="s">
        <v>229</v>
      </c>
      <c r="G22" s="49" t="s">
        <v>230</v>
      </c>
      <c r="H22" s="49" t="s">
        <v>66</v>
      </c>
      <c r="I22" s="49" t="s">
        <v>218</v>
      </c>
      <c r="J22" s="49">
        <v>8</v>
      </c>
      <c r="K22" s="49">
        <v>0</v>
      </c>
      <c r="L22" s="49">
        <v>0.08</v>
      </c>
      <c r="M22" s="49">
        <v>0</v>
      </c>
      <c r="N22" s="50">
        <v>43143</v>
      </c>
      <c r="O22" s="50">
        <v>43143</v>
      </c>
      <c r="P22" s="50">
        <v>43139</v>
      </c>
      <c r="Q22" s="50">
        <v>43139</v>
      </c>
      <c r="R22" s="50">
        <v>43143</v>
      </c>
      <c r="S22" s="50">
        <v>43139</v>
      </c>
      <c r="T22" s="49" t="b">
        <v>0</v>
      </c>
      <c r="U22" s="49" t="b">
        <v>0</v>
      </c>
      <c r="V22" s="49" t="s">
        <v>0</v>
      </c>
      <c r="W22" s="49" t="b">
        <v>0</v>
      </c>
      <c r="X22" s="49"/>
      <c r="Y22" s="51" t="s">
        <v>0</v>
      </c>
      <c r="Z22" s="52">
        <v>43117</v>
      </c>
      <c r="AA22" s="53"/>
      <c r="AB22" s="23">
        <v>24</v>
      </c>
      <c r="AC22" s="23" t="s">
        <v>0</v>
      </c>
      <c r="AD22" s="23" t="s">
        <v>0</v>
      </c>
      <c r="AE22" s="23" t="s">
        <v>625</v>
      </c>
      <c r="AF22" s="23" t="s">
        <v>0</v>
      </c>
      <c r="AG22" s="23" t="s">
        <v>0</v>
      </c>
      <c r="AH22" s="23" t="s">
        <v>625</v>
      </c>
      <c r="AI22" s="23">
        <v>13</v>
      </c>
      <c r="AJ22" s="23" t="s">
        <v>0</v>
      </c>
      <c r="AK22" s="23" t="s">
        <v>41</v>
      </c>
      <c r="AL22" s="23" t="s">
        <v>626</v>
      </c>
      <c r="AM22" s="23" t="s">
        <v>0</v>
      </c>
      <c r="AN22" s="23" t="s">
        <v>0</v>
      </c>
      <c r="AO22" s="23" t="s">
        <v>0</v>
      </c>
      <c r="AP22" s="23" t="s">
        <v>0</v>
      </c>
    </row>
    <row r="23" spans="2:43" x14ac:dyDescent="0.2">
      <c r="AB23" s="23" t="s">
        <v>0</v>
      </c>
      <c r="AC23" s="23" t="s">
        <v>0</v>
      </c>
      <c r="AD23" s="23" t="s">
        <v>0</v>
      </c>
      <c r="AE23" s="23" t="s">
        <v>0</v>
      </c>
      <c r="AF23" s="23" t="s">
        <v>0</v>
      </c>
      <c r="AG23" s="23" t="s">
        <v>0</v>
      </c>
      <c r="AH23" s="23" t="s">
        <v>0</v>
      </c>
      <c r="AI23" s="23">
        <v>13</v>
      </c>
      <c r="AJ23" s="23" t="s">
        <v>0</v>
      </c>
      <c r="AK23" s="23" t="s">
        <v>41</v>
      </c>
      <c r="AL23" s="23" t="s">
        <v>0</v>
      </c>
      <c r="AM23" s="23" t="s">
        <v>0</v>
      </c>
      <c r="AN23" s="23" t="s">
        <v>0</v>
      </c>
      <c r="AO23" s="23" t="s">
        <v>0</v>
      </c>
      <c r="AP23" s="23" t="s">
        <v>0</v>
      </c>
    </row>
    <row r="24" spans="2:43" x14ac:dyDescent="0.2">
      <c r="B24" s="3"/>
      <c r="AB24" s="23" t="s">
        <v>0</v>
      </c>
      <c r="AC24" s="23" t="s">
        <v>0</v>
      </c>
      <c r="AD24" s="23" t="s">
        <v>0</v>
      </c>
      <c r="AE24" s="23" t="s">
        <v>0</v>
      </c>
      <c r="AF24" s="23" t="s">
        <v>0</v>
      </c>
      <c r="AG24" s="23" t="s">
        <v>0</v>
      </c>
      <c r="AH24" s="23" t="s">
        <v>0</v>
      </c>
      <c r="AI24" s="23">
        <v>13</v>
      </c>
      <c r="AJ24" s="23" t="s">
        <v>0</v>
      </c>
      <c r="AK24" s="23" t="s">
        <v>41</v>
      </c>
      <c r="AL24" s="23" t="s">
        <v>0</v>
      </c>
      <c r="AM24" s="23" t="s">
        <v>0</v>
      </c>
      <c r="AN24" s="23" t="s">
        <v>0</v>
      </c>
      <c r="AO24" s="23" t="s">
        <v>0</v>
      </c>
      <c r="AP24" s="23" t="s">
        <v>0</v>
      </c>
    </row>
    <row r="25" spans="2:43" x14ac:dyDescent="0.2">
      <c r="B25" s="2" t="s">
        <v>231</v>
      </c>
      <c r="AB25" s="23" t="s">
        <v>0</v>
      </c>
      <c r="AC25" s="23" t="s">
        <v>0</v>
      </c>
      <c r="AD25" s="23" t="s">
        <v>0</v>
      </c>
      <c r="AE25" s="23" t="s">
        <v>0</v>
      </c>
      <c r="AF25" s="23" t="s">
        <v>0</v>
      </c>
      <c r="AG25" s="23" t="s">
        <v>0</v>
      </c>
      <c r="AH25" s="23" t="s">
        <v>0</v>
      </c>
      <c r="AI25" s="23">
        <v>13</v>
      </c>
      <c r="AJ25" s="23" t="s">
        <v>0</v>
      </c>
      <c r="AK25" s="23" t="s">
        <v>41</v>
      </c>
      <c r="AL25" s="23" t="s">
        <v>0</v>
      </c>
      <c r="AM25" s="23" t="s">
        <v>0</v>
      </c>
      <c r="AN25" s="23" t="s">
        <v>0</v>
      </c>
      <c r="AO25" s="23" t="s">
        <v>0</v>
      </c>
      <c r="AP25" s="23" t="s">
        <v>0</v>
      </c>
    </row>
    <row r="26" spans="2:43" x14ac:dyDescent="0.2">
      <c r="C26" s="3"/>
      <c r="AB26" s="23" t="s">
        <v>0</v>
      </c>
      <c r="AC26" s="23" t="s">
        <v>0</v>
      </c>
      <c r="AD26" s="23" t="s">
        <v>0</v>
      </c>
      <c r="AE26" s="23" t="s">
        <v>0</v>
      </c>
      <c r="AF26" s="23" t="s">
        <v>0</v>
      </c>
      <c r="AG26" s="23" t="s">
        <v>0</v>
      </c>
      <c r="AH26" s="23" t="s">
        <v>0</v>
      </c>
      <c r="AI26" s="23">
        <v>13</v>
      </c>
      <c r="AJ26" s="23" t="s">
        <v>0</v>
      </c>
      <c r="AK26" s="23" t="s">
        <v>41</v>
      </c>
      <c r="AL26" s="23" t="s">
        <v>0</v>
      </c>
      <c r="AM26" s="23" t="s">
        <v>0</v>
      </c>
      <c r="AN26" s="23" t="s">
        <v>0</v>
      </c>
      <c r="AO26" s="23" t="s">
        <v>0</v>
      </c>
      <c r="AP26" s="23" t="s">
        <v>0</v>
      </c>
    </row>
    <row r="27" spans="2:43" x14ac:dyDescent="0.2">
      <c r="C27" s="2" t="s">
        <v>8</v>
      </c>
      <c r="AB27" s="23" t="s">
        <v>0</v>
      </c>
      <c r="AC27" s="23" t="s">
        <v>0</v>
      </c>
      <c r="AD27" s="23" t="s">
        <v>0</v>
      </c>
      <c r="AE27" s="23" t="s">
        <v>0</v>
      </c>
      <c r="AF27" s="23" t="s">
        <v>0</v>
      </c>
      <c r="AG27" s="23" t="s">
        <v>0</v>
      </c>
      <c r="AH27" s="23" t="s">
        <v>0</v>
      </c>
      <c r="AI27" s="23">
        <v>14</v>
      </c>
      <c r="AJ27" s="23" t="s">
        <v>41</v>
      </c>
      <c r="AK27" s="23" t="s">
        <v>41</v>
      </c>
      <c r="AL27" s="23" t="s">
        <v>0</v>
      </c>
      <c r="AM27" s="23" t="s">
        <v>0</v>
      </c>
      <c r="AN27" s="23" t="s">
        <v>0</v>
      </c>
      <c r="AO27" s="23" t="s">
        <v>0</v>
      </c>
      <c r="AP27" s="23" t="s">
        <v>0</v>
      </c>
    </row>
    <row r="28" spans="2:43" x14ac:dyDescent="0.2">
      <c r="D28" s="12"/>
      <c r="AB28" s="23" t="s">
        <v>0</v>
      </c>
      <c r="AC28" s="23" t="s">
        <v>0</v>
      </c>
      <c r="AD28" s="23" t="s">
        <v>0</v>
      </c>
      <c r="AE28" s="23" t="s">
        <v>0</v>
      </c>
      <c r="AF28" s="23" t="s">
        <v>0</v>
      </c>
      <c r="AG28" s="23" t="s">
        <v>0</v>
      </c>
      <c r="AH28" s="23" t="s">
        <v>0</v>
      </c>
      <c r="AI28" s="23">
        <v>14</v>
      </c>
      <c r="AJ28" s="23" t="s">
        <v>0</v>
      </c>
      <c r="AK28" s="23" t="s">
        <v>41</v>
      </c>
      <c r="AL28" s="23" t="s">
        <v>0</v>
      </c>
      <c r="AM28" s="23" t="s">
        <v>0</v>
      </c>
      <c r="AN28" s="23" t="s">
        <v>0</v>
      </c>
      <c r="AO28" s="23" t="s">
        <v>0</v>
      </c>
      <c r="AP28" s="23" t="s">
        <v>0</v>
      </c>
    </row>
    <row r="29" spans="2:43" x14ac:dyDescent="0.2">
      <c r="D29" s="4" t="s">
        <v>14</v>
      </c>
      <c r="E29" s="4" t="s">
        <v>100</v>
      </c>
      <c r="F29" s="4" t="s">
        <v>48</v>
      </c>
      <c r="G29" s="4" t="s">
        <v>22</v>
      </c>
      <c r="H29" s="4" t="s">
        <v>45</v>
      </c>
      <c r="I29" s="4" t="s">
        <v>12</v>
      </c>
      <c r="J29" s="4" t="s">
        <v>24</v>
      </c>
      <c r="K29" s="4" t="s">
        <v>57</v>
      </c>
      <c r="L29" s="4" t="s">
        <v>55</v>
      </c>
      <c r="M29" s="4" t="s">
        <v>54</v>
      </c>
      <c r="N29" s="4" t="s">
        <v>63</v>
      </c>
      <c r="O29" s="4" t="s">
        <v>23</v>
      </c>
      <c r="P29" s="4" t="s">
        <v>17</v>
      </c>
      <c r="Q29" s="4" t="s">
        <v>19</v>
      </c>
      <c r="R29" s="4" t="s">
        <v>20</v>
      </c>
      <c r="S29" s="4" t="s">
        <v>64</v>
      </c>
      <c r="T29" s="4" t="s">
        <v>58</v>
      </c>
      <c r="U29" s="4" t="s">
        <v>13</v>
      </c>
      <c r="V29" s="4" t="s">
        <v>16</v>
      </c>
      <c r="W29" s="4" t="s">
        <v>56</v>
      </c>
      <c r="X29" s="4" t="s">
        <v>18</v>
      </c>
      <c r="Y29" s="4" t="s">
        <v>53</v>
      </c>
      <c r="Z29" s="4" t="s">
        <v>21</v>
      </c>
      <c r="AA29" s="4" t="s">
        <v>101</v>
      </c>
      <c r="AB29" s="23" t="s">
        <v>0</v>
      </c>
      <c r="AC29" s="23" t="s">
        <v>0</v>
      </c>
      <c r="AD29" s="23" t="s">
        <v>0</v>
      </c>
      <c r="AE29" s="23" t="s">
        <v>0</v>
      </c>
      <c r="AF29" s="23" t="s">
        <v>0</v>
      </c>
      <c r="AG29" s="23" t="s">
        <v>0</v>
      </c>
      <c r="AH29" s="23" t="s">
        <v>0</v>
      </c>
      <c r="AI29" s="23">
        <v>14</v>
      </c>
      <c r="AJ29" s="23" t="s">
        <v>0</v>
      </c>
      <c r="AK29" s="23" t="s">
        <v>41</v>
      </c>
      <c r="AL29" s="23" t="s">
        <v>0</v>
      </c>
      <c r="AM29" s="23" t="s">
        <v>0</v>
      </c>
      <c r="AN29" s="23" t="s">
        <v>0</v>
      </c>
      <c r="AO29" s="23" t="s">
        <v>0</v>
      </c>
      <c r="AP29" s="23" t="s">
        <v>0</v>
      </c>
    </row>
    <row r="30" spans="2:43" x14ac:dyDescent="0.2">
      <c r="D30" s="49" t="s">
        <v>232</v>
      </c>
      <c r="E30" s="49">
        <v>20</v>
      </c>
      <c r="F30" s="49" t="s">
        <v>233</v>
      </c>
      <c r="G30" s="49" t="s">
        <v>234</v>
      </c>
      <c r="H30" s="49" t="s">
        <v>41</v>
      </c>
      <c r="I30" s="49" t="s">
        <v>218</v>
      </c>
      <c r="J30" s="49">
        <v>8</v>
      </c>
      <c r="K30" s="49">
        <v>0</v>
      </c>
      <c r="L30" s="49">
        <v>0.17</v>
      </c>
      <c r="M30" s="49">
        <v>0.67</v>
      </c>
      <c r="N30" s="50">
        <v>43131</v>
      </c>
      <c r="O30" s="50">
        <v>43131</v>
      </c>
      <c r="P30" s="50">
        <v>43130</v>
      </c>
      <c r="Q30" s="50">
        <v>43139</v>
      </c>
      <c r="R30" s="50">
        <v>43143</v>
      </c>
      <c r="S30" s="50">
        <v>43130</v>
      </c>
      <c r="T30" s="49" t="b">
        <v>0</v>
      </c>
      <c r="U30" s="49" t="b">
        <v>0</v>
      </c>
      <c r="V30" s="49" t="s">
        <v>0</v>
      </c>
      <c r="W30" s="49" t="b">
        <v>1</v>
      </c>
      <c r="X30" s="49"/>
      <c r="Y30" s="51" t="s">
        <v>0</v>
      </c>
      <c r="Z30" s="52">
        <v>43117</v>
      </c>
      <c r="AA30" s="53"/>
      <c r="AB30" s="23">
        <v>33</v>
      </c>
      <c r="AC30" s="23" t="s">
        <v>0</v>
      </c>
      <c r="AD30" s="23" t="s">
        <v>0</v>
      </c>
      <c r="AE30" s="23" t="s">
        <v>625</v>
      </c>
      <c r="AF30" s="23" t="s">
        <v>0</v>
      </c>
      <c r="AG30" s="23" t="s">
        <v>0</v>
      </c>
      <c r="AH30" s="23" t="s">
        <v>625</v>
      </c>
      <c r="AI30" s="23">
        <v>14</v>
      </c>
      <c r="AJ30" s="23" t="s">
        <v>0</v>
      </c>
      <c r="AK30" s="23" t="s">
        <v>41</v>
      </c>
      <c r="AL30" s="23" t="s">
        <v>626</v>
      </c>
      <c r="AM30" s="23" t="s">
        <v>0</v>
      </c>
      <c r="AN30" s="23" t="s">
        <v>0</v>
      </c>
      <c r="AO30" s="23" t="s">
        <v>0</v>
      </c>
      <c r="AP30" s="23" t="s">
        <v>0</v>
      </c>
      <c r="AQ30" t="s">
        <v>625</v>
      </c>
    </row>
    <row r="31" spans="2:43" x14ac:dyDescent="0.2">
      <c r="D31" s="49" t="s">
        <v>232</v>
      </c>
      <c r="E31" s="49">
        <v>30</v>
      </c>
      <c r="F31" s="49" t="s">
        <v>233</v>
      </c>
      <c r="G31" s="49" t="s">
        <v>234</v>
      </c>
      <c r="H31" s="49" t="s">
        <v>40</v>
      </c>
      <c r="I31" s="49" t="s">
        <v>218</v>
      </c>
      <c r="J31" s="49">
        <v>8</v>
      </c>
      <c r="K31" s="49">
        <v>0</v>
      </c>
      <c r="L31" s="49">
        <v>0.22</v>
      </c>
      <c r="M31" s="49">
        <v>0.67</v>
      </c>
      <c r="N31" s="50">
        <v>43136</v>
      </c>
      <c r="O31" s="50">
        <v>43136</v>
      </c>
      <c r="P31" s="50">
        <v>43132</v>
      </c>
      <c r="Q31" s="50">
        <v>43139</v>
      </c>
      <c r="R31" s="50">
        <v>43143</v>
      </c>
      <c r="S31" s="50">
        <v>43132</v>
      </c>
      <c r="T31" s="49" t="b">
        <v>0</v>
      </c>
      <c r="U31" s="49" t="b">
        <v>0</v>
      </c>
      <c r="V31" s="49" t="s">
        <v>0</v>
      </c>
      <c r="W31" s="49" t="b">
        <v>0</v>
      </c>
      <c r="X31" s="49"/>
      <c r="Y31" s="51" t="s">
        <v>0</v>
      </c>
      <c r="Z31" s="52">
        <v>43117</v>
      </c>
      <c r="AA31" s="53"/>
      <c r="AB31" s="23">
        <v>31</v>
      </c>
      <c r="AC31" s="23" t="s">
        <v>0</v>
      </c>
      <c r="AD31" s="23" t="s">
        <v>0</v>
      </c>
      <c r="AE31" s="23" t="s">
        <v>625</v>
      </c>
      <c r="AF31" s="23" t="s">
        <v>0</v>
      </c>
      <c r="AG31" s="23" t="s">
        <v>0</v>
      </c>
      <c r="AH31" s="23" t="s">
        <v>625</v>
      </c>
      <c r="AI31" s="23">
        <v>14</v>
      </c>
      <c r="AJ31" s="23" t="s">
        <v>0</v>
      </c>
      <c r="AK31" s="23" t="s">
        <v>41</v>
      </c>
      <c r="AL31" s="23" t="s">
        <v>626</v>
      </c>
      <c r="AM31" s="23" t="s">
        <v>0</v>
      </c>
      <c r="AN31" s="23" t="s">
        <v>0</v>
      </c>
      <c r="AO31" s="23" t="s">
        <v>0</v>
      </c>
      <c r="AP31" s="23" t="s">
        <v>0</v>
      </c>
    </row>
    <row r="32" spans="2:43" x14ac:dyDescent="0.2">
      <c r="D32" s="49" t="s">
        <v>232</v>
      </c>
      <c r="E32" s="49">
        <v>40</v>
      </c>
      <c r="F32" s="49" t="s">
        <v>233</v>
      </c>
      <c r="G32" s="49" t="s">
        <v>234</v>
      </c>
      <c r="H32" s="49" t="s">
        <v>67</v>
      </c>
      <c r="I32" s="49" t="s">
        <v>218</v>
      </c>
      <c r="J32" s="49">
        <v>8</v>
      </c>
      <c r="K32" s="49">
        <v>0</v>
      </c>
      <c r="L32" s="49">
        <v>0.25</v>
      </c>
      <c r="M32" s="49">
        <v>0</v>
      </c>
      <c r="N32" s="50">
        <v>43137</v>
      </c>
      <c r="O32" s="50">
        <v>43137</v>
      </c>
      <c r="P32" s="50">
        <v>43136</v>
      </c>
      <c r="Q32" s="50">
        <v>43139</v>
      </c>
      <c r="R32" s="50">
        <v>43143</v>
      </c>
      <c r="S32" s="50">
        <v>43136</v>
      </c>
      <c r="T32" s="49" t="b">
        <v>0</v>
      </c>
      <c r="U32" s="49" t="b">
        <v>0</v>
      </c>
      <c r="V32" s="49" t="s">
        <v>0</v>
      </c>
      <c r="W32" s="49" t="b">
        <v>0</v>
      </c>
      <c r="X32" s="49"/>
      <c r="Y32" s="51" t="s">
        <v>0</v>
      </c>
      <c r="Z32" s="52">
        <v>43117</v>
      </c>
      <c r="AA32" s="53"/>
      <c r="AB32" s="23">
        <v>27</v>
      </c>
      <c r="AC32" s="23" t="s">
        <v>0</v>
      </c>
      <c r="AD32" s="23" t="s">
        <v>0</v>
      </c>
      <c r="AE32" s="23" t="s">
        <v>625</v>
      </c>
      <c r="AF32" s="23" t="s">
        <v>0</v>
      </c>
      <c r="AG32" s="23" t="s">
        <v>0</v>
      </c>
      <c r="AH32" s="23" t="s">
        <v>625</v>
      </c>
      <c r="AI32" s="23">
        <v>14</v>
      </c>
      <c r="AJ32" s="23" t="s">
        <v>0</v>
      </c>
      <c r="AK32" s="23" t="s">
        <v>41</v>
      </c>
      <c r="AL32" s="23" t="s">
        <v>626</v>
      </c>
      <c r="AM32" s="23" t="s">
        <v>0</v>
      </c>
      <c r="AN32" s="23" t="s">
        <v>0</v>
      </c>
      <c r="AO32" s="23" t="s">
        <v>0</v>
      </c>
      <c r="AP32" s="23" t="s">
        <v>0</v>
      </c>
    </row>
    <row r="33" spans="2:43" x14ac:dyDescent="0.2">
      <c r="D33" s="49" t="s">
        <v>232</v>
      </c>
      <c r="E33" s="49">
        <v>50</v>
      </c>
      <c r="F33" s="49" t="s">
        <v>233</v>
      </c>
      <c r="G33" s="49" t="s">
        <v>234</v>
      </c>
      <c r="H33" s="49" t="s">
        <v>31</v>
      </c>
      <c r="I33" s="49" t="s">
        <v>218</v>
      </c>
      <c r="J33" s="49">
        <v>8</v>
      </c>
      <c r="K33" s="49">
        <v>0</v>
      </c>
      <c r="L33" s="49">
        <v>0</v>
      </c>
      <c r="M33" s="49">
        <v>0.27</v>
      </c>
      <c r="N33" s="50">
        <v>43137</v>
      </c>
      <c r="O33" s="50">
        <v>43137</v>
      </c>
      <c r="P33" s="50">
        <v>43136</v>
      </c>
      <c r="Q33" s="50">
        <v>43139</v>
      </c>
      <c r="R33" s="50">
        <v>43143</v>
      </c>
      <c r="S33" s="50">
        <v>43136</v>
      </c>
      <c r="T33" s="49" t="b">
        <v>0</v>
      </c>
      <c r="U33" s="49" t="b">
        <v>0</v>
      </c>
      <c r="V33" s="49" t="s">
        <v>0</v>
      </c>
      <c r="W33" s="49" t="b">
        <v>0</v>
      </c>
      <c r="X33" s="49"/>
      <c r="Y33" s="51" t="s">
        <v>0</v>
      </c>
      <c r="Z33" s="52">
        <v>43117</v>
      </c>
      <c r="AA33" s="53"/>
      <c r="AB33" s="23">
        <v>27</v>
      </c>
      <c r="AC33" s="23" t="s">
        <v>0</v>
      </c>
      <c r="AD33" s="23" t="s">
        <v>0</v>
      </c>
      <c r="AE33" s="23" t="s">
        <v>625</v>
      </c>
      <c r="AF33" s="23" t="s">
        <v>0</v>
      </c>
      <c r="AG33" s="23" t="s">
        <v>0</v>
      </c>
      <c r="AH33" s="23" t="s">
        <v>625</v>
      </c>
      <c r="AI33" s="23">
        <v>14</v>
      </c>
      <c r="AJ33" s="23" t="s">
        <v>0</v>
      </c>
      <c r="AK33" s="23" t="s">
        <v>41</v>
      </c>
      <c r="AL33" s="23" t="s">
        <v>626</v>
      </c>
      <c r="AM33" s="23" t="s">
        <v>0</v>
      </c>
      <c r="AN33" s="23" t="s">
        <v>0</v>
      </c>
      <c r="AO33" s="23" t="s">
        <v>0</v>
      </c>
      <c r="AP33" s="23" t="s">
        <v>0</v>
      </c>
    </row>
    <row r="34" spans="2:43" x14ac:dyDescent="0.2">
      <c r="D34" s="49" t="s">
        <v>232</v>
      </c>
      <c r="E34" s="49">
        <v>60</v>
      </c>
      <c r="F34" s="49" t="s">
        <v>233</v>
      </c>
      <c r="G34" s="49" t="s">
        <v>234</v>
      </c>
      <c r="H34" s="49" t="s">
        <v>32</v>
      </c>
      <c r="I34" s="49" t="s">
        <v>218</v>
      </c>
      <c r="J34" s="49">
        <v>8</v>
      </c>
      <c r="K34" s="49">
        <v>0</v>
      </c>
      <c r="L34" s="49">
        <v>0.08</v>
      </c>
      <c r="M34" s="49">
        <v>0.54</v>
      </c>
      <c r="N34" s="50">
        <v>43138</v>
      </c>
      <c r="O34" s="50">
        <v>43138</v>
      </c>
      <c r="P34" s="50">
        <v>43137</v>
      </c>
      <c r="Q34" s="50">
        <v>43139</v>
      </c>
      <c r="R34" s="50">
        <v>43143</v>
      </c>
      <c r="S34" s="50">
        <v>43137</v>
      </c>
      <c r="T34" s="49" t="b">
        <v>0</v>
      </c>
      <c r="U34" s="49" t="b">
        <v>0</v>
      </c>
      <c r="V34" s="49" t="s">
        <v>0</v>
      </c>
      <c r="W34" s="49" t="b">
        <v>0</v>
      </c>
      <c r="X34" s="49"/>
      <c r="Y34" s="51" t="s">
        <v>132</v>
      </c>
      <c r="Z34" s="52">
        <v>43117</v>
      </c>
      <c r="AA34" s="53">
        <v>0</v>
      </c>
      <c r="AB34" s="23">
        <v>26</v>
      </c>
      <c r="AC34" s="23" t="s">
        <v>0</v>
      </c>
      <c r="AD34" s="23" t="s">
        <v>0</v>
      </c>
      <c r="AE34" s="23" t="s">
        <v>625</v>
      </c>
      <c r="AF34" s="23" t="s">
        <v>0</v>
      </c>
      <c r="AG34" s="23" t="s">
        <v>0</v>
      </c>
      <c r="AH34" s="23" t="s">
        <v>625</v>
      </c>
      <c r="AI34" s="23">
        <v>14</v>
      </c>
      <c r="AJ34" s="23" t="s">
        <v>0</v>
      </c>
      <c r="AK34" s="23" t="s">
        <v>41</v>
      </c>
      <c r="AL34" s="23" t="s">
        <v>626</v>
      </c>
      <c r="AM34" s="23" t="s">
        <v>0</v>
      </c>
      <c r="AN34" s="23" t="s">
        <v>0</v>
      </c>
      <c r="AO34" s="23" t="s">
        <v>0</v>
      </c>
      <c r="AP34" s="23" t="s">
        <v>0</v>
      </c>
    </row>
    <row r="35" spans="2:43" x14ac:dyDescent="0.2">
      <c r="D35" s="49" t="s">
        <v>232</v>
      </c>
      <c r="E35" s="49">
        <v>70</v>
      </c>
      <c r="F35" s="49" t="s">
        <v>233</v>
      </c>
      <c r="G35" s="49" t="s">
        <v>234</v>
      </c>
      <c r="H35" s="49" t="s">
        <v>66</v>
      </c>
      <c r="I35" s="49" t="s">
        <v>218</v>
      </c>
      <c r="J35" s="49">
        <v>8</v>
      </c>
      <c r="K35" s="49">
        <v>0</v>
      </c>
      <c r="L35" s="49">
        <v>0.08</v>
      </c>
      <c r="M35" s="49">
        <v>0</v>
      </c>
      <c r="N35" s="50">
        <v>43143</v>
      </c>
      <c r="O35" s="50">
        <v>43143</v>
      </c>
      <c r="P35" s="50">
        <v>43139</v>
      </c>
      <c r="Q35" s="50">
        <v>43139</v>
      </c>
      <c r="R35" s="50">
        <v>43143</v>
      </c>
      <c r="S35" s="50">
        <v>43139</v>
      </c>
      <c r="T35" s="49" t="b">
        <v>0</v>
      </c>
      <c r="U35" s="49" t="b">
        <v>0</v>
      </c>
      <c r="V35" s="49" t="s">
        <v>0</v>
      </c>
      <c r="W35" s="49" t="b">
        <v>0</v>
      </c>
      <c r="X35" s="49"/>
      <c r="Y35" s="51" t="s">
        <v>0</v>
      </c>
      <c r="Z35" s="52">
        <v>43117</v>
      </c>
      <c r="AA35" s="53"/>
      <c r="AB35" s="23">
        <v>24</v>
      </c>
      <c r="AC35" s="23" t="s">
        <v>0</v>
      </c>
      <c r="AD35" s="23" t="s">
        <v>0</v>
      </c>
      <c r="AE35" s="23" t="s">
        <v>625</v>
      </c>
      <c r="AF35" s="23" t="s">
        <v>0</v>
      </c>
      <c r="AG35" s="23" t="s">
        <v>0</v>
      </c>
      <c r="AH35" s="23" t="s">
        <v>625</v>
      </c>
      <c r="AI35" s="23">
        <v>14</v>
      </c>
      <c r="AJ35" s="23" t="s">
        <v>0</v>
      </c>
      <c r="AK35" s="23" t="s">
        <v>41</v>
      </c>
      <c r="AL35" s="23" t="s">
        <v>626</v>
      </c>
      <c r="AM35" s="23" t="s">
        <v>0</v>
      </c>
      <c r="AN35" s="23" t="s">
        <v>0</v>
      </c>
      <c r="AO35" s="23" t="s">
        <v>0</v>
      </c>
      <c r="AP35" s="23" t="s">
        <v>0</v>
      </c>
    </row>
    <row r="36" spans="2:43" x14ac:dyDescent="0.2">
      <c r="AB36" s="23" t="s">
        <v>0</v>
      </c>
      <c r="AC36" s="23" t="s">
        <v>0</v>
      </c>
      <c r="AD36" s="23" t="s">
        <v>0</v>
      </c>
      <c r="AE36" s="23" t="s">
        <v>0</v>
      </c>
      <c r="AF36" s="23" t="s">
        <v>0</v>
      </c>
      <c r="AG36" s="23" t="s">
        <v>0</v>
      </c>
      <c r="AH36" s="23" t="s">
        <v>0</v>
      </c>
      <c r="AI36" s="23">
        <v>14</v>
      </c>
      <c r="AJ36" s="23" t="s">
        <v>0</v>
      </c>
      <c r="AK36" s="23" t="s">
        <v>41</v>
      </c>
      <c r="AL36" s="23" t="s">
        <v>0</v>
      </c>
      <c r="AM36" s="23" t="s">
        <v>0</v>
      </c>
      <c r="AN36" s="23" t="s">
        <v>0</v>
      </c>
      <c r="AO36" s="23" t="s">
        <v>0</v>
      </c>
      <c r="AP36" s="23" t="s">
        <v>0</v>
      </c>
    </row>
    <row r="37" spans="2:43" x14ac:dyDescent="0.2">
      <c r="B37" s="3"/>
      <c r="AB37" s="23" t="s">
        <v>0</v>
      </c>
      <c r="AC37" s="23" t="s">
        <v>0</v>
      </c>
      <c r="AD37" s="23" t="s">
        <v>0</v>
      </c>
      <c r="AE37" s="23" t="s">
        <v>0</v>
      </c>
      <c r="AF37" s="23" t="s">
        <v>0</v>
      </c>
      <c r="AG37" s="23" t="s">
        <v>0</v>
      </c>
      <c r="AH37" s="23" t="s">
        <v>0</v>
      </c>
      <c r="AI37" s="23">
        <v>14</v>
      </c>
      <c r="AJ37" s="23" t="s">
        <v>0</v>
      </c>
      <c r="AK37" s="23" t="s">
        <v>41</v>
      </c>
      <c r="AL37" s="23" t="s">
        <v>0</v>
      </c>
      <c r="AM37" s="23" t="s">
        <v>0</v>
      </c>
      <c r="AN37" s="23" t="s">
        <v>0</v>
      </c>
      <c r="AO37" s="23" t="s">
        <v>0</v>
      </c>
      <c r="AP37" s="23" t="s">
        <v>0</v>
      </c>
    </row>
    <row r="38" spans="2:43" x14ac:dyDescent="0.2">
      <c r="B38" s="2" t="s">
        <v>235</v>
      </c>
      <c r="AB38" s="23" t="s">
        <v>0</v>
      </c>
      <c r="AC38" s="23" t="s">
        <v>0</v>
      </c>
      <c r="AD38" s="23" t="s">
        <v>0</v>
      </c>
      <c r="AE38" s="23" t="s">
        <v>0</v>
      </c>
      <c r="AF38" s="23" t="s">
        <v>0</v>
      </c>
      <c r="AG38" s="23" t="s">
        <v>0</v>
      </c>
      <c r="AH38" s="23" t="s">
        <v>0</v>
      </c>
      <c r="AI38" s="23">
        <v>14</v>
      </c>
      <c r="AJ38" s="23" t="s">
        <v>0</v>
      </c>
      <c r="AK38" s="23" t="s">
        <v>41</v>
      </c>
      <c r="AL38" s="23" t="s">
        <v>0</v>
      </c>
      <c r="AM38" s="23" t="s">
        <v>0</v>
      </c>
      <c r="AN38" s="23" t="s">
        <v>0</v>
      </c>
      <c r="AO38" s="23" t="s">
        <v>0</v>
      </c>
      <c r="AP38" s="23" t="s">
        <v>0</v>
      </c>
    </row>
    <row r="39" spans="2:43" x14ac:dyDescent="0.2">
      <c r="C39" s="3"/>
      <c r="AB39" s="23" t="s">
        <v>0</v>
      </c>
      <c r="AC39" s="23" t="s">
        <v>0</v>
      </c>
      <c r="AD39" s="23" t="s">
        <v>0</v>
      </c>
      <c r="AE39" s="23" t="s">
        <v>0</v>
      </c>
      <c r="AF39" s="23" t="s">
        <v>0</v>
      </c>
      <c r="AG39" s="23" t="s">
        <v>0</v>
      </c>
      <c r="AH39" s="23" t="s">
        <v>0</v>
      </c>
      <c r="AI39" s="23">
        <v>14</v>
      </c>
      <c r="AJ39" s="23" t="s">
        <v>0</v>
      </c>
      <c r="AK39" s="23" t="s">
        <v>41</v>
      </c>
      <c r="AL39" s="23" t="s">
        <v>0</v>
      </c>
      <c r="AM39" s="23" t="s">
        <v>0</v>
      </c>
      <c r="AN39" s="23" t="s">
        <v>0</v>
      </c>
      <c r="AO39" s="23" t="s">
        <v>0</v>
      </c>
      <c r="AP39" s="23" t="s">
        <v>0</v>
      </c>
    </row>
    <row r="40" spans="2:43" x14ac:dyDescent="0.2">
      <c r="C40" s="2" t="s">
        <v>8</v>
      </c>
      <c r="AB40" s="23" t="s">
        <v>0</v>
      </c>
      <c r="AC40" s="23" t="s">
        <v>0</v>
      </c>
      <c r="AD40" s="23" t="s">
        <v>0</v>
      </c>
      <c r="AE40" s="23" t="s">
        <v>0</v>
      </c>
      <c r="AF40" s="23" t="s">
        <v>0</v>
      </c>
      <c r="AG40" s="23" t="s">
        <v>0</v>
      </c>
      <c r="AH40" s="23" t="s">
        <v>0</v>
      </c>
      <c r="AI40" s="23">
        <v>17</v>
      </c>
      <c r="AJ40" s="23" t="s">
        <v>41</v>
      </c>
      <c r="AK40" s="23" t="s">
        <v>41</v>
      </c>
      <c r="AL40" s="23" t="s">
        <v>0</v>
      </c>
      <c r="AM40" s="23" t="s">
        <v>0</v>
      </c>
      <c r="AN40" s="23" t="s">
        <v>0</v>
      </c>
      <c r="AO40" s="23" t="s">
        <v>0</v>
      </c>
      <c r="AP40" s="23" t="s">
        <v>0</v>
      </c>
    </row>
    <row r="41" spans="2:43" x14ac:dyDescent="0.2">
      <c r="D41" s="12"/>
      <c r="AB41" s="23" t="s">
        <v>0</v>
      </c>
      <c r="AC41" s="23" t="s">
        <v>0</v>
      </c>
      <c r="AD41" s="23" t="s">
        <v>0</v>
      </c>
      <c r="AE41" s="23" t="s">
        <v>0</v>
      </c>
      <c r="AF41" s="23" t="s">
        <v>0</v>
      </c>
      <c r="AG41" s="23" t="s">
        <v>0</v>
      </c>
      <c r="AH41" s="23" t="s">
        <v>0</v>
      </c>
      <c r="AI41" s="23">
        <v>17</v>
      </c>
      <c r="AJ41" s="23" t="s">
        <v>0</v>
      </c>
      <c r="AK41" s="23" t="s">
        <v>41</v>
      </c>
      <c r="AL41" s="23" t="s">
        <v>0</v>
      </c>
      <c r="AM41" s="23" t="s">
        <v>0</v>
      </c>
      <c r="AN41" s="23" t="s">
        <v>0</v>
      </c>
      <c r="AO41" s="23" t="s">
        <v>0</v>
      </c>
      <c r="AP41" s="23" t="s">
        <v>0</v>
      </c>
    </row>
    <row r="42" spans="2:43" x14ac:dyDescent="0.2">
      <c r="D42" s="4" t="s">
        <v>14</v>
      </c>
      <c r="E42" s="4" t="s">
        <v>100</v>
      </c>
      <c r="F42" s="4" t="s">
        <v>48</v>
      </c>
      <c r="G42" s="4" t="s">
        <v>22</v>
      </c>
      <c r="H42" s="4" t="s">
        <v>45</v>
      </c>
      <c r="I42" s="4" t="s">
        <v>12</v>
      </c>
      <c r="J42" s="4" t="s">
        <v>24</v>
      </c>
      <c r="K42" s="4" t="s">
        <v>57</v>
      </c>
      <c r="L42" s="4" t="s">
        <v>55</v>
      </c>
      <c r="M42" s="4" t="s">
        <v>54</v>
      </c>
      <c r="N42" s="4" t="s">
        <v>63</v>
      </c>
      <c r="O42" s="4" t="s">
        <v>23</v>
      </c>
      <c r="P42" s="4" t="s">
        <v>17</v>
      </c>
      <c r="Q42" s="4" t="s">
        <v>19</v>
      </c>
      <c r="R42" s="4" t="s">
        <v>20</v>
      </c>
      <c r="S42" s="4" t="s">
        <v>64</v>
      </c>
      <c r="T42" s="4" t="s">
        <v>58</v>
      </c>
      <c r="U42" s="4" t="s">
        <v>13</v>
      </c>
      <c r="V42" s="4" t="s">
        <v>16</v>
      </c>
      <c r="W42" s="4" t="s">
        <v>56</v>
      </c>
      <c r="X42" s="4" t="s">
        <v>18</v>
      </c>
      <c r="Y42" s="4" t="s">
        <v>53</v>
      </c>
      <c r="Z42" s="4" t="s">
        <v>21</v>
      </c>
      <c r="AA42" s="4" t="s">
        <v>101</v>
      </c>
      <c r="AB42" s="23" t="s">
        <v>0</v>
      </c>
      <c r="AC42" s="23" t="s">
        <v>0</v>
      </c>
      <c r="AD42" s="23" t="s">
        <v>0</v>
      </c>
      <c r="AE42" s="23" t="s">
        <v>0</v>
      </c>
      <c r="AF42" s="23" t="s">
        <v>0</v>
      </c>
      <c r="AG42" s="23" t="s">
        <v>0</v>
      </c>
      <c r="AH42" s="23" t="s">
        <v>0</v>
      </c>
      <c r="AI42" s="23">
        <v>17</v>
      </c>
      <c r="AJ42" s="23" t="s">
        <v>0</v>
      </c>
      <c r="AK42" s="23" t="s">
        <v>41</v>
      </c>
      <c r="AL42" s="23" t="s">
        <v>0</v>
      </c>
      <c r="AM42" s="23" t="s">
        <v>0</v>
      </c>
      <c r="AN42" s="23" t="s">
        <v>0</v>
      </c>
      <c r="AO42" s="23" t="s">
        <v>0</v>
      </c>
      <c r="AP42" s="23" t="s">
        <v>0</v>
      </c>
    </row>
    <row r="43" spans="2:43" x14ac:dyDescent="0.2">
      <c r="D43" s="49" t="s">
        <v>244</v>
      </c>
      <c r="E43" s="49">
        <v>60</v>
      </c>
      <c r="F43" s="49" t="s">
        <v>245</v>
      </c>
      <c r="G43" s="49" t="s">
        <v>133</v>
      </c>
      <c r="H43" s="49" t="s">
        <v>41</v>
      </c>
      <c r="I43" s="49" t="s">
        <v>218</v>
      </c>
      <c r="J43" s="49">
        <v>20</v>
      </c>
      <c r="K43" s="49">
        <v>0</v>
      </c>
      <c r="L43" s="49">
        <v>0.17</v>
      </c>
      <c r="M43" s="49">
        <v>3.33</v>
      </c>
      <c r="N43" s="50">
        <v>43131</v>
      </c>
      <c r="O43" s="50">
        <v>43131</v>
      </c>
      <c r="P43" s="50">
        <v>43130</v>
      </c>
      <c r="Q43" s="50">
        <v>43139</v>
      </c>
      <c r="R43" s="50">
        <v>43143</v>
      </c>
      <c r="S43" s="50">
        <v>43130</v>
      </c>
      <c r="T43" s="49" t="b">
        <v>0</v>
      </c>
      <c r="U43" s="49" t="b">
        <v>0</v>
      </c>
      <c r="V43" s="49" t="s">
        <v>0</v>
      </c>
      <c r="W43" s="49" t="b">
        <v>1</v>
      </c>
      <c r="X43" s="49"/>
      <c r="Y43" s="51" t="s">
        <v>0</v>
      </c>
      <c r="Z43" s="52">
        <v>43117</v>
      </c>
      <c r="AA43" s="53"/>
      <c r="AB43" s="23">
        <v>33</v>
      </c>
      <c r="AC43" s="23" t="s">
        <v>0</v>
      </c>
      <c r="AD43" s="23" t="s">
        <v>0</v>
      </c>
      <c r="AE43" s="23" t="s">
        <v>625</v>
      </c>
      <c r="AF43" s="23" t="s">
        <v>0</v>
      </c>
      <c r="AG43" s="23" t="s">
        <v>0</v>
      </c>
      <c r="AH43" s="23" t="s">
        <v>625</v>
      </c>
      <c r="AI43" s="23">
        <v>17</v>
      </c>
      <c r="AJ43" s="23" t="s">
        <v>0</v>
      </c>
      <c r="AK43" s="23" t="s">
        <v>41</v>
      </c>
      <c r="AL43" s="23" t="s">
        <v>626</v>
      </c>
      <c r="AM43" s="23" t="s">
        <v>0</v>
      </c>
      <c r="AN43" s="23" t="s">
        <v>0</v>
      </c>
      <c r="AO43" s="23" t="s">
        <v>0</v>
      </c>
      <c r="AP43" s="23" t="s">
        <v>0</v>
      </c>
      <c r="AQ43" t="s">
        <v>625</v>
      </c>
    </row>
    <row r="44" spans="2:43" x14ac:dyDescent="0.2">
      <c r="D44" s="49" t="s">
        <v>244</v>
      </c>
      <c r="E44" s="49">
        <v>70</v>
      </c>
      <c r="F44" s="49" t="s">
        <v>245</v>
      </c>
      <c r="G44" s="49" t="s">
        <v>133</v>
      </c>
      <c r="H44" s="49" t="s">
        <v>40</v>
      </c>
      <c r="I44" s="49" t="s">
        <v>218</v>
      </c>
      <c r="J44" s="49">
        <v>20</v>
      </c>
      <c r="K44" s="49">
        <v>0</v>
      </c>
      <c r="L44" s="49">
        <v>0.22</v>
      </c>
      <c r="M44" s="49">
        <v>1.67</v>
      </c>
      <c r="N44" s="50">
        <v>43136</v>
      </c>
      <c r="O44" s="50">
        <v>43136</v>
      </c>
      <c r="P44" s="50">
        <v>43132</v>
      </c>
      <c r="Q44" s="50">
        <v>43139</v>
      </c>
      <c r="R44" s="50">
        <v>43143</v>
      </c>
      <c r="S44" s="50">
        <v>43132</v>
      </c>
      <c r="T44" s="49" t="b">
        <v>0</v>
      </c>
      <c r="U44" s="49" t="b">
        <v>0</v>
      </c>
      <c r="V44" s="49" t="s">
        <v>0</v>
      </c>
      <c r="W44" s="49" t="b">
        <v>0</v>
      </c>
      <c r="X44" s="49"/>
      <c r="Y44" s="51" t="s">
        <v>0</v>
      </c>
      <c r="Z44" s="52">
        <v>43117</v>
      </c>
      <c r="AA44" s="53"/>
      <c r="AB44" s="23">
        <v>31</v>
      </c>
      <c r="AC44" s="23" t="s">
        <v>0</v>
      </c>
      <c r="AD44" s="23" t="s">
        <v>0</v>
      </c>
      <c r="AE44" s="23" t="s">
        <v>625</v>
      </c>
      <c r="AF44" s="23" t="s">
        <v>0</v>
      </c>
      <c r="AG44" s="23" t="s">
        <v>0</v>
      </c>
      <c r="AH44" s="23" t="s">
        <v>625</v>
      </c>
      <c r="AI44" s="23">
        <v>17</v>
      </c>
      <c r="AJ44" s="23" t="s">
        <v>0</v>
      </c>
      <c r="AK44" s="23" t="s">
        <v>41</v>
      </c>
      <c r="AL44" s="23" t="s">
        <v>626</v>
      </c>
      <c r="AM44" s="23" t="s">
        <v>0</v>
      </c>
      <c r="AN44" s="23" t="s">
        <v>0</v>
      </c>
      <c r="AO44" s="23" t="s">
        <v>0</v>
      </c>
      <c r="AP44" s="23" t="s">
        <v>0</v>
      </c>
    </row>
    <row r="45" spans="2:43" x14ac:dyDescent="0.2">
      <c r="D45" s="49" t="s">
        <v>244</v>
      </c>
      <c r="E45" s="49">
        <v>80</v>
      </c>
      <c r="F45" s="49" t="s">
        <v>245</v>
      </c>
      <c r="G45" s="49" t="s">
        <v>133</v>
      </c>
      <c r="H45" s="49" t="s">
        <v>67</v>
      </c>
      <c r="I45" s="49" t="s">
        <v>218</v>
      </c>
      <c r="J45" s="49">
        <v>20</v>
      </c>
      <c r="K45" s="49">
        <v>0</v>
      </c>
      <c r="L45" s="49">
        <v>0.25</v>
      </c>
      <c r="M45" s="49">
        <v>0</v>
      </c>
      <c r="N45" s="50">
        <v>43137</v>
      </c>
      <c r="O45" s="50">
        <v>43137</v>
      </c>
      <c r="P45" s="50">
        <v>43136</v>
      </c>
      <c r="Q45" s="50">
        <v>43139</v>
      </c>
      <c r="R45" s="50">
        <v>43143</v>
      </c>
      <c r="S45" s="50">
        <v>43136</v>
      </c>
      <c r="T45" s="49" t="b">
        <v>0</v>
      </c>
      <c r="U45" s="49" t="b">
        <v>0</v>
      </c>
      <c r="V45" s="49" t="s">
        <v>0</v>
      </c>
      <c r="W45" s="49" t="b">
        <v>0</v>
      </c>
      <c r="X45" s="49"/>
      <c r="Y45" s="51" t="s">
        <v>0</v>
      </c>
      <c r="Z45" s="52">
        <v>43117</v>
      </c>
      <c r="AA45" s="53"/>
      <c r="AB45" s="23">
        <v>27</v>
      </c>
      <c r="AC45" s="23" t="s">
        <v>0</v>
      </c>
      <c r="AD45" s="23" t="s">
        <v>0</v>
      </c>
      <c r="AE45" s="23" t="s">
        <v>625</v>
      </c>
      <c r="AF45" s="23" t="s">
        <v>0</v>
      </c>
      <c r="AG45" s="23" t="s">
        <v>0</v>
      </c>
      <c r="AH45" s="23" t="s">
        <v>625</v>
      </c>
      <c r="AI45" s="23">
        <v>17</v>
      </c>
      <c r="AJ45" s="23" t="s">
        <v>0</v>
      </c>
      <c r="AK45" s="23" t="s">
        <v>41</v>
      </c>
      <c r="AL45" s="23" t="s">
        <v>626</v>
      </c>
      <c r="AM45" s="23" t="s">
        <v>0</v>
      </c>
      <c r="AN45" s="23" t="s">
        <v>0</v>
      </c>
      <c r="AO45" s="23" t="s">
        <v>0</v>
      </c>
      <c r="AP45" s="23" t="s">
        <v>0</v>
      </c>
    </row>
    <row r="46" spans="2:43" x14ac:dyDescent="0.2">
      <c r="D46" s="49" t="s">
        <v>244</v>
      </c>
      <c r="E46" s="49">
        <v>90</v>
      </c>
      <c r="F46" s="49" t="s">
        <v>245</v>
      </c>
      <c r="G46" s="49" t="s">
        <v>133</v>
      </c>
      <c r="H46" s="49" t="s">
        <v>31</v>
      </c>
      <c r="I46" s="49" t="s">
        <v>218</v>
      </c>
      <c r="J46" s="49">
        <v>20</v>
      </c>
      <c r="K46" s="49">
        <v>0</v>
      </c>
      <c r="L46" s="49">
        <v>0</v>
      </c>
      <c r="M46" s="49">
        <v>0.17</v>
      </c>
      <c r="N46" s="50">
        <v>43137</v>
      </c>
      <c r="O46" s="50">
        <v>43137</v>
      </c>
      <c r="P46" s="50">
        <v>43136</v>
      </c>
      <c r="Q46" s="50">
        <v>43139</v>
      </c>
      <c r="R46" s="50">
        <v>43143</v>
      </c>
      <c r="S46" s="50">
        <v>43136</v>
      </c>
      <c r="T46" s="49" t="b">
        <v>0</v>
      </c>
      <c r="U46" s="49" t="b">
        <v>0</v>
      </c>
      <c r="V46" s="49" t="s">
        <v>0</v>
      </c>
      <c r="W46" s="49" t="b">
        <v>0</v>
      </c>
      <c r="X46" s="49"/>
      <c r="Y46" s="51" t="s">
        <v>0</v>
      </c>
      <c r="Z46" s="52">
        <v>43117</v>
      </c>
      <c r="AA46" s="53"/>
      <c r="AB46" s="23">
        <v>27</v>
      </c>
      <c r="AC46" s="23" t="s">
        <v>0</v>
      </c>
      <c r="AD46" s="23" t="s">
        <v>0</v>
      </c>
      <c r="AE46" s="23" t="s">
        <v>625</v>
      </c>
      <c r="AF46" s="23" t="s">
        <v>0</v>
      </c>
      <c r="AG46" s="23" t="s">
        <v>0</v>
      </c>
      <c r="AH46" s="23" t="s">
        <v>625</v>
      </c>
      <c r="AI46" s="23">
        <v>17</v>
      </c>
      <c r="AJ46" s="23" t="s">
        <v>0</v>
      </c>
      <c r="AK46" s="23" t="s">
        <v>41</v>
      </c>
      <c r="AL46" s="23" t="s">
        <v>626</v>
      </c>
      <c r="AM46" s="23" t="s">
        <v>0</v>
      </c>
      <c r="AN46" s="23" t="s">
        <v>0</v>
      </c>
      <c r="AO46" s="23" t="s">
        <v>0</v>
      </c>
      <c r="AP46" s="23" t="s">
        <v>0</v>
      </c>
    </row>
    <row r="47" spans="2:43" x14ac:dyDescent="0.2">
      <c r="D47" s="49" t="s">
        <v>244</v>
      </c>
      <c r="E47" s="49">
        <v>100</v>
      </c>
      <c r="F47" s="49" t="s">
        <v>245</v>
      </c>
      <c r="G47" s="49" t="s">
        <v>133</v>
      </c>
      <c r="H47" s="49" t="s">
        <v>32</v>
      </c>
      <c r="I47" s="49" t="s">
        <v>218</v>
      </c>
      <c r="J47" s="49">
        <v>20</v>
      </c>
      <c r="K47" s="49">
        <v>0</v>
      </c>
      <c r="L47" s="49">
        <v>0.08</v>
      </c>
      <c r="M47" s="49">
        <v>1</v>
      </c>
      <c r="N47" s="50">
        <v>43138</v>
      </c>
      <c r="O47" s="50">
        <v>43138</v>
      </c>
      <c r="P47" s="50">
        <v>43137</v>
      </c>
      <c r="Q47" s="50">
        <v>43139</v>
      </c>
      <c r="R47" s="50">
        <v>43143</v>
      </c>
      <c r="S47" s="50">
        <v>43137</v>
      </c>
      <c r="T47" s="49" t="b">
        <v>0</v>
      </c>
      <c r="U47" s="49" t="b">
        <v>0</v>
      </c>
      <c r="V47" s="49" t="s">
        <v>0</v>
      </c>
      <c r="W47" s="49" t="b">
        <v>0</v>
      </c>
      <c r="X47" s="49"/>
      <c r="Y47" s="51" t="s">
        <v>132</v>
      </c>
      <c r="Z47" s="52">
        <v>43117</v>
      </c>
      <c r="AA47" s="53">
        <v>0</v>
      </c>
      <c r="AB47" s="23">
        <v>26</v>
      </c>
      <c r="AC47" s="23" t="s">
        <v>0</v>
      </c>
      <c r="AD47" s="23" t="s">
        <v>0</v>
      </c>
      <c r="AE47" s="23" t="s">
        <v>625</v>
      </c>
      <c r="AF47" s="23" t="s">
        <v>0</v>
      </c>
      <c r="AG47" s="23" t="s">
        <v>0</v>
      </c>
      <c r="AH47" s="23" t="s">
        <v>625</v>
      </c>
      <c r="AI47" s="23">
        <v>17</v>
      </c>
      <c r="AJ47" s="23" t="s">
        <v>0</v>
      </c>
      <c r="AK47" s="23" t="s">
        <v>41</v>
      </c>
      <c r="AL47" s="23" t="s">
        <v>626</v>
      </c>
      <c r="AM47" s="23" t="s">
        <v>0</v>
      </c>
      <c r="AN47" s="23" t="s">
        <v>0</v>
      </c>
      <c r="AO47" s="23" t="s">
        <v>0</v>
      </c>
      <c r="AP47" s="23" t="s">
        <v>0</v>
      </c>
    </row>
    <row r="48" spans="2:43" x14ac:dyDescent="0.2">
      <c r="D48" s="49" t="s">
        <v>244</v>
      </c>
      <c r="E48" s="49">
        <v>110</v>
      </c>
      <c r="F48" s="49" t="s">
        <v>245</v>
      </c>
      <c r="G48" s="49" t="s">
        <v>133</v>
      </c>
      <c r="H48" s="49" t="s">
        <v>66</v>
      </c>
      <c r="I48" s="49" t="s">
        <v>218</v>
      </c>
      <c r="J48" s="49">
        <v>20</v>
      </c>
      <c r="K48" s="49">
        <v>0</v>
      </c>
      <c r="L48" s="49">
        <v>0.08</v>
      </c>
      <c r="M48" s="49">
        <v>0</v>
      </c>
      <c r="N48" s="50">
        <v>43143</v>
      </c>
      <c r="O48" s="50">
        <v>43143</v>
      </c>
      <c r="P48" s="50">
        <v>43139</v>
      </c>
      <c r="Q48" s="50">
        <v>43139</v>
      </c>
      <c r="R48" s="50">
        <v>43143</v>
      </c>
      <c r="S48" s="50">
        <v>43139</v>
      </c>
      <c r="T48" s="49" t="b">
        <v>0</v>
      </c>
      <c r="U48" s="49" t="b">
        <v>0</v>
      </c>
      <c r="V48" s="49" t="s">
        <v>0</v>
      </c>
      <c r="W48" s="49" t="b">
        <v>0</v>
      </c>
      <c r="X48" s="49"/>
      <c r="Y48" s="51" t="s">
        <v>0</v>
      </c>
      <c r="Z48" s="52">
        <v>43117</v>
      </c>
      <c r="AA48" s="53"/>
      <c r="AB48" s="23">
        <v>24</v>
      </c>
      <c r="AC48" s="23" t="s">
        <v>0</v>
      </c>
      <c r="AD48" s="23" t="s">
        <v>0</v>
      </c>
      <c r="AE48" s="23" t="s">
        <v>625</v>
      </c>
      <c r="AF48" s="23" t="s">
        <v>0</v>
      </c>
      <c r="AG48" s="23" t="s">
        <v>0</v>
      </c>
      <c r="AH48" s="23" t="s">
        <v>625</v>
      </c>
      <c r="AI48" s="23">
        <v>17</v>
      </c>
      <c r="AJ48" s="23" t="s">
        <v>0</v>
      </c>
      <c r="AK48" s="23" t="s">
        <v>41</v>
      </c>
      <c r="AL48" s="23" t="s">
        <v>626</v>
      </c>
      <c r="AM48" s="23" t="s">
        <v>0</v>
      </c>
      <c r="AN48" s="23" t="s">
        <v>0</v>
      </c>
      <c r="AO48" s="23" t="s">
        <v>0</v>
      </c>
      <c r="AP48" s="23" t="s">
        <v>0</v>
      </c>
    </row>
    <row r="49" spans="2:43" x14ac:dyDescent="0.2">
      <c r="AB49" s="23" t="s">
        <v>0</v>
      </c>
      <c r="AC49" s="23" t="s">
        <v>0</v>
      </c>
      <c r="AD49" s="23" t="s">
        <v>0</v>
      </c>
      <c r="AE49" s="23" t="s">
        <v>0</v>
      </c>
      <c r="AF49" s="23" t="s">
        <v>0</v>
      </c>
      <c r="AG49" s="23" t="s">
        <v>0</v>
      </c>
      <c r="AH49" s="23" t="s">
        <v>0</v>
      </c>
      <c r="AI49" s="23">
        <v>17</v>
      </c>
      <c r="AJ49" s="23" t="s">
        <v>0</v>
      </c>
      <c r="AK49" s="23" t="s">
        <v>41</v>
      </c>
      <c r="AL49" s="23" t="s">
        <v>0</v>
      </c>
      <c r="AM49" s="23" t="s">
        <v>0</v>
      </c>
      <c r="AN49" s="23" t="s">
        <v>0</v>
      </c>
      <c r="AO49" s="23" t="s">
        <v>0</v>
      </c>
      <c r="AP49" s="23" t="s">
        <v>0</v>
      </c>
    </row>
    <row r="50" spans="2:43" x14ac:dyDescent="0.2">
      <c r="B50" s="3"/>
      <c r="AB50" s="23" t="s">
        <v>0</v>
      </c>
      <c r="AC50" s="23" t="s">
        <v>0</v>
      </c>
      <c r="AD50" s="23" t="s">
        <v>0</v>
      </c>
      <c r="AE50" s="23" t="s">
        <v>0</v>
      </c>
      <c r="AF50" s="23" t="s">
        <v>0</v>
      </c>
      <c r="AG50" s="23" t="s">
        <v>0</v>
      </c>
      <c r="AH50" s="23" t="s">
        <v>0</v>
      </c>
      <c r="AI50" s="23">
        <v>17</v>
      </c>
      <c r="AJ50" s="23" t="s">
        <v>0</v>
      </c>
      <c r="AK50" s="23" t="s">
        <v>41</v>
      </c>
      <c r="AL50" s="23" t="s">
        <v>0</v>
      </c>
      <c r="AM50" s="23" t="s">
        <v>0</v>
      </c>
      <c r="AN50" s="23" t="s">
        <v>0</v>
      </c>
      <c r="AO50" s="23" t="s">
        <v>0</v>
      </c>
      <c r="AP50" s="23" t="s">
        <v>0</v>
      </c>
    </row>
    <row r="51" spans="2:43" x14ac:dyDescent="0.2">
      <c r="B51" s="2" t="s">
        <v>149</v>
      </c>
      <c r="AB51" s="23" t="s">
        <v>0</v>
      </c>
      <c r="AC51" s="23" t="s">
        <v>0</v>
      </c>
      <c r="AD51" s="23" t="s">
        <v>0</v>
      </c>
      <c r="AE51" s="23" t="s">
        <v>0</v>
      </c>
      <c r="AF51" s="23" t="s">
        <v>0</v>
      </c>
      <c r="AG51" s="23" t="s">
        <v>0</v>
      </c>
      <c r="AH51" s="23" t="s">
        <v>0</v>
      </c>
      <c r="AI51" s="23">
        <v>17</v>
      </c>
      <c r="AJ51" s="23" t="s">
        <v>0</v>
      </c>
      <c r="AK51" s="23" t="s">
        <v>41</v>
      </c>
      <c r="AL51" s="23" t="s">
        <v>0</v>
      </c>
      <c r="AM51" s="23" t="s">
        <v>0</v>
      </c>
      <c r="AN51" s="23" t="s">
        <v>0</v>
      </c>
      <c r="AO51" s="23" t="s">
        <v>0</v>
      </c>
      <c r="AP51" s="23" t="s">
        <v>0</v>
      </c>
    </row>
    <row r="52" spans="2:43" x14ac:dyDescent="0.2">
      <c r="C52" s="3"/>
      <c r="AB52" s="23" t="s">
        <v>0</v>
      </c>
      <c r="AC52" s="23" t="s">
        <v>0</v>
      </c>
      <c r="AD52" s="23" t="s">
        <v>0</v>
      </c>
      <c r="AE52" s="23" t="s">
        <v>0</v>
      </c>
      <c r="AF52" s="23" t="s">
        <v>0</v>
      </c>
      <c r="AG52" s="23" t="s">
        <v>0</v>
      </c>
      <c r="AH52" s="23" t="s">
        <v>0</v>
      </c>
      <c r="AI52" s="23">
        <v>17</v>
      </c>
      <c r="AJ52" s="23" t="s">
        <v>0</v>
      </c>
      <c r="AK52" s="23" t="s">
        <v>41</v>
      </c>
      <c r="AL52" s="23" t="s">
        <v>0</v>
      </c>
      <c r="AM52" s="23" t="s">
        <v>0</v>
      </c>
      <c r="AN52" s="23" t="s">
        <v>0</v>
      </c>
      <c r="AO52" s="23" t="s">
        <v>0</v>
      </c>
      <c r="AP52" s="23" t="s">
        <v>0</v>
      </c>
    </row>
    <row r="53" spans="2:43" x14ac:dyDescent="0.2">
      <c r="C53" s="2" t="s">
        <v>8</v>
      </c>
      <c r="AB53" s="23" t="s">
        <v>0</v>
      </c>
      <c r="AC53" s="23" t="s">
        <v>0</v>
      </c>
      <c r="AD53" s="23" t="s">
        <v>0</v>
      </c>
      <c r="AE53" s="23" t="s">
        <v>0</v>
      </c>
      <c r="AF53" s="23" t="s">
        <v>0</v>
      </c>
      <c r="AG53" s="23" t="s">
        <v>0</v>
      </c>
      <c r="AH53" s="23" t="s">
        <v>0</v>
      </c>
      <c r="AI53" s="23">
        <v>18</v>
      </c>
      <c r="AJ53" s="23" t="s">
        <v>41</v>
      </c>
      <c r="AK53" s="23" t="s">
        <v>41</v>
      </c>
      <c r="AL53" s="23" t="s">
        <v>0</v>
      </c>
      <c r="AM53" s="23" t="s">
        <v>0</v>
      </c>
      <c r="AN53" s="23" t="s">
        <v>0</v>
      </c>
      <c r="AO53" s="23" t="s">
        <v>0</v>
      </c>
      <c r="AP53" s="23" t="s">
        <v>0</v>
      </c>
    </row>
    <row r="54" spans="2:43" x14ac:dyDescent="0.2">
      <c r="D54" s="12"/>
      <c r="AB54" s="23" t="s">
        <v>0</v>
      </c>
      <c r="AC54" s="23" t="s">
        <v>0</v>
      </c>
      <c r="AD54" s="23" t="s">
        <v>0</v>
      </c>
      <c r="AE54" s="23" t="s">
        <v>0</v>
      </c>
      <c r="AF54" s="23" t="s">
        <v>0</v>
      </c>
      <c r="AG54" s="23" t="s">
        <v>0</v>
      </c>
      <c r="AH54" s="23" t="s">
        <v>0</v>
      </c>
      <c r="AI54" s="23">
        <v>18</v>
      </c>
      <c r="AJ54" s="23" t="s">
        <v>0</v>
      </c>
      <c r="AK54" s="23" t="s">
        <v>41</v>
      </c>
      <c r="AL54" s="23" t="s">
        <v>0</v>
      </c>
      <c r="AM54" s="23" t="s">
        <v>0</v>
      </c>
      <c r="AN54" s="23" t="s">
        <v>0</v>
      </c>
      <c r="AO54" s="23" t="s">
        <v>0</v>
      </c>
      <c r="AP54" s="23" t="s">
        <v>0</v>
      </c>
    </row>
    <row r="55" spans="2:43" x14ac:dyDescent="0.2">
      <c r="D55" s="4" t="s">
        <v>14</v>
      </c>
      <c r="E55" s="4" t="s">
        <v>100</v>
      </c>
      <c r="F55" s="4" t="s">
        <v>48</v>
      </c>
      <c r="G55" s="4" t="s">
        <v>22</v>
      </c>
      <c r="H55" s="4" t="s">
        <v>45</v>
      </c>
      <c r="I55" s="4" t="s">
        <v>12</v>
      </c>
      <c r="J55" s="4" t="s">
        <v>24</v>
      </c>
      <c r="K55" s="4" t="s">
        <v>57</v>
      </c>
      <c r="L55" s="4" t="s">
        <v>55</v>
      </c>
      <c r="M55" s="4" t="s">
        <v>54</v>
      </c>
      <c r="N55" s="4" t="s">
        <v>63</v>
      </c>
      <c r="O55" s="4" t="s">
        <v>23</v>
      </c>
      <c r="P55" s="4" t="s">
        <v>17</v>
      </c>
      <c r="Q55" s="4" t="s">
        <v>19</v>
      </c>
      <c r="R55" s="4" t="s">
        <v>20</v>
      </c>
      <c r="S55" s="4" t="s">
        <v>64</v>
      </c>
      <c r="T55" s="4" t="s">
        <v>58</v>
      </c>
      <c r="U55" s="4" t="s">
        <v>13</v>
      </c>
      <c r="V55" s="4" t="s">
        <v>16</v>
      </c>
      <c r="W55" s="4" t="s">
        <v>56</v>
      </c>
      <c r="X55" s="4" t="s">
        <v>18</v>
      </c>
      <c r="Y55" s="4" t="s">
        <v>53</v>
      </c>
      <c r="Z55" s="4" t="s">
        <v>21</v>
      </c>
      <c r="AA55" s="4" t="s">
        <v>101</v>
      </c>
      <c r="AB55" s="23" t="s">
        <v>0</v>
      </c>
      <c r="AC55" s="23" t="s">
        <v>0</v>
      </c>
      <c r="AD55" s="23" t="s">
        <v>0</v>
      </c>
      <c r="AE55" s="23" t="s">
        <v>0</v>
      </c>
      <c r="AF55" s="23" t="s">
        <v>0</v>
      </c>
      <c r="AG55" s="23" t="s">
        <v>0</v>
      </c>
      <c r="AH55" s="23" t="s">
        <v>0</v>
      </c>
      <c r="AI55" s="23">
        <v>18</v>
      </c>
      <c r="AJ55" s="23" t="s">
        <v>0</v>
      </c>
      <c r="AK55" s="23" t="s">
        <v>41</v>
      </c>
      <c r="AL55" s="23" t="s">
        <v>0</v>
      </c>
      <c r="AM55" s="23" t="s">
        <v>0</v>
      </c>
      <c r="AN55" s="23" t="s">
        <v>0</v>
      </c>
      <c r="AO55" s="23" t="s">
        <v>0</v>
      </c>
      <c r="AP55" s="23" t="s">
        <v>0</v>
      </c>
    </row>
    <row r="56" spans="2:43" x14ac:dyDescent="0.2">
      <c r="D56" s="49" t="s">
        <v>246</v>
      </c>
      <c r="E56" s="49">
        <v>10</v>
      </c>
      <c r="F56" s="49" t="s">
        <v>247</v>
      </c>
      <c r="G56" s="49" t="s">
        <v>248</v>
      </c>
      <c r="H56" s="49" t="s">
        <v>41</v>
      </c>
      <c r="I56" s="49" t="s">
        <v>218</v>
      </c>
      <c r="J56" s="49">
        <v>16</v>
      </c>
      <c r="K56" s="49">
        <v>5</v>
      </c>
      <c r="L56" s="49">
        <v>0.35</v>
      </c>
      <c r="M56" s="49">
        <v>5.5</v>
      </c>
      <c r="N56" s="50">
        <v>43131</v>
      </c>
      <c r="O56" s="50">
        <v>43131</v>
      </c>
      <c r="P56" s="50">
        <v>43129</v>
      </c>
      <c r="Q56" s="50">
        <v>43139</v>
      </c>
      <c r="R56" s="50">
        <v>43143</v>
      </c>
      <c r="S56" s="50">
        <v>43129</v>
      </c>
      <c r="T56" s="49" t="b">
        <v>0</v>
      </c>
      <c r="U56" s="49" t="b">
        <v>0</v>
      </c>
      <c r="V56" s="49" t="s">
        <v>0</v>
      </c>
      <c r="W56" s="49" t="b">
        <v>1</v>
      </c>
      <c r="X56" s="49"/>
      <c r="Y56" s="51" t="s">
        <v>0</v>
      </c>
      <c r="Z56" s="52">
        <v>43117</v>
      </c>
      <c r="AA56" s="53"/>
      <c r="AB56" s="23">
        <v>34</v>
      </c>
      <c r="AC56" s="23" t="s">
        <v>0</v>
      </c>
      <c r="AD56" s="23" t="s">
        <v>0</v>
      </c>
      <c r="AE56" s="23" t="s">
        <v>625</v>
      </c>
      <c r="AF56" s="23" t="s">
        <v>0</v>
      </c>
      <c r="AG56" s="23" t="s">
        <v>0</v>
      </c>
      <c r="AH56" s="23" t="s">
        <v>625</v>
      </c>
      <c r="AI56" s="23">
        <v>18</v>
      </c>
      <c r="AJ56" s="23" t="s">
        <v>0</v>
      </c>
      <c r="AK56" s="23" t="s">
        <v>41</v>
      </c>
      <c r="AL56" s="23" t="s">
        <v>626</v>
      </c>
      <c r="AM56" s="23" t="s">
        <v>0</v>
      </c>
      <c r="AN56" s="23" t="s">
        <v>0</v>
      </c>
      <c r="AO56" s="23" t="s">
        <v>0</v>
      </c>
      <c r="AP56" s="23" t="s">
        <v>0</v>
      </c>
      <c r="AQ56" t="s">
        <v>625</v>
      </c>
    </row>
    <row r="57" spans="2:43" x14ac:dyDescent="0.2">
      <c r="D57" s="49" t="s">
        <v>246</v>
      </c>
      <c r="E57" s="49">
        <v>20</v>
      </c>
      <c r="F57" s="49" t="s">
        <v>247</v>
      </c>
      <c r="G57" s="49" t="s">
        <v>248</v>
      </c>
      <c r="H57" s="49" t="s">
        <v>40</v>
      </c>
      <c r="I57" s="49" t="s">
        <v>218</v>
      </c>
      <c r="J57" s="49">
        <v>16</v>
      </c>
      <c r="K57" s="49">
        <v>0</v>
      </c>
      <c r="L57" s="49">
        <v>0.22</v>
      </c>
      <c r="M57" s="49">
        <v>5.33</v>
      </c>
      <c r="N57" s="50">
        <v>43136</v>
      </c>
      <c r="O57" s="50">
        <v>43136</v>
      </c>
      <c r="P57" s="50">
        <v>43132</v>
      </c>
      <c r="Q57" s="50">
        <v>43139</v>
      </c>
      <c r="R57" s="50">
        <v>43143</v>
      </c>
      <c r="S57" s="50">
        <v>43132</v>
      </c>
      <c r="T57" s="49" t="b">
        <v>0</v>
      </c>
      <c r="U57" s="49" t="b">
        <v>0</v>
      </c>
      <c r="V57" s="49" t="s">
        <v>0</v>
      </c>
      <c r="W57" s="49" t="b">
        <v>0</v>
      </c>
      <c r="X57" s="49"/>
      <c r="Y57" s="51" t="s">
        <v>0</v>
      </c>
      <c r="Z57" s="52">
        <v>43117</v>
      </c>
      <c r="AA57" s="53"/>
      <c r="AB57" s="23">
        <v>31</v>
      </c>
      <c r="AC57" s="23" t="s">
        <v>0</v>
      </c>
      <c r="AD57" s="23" t="s">
        <v>0</v>
      </c>
      <c r="AE57" s="23" t="s">
        <v>625</v>
      </c>
      <c r="AF57" s="23" t="s">
        <v>0</v>
      </c>
      <c r="AG57" s="23" t="s">
        <v>0</v>
      </c>
      <c r="AH57" s="23" t="s">
        <v>625</v>
      </c>
      <c r="AI57" s="23">
        <v>18</v>
      </c>
      <c r="AJ57" s="23" t="s">
        <v>0</v>
      </c>
      <c r="AK57" s="23" t="s">
        <v>41</v>
      </c>
      <c r="AL57" s="23" t="s">
        <v>626</v>
      </c>
      <c r="AM57" s="23" t="s">
        <v>0</v>
      </c>
      <c r="AN57" s="23" t="s">
        <v>0</v>
      </c>
      <c r="AO57" s="23" t="s">
        <v>0</v>
      </c>
      <c r="AP57" s="23" t="s">
        <v>0</v>
      </c>
    </row>
    <row r="58" spans="2:43" x14ac:dyDescent="0.2">
      <c r="D58" s="49" t="s">
        <v>246</v>
      </c>
      <c r="E58" s="49">
        <v>30</v>
      </c>
      <c r="F58" s="49" t="s">
        <v>247</v>
      </c>
      <c r="G58" s="49" t="s">
        <v>248</v>
      </c>
      <c r="H58" s="49" t="s">
        <v>38</v>
      </c>
      <c r="I58" s="49" t="s">
        <v>218</v>
      </c>
      <c r="J58" s="49">
        <v>16</v>
      </c>
      <c r="K58" s="49">
        <v>0</v>
      </c>
      <c r="L58" s="49">
        <v>0.25</v>
      </c>
      <c r="M58" s="49">
        <v>0</v>
      </c>
      <c r="N58" s="50">
        <v>43137</v>
      </c>
      <c r="O58" s="50">
        <v>43137</v>
      </c>
      <c r="P58" s="50">
        <v>43136</v>
      </c>
      <c r="Q58" s="50">
        <v>43139</v>
      </c>
      <c r="R58" s="50">
        <v>43143</v>
      </c>
      <c r="S58" s="50">
        <v>43136</v>
      </c>
      <c r="T58" s="49" t="b">
        <v>0</v>
      </c>
      <c r="U58" s="49" t="b">
        <v>0</v>
      </c>
      <c r="V58" s="49" t="s">
        <v>0</v>
      </c>
      <c r="W58" s="49" t="b">
        <v>0</v>
      </c>
      <c r="X58" s="49"/>
      <c r="Y58" s="51" t="s">
        <v>0</v>
      </c>
      <c r="Z58" s="52">
        <v>43117</v>
      </c>
      <c r="AA58" s="53"/>
      <c r="AB58" s="23">
        <v>27</v>
      </c>
      <c r="AC58" s="23" t="s">
        <v>0</v>
      </c>
      <c r="AD58" s="23" t="s">
        <v>0</v>
      </c>
      <c r="AE58" s="23" t="s">
        <v>625</v>
      </c>
      <c r="AF58" s="23" t="s">
        <v>0</v>
      </c>
      <c r="AG58" s="23" t="s">
        <v>0</v>
      </c>
      <c r="AH58" s="23" t="s">
        <v>625</v>
      </c>
      <c r="AI58" s="23">
        <v>18</v>
      </c>
      <c r="AJ58" s="23" t="s">
        <v>0</v>
      </c>
      <c r="AK58" s="23" t="s">
        <v>41</v>
      </c>
      <c r="AL58" s="23" t="s">
        <v>626</v>
      </c>
      <c r="AM58" s="23" t="s">
        <v>0</v>
      </c>
      <c r="AN58" s="23" t="s">
        <v>0</v>
      </c>
      <c r="AO58" s="23" t="s">
        <v>0</v>
      </c>
      <c r="AP58" s="23" t="s">
        <v>0</v>
      </c>
    </row>
    <row r="59" spans="2:43" x14ac:dyDescent="0.2">
      <c r="D59" s="49" t="s">
        <v>246</v>
      </c>
      <c r="E59" s="49">
        <v>40</v>
      </c>
      <c r="F59" s="49" t="s">
        <v>247</v>
      </c>
      <c r="G59" s="49" t="s">
        <v>248</v>
      </c>
      <c r="H59" s="49" t="s">
        <v>31</v>
      </c>
      <c r="I59" s="49" t="s">
        <v>218</v>
      </c>
      <c r="J59" s="49">
        <v>16</v>
      </c>
      <c r="K59" s="49">
        <v>0</v>
      </c>
      <c r="L59" s="49">
        <v>0</v>
      </c>
      <c r="M59" s="49">
        <v>1.47</v>
      </c>
      <c r="N59" s="50">
        <v>43137</v>
      </c>
      <c r="O59" s="50">
        <v>43137</v>
      </c>
      <c r="P59" s="50">
        <v>43136</v>
      </c>
      <c r="Q59" s="50">
        <v>43139</v>
      </c>
      <c r="R59" s="50">
        <v>43143</v>
      </c>
      <c r="S59" s="50">
        <v>43136</v>
      </c>
      <c r="T59" s="49" t="b">
        <v>0</v>
      </c>
      <c r="U59" s="49" t="b">
        <v>0</v>
      </c>
      <c r="V59" s="49" t="s">
        <v>0</v>
      </c>
      <c r="W59" s="49" t="b">
        <v>0</v>
      </c>
      <c r="X59" s="49"/>
      <c r="Y59" s="51" t="s">
        <v>0</v>
      </c>
      <c r="Z59" s="52">
        <v>43117</v>
      </c>
      <c r="AA59" s="53"/>
      <c r="AB59" s="23">
        <v>27</v>
      </c>
      <c r="AC59" s="23" t="s">
        <v>0</v>
      </c>
      <c r="AD59" s="23" t="s">
        <v>0</v>
      </c>
      <c r="AE59" s="23" t="s">
        <v>625</v>
      </c>
      <c r="AF59" s="23" t="s">
        <v>0</v>
      </c>
      <c r="AG59" s="23" t="s">
        <v>0</v>
      </c>
      <c r="AH59" s="23" t="s">
        <v>625</v>
      </c>
      <c r="AI59" s="23">
        <v>18</v>
      </c>
      <c r="AJ59" s="23" t="s">
        <v>0</v>
      </c>
      <c r="AK59" s="23" t="s">
        <v>41</v>
      </c>
      <c r="AL59" s="23" t="s">
        <v>626</v>
      </c>
      <c r="AM59" s="23" t="s">
        <v>0</v>
      </c>
      <c r="AN59" s="23" t="s">
        <v>0</v>
      </c>
      <c r="AO59" s="23" t="s">
        <v>0</v>
      </c>
      <c r="AP59" s="23" t="s">
        <v>0</v>
      </c>
    </row>
    <row r="60" spans="2:43" x14ac:dyDescent="0.2">
      <c r="D60" s="49" t="s">
        <v>246</v>
      </c>
      <c r="E60" s="49">
        <v>50</v>
      </c>
      <c r="F60" s="49" t="s">
        <v>247</v>
      </c>
      <c r="G60" s="49" t="s">
        <v>248</v>
      </c>
      <c r="H60" s="49" t="s">
        <v>32</v>
      </c>
      <c r="I60" s="49" t="s">
        <v>218</v>
      </c>
      <c r="J60" s="49">
        <v>16</v>
      </c>
      <c r="K60" s="49">
        <v>0</v>
      </c>
      <c r="L60" s="49">
        <v>0.08</v>
      </c>
      <c r="M60" s="49">
        <v>1.07</v>
      </c>
      <c r="N60" s="50">
        <v>43138</v>
      </c>
      <c r="O60" s="50">
        <v>43138</v>
      </c>
      <c r="P60" s="50">
        <v>43137</v>
      </c>
      <c r="Q60" s="50">
        <v>43139</v>
      </c>
      <c r="R60" s="50">
        <v>43143</v>
      </c>
      <c r="S60" s="50">
        <v>43137</v>
      </c>
      <c r="T60" s="49" t="b">
        <v>0</v>
      </c>
      <c r="U60" s="49" t="b">
        <v>0</v>
      </c>
      <c r="V60" s="49" t="s">
        <v>0</v>
      </c>
      <c r="W60" s="49" t="b">
        <v>0</v>
      </c>
      <c r="X60" s="49"/>
      <c r="Y60" s="51" t="s">
        <v>132</v>
      </c>
      <c r="Z60" s="52">
        <v>43117</v>
      </c>
      <c r="AA60" s="53">
        <v>0</v>
      </c>
      <c r="AB60" s="23">
        <v>26</v>
      </c>
      <c r="AC60" s="23" t="s">
        <v>0</v>
      </c>
      <c r="AD60" s="23" t="s">
        <v>0</v>
      </c>
      <c r="AE60" s="23" t="s">
        <v>625</v>
      </c>
      <c r="AF60" s="23" t="s">
        <v>0</v>
      </c>
      <c r="AG60" s="23" t="s">
        <v>0</v>
      </c>
      <c r="AH60" s="23" t="s">
        <v>625</v>
      </c>
      <c r="AI60" s="23">
        <v>18</v>
      </c>
      <c r="AJ60" s="23" t="s">
        <v>0</v>
      </c>
      <c r="AK60" s="23" t="s">
        <v>41</v>
      </c>
      <c r="AL60" s="23" t="s">
        <v>626</v>
      </c>
      <c r="AM60" s="23" t="s">
        <v>0</v>
      </c>
      <c r="AN60" s="23" t="s">
        <v>0</v>
      </c>
      <c r="AO60" s="23" t="s">
        <v>0</v>
      </c>
      <c r="AP60" s="23" t="s">
        <v>0</v>
      </c>
    </row>
    <row r="61" spans="2:43" x14ac:dyDescent="0.2">
      <c r="D61" s="49" t="s">
        <v>246</v>
      </c>
      <c r="E61" s="49">
        <v>60</v>
      </c>
      <c r="F61" s="49" t="s">
        <v>247</v>
      </c>
      <c r="G61" s="49" t="s">
        <v>248</v>
      </c>
      <c r="H61" s="49" t="s">
        <v>29</v>
      </c>
      <c r="I61" s="49" t="s">
        <v>218</v>
      </c>
      <c r="J61" s="49">
        <v>16</v>
      </c>
      <c r="K61" s="49">
        <v>0</v>
      </c>
      <c r="L61" s="49">
        <v>0.08</v>
      </c>
      <c r="M61" s="49">
        <v>0</v>
      </c>
      <c r="N61" s="50">
        <v>43143</v>
      </c>
      <c r="O61" s="50">
        <v>43143</v>
      </c>
      <c r="P61" s="50">
        <v>43139</v>
      </c>
      <c r="Q61" s="50">
        <v>43139</v>
      </c>
      <c r="R61" s="50">
        <v>43143</v>
      </c>
      <c r="S61" s="50">
        <v>43139</v>
      </c>
      <c r="T61" s="49" t="b">
        <v>0</v>
      </c>
      <c r="U61" s="49" t="b">
        <v>0</v>
      </c>
      <c r="V61" s="49" t="s">
        <v>0</v>
      </c>
      <c r="W61" s="49" t="b">
        <v>0</v>
      </c>
      <c r="X61" s="49"/>
      <c r="Y61" s="51" t="s">
        <v>0</v>
      </c>
      <c r="Z61" s="52">
        <v>43117</v>
      </c>
      <c r="AA61" s="53"/>
      <c r="AB61" s="23">
        <v>24</v>
      </c>
      <c r="AC61" s="23" t="s">
        <v>0</v>
      </c>
      <c r="AD61" s="23" t="s">
        <v>0</v>
      </c>
      <c r="AE61" s="23" t="s">
        <v>625</v>
      </c>
      <c r="AF61" s="23" t="s">
        <v>0</v>
      </c>
      <c r="AG61" s="23" t="s">
        <v>0</v>
      </c>
      <c r="AH61" s="23" t="s">
        <v>625</v>
      </c>
      <c r="AI61" s="23">
        <v>18</v>
      </c>
      <c r="AJ61" s="23" t="s">
        <v>0</v>
      </c>
      <c r="AK61" s="23" t="s">
        <v>41</v>
      </c>
      <c r="AL61" s="23" t="s">
        <v>626</v>
      </c>
      <c r="AM61" s="23" t="s">
        <v>0</v>
      </c>
      <c r="AN61" s="23" t="s">
        <v>0</v>
      </c>
      <c r="AO61" s="23" t="s">
        <v>0</v>
      </c>
      <c r="AP61" s="23" t="s">
        <v>0</v>
      </c>
    </row>
    <row r="62" spans="2:43" x14ac:dyDescent="0.2">
      <c r="AB62" s="23" t="s">
        <v>0</v>
      </c>
      <c r="AC62" s="23" t="s">
        <v>0</v>
      </c>
      <c r="AD62" s="23" t="s">
        <v>0</v>
      </c>
      <c r="AE62" s="23" t="s">
        <v>0</v>
      </c>
      <c r="AF62" s="23" t="s">
        <v>0</v>
      </c>
      <c r="AG62" s="23" t="s">
        <v>0</v>
      </c>
      <c r="AH62" s="23" t="s">
        <v>0</v>
      </c>
      <c r="AI62" s="23">
        <v>18</v>
      </c>
      <c r="AJ62" s="23" t="s">
        <v>0</v>
      </c>
      <c r="AK62" s="23" t="s">
        <v>41</v>
      </c>
      <c r="AL62" s="23" t="s">
        <v>0</v>
      </c>
      <c r="AM62" s="23" t="s">
        <v>0</v>
      </c>
      <c r="AN62" s="23" t="s">
        <v>0</v>
      </c>
      <c r="AO62" s="23" t="s">
        <v>0</v>
      </c>
      <c r="AP62" s="23" t="s">
        <v>0</v>
      </c>
    </row>
    <row r="63" spans="2:43" x14ac:dyDescent="0.2">
      <c r="B63" s="3"/>
      <c r="AB63" s="23" t="s">
        <v>0</v>
      </c>
      <c r="AC63" s="23" t="s">
        <v>0</v>
      </c>
      <c r="AD63" s="23" t="s">
        <v>0</v>
      </c>
      <c r="AE63" s="23" t="s">
        <v>0</v>
      </c>
      <c r="AF63" s="23" t="s">
        <v>0</v>
      </c>
      <c r="AG63" s="23" t="s">
        <v>0</v>
      </c>
      <c r="AH63" s="23" t="s">
        <v>0</v>
      </c>
      <c r="AI63" s="23">
        <v>18</v>
      </c>
      <c r="AJ63" s="23" t="s">
        <v>0</v>
      </c>
      <c r="AK63" s="23" t="s">
        <v>41</v>
      </c>
      <c r="AL63" s="23" t="s">
        <v>0</v>
      </c>
      <c r="AM63" s="23" t="s">
        <v>0</v>
      </c>
      <c r="AN63" s="23" t="s">
        <v>0</v>
      </c>
      <c r="AO63" s="23" t="s">
        <v>0</v>
      </c>
      <c r="AP63" s="23" t="s">
        <v>0</v>
      </c>
    </row>
    <row r="64" spans="2:43" x14ac:dyDescent="0.2">
      <c r="B64" s="2" t="s">
        <v>249</v>
      </c>
      <c r="AB64" s="23" t="s">
        <v>0</v>
      </c>
      <c r="AC64" s="23" t="s">
        <v>0</v>
      </c>
      <c r="AD64" s="23" t="s">
        <v>0</v>
      </c>
      <c r="AE64" s="23" t="s">
        <v>0</v>
      </c>
      <c r="AF64" s="23" t="s">
        <v>0</v>
      </c>
      <c r="AG64" s="23" t="s">
        <v>0</v>
      </c>
      <c r="AH64" s="23" t="s">
        <v>0</v>
      </c>
      <c r="AI64" s="23">
        <v>18</v>
      </c>
      <c r="AJ64" s="23" t="s">
        <v>0</v>
      </c>
      <c r="AK64" s="23" t="s">
        <v>41</v>
      </c>
      <c r="AL64" s="23" t="s">
        <v>0</v>
      </c>
      <c r="AM64" s="23" t="s">
        <v>0</v>
      </c>
      <c r="AN64" s="23" t="s">
        <v>0</v>
      </c>
      <c r="AO64" s="23" t="s">
        <v>0</v>
      </c>
      <c r="AP64" s="23" t="s">
        <v>0</v>
      </c>
    </row>
    <row r="65" spans="2:43" x14ac:dyDescent="0.2">
      <c r="C65" s="3"/>
      <c r="AB65" s="23" t="s">
        <v>0</v>
      </c>
      <c r="AC65" s="23" t="s">
        <v>0</v>
      </c>
      <c r="AD65" s="23" t="s">
        <v>0</v>
      </c>
      <c r="AE65" s="23" t="s">
        <v>0</v>
      </c>
      <c r="AF65" s="23" t="s">
        <v>0</v>
      </c>
      <c r="AG65" s="23" t="s">
        <v>0</v>
      </c>
      <c r="AH65" s="23" t="s">
        <v>0</v>
      </c>
      <c r="AI65" s="23">
        <v>18</v>
      </c>
      <c r="AJ65" s="23" t="s">
        <v>0</v>
      </c>
      <c r="AK65" s="23" t="s">
        <v>41</v>
      </c>
      <c r="AL65" s="23" t="s">
        <v>0</v>
      </c>
      <c r="AM65" s="23" t="s">
        <v>0</v>
      </c>
      <c r="AN65" s="23" t="s">
        <v>0</v>
      </c>
      <c r="AO65" s="23" t="s">
        <v>0</v>
      </c>
      <c r="AP65" s="23" t="s">
        <v>0</v>
      </c>
    </row>
    <row r="66" spans="2:43" x14ac:dyDescent="0.2">
      <c r="C66" s="2" t="s">
        <v>8</v>
      </c>
      <c r="AB66" s="23" t="s">
        <v>0</v>
      </c>
      <c r="AC66" s="23" t="s">
        <v>0</v>
      </c>
      <c r="AD66" s="23" t="s">
        <v>0</v>
      </c>
      <c r="AE66" s="23" t="s">
        <v>0</v>
      </c>
      <c r="AF66" s="23" t="s">
        <v>0</v>
      </c>
      <c r="AG66" s="23" t="s">
        <v>0</v>
      </c>
      <c r="AH66" s="23" t="s">
        <v>0</v>
      </c>
      <c r="AI66" s="23">
        <v>19</v>
      </c>
      <c r="AJ66" s="23" t="s">
        <v>41</v>
      </c>
      <c r="AK66" s="23" t="s">
        <v>41</v>
      </c>
      <c r="AL66" s="23" t="s">
        <v>0</v>
      </c>
      <c r="AM66" s="23" t="s">
        <v>0</v>
      </c>
      <c r="AN66" s="23" t="s">
        <v>0</v>
      </c>
      <c r="AO66" s="23" t="s">
        <v>0</v>
      </c>
      <c r="AP66" s="23" t="s">
        <v>0</v>
      </c>
    </row>
    <row r="67" spans="2:43" x14ac:dyDescent="0.2">
      <c r="D67" s="12"/>
      <c r="AB67" s="23" t="s">
        <v>0</v>
      </c>
      <c r="AC67" s="23" t="s">
        <v>0</v>
      </c>
      <c r="AD67" s="23" t="s">
        <v>0</v>
      </c>
      <c r="AE67" s="23" t="s">
        <v>0</v>
      </c>
      <c r="AF67" s="23" t="s">
        <v>0</v>
      </c>
      <c r="AG67" s="23" t="s">
        <v>0</v>
      </c>
      <c r="AH67" s="23" t="s">
        <v>0</v>
      </c>
      <c r="AI67" s="23">
        <v>19</v>
      </c>
      <c r="AJ67" s="23" t="s">
        <v>0</v>
      </c>
      <c r="AK67" s="23" t="s">
        <v>41</v>
      </c>
      <c r="AL67" s="23" t="s">
        <v>0</v>
      </c>
      <c r="AM67" s="23" t="s">
        <v>0</v>
      </c>
      <c r="AN67" s="23" t="s">
        <v>0</v>
      </c>
      <c r="AO67" s="23" t="s">
        <v>0</v>
      </c>
      <c r="AP67" s="23" t="s">
        <v>0</v>
      </c>
    </row>
    <row r="68" spans="2:43" x14ac:dyDescent="0.2">
      <c r="D68" s="4" t="s">
        <v>14</v>
      </c>
      <c r="E68" s="4" t="s">
        <v>100</v>
      </c>
      <c r="F68" s="4" t="s">
        <v>48</v>
      </c>
      <c r="G68" s="4" t="s">
        <v>22</v>
      </c>
      <c r="H68" s="4" t="s">
        <v>45</v>
      </c>
      <c r="I68" s="4" t="s">
        <v>12</v>
      </c>
      <c r="J68" s="4" t="s">
        <v>24</v>
      </c>
      <c r="K68" s="4" t="s">
        <v>57</v>
      </c>
      <c r="L68" s="4" t="s">
        <v>55</v>
      </c>
      <c r="M68" s="4" t="s">
        <v>54</v>
      </c>
      <c r="N68" s="4" t="s">
        <v>63</v>
      </c>
      <c r="O68" s="4" t="s">
        <v>23</v>
      </c>
      <c r="P68" s="4" t="s">
        <v>17</v>
      </c>
      <c r="Q68" s="4" t="s">
        <v>19</v>
      </c>
      <c r="R68" s="4" t="s">
        <v>20</v>
      </c>
      <c r="S68" s="4" t="s">
        <v>64</v>
      </c>
      <c r="T68" s="4" t="s">
        <v>58</v>
      </c>
      <c r="U68" s="4" t="s">
        <v>13</v>
      </c>
      <c r="V68" s="4" t="s">
        <v>16</v>
      </c>
      <c r="W68" s="4" t="s">
        <v>56</v>
      </c>
      <c r="X68" s="4" t="s">
        <v>18</v>
      </c>
      <c r="Y68" s="4" t="s">
        <v>53</v>
      </c>
      <c r="Z68" s="4" t="s">
        <v>21</v>
      </c>
      <c r="AA68" s="4" t="s">
        <v>101</v>
      </c>
      <c r="AB68" s="23" t="s">
        <v>0</v>
      </c>
      <c r="AC68" s="23" t="s">
        <v>0</v>
      </c>
      <c r="AD68" s="23" t="s">
        <v>0</v>
      </c>
      <c r="AE68" s="23" t="s">
        <v>0</v>
      </c>
      <c r="AF68" s="23" t="s">
        <v>0</v>
      </c>
      <c r="AG68" s="23" t="s">
        <v>0</v>
      </c>
      <c r="AH68" s="23" t="s">
        <v>0</v>
      </c>
      <c r="AI68" s="23">
        <v>19</v>
      </c>
      <c r="AJ68" s="23" t="s">
        <v>0</v>
      </c>
      <c r="AK68" s="23" t="s">
        <v>41</v>
      </c>
      <c r="AL68" s="23" t="s">
        <v>0</v>
      </c>
      <c r="AM68" s="23" t="s">
        <v>0</v>
      </c>
      <c r="AN68" s="23" t="s">
        <v>0</v>
      </c>
      <c r="AO68" s="23" t="s">
        <v>0</v>
      </c>
      <c r="AP68" s="23" t="s">
        <v>0</v>
      </c>
    </row>
    <row r="69" spans="2:43" x14ac:dyDescent="0.2">
      <c r="D69" s="49" t="s">
        <v>250</v>
      </c>
      <c r="E69" s="49">
        <v>10</v>
      </c>
      <c r="F69" s="49" t="s">
        <v>251</v>
      </c>
      <c r="G69" s="49" t="s">
        <v>252</v>
      </c>
      <c r="H69" s="49" t="s">
        <v>41</v>
      </c>
      <c r="I69" s="49" t="s">
        <v>218</v>
      </c>
      <c r="J69" s="49">
        <v>16</v>
      </c>
      <c r="K69" s="49">
        <v>0</v>
      </c>
      <c r="L69" s="49">
        <v>0.34</v>
      </c>
      <c r="M69" s="49">
        <v>1.33</v>
      </c>
      <c r="N69" s="50">
        <v>43131</v>
      </c>
      <c r="O69" s="50">
        <v>43131</v>
      </c>
      <c r="P69" s="50">
        <v>43130</v>
      </c>
      <c r="Q69" s="50">
        <v>43139</v>
      </c>
      <c r="R69" s="50">
        <v>43143</v>
      </c>
      <c r="S69" s="50">
        <v>43130</v>
      </c>
      <c r="T69" s="49" t="b">
        <v>1</v>
      </c>
      <c r="U69" s="49" t="b">
        <v>0</v>
      </c>
      <c r="V69" s="49" t="s">
        <v>0</v>
      </c>
      <c r="W69" s="49" t="b">
        <v>1</v>
      </c>
      <c r="X69" s="49"/>
      <c r="Y69" s="51" t="s">
        <v>0</v>
      </c>
      <c r="Z69" s="52">
        <v>43117</v>
      </c>
      <c r="AA69" s="53"/>
      <c r="AB69" s="23">
        <v>33</v>
      </c>
      <c r="AC69" s="23" t="s">
        <v>0</v>
      </c>
      <c r="AD69" s="23" t="s">
        <v>0</v>
      </c>
      <c r="AE69" s="23" t="s">
        <v>625</v>
      </c>
      <c r="AF69" s="23" t="s">
        <v>0</v>
      </c>
      <c r="AG69" s="23" t="s">
        <v>0</v>
      </c>
      <c r="AH69" s="23" t="s">
        <v>625</v>
      </c>
      <c r="AI69" s="23">
        <v>19</v>
      </c>
      <c r="AJ69" s="23" t="s">
        <v>0</v>
      </c>
      <c r="AK69" s="23" t="s">
        <v>41</v>
      </c>
      <c r="AL69" s="23" t="s">
        <v>626</v>
      </c>
      <c r="AM69" s="23" t="s">
        <v>0</v>
      </c>
      <c r="AN69" s="23" t="s">
        <v>0</v>
      </c>
      <c r="AO69" s="23" t="s">
        <v>0</v>
      </c>
      <c r="AP69" s="23" t="s">
        <v>0</v>
      </c>
      <c r="AQ69" t="s">
        <v>625</v>
      </c>
    </row>
    <row r="70" spans="2:43" x14ac:dyDescent="0.2">
      <c r="D70" s="49" t="s">
        <v>250</v>
      </c>
      <c r="E70" s="49">
        <v>20</v>
      </c>
      <c r="F70" s="49" t="s">
        <v>251</v>
      </c>
      <c r="G70" s="49" t="s">
        <v>252</v>
      </c>
      <c r="H70" s="49" t="s">
        <v>40</v>
      </c>
      <c r="I70" s="49" t="s">
        <v>218</v>
      </c>
      <c r="J70" s="49">
        <v>16</v>
      </c>
      <c r="K70" s="49">
        <v>0</v>
      </c>
      <c r="L70" s="49">
        <v>0.22</v>
      </c>
      <c r="M70" s="49">
        <v>1.33</v>
      </c>
      <c r="N70" s="50">
        <v>43136</v>
      </c>
      <c r="O70" s="50">
        <v>43136</v>
      </c>
      <c r="P70" s="50">
        <v>43132</v>
      </c>
      <c r="Q70" s="50">
        <v>43139</v>
      </c>
      <c r="R70" s="50">
        <v>43143</v>
      </c>
      <c r="S70" s="50">
        <v>43132</v>
      </c>
      <c r="T70" s="49" t="b">
        <v>1</v>
      </c>
      <c r="U70" s="49" t="b">
        <v>0</v>
      </c>
      <c r="V70" s="49" t="s">
        <v>0</v>
      </c>
      <c r="W70" s="49" t="b">
        <v>0</v>
      </c>
      <c r="X70" s="49"/>
      <c r="Y70" s="51" t="s">
        <v>0</v>
      </c>
      <c r="Z70" s="52">
        <v>43117</v>
      </c>
      <c r="AA70" s="53"/>
      <c r="AB70" s="23">
        <v>31</v>
      </c>
      <c r="AC70" s="23" t="s">
        <v>0</v>
      </c>
      <c r="AD70" s="23" t="s">
        <v>0</v>
      </c>
      <c r="AE70" s="23" t="s">
        <v>625</v>
      </c>
      <c r="AF70" s="23" t="s">
        <v>0</v>
      </c>
      <c r="AG70" s="23" t="s">
        <v>0</v>
      </c>
      <c r="AH70" s="23" t="s">
        <v>625</v>
      </c>
      <c r="AI70" s="23">
        <v>19</v>
      </c>
      <c r="AJ70" s="23" t="s">
        <v>0</v>
      </c>
      <c r="AK70" s="23" t="s">
        <v>41</v>
      </c>
      <c r="AL70" s="23" t="s">
        <v>626</v>
      </c>
      <c r="AM70" s="23" t="s">
        <v>0</v>
      </c>
      <c r="AN70" s="23" t="s">
        <v>0</v>
      </c>
      <c r="AO70" s="23" t="s">
        <v>0</v>
      </c>
      <c r="AP70" s="23" t="s">
        <v>0</v>
      </c>
    </row>
    <row r="71" spans="2:43" x14ac:dyDescent="0.2">
      <c r="D71" s="49" t="s">
        <v>250</v>
      </c>
      <c r="E71" s="49">
        <v>30</v>
      </c>
      <c r="F71" s="49" t="s">
        <v>251</v>
      </c>
      <c r="G71" s="49" t="s">
        <v>252</v>
      </c>
      <c r="H71" s="49" t="s">
        <v>38</v>
      </c>
      <c r="I71" s="49" t="s">
        <v>218</v>
      </c>
      <c r="J71" s="49">
        <v>16</v>
      </c>
      <c r="K71" s="49">
        <v>0</v>
      </c>
      <c r="L71" s="49">
        <v>0.25</v>
      </c>
      <c r="M71" s="49">
        <v>0</v>
      </c>
      <c r="N71" s="50">
        <v>43137</v>
      </c>
      <c r="O71" s="50">
        <v>43137</v>
      </c>
      <c r="P71" s="50">
        <v>43136</v>
      </c>
      <c r="Q71" s="50">
        <v>43139</v>
      </c>
      <c r="R71" s="50">
        <v>43143</v>
      </c>
      <c r="S71" s="50">
        <v>43136</v>
      </c>
      <c r="T71" s="49" t="b">
        <v>1</v>
      </c>
      <c r="U71" s="49" t="b">
        <v>0</v>
      </c>
      <c r="V71" s="49" t="s">
        <v>0</v>
      </c>
      <c r="W71" s="49" t="b">
        <v>0</v>
      </c>
      <c r="X71" s="49"/>
      <c r="Y71" s="51" t="s">
        <v>0</v>
      </c>
      <c r="Z71" s="52">
        <v>43117</v>
      </c>
      <c r="AA71" s="53"/>
      <c r="AB71" s="23">
        <v>27</v>
      </c>
      <c r="AC71" s="23" t="s">
        <v>0</v>
      </c>
      <c r="AD71" s="23" t="s">
        <v>0</v>
      </c>
      <c r="AE71" s="23" t="s">
        <v>625</v>
      </c>
      <c r="AF71" s="23" t="s">
        <v>0</v>
      </c>
      <c r="AG71" s="23" t="s">
        <v>0</v>
      </c>
      <c r="AH71" s="23" t="s">
        <v>625</v>
      </c>
      <c r="AI71" s="23">
        <v>19</v>
      </c>
      <c r="AJ71" s="23" t="s">
        <v>0</v>
      </c>
      <c r="AK71" s="23" t="s">
        <v>41</v>
      </c>
      <c r="AL71" s="23" t="s">
        <v>626</v>
      </c>
      <c r="AM71" s="23" t="s">
        <v>0</v>
      </c>
      <c r="AN71" s="23" t="s">
        <v>0</v>
      </c>
      <c r="AO71" s="23" t="s">
        <v>0</v>
      </c>
      <c r="AP71" s="23" t="s">
        <v>0</v>
      </c>
    </row>
    <row r="72" spans="2:43" x14ac:dyDescent="0.2">
      <c r="D72" s="49" t="s">
        <v>250</v>
      </c>
      <c r="E72" s="49">
        <v>40</v>
      </c>
      <c r="F72" s="49" t="s">
        <v>251</v>
      </c>
      <c r="G72" s="49" t="s">
        <v>252</v>
      </c>
      <c r="H72" s="49" t="s">
        <v>31</v>
      </c>
      <c r="I72" s="49" t="s">
        <v>218</v>
      </c>
      <c r="J72" s="49">
        <v>16</v>
      </c>
      <c r="K72" s="49">
        <v>0</v>
      </c>
      <c r="L72" s="49">
        <v>0</v>
      </c>
      <c r="M72" s="49">
        <v>0.53</v>
      </c>
      <c r="N72" s="50">
        <v>43137</v>
      </c>
      <c r="O72" s="50">
        <v>43137</v>
      </c>
      <c r="P72" s="50">
        <v>43136</v>
      </c>
      <c r="Q72" s="50">
        <v>43139</v>
      </c>
      <c r="R72" s="50">
        <v>43143</v>
      </c>
      <c r="S72" s="50">
        <v>43136</v>
      </c>
      <c r="T72" s="49" t="b">
        <v>1</v>
      </c>
      <c r="U72" s="49" t="b">
        <v>0</v>
      </c>
      <c r="V72" s="49" t="s">
        <v>0</v>
      </c>
      <c r="W72" s="49" t="b">
        <v>0</v>
      </c>
      <c r="X72" s="49"/>
      <c r="Y72" s="51" t="s">
        <v>0</v>
      </c>
      <c r="Z72" s="52">
        <v>43117</v>
      </c>
      <c r="AA72" s="53"/>
      <c r="AB72" s="23">
        <v>27</v>
      </c>
      <c r="AC72" s="23" t="s">
        <v>0</v>
      </c>
      <c r="AD72" s="23" t="s">
        <v>0</v>
      </c>
      <c r="AE72" s="23" t="s">
        <v>625</v>
      </c>
      <c r="AF72" s="23" t="s">
        <v>0</v>
      </c>
      <c r="AG72" s="23" t="s">
        <v>0</v>
      </c>
      <c r="AH72" s="23" t="s">
        <v>625</v>
      </c>
      <c r="AI72" s="23">
        <v>19</v>
      </c>
      <c r="AJ72" s="23" t="s">
        <v>0</v>
      </c>
      <c r="AK72" s="23" t="s">
        <v>41</v>
      </c>
      <c r="AL72" s="23" t="s">
        <v>626</v>
      </c>
      <c r="AM72" s="23" t="s">
        <v>0</v>
      </c>
      <c r="AN72" s="23" t="s">
        <v>0</v>
      </c>
      <c r="AO72" s="23" t="s">
        <v>0</v>
      </c>
      <c r="AP72" s="23" t="s">
        <v>0</v>
      </c>
    </row>
    <row r="73" spans="2:43" x14ac:dyDescent="0.2">
      <c r="D73" s="49" t="s">
        <v>250</v>
      </c>
      <c r="E73" s="49">
        <v>50</v>
      </c>
      <c r="F73" s="49" t="s">
        <v>251</v>
      </c>
      <c r="G73" s="49" t="s">
        <v>252</v>
      </c>
      <c r="H73" s="49" t="s">
        <v>32</v>
      </c>
      <c r="I73" s="49" t="s">
        <v>218</v>
      </c>
      <c r="J73" s="49">
        <v>16</v>
      </c>
      <c r="K73" s="49">
        <v>0</v>
      </c>
      <c r="L73" s="49">
        <v>0.08</v>
      </c>
      <c r="M73" s="49">
        <v>0.4</v>
      </c>
      <c r="N73" s="50">
        <v>43138</v>
      </c>
      <c r="O73" s="50">
        <v>43138</v>
      </c>
      <c r="P73" s="50">
        <v>43137</v>
      </c>
      <c r="Q73" s="50">
        <v>43139</v>
      </c>
      <c r="R73" s="50">
        <v>43143</v>
      </c>
      <c r="S73" s="50">
        <v>43137</v>
      </c>
      <c r="T73" s="49" t="b">
        <v>1</v>
      </c>
      <c r="U73" s="49" t="b">
        <v>0</v>
      </c>
      <c r="V73" s="49" t="s">
        <v>0</v>
      </c>
      <c r="W73" s="49" t="b">
        <v>0</v>
      </c>
      <c r="X73" s="49"/>
      <c r="Y73" s="51" t="s">
        <v>132</v>
      </c>
      <c r="Z73" s="52">
        <v>43117</v>
      </c>
      <c r="AA73" s="53">
        <v>0</v>
      </c>
      <c r="AB73" s="23">
        <v>26</v>
      </c>
      <c r="AC73" s="23" t="s">
        <v>0</v>
      </c>
      <c r="AD73" s="23" t="s">
        <v>0</v>
      </c>
      <c r="AE73" s="23" t="s">
        <v>625</v>
      </c>
      <c r="AF73" s="23" t="s">
        <v>0</v>
      </c>
      <c r="AG73" s="23" t="s">
        <v>0</v>
      </c>
      <c r="AH73" s="23" t="s">
        <v>625</v>
      </c>
      <c r="AI73" s="23">
        <v>19</v>
      </c>
      <c r="AJ73" s="23" t="s">
        <v>0</v>
      </c>
      <c r="AK73" s="23" t="s">
        <v>41</v>
      </c>
      <c r="AL73" s="23" t="s">
        <v>626</v>
      </c>
      <c r="AM73" s="23" t="s">
        <v>0</v>
      </c>
      <c r="AN73" s="23" t="s">
        <v>0</v>
      </c>
      <c r="AO73" s="23" t="s">
        <v>0</v>
      </c>
      <c r="AP73" s="23" t="s">
        <v>0</v>
      </c>
    </row>
    <row r="74" spans="2:43" x14ac:dyDescent="0.2">
      <c r="D74" s="49" t="s">
        <v>250</v>
      </c>
      <c r="E74" s="49">
        <v>60</v>
      </c>
      <c r="F74" s="49" t="s">
        <v>251</v>
      </c>
      <c r="G74" s="49" t="s">
        <v>252</v>
      </c>
      <c r="H74" s="49" t="s">
        <v>29</v>
      </c>
      <c r="I74" s="49" t="s">
        <v>218</v>
      </c>
      <c r="J74" s="49">
        <v>16</v>
      </c>
      <c r="K74" s="49">
        <v>0</v>
      </c>
      <c r="L74" s="49">
        <v>0.08</v>
      </c>
      <c r="M74" s="49">
        <v>0</v>
      </c>
      <c r="N74" s="50">
        <v>43143</v>
      </c>
      <c r="O74" s="50">
        <v>43143</v>
      </c>
      <c r="P74" s="50">
        <v>43139</v>
      </c>
      <c r="Q74" s="50">
        <v>43139</v>
      </c>
      <c r="R74" s="50">
        <v>43143</v>
      </c>
      <c r="S74" s="50">
        <v>43139</v>
      </c>
      <c r="T74" s="49" t="b">
        <v>1</v>
      </c>
      <c r="U74" s="49" t="b">
        <v>0</v>
      </c>
      <c r="V74" s="49" t="s">
        <v>0</v>
      </c>
      <c r="W74" s="49" t="b">
        <v>0</v>
      </c>
      <c r="X74" s="49"/>
      <c r="Y74" s="51" t="s">
        <v>0</v>
      </c>
      <c r="Z74" s="52">
        <v>43117</v>
      </c>
      <c r="AA74" s="53"/>
      <c r="AB74" s="23">
        <v>24</v>
      </c>
      <c r="AC74" s="23" t="s">
        <v>0</v>
      </c>
      <c r="AD74" s="23" t="s">
        <v>0</v>
      </c>
      <c r="AE74" s="23" t="s">
        <v>625</v>
      </c>
      <c r="AF74" s="23" t="s">
        <v>0</v>
      </c>
      <c r="AG74" s="23" t="s">
        <v>0</v>
      </c>
      <c r="AH74" s="23" t="s">
        <v>625</v>
      </c>
      <c r="AI74" s="23">
        <v>19</v>
      </c>
      <c r="AJ74" s="23" t="s">
        <v>0</v>
      </c>
      <c r="AK74" s="23" t="s">
        <v>41</v>
      </c>
      <c r="AL74" s="23" t="s">
        <v>626</v>
      </c>
      <c r="AM74" s="23" t="s">
        <v>0</v>
      </c>
      <c r="AN74" s="23" t="s">
        <v>0</v>
      </c>
      <c r="AO74" s="23" t="s">
        <v>0</v>
      </c>
      <c r="AP74" s="23" t="s">
        <v>0</v>
      </c>
    </row>
    <row r="75" spans="2:43" x14ac:dyDescent="0.2">
      <c r="AB75" s="23" t="s">
        <v>0</v>
      </c>
      <c r="AC75" s="23" t="s">
        <v>0</v>
      </c>
      <c r="AD75" s="23" t="s">
        <v>0</v>
      </c>
      <c r="AE75" s="23" t="s">
        <v>0</v>
      </c>
      <c r="AF75" s="23" t="s">
        <v>0</v>
      </c>
      <c r="AG75" s="23" t="s">
        <v>0</v>
      </c>
      <c r="AH75" s="23" t="s">
        <v>0</v>
      </c>
      <c r="AI75" s="23">
        <v>19</v>
      </c>
      <c r="AJ75" s="23" t="s">
        <v>0</v>
      </c>
      <c r="AK75" s="23" t="s">
        <v>41</v>
      </c>
      <c r="AL75" s="23" t="s">
        <v>0</v>
      </c>
      <c r="AM75" s="23" t="s">
        <v>0</v>
      </c>
      <c r="AN75" s="23" t="s">
        <v>0</v>
      </c>
      <c r="AO75" s="23" t="s">
        <v>0</v>
      </c>
      <c r="AP75" s="23" t="s">
        <v>0</v>
      </c>
    </row>
    <row r="76" spans="2:43" x14ac:dyDescent="0.2">
      <c r="B76" s="3"/>
      <c r="AB76" s="23" t="s">
        <v>0</v>
      </c>
      <c r="AC76" s="23" t="s">
        <v>0</v>
      </c>
      <c r="AD76" s="23" t="s">
        <v>0</v>
      </c>
      <c r="AE76" s="23" t="s">
        <v>0</v>
      </c>
      <c r="AF76" s="23" t="s">
        <v>0</v>
      </c>
      <c r="AG76" s="23" t="s">
        <v>0</v>
      </c>
      <c r="AH76" s="23" t="s">
        <v>0</v>
      </c>
      <c r="AI76" s="23">
        <v>19</v>
      </c>
      <c r="AJ76" s="23" t="s">
        <v>0</v>
      </c>
      <c r="AK76" s="23" t="s">
        <v>41</v>
      </c>
      <c r="AL76" s="23" t="s">
        <v>0</v>
      </c>
      <c r="AM76" s="23" t="s">
        <v>0</v>
      </c>
      <c r="AN76" s="23" t="s">
        <v>0</v>
      </c>
      <c r="AO76" s="23" t="s">
        <v>0</v>
      </c>
      <c r="AP76" s="23" t="s">
        <v>0</v>
      </c>
    </row>
    <row r="77" spans="2:43" x14ac:dyDescent="0.2">
      <c r="B77" s="2" t="s">
        <v>253</v>
      </c>
      <c r="AB77" s="23" t="s">
        <v>0</v>
      </c>
      <c r="AC77" s="23" t="s">
        <v>0</v>
      </c>
      <c r="AD77" s="23" t="s">
        <v>0</v>
      </c>
      <c r="AE77" s="23" t="s">
        <v>0</v>
      </c>
      <c r="AF77" s="23" t="s">
        <v>0</v>
      </c>
      <c r="AG77" s="23" t="s">
        <v>0</v>
      </c>
      <c r="AH77" s="23" t="s">
        <v>0</v>
      </c>
      <c r="AI77" s="23">
        <v>19</v>
      </c>
      <c r="AJ77" s="23" t="s">
        <v>0</v>
      </c>
      <c r="AK77" s="23" t="s">
        <v>41</v>
      </c>
      <c r="AL77" s="23" t="s">
        <v>0</v>
      </c>
      <c r="AM77" s="23" t="s">
        <v>0</v>
      </c>
      <c r="AN77" s="23" t="s">
        <v>0</v>
      </c>
      <c r="AO77" s="23" t="s">
        <v>0</v>
      </c>
      <c r="AP77" s="23" t="s">
        <v>0</v>
      </c>
    </row>
    <row r="78" spans="2:43" x14ac:dyDescent="0.2">
      <c r="C78" s="3"/>
      <c r="AB78" s="23" t="s">
        <v>0</v>
      </c>
      <c r="AC78" s="23" t="s">
        <v>0</v>
      </c>
      <c r="AD78" s="23" t="s">
        <v>0</v>
      </c>
      <c r="AE78" s="23" t="s">
        <v>0</v>
      </c>
      <c r="AF78" s="23" t="s">
        <v>0</v>
      </c>
      <c r="AG78" s="23" t="s">
        <v>0</v>
      </c>
      <c r="AH78" s="23" t="s">
        <v>0</v>
      </c>
      <c r="AI78" s="23">
        <v>19</v>
      </c>
      <c r="AJ78" s="23" t="s">
        <v>0</v>
      </c>
      <c r="AK78" s="23" t="s">
        <v>41</v>
      </c>
      <c r="AL78" s="23" t="s">
        <v>0</v>
      </c>
      <c r="AM78" s="23" t="s">
        <v>0</v>
      </c>
      <c r="AN78" s="23" t="s">
        <v>0</v>
      </c>
      <c r="AO78" s="23" t="s">
        <v>0</v>
      </c>
      <c r="AP78" s="23" t="s">
        <v>0</v>
      </c>
    </row>
    <row r="79" spans="2:43" x14ac:dyDescent="0.2">
      <c r="C79" s="2" t="s">
        <v>179</v>
      </c>
      <c r="AB79" s="23" t="s">
        <v>0</v>
      </c>
      <c r="AC79" s="23" t="s">
        <v>0</v>
      </c>
      <c r="AD79" s="23" t="s">
        <v>0</v>
      </c>
      <c r="AE79" s="23" t="s">
        <v>0</v>
      </c>
      <c r="AF79" s="23" t="s">
        <v>0</v>
      </c>
      <c r="AG79" s="23" t="s">
        <v>0</v>
      </c>
      <c r="AH79" s="23" t="s">
        <v>0</v>
      </c>
      <c r="AI79" s="23">
        <v>82</v>
      </c>
      <c r="AJ79" s="23" t="s">
        <v>41</v>
      </c>
      <c r="AK79" s="23" t="s">
        <v>41</v>
      </c>
      <c r="AL79" s="23" t="s">
        <v>0</v>
      </c>
      <c r="AM79" s="23" t="s">
        <v>0</v>
      </c>
      <c r="AN79" s="23" t="s">
        <v>0</v>
      </c>
      <c r="AO79" s="23" t="s">
        <v>0</v>
      </c>
      <c r="AP79" s="23" t="s">
        <v>0</v>
      </c>
    </row>
    <row r="80" spans="2:43" x14ac:dyDescent="0.2">
      <c r="D80" s="12"/>
      <c r="AB80" s="23" t="s">
        <v>0</v>
      </c>
      <c r="AC80" s="23" t="s">
        <v>0</v>
      </c>
      <c r="AD80" s="23" t="s">
        <v>0</v>
      </c>
      <c r="AE80" s="23" t="s">
        <v>0</v>
      </c>
      <c r="AF80" s="23" t="s">
        <v>0</v>
      </c>
      <c r="AG80" s="23" t="s">
        <v>0</v>
      </c>
      <c r="AH80" s="23" t="s">
        <v>0</v>
      </c>
      <c r="AI80" s="23">
        <v>82</v>
      </c>
      <c r="AJ80" s="23" t="s">
        <v>0</v>
      </c>
      <c r="AK80" s="23" t="s">
        <v>41</v>
      </c>
      <c r="AL80" s="23" t="s">
        <v>0</v>
      </c>
      <c r="AM80" s="23" t="s">
        <v>0</v>
      </c>
      <c r="AN80" s="23" t="s">
        <v>0</v>
      </c>
      <c r="AO80" s="23" t="s">
        <v>0</v>
      </c>
      <c r="AP80" s="23" t="s">
        <v>0</v>
      </c>
    </row>
    <row r="81" spans="3:43" x14ac:dyDescent="0.2">
      <c r="D81" s="4" t="s">
        <v>14</v>
      </c>
      <c r="E81" s="4" t="s">
        <v>100</v>
      </c>
      <c r="F81" s="4" t="s">
        <v>48</v>
      </c>
      <c r="G81" s="4" t="s">
        <v>22</v>
      </c>
      <c r="H81" s="4" t="s">
        <v>45</v>
      </c>
      <c r="I81" s="4" t="s">
        <v>12</v>
      </c>
      <c r="J81" s="4" t="s">
        <v>24</v>
      </c>
      <c r="K81" s="4" t="s">
        <v>57</v>
      </c>
      <c r="L81" s="4" t="s">
        <v>55</v>
      </c>
      <c r="M81" s="4" t="s">
        <v>54</v>
      </c>
      <c r="N81" s="4" t="s">
        <v>63</v>
      </c>
      <c r="O81" s="4" t="s">
        <v>23</v>
      </c>
      <c r="P81" s="4" t="s">
        <v>17</v>
      </c>
      <c r="Q81" s="4" t="s">
        <v>19</v>
      </c>
      <c r="R81" s="4" t="s">
        <v>20</v>
      </c>
      <c r="S81" s="4" t="s">
        <v>64</v>
      </c>
      <c r="T81" s="4" t="s">
        <v>58</v>
      </c>
      <c r="U81" s="4" t="s">
        <v>13</v>
      </c>
      <c r="V81" s="4" t="s">
        <v>16</v>
      </c>
      <c r="W81" s="4" t="s">
        <v>56</v>
      </c>
      <c r="X81" s="4" t="s">
        <v>18</v>
      </c>
      <c r="Y81" s="4" t="s">
        <v>53</v>
      </c>
      <c r="Z81" s="4" t="s">
        <v>21</v>
      </c>
      <c r="AA81" s="4" t="s">
        <v>101</v>
      </c>
      <c r="AB81" s="23" t="s">
        <v>0</v>
      </c>
      <c r="AC81" s="23" t="s">
        <v>0</v>
      </c>
      <c r="AD81" s="23" t="s">
        <v>0</v>
      </c>
      <c r="AE81" s="23" t="s">
        <v>0</v>
      </c>
      <c r="AF81" s="23" t="s">
        <v>0</v>
      </c>
      <c r="AG81" s="23" t="s">
        <v>0</v>
      </c>
      <c r="AH81" s="23" t="s">
        <v>0</v>
      </c>
      <c r="AI81" s="23">
        <v>82</v>
      </c>
      <c r="AJ81" s="23" t="s">
        <v>0</v>
      </c>
      <c r="AK81" s="23" t="s">
        <v>41</v>
      </c>
      <c r="AL81" s="23" t="s">
        <v>0</v>
      </c>
      <c r="AM81" s="23" t="s">
        <v>0</v>
      </c>
      <c r="AN81" s="23" t="s">
        <v>0</v>
      </c>
      <c r="AO81" s="23" t="s">
        <v>0</v>
      </c>
      <c r="AP81" s="23" t="s">
        <v>0</v>
      </c>
    </row>
    <row r="82" spans="3:43" x14ac:dyDescent="0.2">
      <c r="C82" s="3"/>
      <c r="AB82" s="23" t="s">
        <v>0</v>
      </c>
      <c r="AC82" s="23" t="s">
        <v>0</v>
      </c>
      <c r="AD82" s="23" t="s">
        <v>0</v>
      </c>
      <c r="AE82" s="23" t="s">
        <v>0</v>
      </c>
      <c r="AF82" s="23" t="s">
        <v>0</v>
      </c>
      <c r="AG82" s="23" t="s">
        <v>0</v>
      </c>
      <c r="AH82" s="23" t="s">
        <v>0</v>
      </c>
      <c r="AI82" s="23">
        <v>82</v>
      </c>
      <c r="AJ82" s="23" t="s">
        <v>0</v>
      </c>
      <c r="AK82" s="23" t="s">
        <v>41</v>
      </c>
      <c r="AL82" s="23" t="s">
        <v>0</v>
      </c>
      <c r="AM82" s="23" t="s">
        <v>0</v>
      </c>
      <c r="AN82" s="23" t="s">
        <v>0</v>
      </c>
      <c r="AO82" s="23" t="s">
        <v>0</v>
      </c>
      <c r="AP82" s="23" t="s">
        <v>0</v>
      </c>
    </row>
    <row r="83" spans="3:43" x14ac:dyDescent="0.2">
      <c r="C83" s="2" t="s">
        <v>499</v>
      </c>
      <c r="AB83" s="23" t="s">
        <v>0</v>
      </c>
      <c r="AC83" s="23" t="s">
        <v>0</v>
      </c>
      <c r="AD83" s="23" t="s">
        <v>0</v>
      </c>
      <c r="AE83" s="23" t="s">
        <v>0</v>
      </c>
      <c r="AF83" s="23" t="s">
        <v>0</v>
      </c>
      <c r="AG83" s="23" t="s">
        <v>0</v>
      </c>
      <c r="AH83" s="23" t="s">
        <v>0</v>
      </c>
      <c r="AI83" s="23">
        <v>84</v>
      </c>
      <c r="AJ83" s="23" t="s">
        <v>41</v>
      </c>
      <c r="AK83" s="23" t="s">
        <v>41</v>
      </c>
      <c r="AL83" s="23" t="s">
        <v>0</v>
      </c>
      <c r="AM83" s="23" t="s">
        <v>0</v>
      </c>
      <c r="AN83" s="23" t="s">
        <v>0</v>
      </c>
      <c r="AO83" s="23" t="s">
        <v>0</v>
      </c>
      <c r="AP83" s="23" t="s">
        <v>0</v>
      </c>
    </row>
    <row r="84" spans="3:43" x14ac:dyDescent="0.2">
      <c r="D84" s="12"/>
      <c r="AB84" s="23" t="s">
        <v>0</v>
      </c>
      <c r="AC84" s="23" t="s">
        <v>0</v>
      </c>
      <c r="AD84" s="23" t="s">
        <v>0</v>
      </c>
      <c r="AE84" s="23" t="s">
        <v>0</v>
      </c>
      <c r="AF84" s="23" t="s">
        <v>0</v>
      </c>
      <c r="AG84" s="23" t="s">
        <v>0</v>
      </c>
      <c r="AH84" s="23" t="s">
        <v>0</v>
      </c>
      <c r="AI84" s="23">
        <v>84</v>
      </c>
      <c r="AJ84" s="23" t="s">
        <v>0</v>
      </c>
      <c r="AK84" s="23" t="s">
        <v>41</v>
      </c>
      <c r="AL84" s="23" t="s">
        <v>0</v>
      </c>
      <c r="AM84" s="23" t="s">
        <v>0</v>
      </c>
      <c r="AN84" s="23" t="s">
        <v>0</v>
      </c>
      <c r="AO84" s="23" t="s">
        <v>0</v>
      </c>
      <c r="AP84" s="23" t="s">
        <v>0</v>
      </c>
    </row>
    <row r="85" spans="3:43" x14ac:dyDescent="0.2">
      <c r="D85" s="4" t="s">
        <v>14</v>
      </c>
      <c r="E85" s="4" t="s">
        <v>100</v>
      </c>
      <c r="F85" s="4" t="s">
        <v>48</v>
      </c>
      <c r="G85" s="4" t="s">
        <v>22</v>
      </c>
      <c r="H85" s="4" t="s">
        <v>45</v>
      </c>
      <c r="I85" s="4" t="s">
        <v>12</v>
      </c>
      <c r="J85" s="4" t="s">
        <v>24</v>
      </c>
      <c r="K85" s="4" t="s">
        <v>57</v>
      </c>
      <c r="L85" s="4" t="s">
        <v>55</v>
      </c>
      <c r="M85" s="4" t="s">
        <v>54</v>
      </c>
      <c r="N85" s="4" t="s">
        <v>63</v>
      </c>
      <c r="O85" s="4" t="s">
        <v>23</v>
      </c>
      <c r="P85" s="4" t="s">
        <v>17</v>
      </c>
      <c r="Q85" s="4" t="s">
        <v>19</v>
      </c>
      <c r="R85" s="4" t="s">
        <v>20</v>
      </c>
      <c r="S85" s="4" t="s">
        <v>64</v>
      </c>
      <c r="T85" s="4" t="s">
        <v>58</v>
      </c>
      <c r="U85" s="4" t="s">
        <v>13</v>
      </c>
      <c r="V85" s="4" t="s">
        <v>16</v>
      </c>
      <c r="W85" s="4" t="s">
        <v>56</v>
      </c>
      <c r="X85" s="4" t="s">
        <v>18</v>
      </c>
      <c r="Y85" s="4" t="s">
        <v>53</v>
      </c>
      <c r="Z85" s="4" t="s">
        <v>21</v>
      </c>
      <c r="AA85" s="4" t="s">
        <v>101</v>
      </c>
      <c r="AB85" s="23" t="s">
        <v>0</v>
      </c>
      <c r="AC85" s="23" t="s">
        <v>0</v>
      </c>
      <c r="AD85" s="23" t="s">
        <v>0</v>
      </c>
      <c r="AE85" s="23" t="s">
        <v>0</v>
      </c>
      <c r="AF85" s="23" t="s">
        <v>0</v>
      </c>
      <c r="AG85" s="23" t="s">
        <v>0</v>
      </c>
      <c r="AH85" s="23" t="s">
        <v>0</v>
      </c>
      <c r="AI85" s="23">
        <v>84</v>
      </c>
      <c r="AJ85" s="23" t="s">
        <v>0</v>
      </c>
      <c r="AK85" s="23" t="s">
        <v>41</v>
      </c>
      <c r="AL85" s="23" t="s">
        <v>0</v>
      </c>
      <c r="AM85" s="23" t="s">
        <v>0</v>
      </c>
      <c r="AN85" s="23" t="s">
        <v>0</v>
      </c>
      <c r="AO85" s="23" t="s">
        <v>0</v>
      </c>
      <c r="AP85" s="23" t="s">
        <v>0</v>
      </c>
    </row>
    <row r="86" spans="3:43" x14ac:dyDescent="0.2">
      <c r="C86" s="3"/>
      <c r="AB86" s="23" t="s">
        <v>0</v>
      </c>
      <c r="AC86" s="23" t="s">
        <v>0</v>
      </c>
      <c r="AD86" s="23" t="s">
        <v>0</v>
      </c>
      <c r="AE86" s="23" t="s">
        <v>0</v>
      </c>
      <c r="AF86" s="23" t="s">
        <v>0</v>
      </c>
      <c r="AG86" s="23" t="s">
        <v>0</v>
      </c>
      <c r="AH86" s="23" t="s">
        <v>0</v>
      </c>
      <c r="AI86" s="23">
        <v>84</v>
      </c>
      <c r="AJ86" s="23" t="s">
        <v>0</v>
      </c>
      <c r="AK86" s="23" t="s">
        <v>41</v>
      </c>
      <c r="AL86" s="23" t="s">
        <v>0</v>
      </c>
      <c r="AM86" s="23" t="s">
        <v>0</v>
      </c>
      <c r="AN86" s="23" t="s">
        <v>0</v>
      </c>
      <c r="AO86" s="23" t="s">
        <v>0</v>
      </c>
      <c r="AP86" s="23" t="s">
        <v>0</v>
      </c>
    </row>
    <row r="87" spans="3:43" x14ac:dyDescent="0.2">
      <c r="C87" s="2" t="s">
        <v>8</v>
      </c>
      <c r="AB87" s="23" t="s">
        <v>0</v>
      </c>
      <c r="AC87" s="23" t="s">
        <v>0</v>
      </c>
      <c r="AD87" s="23" t="s">
        <v>0</v>
      </c>
      <c r="AE87" s="23" t="s">
        <v>0</v>
      </c>
      <c r="AF87" s="23" t="s">
        <v>0</v>
      </c>
      <c r="AG87" s="23" t="s">
        <v>0</v>
      </c>
      <c r="AH87" s="23" t="s">
        <v>0</v>
      </c>
      <c r="AI87" s="23">
        <v>91</v>
      </c>
      <c r="AJ87" s="23" t="s">
        <v>41</v>
      </c>
      <c r="AK87" s="23" t="s">
        <v>41</v>
      </c>
      <c r="AL87" s="23" t="s">
        <v>0</v>
      </c>
      <c r="AM87" s="23" t="s">
        <v>0</v>
      </c>
      <c r="AN87" s="23" t="s">
        <v>0</v>
      </c>
      <c r="AO87" s="23" t="s">
        <v>0</v>
      </c>
      <c r="AP87" s="23" t="s">
        <v>0</v>
      </c>
    </row>
    <row r="88" spans="3:43" x14ac:dyDescent="0.2">
      <c r="D88" s="12"/>
      <c r="AB88" s="23" t="s">
        <v>0</v>
      </c>
      <c r="AC88" s="23" t="s">
        <v>0</v>
      </c>
      <c r="AD88" s="23" t="s">
        <v>0</v>
      </c>
      <c r="AE88" s="23" t="s">
        <v>0</v>
      </c>
      <c r="AF88" s="23" t="s">
        <v>0</v>
      </c>
      <c r="AG88" s="23" t="s">
        <v>0</v>
      </c>
      <c r="AH88" s="23" t="s">
        <v>0</v>
      </c>
      <c r="AI88" s="23">
        <v>91</v>
      </c>
      <c r="AJ88" s="23" t="s">
        <v>0</v>
      </c>
      <c r="AK88" s="23" t="s">
        <v>41</v>
      </c>
      <c r="AL88" s="23" t="s">
        <v>0</v>
      </c>
      <c r="AM88" s="23" t="s">
        <v>0</v>
      </c>
      <c r="AN88" s="23" t="s">
        <v>0</v>
      </c>
      <c r="AO88" s="23" t="s">
        <v>0</v>
      </c>
      <c r="AP88" s="23" t="s">
        <v>0</v>
      </c>
    </row>
    <row r="89" spans="3:43" x14ac:dyDescent="0.2">
      <c r="D89" s="4" t="s">
        <v>14</v>
      </c>
      <c r="E89" s="4" t="s">
        <v>100</v>
      </c>
      <c r="F89" s="4" t="s">
        <v>48</v>
      </c>
      <c r="G89" s="4" t="s">
        <v>22</v>
      </c>
      <c r="H89" s="4" t="s">
        <v>45</v>
      </c>
      <c r="I89" s="4" t="s">
        <v>12</v>
      </c>
      <c r="J89" s="4" t="s">
        <v>24</v>
      </c>
      <c r="K89" s="4" t="s">
        <v>57</v>
      </c>
      <c r="L89" s="4" t="s">
        <v>55</v>
      </c>
      <c r="M89" s="4" t="s">
        <v>54</v>
      </c>
      <c r="N89" s="4" t="s">
        <v>63</v>
      </c>
      <c r="O89" s="4" t="s">
        <v>23</v>
      </c>
      <c r="P89" s="4" t="s">
        <v>17</v>
      </c>
      <c r="Q89" s="4" t="s">
        <v>19</v>
      </c>
      <c r="R89" s="4" t="s">
        <v>20</v>
      </c>
      <c r="S89" s="4" t="s">
        <v>64</v>
      </c>
      <c r="T89" s="4" t="s">
        <v>58</v>
      </c>
      <c r="U89" s="4" t="s">
        <v>13</v>
      </c>
      <c r="V89" s="4" t="s">
        <v>16</v>
      </c>
      <c r="W89" s="4" t="s">
        <v>56</v>
      </c>
      <c r="X89" s="4" t="s">
        <v>18</v>
      </c>
      <c r="Y89" s="4" t="s">
        <v>53</v>
      </c>
      <c r="Z89" s="4" t="s">
        <v>21</v>
      </c>
      <c r="AA89" s="4" t="s">
        <v>101</v>
      </c>
      <c r="AB89" s="23" t="s">
        <v>0</v>
      </c>
      <c r="AC89" s="23" t="s">
        <v>0</v>
      </c>
      <c r="AD89" s="23" t="s">
        <v>0</v>
      </c>
      <c r="AE89" s="23" t="s">
        <v>0</v>
      </c>
      <c r="AF89" s="23" t="s">
        <v>0</v>
      </c>
      <c r="AG89" s="23" t="s">
        <v>0</v>
      </c>
      <c r="AH89" s="23" t="s">
        <v>0</v>
      </c>
      <c r="AI89" s="23">
        <v>91</v>
      </c>
      <c r="AJ89" s="23" t="s">
        <v>0</v>
      </c>
      <c r="AK89" s="23" t="s">
        <v>41</v>
      </c>
      <c r="AL89" s="23" t="s">
        <v>0</v>
      </c>
      <c r="AM89" s="23" t="s">
        <v>0</v>
      </c>
      <c r="AN89" s="23" t="s">
        <v>0</v>
      </c>
      <c r="AO89" s="23" t="s">
        <v>0</v>
      </c>
      <c r="AP89" s="23" t="s">
        <v>0</v>
      </c>
    </row>
    <row r="90" spans="3:43" x14ac:dyDescent="0.2">
      <c r="D90" s="49" t="s">
        <v>518</v>
      </c>
      <c r="E90" s="49">
        <v>20</v>
      </c>
      <c r="F90" s="49" t="s">
        <v>519</v>
      </c>
      <c r="G90" s="49" t="s">
        <v>520</v>
      </c>
      <c r="H90" s="49" t="s">
        <v>41</v>
      </c>
      <c r="I90" s="49" t="s">
        <v>521</v>
      </c>
      <c r="J90" s="49">
        <v>2</v>
      </c>
      <c r="K90" s="49">
        <v>0</v>
      </c>
      <c r="L90" s="49">
        <v>0.17</v>
      </c>
      <c r="M90" s="49">
        <v>0.03</v>
      </c>
      <c r="N90" s="50">
        <v>43131</v>
      </c>
      <c r="O90" s="50">
        <v>43131</v>
      </c>
      <c r="P90" s="50">
        <v>43124</v>
      </c>
      <c r="Q90" s="50">
        <v>43136</v>
      </c>
      <c r="R90" s="50">
        <v>43143</v>
      </c>
      <c r="S90" s="50">
        <v>43124</v>
      </c>
      <c r="T90" s="49" t="b">
        <v>0</v>
      </c>
      <c r="U90" s="49" t="b">
        <v>0</v>
      </c>
      <c r="V90" s="49" t="s">
        <v>0</v>
      </c>
      <c r="W90" s="49" t="b">
        <v>1</v>
      </c>
      <c r="X90" s="49"/>
      <c r="Y90" s="51" t="s">
        <v>0</v>
      </c>
      <c r="Z90" s="52">
        <v>43123</v>
      </c>
      <c r="AA90" s="53"/>
      <c r="AB90" s="23">
        <v>39</v>
      </c>
      <c r="AC90" s="23" t="s">
        <v>0</v>
      </c>
      <c r="AD90" s="23" t="s">
        <v>0</v>
      </c>
      <c r="AE90" s="23" t="s">
        <v>625</v>
      </c>
      <c r="AF90" s="23" t="s">
        <v>0</v>
      </c>
      <c r="AG90" s="23" t="s">
        <v>0</v>
      </c>
      <c r="AH90" s="23" t="s">
        <v>625</v>
      </c>
      <c r="AI90" s="23">
        <v>91</v>
      </c>
      <c r="AJ90" s="23" t="s">
        <v>0</v>
      </c>
      <c r="AK90" s="23" t="s">
        <v>41</v>
      </c>
      <c r="AL90" s="23" t="s">
        <v>626</v>
      </c>
      <c r="AM90" s="23" t="s">
        <v>0</v>
      </c>
      <c r="AN90" s="23" t="s">
        <v>0</v>
      </c>
      <c r="AO90" s="23" t="s">
        <v>0</v>
      </c>
      <c r="AP90" s="23" t="s">
        <v>0</v>
      </c>
      <c r="AQ90" t="s">
        <v>625</v>
      </c>
    </row>
    <row r="91" spans="3:43" x14ac:dyDescent="0.2">
      <c r="D91" s="49" t="s">
        <v>518</v>
      </c>
      <c r="E91" s="49">
        <v>30</v>
      </c>
      <c r="F91" s="49" t="s">
        <v>519</v>
      </c>
      <c r="G91" s="49" t="s">
        <v>520</v>
      </c>
      <c r="H91" s="49" t="s">
        <v>40</v>
      </c>
      <c r="I91" s="49" t="s">
        <v>521</v>
      </c>
      <c r="J91" s="49">
        <v>2</v>
      </c>
      <c r="K91" s="49">
        <v>0</v>
      </c>
      <c r="L91" s="49">
        <v>0.22</v>
      </c>
      <c r="M91" s="49">
        <v>0.03</v>
      </c>
      <c r="N91" s="50">
        <v>43136</v>
      </c>
      <c r="O91" s="50">
        <v>43136</v>
      </c>
      <c r="P91" s="50">
        <v>43129</v>
      </c>
      <c r="Q91" s="50">
        <v>43136</v>
      </c>
      <c r="R91" s="50">
        <v>43143</v>
      </c>
      <c r="S91" s="50">
        <v>43129</v>
      </c>
      <c r="T91" s="49" t="b">
        <v>0</v>
      </c>
      <c r="U91" s="49" t="b">
        <v>0</v>
      </c>
      <c r="V91" s="49" t="s">
        <v>0</v>
      </c>
      <c r="W91" s="49" t="b">
        <v>0</v>
      </c>
      <c r="X91" s="49"/>
      <c r="Y91" s="51" t="s">
        <v>0</v>
      </c>
      <c r="Z91" s="52">
        <v>43123</v>
      </c>
      <c r="AA91" s="53"/>
      <c r="AB91" s="23">
        <v>34</v>
      </c>
      <c r="AC91" s="23" t="s">
        <v>0</v>
      </c>
      <c r="AD91" s="23" t="s">
        <v>0</v>
      </c>
      <c r="AE91" s="23" t="s">
        <v>625</v>
      </c>
      <c r="AF91" s="23" t="s">
        <v>0</v>
      </c>
      <c r="AG91" s="23" t="s">
        <v>0</v>
      </c>
      <c r="AH91" s="23" t="s">
        <v>625</v>
      </c>
      <c r="AI91" s="23">
        <v>91</v>
      </c>
      <c r="AJ91" s="23" t="s">
        <v>0</v>
      </c>
      <c r="AK91" s="23" t="s">
        <v>41</v>
      </c>
      <c r="AL91" s="23" t="s">
        <v>626</v>
      </c>
      <c r="AM91" s="23" t="s">
        <v>0</v>
      </c>
      <c r="AN91" s="23" t="s">
        <v>0</v>
      </c>
      <c r="AO91" s="23" t="s">
        <v>0</v>
      </c>
      <c r="AP91" s="23" t="s">
        <v>0</v>
      </c>
    </row>
    <row r="92" spans="3:43" x14ac:dyDescent="0.2">
      <c r="D92" s="49" t="s">
        <v>518</v>
      </c>
      <c r="E92" s="49">
        <v>40</v>
      </c>
      <c r="F92" s="49" t="s">
        <v>519</v>
      </c>
      <c r="G92" s="49" t="s">
        <v>520</v>
      </c>
      <c r="H92" s="49" t="s">
        <v>67</v>
      </c>
      <c r="I92" s="49" t="s">
        <v>521</v>
      </c>
      <c r="J92" s="49">
        <v>2</v>
      </c>
      <c r="K92" s="49">
        <v>0</v>
      </c>
      <c r="L92" s="49">
        <v>0.25</v>
      </c>
      <c r="M92" s="49">
        <v>0</v>
      </c>
      <c r="N92" s="50">
        <v>43137</v>
      </c>
      <c r="O92" s="50">
        <v>43137</v>
      </c>
      <c r="P92" s="50">
        <v>43130</v>
      </c>
      <c r="Q92" s="50">
        <v>43136</v>
      </c>
      <c r="R92" s="50">
        <v>43143</v>
      </c>
      <c r="S92" s="50">
        <v>43130</v>
      </c>
      <c r="T92" s="49" t="b">
        <v>0</v>
      </c>
      <c r="U92" s="49" t="b">
        <v>0</v>
      </c>
      <c r="V92" s="49" t="s">
        <v>0</v>
      </c>
      <c r="W92" s="49" t="b">
        <v>0</v>
      </c>
      <c r="X92" s="49"/>
      <c r="Y92" s="51" t="s">
        <v>0</v>
      </c>
      <c r="Z92" s="52">
        <v>43123</v>
      </c>
      <c r="AA92" s="53"/>
      <c r="AB92" s="23">
        <v>33</v>
      </c>
      <c r="AC92" s="23" t="s">
        <v>0</v>
      </c>
      <c r="AD92" s="23" t="s">
        <v>0</v>
      </c>
      <c r="AE92" s="23" t="s">
        <v>625</v>
      </c>
      <c r="AF92" s="23" t="s">
        <v>0</v>
      </c>
      <c r="AG92" s="23" t="s">
        <v>0</v>
      </c>
      <c r="AH92" s="23" t="s">
        <v>625</v>
      </c>
      <c r="AI92" s="23">
        <v>91</v>
      </c>
      <c r="AJ92" s="23" t="s">
        <v>0</v>
      </c>
      <c r="AK92" s="23" t="s">
        <v>41</v>
      </c>
      <c r="AL92" s="23" t="s">
        <v>626</v>
      </c>
      <c r="AM92" s="23" t="s">
        <v>0</v>
      </c>
      <c r="AN92" s="23" t="s">
        <v>0</v>
      </c>
      <c r="AO92" s="23" t="s">
        <v>0</v>
      </c>
      <c r="AP92" s="23" t="s">
        <v>0</v>
      </c>
    </row>
    <row r="93" spans="3:43" x14ac:dyDescent="0.2">
      <c r="D93" s="49" t="s">
        <v>518</v>
      </c>
      <c r="E93" s="49">
        <v>50</v>
      </c>
      <c r="F93" s="49" t="s">
        <v>519</v>
      </c>
      <c r="G93" s="49" t="s">
        <v>520</v>
      </c>
      <c r="H93" s="49" t="s">
        <v>31</v>
      </c>
      <c r="I93" s="49" t="s">
        <v>521</v>
      </c>
      <c r="J93" s="49">
        <v>2</v>
      </c>
      <c r="K93" s="49">
        <v>0</v>
      </c>
      <c r="L93" s="49">
        <v>0</v>
      </c>
      <c r="M93" s="49">
        <v>0.01</v>
      </c>
      <c r="N93" s="50">
        <v>43137</v>
      </c>
      <c r="O93" s="50">
        <v>43137</v>
      </c>
      <c r="P93" s="50">
        <v>43130</v>
      </c>
      <c r="Q93" s="50">
        <v>43136</v>
      </c>
      <c r="R93" s="50">
        <v>43143</v>
      </c>
      <c r="S93" s="50">
        <v>43130</v>
      </c>
      <c r="T93" s="49" t="b">
        <v>0</v>
      </c>
      <c r="U93" s="49" t="b">
        <v>0</v>
      </c>
      <c r="V93" s="49" t="s">
        <v>0</v>
      </c>
      <c r="W93" s="49" t="b">
        <v>0</v>
      </c>
      <c r="X93" s="49"/>
      <c r="Y93" s="51" t="s">
        <v>0</v>
      </c>
      <c r="Z93" s="52">
        <v>43123</v>
      </c>
      <c r="AA93" s="53"/>
      <c r="AB93" s="23">
        <v>33</v>
      </c>
      <c r="AC93" s="23" t="s">
        <v>0</v>
      </c>
      <c r="AD93" s="23" t="s">
        <v>0</v>
      </c>
      <c r="AE93" s="23" t="s">
        <v>625</v>
      </c>
      <c r="AF93" s="23" t="s">
        <v>0</v>
      </c>
      <c r="AG93" s="23" t="s">
        <v>0</v>
      </c>
      <c r="AH93" s="23" t="s">
        <v>625</v>
      </c>
      <c r="AI93" s="23">
        <v>91</v>
      </c>
      <c r="AJ93" s="23" t="s">
        <v>0</v>
      </c>
      <c r="AK93" s="23" t="s">
        <v>41</v>
      </c>
      <c r="AL93" s="23" t="s">
        <v>626</v>
      </c>
      <c r="AM93" s="23" t="s">
        <v>0</v>
      </c>
      <c r="AN93" s="23" t="s">
        <v>0</v>
      </c>
      <c r="AO93" s="23" t="s">
        <v>0</v>
      </c>
      <c r="AP93" s="23" t="s">
        <v>0</v>
      </c>
    </row>
    <row r="94" spans="3:43" x14ac:dyDescent="0.2">
      <c r="D94" s="49" t="s">
        <v>518</v>
      </c>
      <c r="E94" s="49">
        <v>60</v>
      </c>
      <c r="F94" s="49" t="s">
        <v>519</v>
      </c>
      <c r="G94" s="49" t="s">
        <v>520</v>
      </c>
      <c r="H94" s="49" t="s">
        <v>32</v>
      </c>
      <c r="I94" s="49" t="s">
        <v>521</v>
      </c>
      <c r="J94" s="49">
        <v>2</v>
      </c>
      <c r="K94" s="49">
        <v>0</v>
      </c>
      <c r="L94" s="49">
        <v>0</v>
      </c>
      <c r="M94" s="49">
        <v>0.01</v>
      </c>
      <c r="N94" s="50">
        <v>43138</v>
      </c>
      <c r="O94" s="50">
        <v>43138</v>
      </c>
      <c r="P94" s="50">
        <v>43131</v>
      </c>
      <c r="Q94" s="50">
        <v>43136</v>
      </c>
      <c r="R94" s="50">
        <v>43143</v>
      </c>
      <c r="S94" s="50">
        <v>43131</v>
      </c>
      <c r="T94" s="49" t="b">
        <v>0</v>
      </c>
      <c r="U94" s="49" t="b">
        <v>0</v>
      </c>
      <c r="V94" s="49" t="s">
        <v>0</v>
      </c>
      <c r="W94" s="49" t="b">
        <v>0</v>
      </c>
      <c r="X94" s="49"/>
      <c r="Y94" s="51" t="s">
        <v>107</v>
      </c>
      <c r="Z94" s="52">
        <v>43123</v>
      </c>
      <c r="AA94" s="53">
        <v>0</v>
      </c>
      <c r="AB94" s="23">
        <v>32</v>
      </c>
      <c r="AC94" s="23" t="s">
        <v>0</v>
      </c>
      <c r="AD94" s="23" t="s">
        <v>0</v>
      </c>
      <c r="AE94" s="23" t="s">
        <v>625</v>
      </c>
      <c r="AF94" s="23" t="s">
        <v>0</v>
      </c>
      <c r="AG94" s="23" t="s">
        <v>0</v>
      </c>
      <c r="AH94" s="23" t="s">
        <v>625</v>
      </c>
      <c r="AI94" s="23">
        <v>91</v>
      </c>
      <c r="AJ94" s="23" t="s">
        <v>0</v>
      </c>
      <c r="AK94" s="23" t="s">
        <v>41</v>
      </c>
      <c r="AL94" s="23" t="s">
        <v>626</v>
      </c>
      <c r="AM94" s="23" t="s">
        <v>0</v>
      </c>
      <c r="AN94" s="23" t="s">
        <v>0</v>
      </c>
      <c r="AO94" s="23" t="s">
        <v>0</v>
      </c>
      <c r="AP94" s="23" t="s">
        <v>0</v>
      </c>
    </row>
    <row r="95" spans="3:43" x14ac:dyDescent="0.2">
      <c r="D95" s="49" t="s">
        <v>518</v>
      </c>
      <c r="E95" s="49">
        <v>70</v>
      </c>
      <c r="F95" s="49" t="s">
        <v>519</v>
      </c>
      <c r="G95" s="49" t="s">
        <v>520</v>
      </c>
      <c r="H95" s="49" t="s">
        <v>66</v>
      </c>
      <c r="I95" s="49" t="s">
        <v>521</v>
      </c>
      <c r="J95" s="49">
        <v>2</v>
      </c>
      <c r="K95" s="49">
        <v>0</v>
      </c>
      <c r="L95" s="49">
        <v>0.08</v>
      </c>
      <c r="M95" s="49">
        <v>0</v>
      </c>
      <c r="N95" s="50">
        <v>43143</v>
      </c>
      <c r="O95" s="50">
        <v>43143</v>
      </c>
      <c r="P95" s="50">
        <v>43136</v>
      </c>
      <c r="Q95" s="50">
        <v>43136</v>
      </c>
      <c r="R95" s="50">
        <v>43143</v>
      </c>
      <c r="S95" s="50">
        <v>43136</v>
      </c>
      <c r="T95" s="49" t="b">
        <v>0</v>
      </c>
      <c r="U95" s="49" t="b">
        <v>0</v>
      </c>
      <c r="V95" s="49" t="s">
        <v>0</v>
      </c>
      <c r="W95" s="49" t="b">
        <v>0</v>
      </c>
      <c r="X95" s="49"/>
      <c r="Y95" s="51" t="s">
        <v>0</v>
      </c>
      <c r="Z95" s="52">
        <v>43123</v>
      </c>
      <c r="AA95" s="53"/>
      <c r="AB95" s="23">
        <v>27</v>
      </c>
      <c r="AC95" s="23" t="s">
        <v>0</v>
      </c>
      <c r="AD95" s="23" t="s">
        <v>0</v>
      </c>
      <c r="AE95" s="23" t="s">
        <v>625</v>
      </c>
      <c r="AF95" s="23" t="s">
        <v>0</v>
      </c>
      <c r="AG95" s="23" t="s">
        <v>0</v>
      </c>
      <c r="AH95" s="23" t="s">
        <v>625</v>
      </c>
      <c r="AI95" s="23">
        <v>91</v>
      </c>
      <c r="AJ95" s="23" t="s">
        <v>0</v>
      </c>
      <c r="AK95" s="23" t="s">
        <v>41</v>
      </c>
      <c r="AL95" s="23" t="s">
        <v>626</v>
      </c>
      <c r="AM95" s="23" t="s">
        <v>0</v>
      </c>
      <c r="AN95" s="23" t="s">
        <v>0</v>
      </c>
      <c r="AO95" s="23" t="s">
        <v>0</v>
      </c>
      <c r="AP95" s="23" t="s">
        <v>0</v>
      </c>
    </row>
    <row r="96" spans="3:43" x14ac:dyDescent="0.2">
      <c r="AB96" s="23" t="s">
        <v>0</v>
      </c>
      <c r="AC96" s="23" t="s">
        <v>0</v>
      </c>
      <c r="AD96" s="23" t="s">
        <v>0</v>
      </c>
      <c r="AE96" s="23" t="s">
        <v>0</v>
      </c>
      <c r="AF96" s="23" t="s">
        <v>0</v>
      </c>
      <c r="AG96" s="23" t="s">
        <v>0</v>
      </c>
      <c r="AH96" s="23" t="s">
        <v>0</v>
      </c>
      <c r="AI96" s="23">
        <v>91</v>
      </c>
      <c r="AJ96" s="23" t="s">
        <v>0</v>
      </c>
      <c r="AK96" s="23" t="s">
        <v>41</v>
      </c>
      <c r="AL96" s="23" t="s">
        <v>0</v>
      </c>
      <c r="AM96" s="23" t="s">
        <v>0</v>
      </c>
      <c r="AN96" s="23" t="s">
        <v>0</v>
      </c>
      <c r="AO96" s="23" t="s">
        <v>0</v>
      </c>
      <c r="AP96" s="23" t="s">
        <v>0</v>
      </c>
    </row>
    <row r="97" spans="1:43" x14ac:dyDescent="0.2">
      <c r="AB97" s="23" t="s">
        <v>0</v>
      </c>
      <c r="AC97" s="23" t="s">
        <v>0</v>
      </c>
      <c r="AD97" s="23" t="s">
        <v>0</v>
      </c>
      <c r="AE97" s="23" t="s">
        <v>0</v>
      </c>
      <c r="AF97" s="23" t="s">
        <v>0</v>
      </c>
      <c r="AG97" s="23" t="s">
        <v>0</v>
      </c>
      <c r="AH97" s="23" t="s">
        <v>0</v>
      </c>
      <c r="AI97" s="23">
        <v>91</v>
      </c>
      <c r="AJ97" s="23" t="s">
        <v>0</v>
      </c>
      <c r="AK97" s="23" t="s">
        <v>41</v>
      </c>
      <c r="AL97" s="23" t="s">
        <v>0</v>
      </c>
      <c r="AM97" s="23" t="s">
        <v>0</v>
      </c>
      <c r="AN97" s="23" t="s">
        <v>0</v>
      </c>
      <c r="AO97" s="23" t="s">
        <v>0</v>
      </c>
      <c r="AP97" s="23" t="s">
        <v>0</v>
      </c>
    </row>
    <row r="98" spans="1:43" x14ac:dyDescent="0.2">
      <c r="A98" s="3"/>
      <c r="AB98" s="23" t="s">
        <v>0</v>
      </c>
      <c r="AC98" s="23" t="s">
        <v>0</v>
      </c>
      <c r="AD98" s="23" t="s">
        <v>0</v>
      </c>
      <c r="AE98" s="23" t="s">
        <v>0</v>
      </c>
      <c r="AF98" s="23" t="s">
        <v>0</v>
      </c>
      <c r="AG98" s="23" t="s">
        <v>0</v>
      </c>
      <c r="AH98" s="23" t="s">
        <v>0</v>
      </c>
      <c r="AI98" s="23">
        <v>91</v>
      </c>
      <c r="AJ98" s="23" t="s">
        <v>0</v>
      </c>
      <c r="AK98" s="23" t="s">
        <v>41</v>
      </c>
      <c r="AL98" s="23" t="s">
        <v>0</v>
      </c>
      <c r="AM98" s="23" t="s">
        <v>0</v>
      </c>
      <c r="AN98" s="23" t="s">
        <v>0</v>
      </c>
      <c r="AO98" s="23" t="s">
        <v>0</v>
      </c>
      <c r="AP98" s="23" t="s">
        <v>0</v>
      </c>
    </row>
    <row r="99" spans="1:43" x14ac:dyDescent="0.2">
      <c r="A99" s="2" t="s">
        <v>522</v>
      </c>
      <c r="AB99" s="23" t="s">
        <v>0</v>
      </c>
      <c r="AC99" s="23" t="s">
        <v>0</v>
      </c>
      <c r="AD99" s="23" t="s">
        <v>0</v>
      </c>
      <c r="AE99" s="23" t="s">
        <v>0</v>
      </c>
      <c r="AF99" s="23" t="s">
        <v>0</v>
      </c>
      <c r="AG99" s="23" t="s">
        <v>0</v>
      </c>
      <c r="AH99" s="23" t="s">
        <v>0</v>
      </c>
      <c r="AI99" s="23">
        <v>91</v>
      </c>
      <c r="AJ99" s="23" t="s">
        <v>0</v>
      </c>
      <c r="AK99" s="23" t="s">
        <v>41</v>
      </c>
      <c r="AL99" s="23" t="s">
        <v>0</v>
      </c>
      <c r="AM99" s="23" t="s">
        <v>0</v>
      </c>
      <c r="AN99" s="23" t="s">
        <v>0</v>
      </c>
      <c r="AO99" s="23" t="s">
        <v>0</v>
      </c>
      <c r="AP99" s="23" t="s">
        <v>0</v>
      </c>
    </row>
    <row r="100" spans="1:43" x14ac:dyDescent="0.2">
      <c r="B100" s="3"/>
      <c r="AB100" s="23" t="s">
        <v>0</v>
      </c>
      <c r="AC100" s="23" t="s">
        <v>0</v>
      </c>
      <c r="AD100" s="23" t="s">
        <v>0</v>
      </c>
      <c r="AE100" s="23" t="s">
        <v>0</v>
      </c>
      <c r="AF100" s="23" t="s">
        <v>0</v>
      </c>
      <c r="AG100" s="23" t="s">
        <v>0</v>
      </c>
      <c r="AH100" s="23" t="s">
        <v>0</v>
      </c>
      <c r="AI100" s="23">
        <v>91</v>
      </c>
      <c r="AJ100" s="23" t="s">
        <v>0</v>
      </c>
      <c r="AK100" s="23" t="s">
        <v>41</v>
      </c>
      <c r="AL100" s="23" t="s">
        <v>0</v>
      </c>
      <c r="AM100" s="23" t="s">
        <v>0</v>
      </c>
      <c r="AN100" s="23" t="s">
        <v>0</v>
      </c>
      <c r="AO100" s="23" t="s">
        <v>0</v>
      </c>
      <c r="AP100" s="23" t="s">
        <v>0</v>
      </c>
    </row>
    <row r="101" spans="1:43" x14ac:dyDescent="0.2">
      <c r="B101" s="2" t="s">
        <v>523</v>
      </c>
      <c r="AB101" s="23" t="s">
        <v>0</v>
      </c>
      <c r="AC101" s="23" t="s">
        <v>0</v>
      </c>
      <c r="AD101" s="23" t="s">
        <v>0</v>
      </c>
      <c r="AE101" s="23" t="s">
        <v>0</v>
      </c>
      <c r="AF101" s="23" t="s">
        <v>0</v>
      </c>
      <c r="AG101" s="23" t="s">
        <v>0</v>
      </c>
      <c r="AH101" s="23" t="s">
        <v>0</v>
      </c>
      <c r="AI101" s="23">
        <v>91</v>
      </c>
      <c r="AJ101" s="23" t="s">
        <v>0</v>
      </c>
      <c r="AK101" s="23" t="s">
        <v>41</v>
      </c>
      <c r="AL101" s="23" t="s">
        <v>0</v>
      </c>
      <c r="AM101" s="23" t="s">
        <v>0</v>
      </c>
      <c r="AN101" s="23" t="s">
        <v>0</v>
      </c>
      <c r="AO101" s="23" t="s">
        <v>0</v>
      </c>
      <c r="AP101" s="23" t="s">
        <v>0</v>
      </c>
    </row>
    <row r="102" spans="1:43" x14ac:dyDescent="0.2">
      <c r="C102" s="3"/>
      <c r="AB102" s="23" t="s">
        <v>0</v>
      </c>
      <c r="AC102" s="23" t="s">
        <v>0</v>
      </c>
      <c r="AD102" s="23" t="s">
        <v>0</v>
      </c>
      <c r="AE102" s="23" t="s">
        <v>0</v>
      </c>
      <c r="AF102" s="23" t="s">
        <v>0</v>
      </c>
      <c r="AG102" s="23" t="s">
        <v>0</v>
      </c>
      <c r="AH102" s="23" t="s">
        <v>0</v>
      </c>
      <c r="AI102" s="23">
        <v>91</v>
      </c>
      <c r="AJ102" s="23" t="s">
        <v>0</v>
      </c>
      <c r="AK102" s="23" t="s">
        <v>41</v>
      </c>
      <c r="AL102" s="23" t="s">
        <v>0</v>
      </c>
      <c r="AM102" s="23" t="s">
        <v>0</v>
      </c>
      <c r="AN102" s="23" t="s">
        <v>0</v>
      </c>
      <c r="AO102" s="23" t="s">
        <v>0</v>
      </c>
      <c r="AP102" s="23" t="s">
        <v>0</v>
      </c>
    </row>
    <row r="103" spans="1:43" x14ac:dyDescent="0.2">
      <c r="C103" s="2" t="s">
        <v>6</v>
      </c>
      <c r="AB103" s="23" t="s">
        <v>0</v>
      </c>
      <c r="AC103" s="23" t="s">
        <v>0</v>
      </c>
      <c r="AD103" s="23" t="s">
        <v>0</v>
      </c>
      <c r="AE103" s="23" t="s">
        <v>0</v>
      </c>
      <c r="AF103" s="23" t="s">
        <v>0</v>
      </c>
      <c r="AG103" s="23" t="s">
        <v>0</v>
      </c>
      <c r="AH103" s="23" t="s">
        <v>0</v>
      </c>
      <c r="AI103" s="23">
        <v>97</v>
      </c>
      <c r="AJ103" s="23" t="s">
        <v>41</v>
      </c>
      <c r="AK103" s="23" t="s">
        <v>41</v>
      </c>
      <c r="AL103" s="23" t="s">
        <v>0</v>
      </c>
      <c r="AM103" s="23" t="s">
        <v>0</v>
      </c>
      <c r="AN103" s="23" t="s">
        <v>0</v>
      </c>
      <c r="AO103" s="23" t="s">
        <v>0</v>
      </c>
      <c r="AP103" s="23" t="s">
        <v>0</v>
      </c>
    </row>
    <row r="104" spans="1:43" x14ac:dyDescent="0.2">
      <c r="D104" s="12"/>
      <c r="AB104" s="23" t="s">
        <v>0</v>
      </c>
      <c r="AC104" s="23" t="s">
        <v>0</v>
      </c>
      <c r="AD104" s="23" t="s">
        <v>0</v>
      </c>
      <c r="AE104" s="23" t="s">
        <v>0</v>
      </c>
      <c r="AF104" s="23" t="s">
        <v>0</v>
      </c>
      <c r="AG104" s="23" t="s">
        <v>0</v>
      </c>
      <c r="AH104" s="23" t="s">
        <v>0</v>
      </c>
      <c r="AI104" s="23">
        <v>97</v>
      </c>
      <c r="AJ104" s="23" t="s">
        <v>0</v>
      </c>
      <c r="AK104" s="23" t="s">
        <v>41</v>
      </c>
      <c r="AL104" s="23" t="s">
        <v>0</v>
      </c>
      <c r="AM104" s="23" t="s">
        <v>0</v>
      </c>
      <c r="AN104" s="23" t="s">
        <v>0</v>
      </c>
      <c r="AO104" s="23" t="s">
        <v>0</v>
      </c>
      <c r="AP104" s="23" t="s">
        <v>0</v>
      </c>
    </row>
    <row r="105" spans="1:43" x14ac:dyDescent="0.2">
      <c r="D105" s="4" t="s">
        <v>14</v>
      </c>
      <c r="E105" s="4" t="s">
        <v>100</v>
      </c>
      <c r="F105" s="4" t="s">
        <v>48</v>
      </c>
      <c r="G105" s="4" t="s">
        <v>22</v>
      </c>
      <c r="H105" s="4" t="s">
        <v>45</v>
      </c>
      <c r="I105" s="4" t="s">
        <v>12</v>
      </c>
      <c r="J105" s="4" t="s">
        <v>24</v>
      </c>
      <c r="K105" s="4" t="s">
        <v>57</v>
      </c>
      <c r="L105" s="4" t="s">
        <v>55</v>
      </c>
      <c r="M105" s="4" t="s">
        <v>54</v>
      </c>
      <c r="N105" s="4" t="s">
        <v>63</v>
      </c>
      <c r="O105" s="4" t="s">
        <v>23</v>
      </c>
      <c r="P105" s="4" t="s">
        <v>17</v>
      </c>
      <c r="Q105" s="4" t="s">
        <v>19</v>
      </c>
      <c r="R105" s="4" t="s">
        <v>20</v>
      </c>
      <c r="S105" s="4" t="s">
        <v>64</v>
      </c>
      <c r="T105" s="4" t="s">
        <v>58</v>
      </c>
      <c r="U105" s="4" t="s">
        <v>13</v>
      </c>
      <c r="V105" s="4" t="s">
        <v>16</v>
      </c>
      <c r="W105" s="4" t="s">
        <v>56</v>
      </c>
      <c r="X105" s="4" t="s">
        <v>18</v>
      </c>
      <c r="Y105" s="4" t="s">
        <v>53</v>
      </c>
      <c r="Z105" s="4" t="s">
        <v>21</v>
      </c>
      <c r="AA105" s="4" t="s">
        <v>101</v>
      </c>
      <c r="AB105" s="23" t="s">
        <v>0</v>
      </c>
      <c r="AC105" s="23" t="s">
        <v>0</v>
      </c>
      <c r="AD105" s="23" t="s">
        <v>0</v>
      </c>
      <c r="AE105" s="23" t="s">
        <v>0</v>
      </c>
      <c r="AF105" s="23" t="s">
        <v>0</v>
      </c>
      <c r="AG105" s="23" t="s">
        <v>0</v>
      </c>
      <c r="AH105" s="23" t="s">
        <v>0</v>
      </c>
      <c r="AI105" s="23">
        <v>97</v>
      </c>
      <c r="AJ105" s="23" t="s">
        <v>0</v>
      </c>
      <c r="AK105" s="23" t="s">
        <v>41</v>
      </c>
      <c r="AL105" s="23" t="s">
        <v>0</v>
      </c>
      <c r="AM105" s="23" t="s">
        <v>0</v>
      </c>
      <c r="AN105" s="23" t="s">
        <v>0</v>
      </c>
      <c r="AO105" s="23" t="s">
        <v>0</v>
      </c>
      <c r="AP105" s="23" t="s">
        <v>0</v>
      </c>
    </row>
    <row r="106" spans="1:43" x14ac:dyDescent="0.2">
      <c r="C106" s="3"/>
      <c r="AB106" s="23" t="s">
        <v>0</v>
      </c>
      <c r="AC106" s="23" t="s">
        <v>0</v>
      </c>
      <c r="AD106" s="23" t="s">
        <v>0</v>
      </c>
      <c r="AE106" s="23" t="s">
        <v>0</v>
      </c>
      <c r="AF106" s="23" t="s">
        <v>0</v>
      </c>
      <c r="AG106" s="23" t="s">
        <v>0</v>
      </c>
      <c r="AH106" s="23" t="s">
        <v>0</v>
      </c>
      <c r="AI106" s="23">
        <v>97</v>
      </c>
      <c r="AJ106" s="23" t="s">
        <v>0</v>
      </c>
      <c r="AK106" s="23" t="s">
        <v>41</v>
      </c>
      <c r="AL106" s="23" t="s">
        <v>0</v>
      </c>
      <c r="AM106" s="23" t="s">
        <v>0</v>
      </c>
      <c r="AN106" s="23" t="s">
        <v>0</v>
      </c>
      <c r="AO106" s="23" t="s">
        <v>0</v>
      </c>
      <c r="AP106" s="23" t="s">
        <v>0</v>
      </c>
    </row>
    <row r="107" spans="1:43" x14ac:dyDescent="0.2">
      <c r="C107" s="2" t="s">
        <v>5</v>
      </c>
      <c r="AB107" s="23" t="s">
        <v>0</v>
      </c>
      <c r="AC107" s="23" t="s">
        <v>0</v>
      </c>
      <c r="AD107" s="23" t="s">
        <v>0</v>
      </c>
      <c r="AE107" s="23" t="s">
        <v>0</v>
      </c>
      <c r="AF107" s="23" t="s">
        <v>0</v>
      </c>
      <c r="AG107" s="23" t="s">
        <v>0</v>
      </c>
      <c r="AH107" s="23" t="s">
        <v>0</v>
      </c>
      <c r="AI107" s="23">
        <v>102</v>
      </c>
      <c r="AJ107" s="23" t="s">
        <v>41</v>
      </c>
      <c r="AK107" s="23" t="s">
        <v>41</v>
      </c>
      <c r="AL107" s="23" t="s">
        <v>0</v>
      </c>
      <c r="AM107" s="23" t="s">
        <v>0</v>
      </c>
      <c r="AN107" s="23" t="s">
        <v>0</v>
      </c>
      <c r="AO107" s="23" t="s">
        <v>0</v>
      </c>
      <c r="AP107" s="23" t="s">
        <v>0</v>
      </c>
    </row>
    <row r="108" spans="1:43" x14ac:dyDescent="0.2">
      <c r="D108" s="12"/>
      <c r="AB108" s="23" t="s">
        <v>0</v>
      </c>
      <c r="AC108" s="23" t="s">
        <v>0</v>
      </c>
      <c r="AD108" s="23" t="s">
        <v>0</v>
      </c>
      <c r="AE108" s="23" t="s">
        <v>0</v>
      </c>
      <c r="AF108" s="23" t="s">
        <v>0</v>
      </c>
      <c r="AG108" s="23" t="s">
        <v>0</v>
      </c>
      <c r="AH108" s="23" t="s">
        <v>0</v>
      </c>
      <c r="AI108" s="23">
        <v>102</v>
      </c>
      <c r="AJ108" s="23" t="s">
        <v>0</v>
      </c>
      <c r="AK108" s="23" t="s">
        <v>41</v>
      </c>
      <c r="AL108" s="23" t="s">
        <v>0</v>
      </c>
      <c r="AM108" s="23" t="s">
        <v>0</v>
      </c>
      <c r="AN108" s="23" t="s">
        <v>0</v>
      </c>
      <c r="AO108" s="23" t="s">
        <v>0</v>
      </c>
      <c r="AP108" s="23" t="s">
        <v>0</v>
      </c>
    </row>
    <row r="109" spans="1:43" x14ac:dyDescent="0.2">
      <c r="D109" s="4" t="s">
        <v>14</v>
      </c>
      <c r="E109" s="4" t="s">
        <v>100</v>
      </c>
      <c r="F109" s="4" t="s">
        <v>48</v>
      </c>
      <c r="G109" s="4" t="s">
        <v>22</v>
      </c>
      <c r="H109" s="4" t="s">
        <v>45</v>
      </c>
      <c r="I109" s="4" t="s">
        <v>12</v>
      </c>
      <c r="J109" s="4" t="s">
        <v>24</v>
      </c>
      <c r="K109" s="4" t="s">
        <v>57</v>
      </c>
      <c r="L109" s="4" t="s">
        <v>55</v>
      </c>
      <c r="M109" s="4" t="s">
        <v>54</v>
      </c>
      <c r="N109" s="4" t="s">
        <v>63</v>
      </c>
      <c r="O109" s="4" t="s">
        <v>23</v>
      </c>
      <c r="P109" s="4" t="s">
        <v>17</v>
      </c>
      <c r="Q109" s="4" t="s">
        <v>19</v>
      </c>
      <c r="R109" s="4" t="s">
        <v>20</v>
      </c>
      <c r="S109" s="4" t="s">
        <v>64</v>
      </c>
      <c r="T109" s="4" t="s">
        <v>58</v>
      </c>
      <c r="U109" s="4" t="s">
        <v>13</v>
      </c>
      <c r="V109" s="4" t="s">
        <v>16</v>
      </c>
      <c r="W109" s="4" t="s">
        <v>56</v>
      </c>
      <c r="X109" s="4" t="s">
        <v>18</v>
      </c>
      <c r="Y109" s="4" t="s">
        <v>53</v>
      </c>
      <c r="Z109" s="4" t="s">
        <v>21</v>
      </c>
      <c r="AA109" s="4" t="s">
        <v>101</v>
      </c>
      <c r="AB109" s="23" t="s">
        <v>0</v>
      </c>
      <c r="AC109" s="23" t="s">
        <v>0</v>
      </c>
      <c r="AD109" s="23" t="s">
        <v>0</v>
      </c>
      <c r="AE109" s="23" t="s">
        <v>0</v>
      </c>
      <c r="AF109" s="23" t="s">
        <v>0</v>
      </c>
      <c r="AG109" s="23" t="s">
        <v>0</v>
      </c>
      <c r="AH109" s="23" t="s">
        <v>0</v>
      </c>
      <c r="AI109" s="23">
        <v>102</v>
      </c>
      <c r="AJ109" s="23" t="s">
        <v>0</v>
      </c>
      <c r="AK109" s="23" t="s">
        <v>41</v>
      </c>
      <c r="AL109" s="23" t="s">
        <v>0</v>
      </c>
      <c r="AM109" s="23" t="s">
        <v>0</v>
      </c>
      <c r="AN109" s="23" t="s">
        <v>0</v>
      </c>
      <c r="AO109" s="23" t="s">
        <v>0</v>
      </c>
      <c r="AP109" s="23" t="s">
        <v>0</v>
      </c>
    </row>
    <row r="110" spans="1:43" x14ac:dyDescent="0.2">
      <c r="D110" s="49" t="s">
        <v>165</v>
      </c>
      <c r="E110" s="49">
        <v>50</v>
      </c>
      <c r="F110" s="49" t="s">
        <v>166</v>
      </c>
      <c r="G110" s="49" t="s">
        <v>167</v>
      </c>
      <c r="H110" s="49" t="s">
        <v>41</v>
      </c>
      <c r="I110" s="49" t="s">
        <v>128</v>
      </c>
      <c r="J110" s="49">
        <v>50</v>
      </c>
      <c r="K110" s="49">
        <v>46</v>
      </c>
      <c r="L110" s="49">
        <v>0.02</v>
      </c>
      <c r="M110" s="49">
        <v>0.6</v>
      </c>
      <c r="N110" s="50">
        <v>43130</v>
      </c>
      <c r="O110" s="50">
        <v>43131</v>
      </c>
      <c r="P110" s="50">
        <v>43130</v>
      </c>
      <c r="Q110" s="50">
        <v>43133</v>
      </c>
      <c r="R110" s="50">
        <v>43136</v>
      </c>
      <c r="S110" s="50">
        <v>43130</v>
      </c>
      <c r="T110" s="49" t="b">
        <v>0</v>
      </c>
      <c r="U110" s="49" t="b">
        <v>0</v>
      </c>
      <c r="V110" s="49" t="s">
        <v>0</v>
      </c>
      <c r="W110" s="49" t="b">
        <v>1</v>
      </c>
      <c r="X110" s="49"/>
      <c r="Y110" s="51" t="s">
        <v>0</v>
      </c>
      <c r="Z110" s="52">
        <v>43087</v>
      </c>
      <c r="AA110" s="53"/>
      <c r="AB110" s="23">
        <v>33</v>
      </c>
      <c r="AC110" s="23" t="s">
        <v>0</v>
      </c>
      <c r="AD110" s="23" t="s">
        <v>0</v>
      </c>
      <c r="AE110" s="23" t="s">
        <v>625</v>
      </c>
      <c r="AF110" s="23" t="s">
        <v>0</v>
      </c>
      <c r="AG110" s="23" t="s">
        <v>0</v>
      </c>
      <c r="AH110" s="23" t="s">
        <v>625</v>
      </c>
      <c r="AI110" s="23">
        <v>102</v>
      </c>
      <c r="AJ110" s="23" t="s">
        <v>0</v>
      </c>
      <c r="AK110" s="23" t="s">
        <v>41</v>
      </c>
      <c r="AL110" s="23" t="s">
        <v>626</v>
      </c>
      <c r="AM110" s="23" t="s">
        <v>0</v>
      </c>
      <c r="AN110" s="23" t="s">
        <v>0</v>
      </c>
      <c r="AO110" s="23" t="s">
        <v>0</v>
      </c>
      <c r="AP110" s="23" t="s">
        <v>0</v>
      </c>
      <c r="AQ110" t="s">
        <v>625</v>
      </c>
    </row>
    <row r="111" spans="1:43" x14ac:dyDescent="0.2">
      <c r="D111" s="49" t="s">
        <v>165</v>
      </c>
      <c r="E111" s="49">
        <v>60</v>
      </c>
      <c r="F111" s="49" t="s">
        <v>166</v>
      </c>
      <c r="G111" s="49" t="s">
        <v>167</v>
      </c>
      <c r="H111" s="49" t="s">
        <v>38</v>
      </c>
      <c r="I111" s="49" t="s">
        <v>128</v>
      </c>
      <c r="J111" s="49">
        <v>50</v>
      </c>
      <c r="K111" s="49">
        <v>0</v>
      </c>
      <c r="L111" s="49">
        <v>0.25</v>
      </c>
      <c r="M111" s="49">
        <v>0</v>
      </c>
      <c r="N111" s="50">
        <v>43136</v>
      </c>
      <c r="O111" s="50">
        <v>43136</v>
      </c>
      <c r="P111" s="50">
        <v>43132</v>
      </c>
      <c r="Q111" s="50">
        <v>43133</v>
      </c>
      <c r="R111" s="50">
        <v>43136</v>
      </c>
      <c r="S111" s="50">
        <v>43132</v>
      </c>
      <c r="T111" s="49" t="b">
        <v>0</v>
      </c>
      <c r="U111" s="49" t="b">
        <v>0</v>
      </c>
      <c r="V111" s="49" t="s">
        <v>0</v>
      </c>
      <c r="W111" s="49" t="b">
        <v>0</v>
      </c>
      <c r="X111" s="49"/>
      <c r="Y111" s="51" t="s">
        <v>0</v>
      </c>
      <c r="Z111" s="52">
        <v>43087</v>
      </c>
      <c r="AA111" s="53"/>
      <c r="AB111" s="23">
        <v>31</v>
      </c>
      <c r="AC111" s="23" t="s">
        <v>0</v>
      </c>
      <c r="AD111" s="23" t="s">
        <v>0</v>
      </c>
      <c r="AE111" s="23" t="s">
        <v>625</v>
      </c>
      <c r="AF111" s="23" t="s">
        <v>0</v>
      </c>
      <c r="AG111" s="23" t="s">
        <v>0</v>
      </c>
      <c r="AH111" s="23" t="s">
        <v>625</v>
      </c>
      <c r="AI111" s="23">
        <v>102</v>
      </c>
      <c r="AJ111" s="23" t="s">
        <v>0</v>
      </c>
      <c r="AK111" s="23" t="s">
        <v>41</v>
      </c>
      <c r="AL111" s="23" t="s">
        <v>626</v>
      </c>
      <c r="AM111" s="23" t="s">
        <v>0</v>
      </c>
      <c r="AN111" s="23" t="s">
        <v>0</v>
      </c>
      <c r="AO111" s="23" t="s">
        <v>0</v>
      </c>
      <c r="AP111" s="23" t="s">
        <v>0</v>
      </c>
    </row>
    <row r="112" spans="1:43" x14ac:dyDescent="0.2">
      <c r="D112" s="49" t="s">
        <v>165</v>
      </c>
      <c r="E112" s="49">
        <v>70</v>
      </c>
      <c r="F112" s="49" t="s">
        <v>166</v>
      </c>
      <c r="G112" s="49" t="s">
        <v>167</v>
      </c>
      <c r="H112" s="49" t="s">
        <v>28</v>
      </c>
      <c r="I112" s="49" t="s">
        <v>128</v>
      </c>
      <c r="J112" s="49">
        <v>50</v>
      </c>
      <c r="K112" s="49">
        <v>0</v>
      </c>
      <c r="L112" s="49">
        <v>0.08</v>
      </c>
      <c r="M112" s="49">
        <v>0</v>
      </c>
      <c r="N112" s="50">
        <v>43136</v>
      </c>
      <c r="O112" s="50">
        <v>43136</v>
      </c>
      <c r="P112" s="50">
        <v>43132</v>
      </c>
      <c r="Q112" s="50">
        <v>43133</v>
      </c>
      <c r="R112" s="50">
        <v>43136</v>
      </c>
      <c r="S112" s="50">
        <v>43132</v>
      </c>
      <c r="T112" s="49" t="b">
        <v>0</v>
      </c>
      <c r="U112" s="49" t="b">
        <v>0</v>
      </c>
      <c r="V112" s="49" t="s">
        <v>0</v>
      </c>
      <c r="W112" s="49" t="b">
        <v>0</v>
      </c>
      <c r="X112" s="49"/>
      <c r="Y112" s="51" t="s">
        <v>0</v>
      </c>
      <c r="Z112" s="52">
        <v>43087</v>
      </c>
      <c r="AA112" s="53"/>
      <c r="AB112" s="23">
        <v>31</v>
      </c>
      <c r="AC112" s="23" t="s">
        <v>0</v>
      </c>
      <c r="AD112" s="23" t="s">
        <v>0</v>
      </c>
      <c r="AE112" s="23" t="s">
        <v>625</v>
      </c>
      <c r="AF112" s="23" t="s">
        <v>0</v>
      </c>
      <c r="AG112" s="23" t="s">
        <v>0</v>
      </c>
      <c r="AH112" s="23" t="s">
        <v>625</v>
      </c>
      <c r="AI112" s="23">
        <v>102</v>
      </c>
      <c r="AJ112" s="23" t="s">
        <v>0</v>
      </c>
      <c r="AK112" s="23" t="s">
        <v>41</v>
      </c>
      <c r="AL112" s="23" t="s">
        <v>626</v>
      </c>
      <c r="AM112" s="23" t="s">
        <v>0</v>
      </c>
      <c r="AN112" s="23" t="s">
        <v>0</v>
      </c>
      <c r="AO112" s="23" t="s">
        <v>0</v>
      </c>
      <c r="AP112" s="23" t="s">
        <v>0</v>
      </c>
    </row>
    <row r="113" spans="1:43" x14ac:dyDescent="0.2">
      <c r="AB113" s="23" t="s">
        <v>0</v>
      </c>
      <c r="AC113" s="23" t="s">
        <v>0</v>
      </c>
      <c r="AD113" s="23" t="s">
        <v>0</v>
      </c>
      <c r="AE113" s="23" t="s">
        <v>0</v>
      </c>
      <c r="AF113" s="23" t="s">
        <v>0</v>
      </c>
      <c r="AG113" s="23" t="s">
        <v>0</v>
      </c>
      <c r="AH113" s="23" t="s">
        <v>0</v>
      </c>
      <c r="AI113" s="23">
        <v>102</v>
      </c>
      <c r="AJ113" s="23" t="s">
        <v>0</v>
      </c>
      <c r="AK113" s="23" t="s">
        <v>41</v>
      </c>
      <c r="AL113" s="23" t="s">
        <v>0</v>
      </c>
      <c r="AM113" s="23" t="s">
        <v>0</v>
      </c>
      <c r="AN113" s="23" t="s">
        <v>0</v>
      </c>
      <c r="AO113" s="23" t="s">
        <v>0</v>
      </c>
      <c r="AP113" s="23" t="s">
        <v>0</v>
      </c>
    </row>
    <row r="114" spans="1:43" x14ac:dyDescent="0.2">
      <c r="AB114" s="23" t="s">
        <v>0</v>
      </c>
      <c r="AC114" s="23" t="s">
        <v>0</v>
      </c>
      <c r="AD114" s="23" t="s">
        <v>0</v>
      </c>
      <c r="AE114" s="23" t="s">
        <v>0</v>
      </c>
      <c r="AF114" s="23" t="s">
        <v>0</v>
      </c>
      <c r="AG114" s="23" t="s">
        <v>0</v>
      </c>
      <c r="AH114" s="23" t="s">
        <v>0</v>
      </c>
      <c r="AI114" s="23">
        <v>102</v>
      </c>
      <c r="AJ114" s="23" t="s">
        <v>0</v>
      </c>
      <c r="AK114" s="23" t="s">
        <v>41</v>
      </c>
      <c r="AL114" s="23" t="s">
        <v>0</v>
      </c>
      <c r="AM114" s="23" t="s">
        <v>0</v>
      </c>
      <c r="AN114" s="23" t="s">
        <v>0</v>
      </c>
      <c r="AO114" s="23" t="s">
        <v>0</v>
      </c>
      <c r="AP114" s="23" t="s">
        <v>0</v>
      </c>
    </row>
    <row r="115" spans="1:43" x14ac:dyDescent="0.2">
      <c r="A115" s="3"/>
      <c r="AB115" s="23" t="s">
        <v>0</v>
      </c>
      <c r="AC115" s="23" t="s">
        <v>0</v>
      </c>
      <c r="AD115" s="23" t="s">
        <v>0</v>
      </c>
      <c r="AE115" s="23" t="s">
        <v>0</v>
      </c>
      <c r="AF115" s="23" t="s">
        <v>0</v>
      </c>
      <c r="AG115" s="23" t="s">
        <v>0</v>
      </c>
      <c r="AH115" s="23" t="s">
        <v>0</v>
      </c>
      <c r="AI115" s="23">
        <v>102</v>
      </c>
      <c r="AJ115" s="23" t="s">
        <v>0</v>
      </c>
      <c r="AK115" s="23" t="s">
        <v>41</v>
      </c>
      <c r="AL115" s="23" t="s">
        <v>0</v>
      </c>
      <c r="AM115" s="23" t="s">
        <v>0</v>
      </c>
      <c r="AN115" s="23" t="s">
        <v>0</v>
      </c>
      <c r="AO115" s="23" t="s">
        <v>0</v>
      </c>
      <c r="AP115" s="23" t="s">
        <v>0</v>
      </c>
    </row>
    <row r="116" spans="1:43" x14ac:dyDescent="0.2">
      <c r="A116" s="2" t="s">
        <v>563</v>
      </c>
      <c r="AB116" s="23" t="s">
        <v>0</v>
      </c>
      <c r="AC116" s="23" t="s">
        <v>0</v>
      </c>
      <c r="AD116" s="23" t="s">
        <v>0</v>
      </c>
      <c r="AE116" s="23" t="s">
        <v>0</v>
      </c>
      <c r="AF116" s="23" t="s">
        <v>0</v>
      </c>
      <c r="AG116" s="23" t="s">
        <v>0</v>
      </c>
      <c r="AH116" s="23" t="s">
        <v>0</v>
      </c>
      <c r="AI116" s="23">
        <v>102</v>
      </c>
      <c r="AJ116" s="23" t="s">
        <v>0</v>
      </c>
      <c r="AK116" s="23" t="s">
        <v>41</v>
      </c>
      <c r="AL116" s="23" t="s">
        <v>0</v>
      </c>
      <c r="AM116" s="23" t="s">
        <v>0</v>
      </c>
      <c r="AN116" s="23" t="s">
        <v>0</v>
      </c>
      <c r="AO116" s="23" t="s">
        <v>0</v>
      </c>
      <c r="AP116" s="23" t="s">
        <v>0</v>
      </c>
    </row>
    <row r="117" spans="1:43" x14ac:dyDescent="0.2">
      <c r="B117" s="3"/>
      <c r="AB117" s="23" t="s">
        <v>0</v>
      </c>
      <c r="AC117" s="23" t="s">
        <v>0</v>
      </c>
      <c r="AD117" s="23" t="s">
        <v>0</v>
      </c>
      <c r="AE117" s="23" t="s">
        <v>0</v>
      </c>
      <c r="AF117" s="23" t="s">
        <v>0</v>
      </c>
      <c r="AG117" s="23" t="s">
        <v>0</v>
      </c>
      <c r="AH117" s="23" t="s">
        <v>0</v>
      </c>
      <c r="AI117" s="23">
        <v>102</v>
      </c>
      <c r="AJ117" s="23" t="s">
        <v>0</v>
      </c>
      <c r="AK117" s="23" t="s">
        <v>41</v>
      </c>
      <c r="AL117" s="23" t="s">
        <v>0</v>
      </c>
      <c r="AM117" s="23" t="s">
        <v>0</v>
      </c>
      <c r="AN117" s="23" t="s">
        <v>0</v>
      </c>
      <c r="AO117" s="23" t="s">
        <v>0</v>
      </c>
      <c r="AP117" s="23" t="s">
        <v>0</v>
      </c>
    </row>
    <row r="118" spans="1:43" x14ac:dyDescent="0.2">
      <c r="B118" s="2" t="s">
        <v>564</v>
      </c>
      <c r="AB118" s="23" t="s">
        <v>0</v>
      </c>
      <c r="AC118" s="23" t="s">
        <v>0</v>
      </c>
      <c r="AD118" s="23" t="s">
        <v>0</v>
      </c>
      <c r="AE118" s="23" t="s">
        <v>0</v>
      </c>
      <c r="AF118" s="23" t="s">
        <v>0</v>
      </c>
      <c r="AG118" s="23" t="s">
        <v>0</v>
      </c>
      <c r="AH118" s="23" t="s">
        <v>0</v>
      </c>
      <c r="AI118" s="23">
        <v>102</v>
      </c>
      <c r="AJ118" s="23" t="s">
        <v>0</v>
      </c>
      <c r="AK118" s="23" t="s">
        <v>41</v>
      </c>
      <c r="AL118" s="23" t="s">
        <v>0</v>
      </c>
      <c r="AM118" s="23" t="s">
        <v>0</v>
      </c>
      <c r="AN118" s="23" t="s">
        <v>0</v>
      </c>
      <c r="AO118" s="23" t="s">
        <v>0</v>
      </c>
      <c r="AP118" s="23" t="s">
        <v>0</v>
      </c>
    </row>
    <row r="119" spans="1:43" x14ac:dyDescent="0.2">
      <c r="C119" s="3"/>
      <c r="AB119" s="23" t="s">
        <v>0</v>
      </c>
      <c r="AC119" s="23" t="s">
        <v>0</v>
      </c>
      <c r="AD119" s="23" t="s">
        <v>0</v>
      </c>
      <c r="AE119" s="23" t="s">
        <v>0</v>
      </c>
      <c r="AF119" s="23" t="s">
        <v>0</v>
      </c>
      <c r="AG119" s="23" t="s">
        <v>0</v>
      </c>
      <c r="AH119" s="23" t="s">
        <v>0</v>
      </c>
      <c r="AI119" s="23">
        <v>102</v>
      </c>
      <c r="AJ119" s="23" t="s">
        <v>0</v>
      </c>
      <c r="AK119" s="23" t="s">
        <v>41</v>
      </c>
      <c r="AL119" s="23" t="s">
        <v>0</v>
      </c>
      <c r="AM119" s="23" t="s">
        <v>0</v>
      </c>
      <c r="AN119" s="23" t="s">
        <v>0</v>
      </c>
      <c r="AO119" s="23" t="s">
        <v>0</v>
      </c>
      <c r="AP119" s="23" t="s">
        <v>0</v>
      </c>
    </row>
    <row r="120" spans="1:43" x14ac:dyDescent="0.2">
      <c r="C120" s="2" t="s">
        <v>153</v>
      </c>
      <c r="AB120" s="23" t="s">
        <v>0</v>
      </c>
      <c r="AC120" s="23" t="s">
        <v>0</v>
      </c>
      <c r="AD120" s="23" t="s">
        <v>0</v>
      </c>
      <c r="AE120" s="23" t="s">
        <v>0</v>
      </c>
      <c r="AF120" s="23" t="s">
        <v>0</v>
      </c>
      <c r="AG120" s="23" t="s">
        <v>0</v>
      </c>
      <c r="AH120" s="23" t="s">
        <v>0</v>
      </c>
      <c r="AI120" s="23">
        <v>108</v>
      </c>
      <c r="AJ120" s="23" t="s">
        <v>41</v>
      </c>
      <c r="AK120" s="23" t="s">
        <v>41</v>
      </c>
      <c r="AL120" s="23" t="s">
        <v>0</v>
      </c>
      <c r="AM120" s="23" t="s">
        <v>0</v>
      </c>
      <c r="AN120" s="23" t="s">
        <v>0</v>
      </c>
      <c r="AO120" s="23" t="s">
        <v>0</v>
      </c>
      <c r="AP120" s="23" t="s">
        <v>0</v>
      </c>
    </row>
    <row r="121" spans="1:43" x14ac:dyDescent="0.2">
      <c r="D121" s="12"/>
      <c r="AB121" s="23" t="s">
        <v>0</v>
      </c>
      <c r="AC121" s="23" t="s">
        <v>0</v>
      </c>
      <c r="AD121" s="23" t="s">
        <v>0</v>
      </c>
      <c r="AE121" s="23" t="s">
        <v>0</v>
      </c>
      <c r="AF121" s="23" t="s">
        <v>0</v>
      </c>
      <c r="AG121" s="23" t="s">
        <v>0</v>
      </c>
      <c r="AH121" s="23" t="s">
        <v>0</v>
      </c>
      <c r="AI121" s="23">
        <v>108</v>
      </c>
      <c r="AJ121" s="23" t="s">
        <v>0</v>
      </c>
      <c r="AK121" s="23" t="s">
        <v>41</v>
      </c>
      <c r="AL121" s="23" t="s">
        <v>0</v>
      </c>
      <c r="AM121" s="23" t="s">
        <v>0</v>
      </c>
      <c r="AN121" s="23" t="s">
        <v>0</v>
      </c>
      <c r="AO121" s="23" t="s">
        <v>0</v>
      </c>
      <c r="AP121" s="23" t="s">
        <v>0</v>
      </c>
    </row>
    <row r="122" spans="1:43" x14ac:dyDescent="0.2">
      <c r="D122" s="4" t="s">
        <v>14</v>
      </c>
      <c r="E122" s="4" t="s">
        <v>100</v>
      </c>
      <c r="F122" s="4" t="s">
        <v>48</v>
      </c>
      <c r="G122" s="4" t="s">
        <v>22</v>
      </c>
      <c r="H122" s="4" t="s">
        <v>45</v>
      </c>
      <c r="I122" s="4" t="s">
        <v>12</v>
      </c>
      <c r="J122" s="4" t="s">
        <v>24</v>
      </c>
      <c r="K122" s="4" t="s">
        <v>57</v>
      </c>
      <c r="L122" s="4" t="s">
        <v>55</v>
      </c>
      <c r="M122" s="4" t="s">
        <v>54</v>
      </c>
      <c r="N122" s="4" t="s">
        <v>63</v>
      </c>
      <c r="O122" s="4" t="s">
        <v>23</v>
      </c>
      <c r="P122" s="4" t="s">
        <v>17</v>
      </c>
      <c r="Q122" s="4" t="s">
        <v>19</v>
      </c>
      <c r="R122" s="4" t="s">
        <v>20</v>
      </c>
      <c r="S122" s="4" t="s">
        <v>64</v>
      </c>
      <c r="T122" s="4" t="s">
        <v>58</v>
      </c>
      <c r="U122" s="4" t="s">
        <v>13</v>
      </c>
      <c r="V122" s="4" t="s">
        <v>16</v>
      </c>
      <c r="W122" s="4" t="s">
        <v>56</v>
      </c>
      <c r="X122" s="4" t="s">
        <v>18</v>
      </c>
      <c r="Y122" s="4" t="s">
        <v>53</v>
      </c>
      <c r="Z122" s="4" t="s">
        <v>21</v>
      </c>
      <c r="AA122" s="4" t="s">
        <v>101</v>
      </c>
      <c r="AB122" s="23" t="s">
        <v>0</v>
      </c>
      <c r="AC122" s="23" t="s">
        <v>0</v>
      </c>
      <c r="AD122" s="23" t="s">
        <v>0</v>
      </c>
      <c r="AE122" s="23" t="s">
        <v>0</v>
      </c>
      <c r="AF122" s="23" t="s">
        <v>0</v>
      </c>
      <c r="AG122" s="23" t="s">
        <v>0</v>
      </c>
      <c r="AH122" s="23" t="s">
        <v>0</v>
      </c>
      <c r="AI122" s="23">
        <v>108</v>
      </c>
      <c r="AJ122" s="23" t="s">
        <v>0</v>
      </c>
      <c r="AK122" s="23" t="s">
        <v>41</v>
      </c>
      <c r="AL122" s="23" t="s">
        <v>0</v>
      </c>
      <c r="AM122" s="23" t="s">
        <v>0</v>
      </c>
      <c r="AN122" s="23" t="s">
        <v>0</v>
      </c>
      <c r="AO122" s="23" t="s">
        <v>0</v>
      </c>
      <c r="AP122" s="23" t="s">
        <v>0</v>
      </c>
    </row>
    <row r="123" spans="1:43" x14ac:dyDescent="0.2">
      <c r="D123" s="49" t="s">
        <v>574</v>
      </c>
      <c r="E123" s="49">
        <v>20</v>
      </c>
      <c r="F123" s="49" t="s">
        <v>578</v>
      </c>
      <c r="G123" s="49" t="s">
        <v>576</v>
      </c>
      <c r="H123" s="49" t="s">
        <v>41</v>
      </c>
      <c r="I123" s="49" t="s">
        <v>577</v>
      </c>
      <c r="J123" s="49">
        <v>3</v>
      </c>
      <c r="K123" s="49">
        <v>0</v>
      </c>
      <c r="L123" s="49">
        <v>0.51</v>
      </c>
      <c r="M123" s="49">
        <v>1</v>
      </c>
      <c r="N123" s="50">
        <v>43131</v>
      </c>
      <c r="O123" s="50">
        <v>43131</v>
      </c>
      <c r="P123" s="50">
        <v>43132</v>
      </c>
      <c r="Q123" s="50">
        <v>43139</v>
      </c>
      <c r="R123" s="50">
        <v>43144</v>
      </c>
      <c r="S123" s="50">
        <v>43132</v>
      </c>
      <c r="T123" s="49" t="b">
        <v>0</v>
      </c>
      <c r="U123" s="49" t="b">
        <v>0</v>
      </c>
      <c r="V123" s="49" t="s">
        <v>0</v>
      </c>
      <c r="W123" s="49" t="b">
        <v>1</v>
      </c>
      <c r="X123" s="49"/>
      <c r="Y123" s="51" t="s">
        <v>0</v>
      </c>
      <c r="Z123" s="52">
        <v>43126</v>
      </c>
      <c r="AA123" s="53"/>
      <c r="AB123" s="23">
        <v>31</v>
      </c>
      <c r="AC123" s="23" t="s">
        <v>0</v>
      </c>
      <c r="AD123" s="23" t="s">
        <v>0</v>
      </c>
      <c r="AE123" s="23" t="s">
        <v>625</v>
      </c>
      <c r="AF123" s="23" t="s">
        <v>0</v>
      </c>
      <c r="AG123" s="23" t="s">
        <v>0</v>
      </c>
      <c r="AH123" s="23" t="s">
        <v>625</v>
      </c>
      <c r="AI123" s="23">
        <v>108</v>
      </c>
      <c r="AJ123" s="23" t="s">
        <v>0</v>
      </c>
      <c r="AK123" s="23" t="s">
        <v>41</v>
      </c>
      <c r="AL123" s="23" t="s">
        <v>626</v>
      </c>
      <c r="AM123" s="23" t="s">
        <v>0</v>
      </c>
      <c r="AN123" s="23" t="s">
        <v>0</v>
      </c>
      <c r="AO123" s="23" t="s">
        <v>0</v>
      </c>
      <c r="AP123" s="23" t="s">
        <v>0</v>
      </c>
      <c r="AQ123" t="s">
        <v>625</v>
      </c>
    </row>
    <row r="124" spans="1:43" x14ac:dyDescent="0.2">
      <c r="D124" s="49" t="s">
        <v>574</v>
      </c>
      <c r="E124" s="49">
        <v>30</v>
      </c>
      <c r="F124" s="49" t="s">
        <v>578</v>
      </c>
      <c r="G124" s="49" t="s">
        <v>576</v>
      </c>
      <c r="H124" s="49" t="s">
        <v>40</v>
      </c>
      <c r="I124" s="49" t="s">
        <v>577</v>
      </c>
      <c r="J124" s="49">
        <v>3</v>
      </c>
      <c r="K124" s="49">
        <v>0</v>
      </c>
      <c r="L124" s="49">
        <v>0.22</v>
      </c>
      <c r="M124" s="49">
        <v>1</v>
      </c>
      <c r="N124" s="50">
        <v>43136</v>
      </c>
      <c r="O124" s="50">
        <v>43136</v>
      </c>
      <c r="P124" s="50">
        <v>43136</v>
      </c>
      <c r="Q124" s="50">
        <v>43139</v>
      </c>
      <c r="R124" s="50">
        <v>43144</v>
      </c>
      <c r="S124" s="50">
        <v>43136</v>
      </c>
      <c r="T124" s="49" t="b">
        <v>0</v>
      </c>
      <c r="U124" s="49" t="b">
        <v>0</v>
      </c>
      <c r="V124" s="49" t="s">
        <v>0</v>
      </c>
      <c r="W124" s="49" t="b">
        <v>0</v>
      </c>
      <c r="X124" s="49"/>
      <c r="Y124" s="51" t="s">
        <v>0</v>
      </c>
      <c r="Z124" s="52">
        <v>43126</v>
      </c>
      <c r="AA124" s="53"/>
      <c r="AB124" s="23">
        <v>27</v>
      </c>
      <c r="AC124" s="23" t="s">
        <v>0</v>
      </c>
      <c r="AD124" s="23" t="s">
        <v>0</v>
      </c>
      <c r="AE124" s="23" t="s">
        <v>625</v>
      </c>
      <c r="AF124" s="23" t="s">
        <v>0</v>
      </c>
      <c r="AG124" s="23" t="s">
        <v>0</v>
      </c>
      <c r="AH124" s="23" t="s">
        <v>625</v>
      </c>
      <c r="AI124" s="23">
        <v>108</v>
      </c>
      <c r="AJ124" s="23" t="s">
        <v>0</v>
      </c>
      <c r="AK124" s="23" t="s">
        <v>41</v>
      </c>
      <c r="AL124" s="23" t="s">
        <v>626</v>
      </c>
      <c r="AM124" s="23" t="s">
        <v>0</v>
      </c>
      <c r="AN124" s="23" t="s">
        <v>0</v>
      </c>
      <c r="AO124" s="23" t="s">
        <v>0</v>
      </c>
      <c r="AP124" s="23" t="s">
        <v>0</v>
      </c>
    </row>
    <row r="125" spans="1:43" x14ac:dyDescent="0.2">
      <c r="D125" s="49" t="s">
        <v>574</v>
      </c>
      <c r="E125" s="49">
        <v>40</v>
      </c>
      <c r="F125" s="49" t="s">
        <v>578</v>
      </c>
      <c r="G125" s="49" t="s">
        <v>576</v>
      </c>
      <c r="H125" s="49" t="s">
        <v>67</v>
      </c>
      <c r="I125" s="49" t="s">
        <v>577</v>
      </c>
      <c r="J125" s="49">
        <v>3</v>
      </c>
      <c r="K125" s="49">
        <v>0</v>
      </c>
      <c r="L125" s="49">
        <v>0.25</v>
      </c>
      <c r="M125" s="49">
        <v>0</v>
      </c>
      <c r="N125" s="50">
        <v>43137</v>
      </c>
      <c r="O125" s="50">
        <v>43137</v>
      </c>
      <c r="P125" s="50">
        <v>43137</v>
      </c>
      <c r="Q125" s="50">
        <v>43139</v>
      </c>
      <c r="R125" s="50">
        <v>43144</v>
      </c>
      <c r="S125" s="50">
        <v>43137</v>
      </c>
      <c r="T125" s="49" t="b">
        <v>0</v>
      </c>
      <c r="U125" s="49" t="b">
        <v>0</v>
      </c>
      <c r="V125" s="49" t="s">
        <v>0</v>
      </c>
      <c r="W125" s="49" t="b">
        <v>0</v>
      </c>
      <c r="X125" s="49"/>
      <c r="Y125" s="51" t="s">
        <v>0</v>
      </c>
      <c r="Z125" s="52">
        <v>43126</v>
      </c>
      <c r="AA125" s="53"/>
      <c r="AB125" s="23">
        <v>26</v>
      </c>
      <c r="AC125" s="23" t="s">
        <v>0</v>
      </c>
      <c r="AD125" s="23" t="s">
        <v>0</v>
      </c>
      <c r="AE125" s="23" t="s">
        <v>625</v>
      </c>
      <c r="AF125" s="23" t="s">
        <v>0</v>
      </c>
      <c r="AG125" s="23" t="s">
        <v>0</v>
      </c>
      <c r="AH125" s="23" t="s">
        <v>625</v>
      </c>
      <c r="AI125" s="23">
        <v>108</v>
      </c>
      <c r="AJ125" s="23" t="s">
        <v>0</v>
      </c>
      <c r="AK125" s="23" t="s">
        <v>41</v>
      </c>
      <c r="AL125" s="23" t="s">
        <v>626</v>
      </c>
      <c r="AM125" s="23" t="s">
        <v>0</v>
      </c>
      <c r="AN125" s="23" t="s">
        <v>0</v>
      </c>
      <c r="AO125" s="23" t="s">
        <v>0</v>
      </c>
      <c r="AP125" s="23" t="s">
        <v>0</v>
      </c>
    </row>
    <row r="126" spans="1:43" x14ac:dyDescent="0.2">
      <c r="D126" s="49" t="s">
        <v>574</v>
      </c>
      <c r="E126" s="49">
        <v>50</v>
      </c>
      <c r="F126" s="49" t="s">
        <v>578</v>
      </c>
      <c r="G126" s="49" t="s">
        <v>576</v>
      </c>
      <c r="H126" s="49" t="s">
        <v>32</v>
      </c>
      <c r="I126" s="49" t="s">
        <v>577</v>
      </c>
      <c r="J126" s="49">
        <v>3</v>
      </c>
      <c r="K126" s="49">
        <v>0</v>
      </c>
      <c r="L126" s="49">
        <v>0.22</v>
      </c>
      <c r="M126" s="49">
        <v>0.28000000000000003</v>
      </c>
      <c r="N126" s="50">
        <v>43137</v>
      </c>
      <c r="O126" s="50">
        <v>43137</v>
      </c>
      <c r="P126" s="50">
        <v>43138</v>
      </c>
      <c r="Q126" s="50">
        <v>43139</v>
      </c>
      <c r="R126" s="50">
        <v>43144</v>
      </c>
      <c r="S126" s="50">
        <v>43138</v>
      </c>
      <c r="T126" s="49" t="b">
        <v>0</v>
      </c>
      <c r="U126" s="49" t="b">
        <v>0</v>
      </c>
      <c r="V126" s="49" t="s">
        <v>0</v>
      </c>
      <c r="W126" s="49" t="b">
        <v>0</v>
      </c>
      <c r="X126" s="49"/>
      <c r="Y126" s="51" t="s">
        <v>106</v>
      </c>
      <c r="Z126" s="52">
        <v>43126</v>
      </c>
      <c r="AA126" s="53">
        <v>1</v>
      </c>
      <c r="AB126" s="23">
        <v>25</v>
      </c>
      <c r="AC126" s="23" t="s">
        <v>0</v>
      </c>
      <c r="AD126" s="23" t="s">
        <v>0</v>
      </c>
      <c r="AE126" s="23" t="s">
        <v>625</v>
      </c>
      <c r="AF126" s="23" t="s">
        <v>0</v>
      </c>
      <c r="AG126" s="23" t="s">
        <v>0</v>
      </c>
      <c r="AH126" s="23" t="s">
        <v>625</v>
      </c>
      <c r="AI126" s="23">
        <v>108</v>
      </c>
      <c r="AJ126" s="23" t="s">
        <v>0</v>
      </c>
      <c r="AK126" s="23" t="s">
        <v>41</v>
      </c>
      <c r="AL126" s="23" t="s">
        <v>626</v>
      </c>
      <c r="AM126" s="23" t="s">
        <v>0</v>
      </c>
      <c r="AN126" s="23" t="s">
        <v>0</v>
      </c>
      <c r="AO126" s="23" t="s">
        <v>0</v>
      </c>
      <c r="AP126" s="23" t="s">
        <v>0</v>
      </c>
    </row>
    <row r="127" spans="1:43" x14ac:dyDescent="0.2">
      <c r="C127" s="3"/>
      <c r="AB127" s="23" t="s">
        <v>0</v>
      </c>
      <c r="AC127" s="23" t="s">
        <v>0</v>
      </c>
      <c r="AD127" s="23" t="s">
        <v>0</v>
      </c>
      <c r="AE127" s="23" t="s">
        <v>0</v>
      </c>
      <c r="AF127" s="23" t="s">
        <v>0</v>
      </c>
      <c r="AG127" s="23" t="s">
        <v>0</v>
      </c>
      <c r="AH127" s="23" t="s">
        <v>0</v>
      </c>
      <c r="AI127" s="23">
        <v>108</v>
      </c>
      <c r="AJ127" s="23" t="s">
        <v>0</v>
      </c>
      <c r="AK127" s="23" t="s">
        <v>41</v>
      </c>
      <c r="AL127" s="23" t="s">
        <v>0</v>
      </c>
      <c r="AM127" s="23" t="s">
        <v>0</v>
      </c>
      <c r="AN127" s="23" t="s">
        <v>0</v>
      </c>
      <c r="AO127" s="23" t="s">
        <v>0</v>
      </c>
      <c r="AP127" s="23" t="s">
        <v>0</v>
      </c>
    </row>
    <row r="128" spans="1:43" x14ac:dyDescent="0.2">
      <c r="C128" s="2" t="s">
        <v>162</v>
      </c>
      <c r="AB128" s="23" t="s">
        <v>0</v>
      </c>
      <c r="AC128" s="23" t="s">
        <v>0</v>
      </c>
      <c r="AD128" s="23" t="s">
        <v>0</v>
      </c>
      <c r="AE128" s="23" t="s">
        <v>0</v>
      </c>
      <c r="AF128" s="23" t="s">
        <v>0</v>
      </c>
      <c r="AG128" s="23" t="s">
        <v>0</v>
      </c>
      <c r="AH128" s="23" t="s">
        <v>0</v>
      </c>
      <c r="AI128" s="23">
        <v>110</v>
      </c>
      <c r="AJ128" s="23" t="s">
        <v>41</v>
      </c>
      <c r="AK128" s="23" t="s">
        <v>41</v>
      </c>
      <c r="AL128" s="23" t="s">
        <v>0</v>
      </c>
      <c r="AM128" s="23" t="s">
        <v>0</v>
      </c>
      <c r="AN128" s="23" t="s">
        <v>0</v>
      </c>
      <c r="AO128" s="23" t="s">
        <v>0</v>
      </c>
      <c r="AP128" s="23" t="s">
        <v>0</v>
      </c>
    </row>
    <row r="129" spans="1:43" x14ac:dyDescent="0.2">
      <c r="D129" s="12"/>
      <c r="AB129" s="23" t="s">
        <v>0</v>
      </c>
      <c r="AC129" s="23" t="s">
        <v>0</v>
      </c>
      <c r="AD129" s="23" t="s">
        <v>0</v>
      </c>
      <c r="AE129" s="23" t="s">
        <v>0</v>
      </c>
      <c r="AF129" s="23" t="s">
        <v>0</v>
      </c>
      <c r="AG129" s="23" t="s">
        <v>0</v>
      </c>
      <c r="AH129" s="23" t="s">
        <v>0</v>
      </c>
      <c r="AI129" s="23">
        <v>110</v>
      </c>
      <c r="AJ129" s="23" t="s">
        <v>0</v>
      </c>
      <c r="AK129" s="23" t="s">
        <v>41</v>
      </c>
      <c r="AL129" s="23" t="s">
        <v>0</v>
      </c>
      <c r="AM129" s="23" t="s">
        <v>0</v>
      </c>
      <c r="AN129" s="23" t="s">
        <v>0</v>
      </c>
      <c r="AO129" s="23" t="s">
        <v>0</v>
      </c>
      <c r="AP129" s="23" t="s">
        <v>0</v>
      </c>
    </row>
    <row r="130" spans="1:43" x14ac:dyDescent="0.2">
      <c r="D130" s="4" t="s">
        <v>14</v>
      </c>
      <c r="E130" s="4" t="s">
        <v>100</v>
      </c>
      <c r="F130" s="4" t="s">
        <v>48</v>
      </c>
      <c r="G130" s="4" t="s">
        <v>22</v>
      </c>
      <c r="H130" s="4" t="s">
        <v>45</v>
      </c>
      <c r="I130" s="4" t="s">
        <v>12</v>
      </c>
      <c r="J130" s="4" t="s">
        <v>24</v>
      </c>
      <c r="K130" s="4" t="s">
        <v>57</v>
      </c>
      <c r="L130" s="4" t="s">
        <v>55</v>
      </c>
      <c r="M130" s="4" t="s">
        <v>54</v>
      </c>
      <c r="N130" s="4" t="s">
        <v>63</v>
      </c>
      <c r="O130" s="4" t="s">
        <v>23</v>
      </c>
      <c r="P130" s="4" t="s">
        <v>17</v>
      </c>
      <c r="Q130" s="4" t="s">
        <v>19</v>
      </c>
      <c r="R130" s="4" t="s">
        <v>20</v>
      </c>
      <c r="S130" s="4" t="s">
        <v>64</v>
      </c>
      <c r="T130" s="4" t="s">
        <v>58</v>
      </c>
      <c r="U130" s="4" t="s">
        <v>13</v>
      </c>
      <c r="V130" s="4" t="s">
        <v>16</v>
      </c>
      <c r="W130" s="4" t="s">
        <v>56</v>
      </c>
      <c r="X130" s="4" t="s">
        <v>18</v>
      </c>
      <c r="Y130" s="4" t="s">
        <v>53</v>
      </c>
      <c r="Z130" s="4" t="s">
        <v>21</v>
      </c>
      <c r="AA130" s="4" t="s">
        <v>101</v>
      </c>
      <c r="AB130" s="23" t="s">
        <v>0</v>
      </c>
      <c r="AC130" s="23" t="s">
        <v>0</v>
      </c>
      <c r="AD130" s="23" t="s">
        <v>0</v>
      </c>
      <c r="AE130" s="23" t="s">
        <v>0</v>
      </c>
      <c r="AF130" s="23" t="s">
        <v>0</v>
      </c>
      <c r="AG130" s="23" t="s">
        <v>0</v>
      </c>
      <c r="AH130" s="23" t="s">
        <v>0</v>
      </c>
      <c r="AI130" s="23">
        <v>110</v>
      </c>
      <c r="AJ130" s="23" t="s">
        <v>0</v>
      </c>
      <c r="AK130" s="23" t="s">
        <v>41</v>
      </c>
      <c r="AL130" s="23" t="s">
        <v>0</v>
      </c>
      <c r="AM130" s="23" t="s">
        <v>0</v>
      </c>
      <c r="AN130" s="23" t="s">
        <v>0</v>
      </c>
      <c r="AO130" s="23" t="s">
        <v>0</v>
      </c>
      <c r="AP130" s="23" t="s">
        <v>0</v>
      </c>
    </row>
    <row r="131" spans="1:43" x14ac:dyDescent="0.2">
      <c r="D131" s="49" t="s">
        <v>574</v>
      </c>
      <c r="E131" s="49">
        <v>48</v>
      </c>
      <c r="F131" s="49" t="s">
        <v>581</v>
      </c>
      <c r="G131" s="49" t="s">
        <v>576</v>
      </c>
      <c r="H131" s="49" t="s">
        <v>41</v>
      </c>
      <c r="I131" s="49" t="s">
        <v>577</v>
      </c>
      <c r="J131" s="49">
        <v>3</v>
      </c>
      <c r="K131" s="49">
        <v>0</v>
      </c>
      <c r="L131" s="49">
        <v>0.17</v>
      </c>
      <c r="M131" s="49">
        <v>0.85</v>
      </c>
      <c r="N131" s="50">
        <v>43131</v>
      </c>
      <c r="O131" s="50">
        <v>43131</v>
      </c>
      <c r="P131" s="50">
        <v>43131</v>
      </c>
      <c r="Q131" s="50">
        <v>43139</v>
      </c>
      <c r="R131" s="50">
        <v>43144</v>
      </c>
      <c r="S131" s="50">
        <v>43131</v>
      </c>
      <c r="T131" s="49" t="b">
        <v>0</v>
      </c>
      <c r="U131" s="49" t="b">
        <v>0</v>
      </c>
      <c r="V131" s="49" t="s">
        <v>0</v>
      </c>
      <c r="W131" s="49" t="b">
        <v>1</v>
      </c>
      <c r="X131" s="49"/>
      <c r="Y131" s="51" t="s">
        <v>0</v>
      </c>
      <c r="Z131" s="52">
        <v>43126</v>
      </c>
      <c r="AA131" s="53"/>
      <c r="AB131" s="23">
        <v>32</v>
      </c>
      <c r="AC131" s="23" t="s">
        <v>0</v>
      </c>
      <c r="AD131" s="23" t="s">
        <v>0</v>
      </c>
      <c r="AE131" s="23" t="s">
        <v>625</v>
      </c>
      <c r="AF131" s="23" t="s">
        <v>0</v>
      </c>
      <c r="AG131" s="23" t="s">
        <v>0</v>
      </c>
      <c r="AH131" s="23" t="s">
        <v>625</v>
      </c>
      <c r="AI131" s="23">
        <v>110</v>
      </c>
      <c r="AJ131" s="23" t="s">
        <v>0</v>
      </c>
      <c r="AK131" s="23" t="s">
        <v>41</v>
      </c>
      <c r="AL131" s="23" t="s">
        <v>626</v>
      </c>
      <c r="AM131" s="23" t="s">
        <v>0</v>
      </c>
      <c r="AN131" s="23" t="s">
        <v>0</v>
      </c>
      <c r="AO131" s="23" t="s">
        <v>0</v>
      </c>
      <c r="AP131" s="23" t="s">
        <v>0</v>
      </c>
      <c r="AQ131" t="s">
        <v>625</v>
      </c>
    </row>
    <row r="132" spans="1:43" x14ac:dyDescent="0.2">
      <c r="D132" s="49" t="s">
        <v>574</v>
      </c>
      <c r="E132" s="49">
        <v>50</v>
      </c>
      <c r="F132" s="49" t="s">
        <v>581</v>
      </c>
      <c r="G132" s="49" t="s">
        <v>576</v>
      </c>
      <c r="H132" s="49" t="s">
        <v>104</v>
      </c>
      <c r="I132" s="49" t="s">
        <v>577</v>
      </c>
      <c r="J132" s="49">
        <v>3</v>
      </c>
      <c r="K132" s="49">
        <v>0</v>
      </c>
      <c r="L132" s="49">
        <v>0.37</v>
      </c>
      <c r="M132" s="49">
        <v>0.09</v>
      </c>
      <c r="N132" s="50">
        <v>43136</v>
      </c>
      <c r="O132" s="50">
        <v>43136</v>
      </c>
      <c r="P132" s="50">
        <v>43132</v>
      </c>
      <c r="Q132" s="50">
        <v>43139</v>
      </c>
      <c r="R132" s="50">
        <v>43144</v>
      </c>
      <c r="S132" s="50">
        <v>43132</v>
      </c>
      <c r="T132" s="49" t="b">
        <v>0</v>
      </c>
      <c r="U132" s="49" t="b">
        <v>0</v>
      </c>
      <c r="V132" s="49" t="s">
        <v>0</v>
      </c>
      <c r="W132" s="49" t="b">
        <v>0</v>
      </c>
      <c r="X132" s="49"/>
      <c r="Y132" s="51" t="s">
        <v>0</v>
      </c>
      <c r="Z132" s="52">
        <v>43126</v>
      </c>
      <c r="AA132" s="53"/>
      <c r="AB132" s="23">
        <v>31</v>
      </c>
      <c r="AC132" s="23" t="s">
        <v>0</v>
      </c>
      <c r="AD132" s="23" t="s">
        <v>0</v>
      </c>
      <c r="AE132" s="23" t="s">
        <v>625</v>
      </c>
      <c r="AF132" s="23" t="s">
        <v>0</v>
      </c>
      <c r="AG132" s="23" t="s">
        <v>0</v>
      </c>
      <c r="AH132" s="23" t="s">
        <v>625</v>
      </c>
      <c r="AI132" s="23">
        <v>110</v>
      </c>
      <c r="AJ132" s="23" t="s">
        <v>0</v>
      </c>
      <c r="AK132" s="23" t="s">
        <v>41</v>
      </c>
      <c r="AL132" s="23" t="s">
        <v>626</v>
      </c>
      <c r="AM132" s="23" t="s">
        <v>0</v>
      </c>
      <c r="AN132" s="23" t="s">
        <v>0</v>
      </c>
      <c r="AO132" s="23" t="s">
        <v>0</v>
      </c>
      <c r="AP132" s="23" t="s">
        <v>0</v>
      </c>
    </row>
    <row r="133" spans="1:43" x14ac:dyDescent="0.2">
      <c r="C133" s="3"/>
      <c r="AB133" s="23" t="s">
        <v>0</v>
      </c>
      <c r="AC133" s="23" t="s">
        <v>0</v>
      </c>
      <c r="AD133" s="23" t="s">
        <v>0</v>
      </c>
      <c r="AE133" s="23" t="s">
        <v>0</v>
      </c>
      <c r="AF133" s="23" t="s">
        <v>0</v>
      </c>
      <c r="AG133" s="23" t="s">
        <v>0</v>
      </c>
      <c r="AH133" s="23" t="s">
        <v>0</v>
      </c>
      <c r="AI133" s="23">
        <v>110</v>
      </c>
      <c r="AJ133" s="23" t="s">
        <v>0</v>
      </c>
      <c r="AK133" s="23" t="s">
        <v>41</v>
      </c>
      <c r="AL133" s="23" t="s">
        <v>0</v>
      </c>
      <c r="AM133" s="23" t="s">
        <v>0</v>
      </c>
      <c r="AN133" s="23" t="s">
        <v>0</v>
      </c>
      <c r="AO133" s="23" t="s">
        <v>0</v>
      </c>
      <c r="AP133" s="23" t="s">
        <v>0</v>
      </c>
    </row>
    <row r="134" spans="1:43" x14ac:dyDescent="0.2">
      <c r="C134" s="2" t="s">
        <v>7</v>
      </c>
      <c r="AB134" s="23" t="s">
        <v>0</v>
      </c>
      <c r="AC134" s="23" t="s">
        <v>0</v>
      </c>
      <c r="AD134" s="23" t="s">
        <v>0</v>
      </c>
      <c r="AE134" s="23" t="s">
        <v>0</v>
      </c>
      <c r="AF134" s="23" t="s">
        <v>0</v>
      </c>
      <c r="AG134" s="23" t="s">
        <v>0</v>
      </c>
      <c r="AH134" s="23" t="s">
        <v>0</v>
      </c>
      <c r="AI134" s="23">
        <v>118</v>
      </c>
      <c r="AJ134" s="23" t="s">
        <v>41</v>
      </c>
      <c r="AK134" s="23" t="s">
        <v>41</v>
      </c>
      <c r="AL134" s="23" t="s">
        <v>0</v>
      </c>
      <c r="AM134" s="23" t="s">
        <v>0</v>
      </c>
      <c r="AN134" s="23" t="s">
        <v>0</v>
      </c>
      <c r="AO134" s="23" t="s">
        <v>0</v>
      </c>
      <c r="AP134" s="23" t="s">
        <v>0</v>
      </c>
    </row>
    <row r="135" spans="1:43" x14ac:dyDescent="0.2">
      <c r="D135" s="12"/>
      <c r="AB135" s="23" t="s">
        <v>0</v>
      </c>
      <c r="AC135" s="23" t="s">
        <v>0</v>
      </c>
      <c r="AD135" s="23" t="s">
        <v>0</v>
      </c>
      <c r="AE135" s="23" t="s">
        <v>0</v>
      </c>
      <c r="AF135" s="23" t="s">
        <v>0</v>
      </c>
      <c r="AG135" s="23" t="s">
        <v>0</v>
      </c>
      <c r="AH135" s="23" t="s">
        <v>0</v>
      </c>
      <c r="AI135" s="23">
        <v>118</v>
      </c>
      <c r="AJ135" s="23" t="s">
        <v>0</v>
      </c>
      <c r="AK135" s="23" t="s">
        <v>41</v>
      </c>
      <c r="AL135" s="23" t="s">
        <v>0</v>
      </c>
      <c r="AM135" s="23" t="s">
        <v>0</v>
      </c>
      <c r="AN135" s="23" t="s">
        <v>0</v>
      </c>
      <c r="AO135" s="23" t="s">
        <v>0</v>
      </c>
      <c r="AP135" s="23" t="s">
        <v>0</v>
      </c>
    </row>
    <row r="136" spans="1:43" x14ac:dyDescent="0.2">
      <c r="D136" s="4" t="s">
        <v>14</v>
      </c>
      <c r="E136" s="4" t="s">
        <v>100</v>
      </c>
      <c r="F136" s="4" t="s">
        <v>48</v>
      </c>
      <c r="G136" s="4" t="s">
        <v>22</v>
      </c>
      <c r="H136" s="4" t="s">
        <v>45</v>
      </c>
      <c r="I136" s="4" t="s">
        <v>12</v>
      </c>
      <c r="J136" s="4" t="s">
        <v>24</v>
      </c>
      <c r="K136" s="4" t="s">
        <v>57</v>
      </c>
      <c r="L136" s="4" t="s">
        <v>55</v>
      </c>
      <c r="M136" s="4" t="s">
        <v>54</v>
      </c>
      <c r="N136" s="4" t="s">
        <v>63</v>
      </c>
      <c r="O136" s="4" t="s">
        <v>23</v>
      </c>
      <c r="P136" s="4" t="s">
        <v>17</v>
      </c>
      <c r="Q136" s="4" t="s">
        <v>19</v>
      </c>
      <c r="R136" s="4" t="s">
        <v>20</v>
      </c>
      <c r="S136" s="4" t="s">
        <v>64</v>
      </c>
      <c r="T136" s="4" t="s">
        <v>58</v>
      </c>
      <c r="U136" s="4" t="s">
        <v>13</v>
      </c>
      <c r="V136" s="4" t="s">
        <v>16</v>
      </c>
      <c r="W136" s="4" t="s">
        <v>56</v>
      </c>
      <c r="X136" s="4" t="s">
        <v>18</v>
      </c>
      <c r="Y136" s="4" t="s">
        <v>53</v>
      </c>
      <c r="Z136" s="4" t="s">
        <v>21</v>
      </c>
      <c r="AA136" s="4" t="s">
        <v>101</v>
      </c>
      <c r="AB136" s="23" t="s">
        <v>0</v>
      </c>
      <c r="AC136" s="23" t="s">
        <v>0</v>
      </c>
      <c r="AD136" s="23" t="s">
        <v>0</v>
      </c>
      <c r="AE136" s="23" t="s">
        <v>0</v>
      </c>
      <c r="AF136" s="23" t="s">
        <v>0</v>
      </c>
      <c r="AG136" s="23" t="s">
        <v>0</v>
      </c>
      <c r="AH136" s="23" t="s">
        <v>0</v>
      </c>
      <c r="AI136" s="23">
        <v>118</v>
      </c>
      <c r="AJ136" s="23" t="s">
        <v>0</v>
      </c>
      <c r="AK136" s="23" t="s">
        <v>41</v>
      </c>
      <c r="AL136" s="23" t="s">
        <v>0</v>
      </c>
      <c r="AM136" s="23" t="s">
        <v>0</v>
      </c>
      <c r="AN136" s="23" t="s">
        <v>0</v>
      </c>
      <c r="AO136" s="23" t="s">
        <v>0</v>
      </c>
      <c r="AP136" s="23" t="s">
        <v>0</v>
      </c>
    </row>
    <row r="137" spans="1:43" x14ac:dyDescent="0.2">
      <c r="D137" s="49" t="s">
        <v>608</v>
      </c>
      <c r="E137" s="49">
        <v>50</v>
      </c>
      <c r="F137" s="49" t="s">
        <v>609</v>
      </c>
      <c r="G137" s="49" t="s">
        <v>610</v>
      </c>
      <c r="H137" s="49" t="s">
        <v>41</v>
      </c>
      <c r="I137" s="49" t="s">
        <v>611</v>
      </c>
      <c r="J137" s="49">
        <v>25</v>
      </c>
      <c r="K137" s="49">
        <v>0</v>
      </c>
      <c r="L137" s="49">
        <v>0.17</v>
      </c>
      <c r="M137" s="49">
        <v>3.33</v>
      </c>
      <c r="N137" s="50">
        <v>43131</v>
      </c>
      <c r="O137" s="50">
        <v>43131</v>
      </c>
      <c r="P137" s="50">
        <v>43125</v>
      </c>
      <c r="Q137" s="50">
        <v>43136</v>
      </c>
      <c r="R137" s="50">
        <v>43139</v>
      </c>
      <c r="S137" s="50">
        <v>43125</v>
      </c>
      <c r="T137" s="49" t="b">
        <v>0</v>
      </c>
      <c r="U137" s="49" t="b">
        <v>0</v>
      </c>
      <c r="V137" s="49" t="s">
        <v>0</v>
      </c>
      <c r="W137" s="49" t="b">
        <v>1</v>
      </c>
      <c r="X137" s="49"/>
      <c r="Y137" s="51" t="s">
        <v>0</v>
      </c>
      <c r="Z137" s="52">
        <v>42964</v>
      </c>
      <c r="AA137" s="53"/>
      <c r="AB137" s="23">
        <v>38</v>
      </c>
      <c r="AC137" s="23" t="s">
        <v>0</v>
      </c>
      <c r="AD137" s="23" t="s">
        <v>0</v>
      </c>
      <c r="AE137" s="23" t="s">
        <v>625</v>
      </c>
      <c r="AF137" s="23" t="s">
        <v>0</v>
      </c>
      <c r="AG137" s="23" t="s">
        <v>0</v>
      </c>
      <c r="AH137" s="23" t="s">
        <v>625</v>
      </c>
      <c r="AI137" s="23">
        <v>118</v>
      </c>
      <c r="AJ137" s="23" t="s">
        <v>0</v>
      </c>
      <c r="AK137" s="23" t="s">
        <v>41</v>
      </c>
      <c r="AL137" s="23" t="s">
        <v>626</v>
      </c>
      <c r="AM137" s="23" t="s">
        <v>0</v>
      </c>
      <c r="AN137" s="23" t="s">
        <v>0</v>
      </c>
      <c r="AO137" s="23" t="s">
        <v>0</v>
      </c>
      <c r="AP137" s="23" t="s">
        <v>0</v>
      </c>
      <c r="AQ137" t="s">
        <v>625</v>
      </c>
    </row>
    <row r="138" spans="1:43" x14ac:dyDescent="0.2">
      <c r="D138" s="49" t="s">
        <v>608</v>
      </c>
      <c r="E138" s="49">
        <v>60</v>
      </c>
      <c r="F138" s="49" t="s">
        <v>609</v>
      </c>
      <c r="G138" s="49" t="s">
        <v>610</v>
      </c>
      <c r="H138" s="49" t="s">
        <v>40</v>
      </c>
      <c r="I138" s="49" t="s">
        <v>611</v>
      </c>
      <c r="J138" s="49">
        <v>25</v>
      </c>
      <c r="K138" s="49">
        <v>0</v>
      </c>
      <c r="L138" s="49">
        <v>0.22</v>
      </c>
      <c r="M138" s="49">
        <v>1.67</v>
      </c>
      <c r="N138" s="50">
        <v>43136</v>
      </c>
      <c r="O138" s="50">
        <v>43136</v>
      </c>
      <c r="P138" s="50">
        <v>43129</v>
      </c>
      <c r="Q138" s="50">
        <v>43136</v>
      </c>
      <c r="R138" s="50">
        <v>43139</v>
      </c>
      <c r="S138" s="50">
        <v>43129</v>
      </c>
      <c r="T138" s="49" t="b">
        <v>0</v>
      </c>
      <c r="U138" s="49" t="b">
        <v>0</v>
      </c>
      <c r="V138" s="49" t="s">
        <v>0</v>
      </c>
      <c r="W138" s="49" t="b">
        <v>0</v>
      </c>
      <c r="X138" s="49"/>
      <c r="Y138" s="51" t="s">
        <v>0</v>
      </c>
      <c r="Z138" s="52">
        <v>42964</v>
      </c>
      <c r="AA138" s="53"/>
      <c r="AB138" s="23">
        <v>34</v>
      </c>
      <c r="AC138" s="23" t="s">
        <v>0</v>
      </c>
      <c r="AD138" s="23" t="s">
        <v>0</v>
      </c>
      <c r="AE138" s="23" t="s">
        <v>625</v>
      </c>
      <c r="AF138" s="23" t="s">
        <v>0</v>
      </c>
      <c r="AG138" s="23" t="s">
        <v>0</v>
      </c>
      <c r="AH138" s="23" t="s">
        <v>625</v>
      </c>
      <c r="AI138" s="23">
        <v>118</v>
      </c>
      <c r="AJ138" s="23" t="s">
        <v>0</v>
      </c>
      <c r="AK138" s="23" t="s">
        <v>41</v>
      </c>
      <c r="AL138" s="23" t="s">
        <v>626</v>
      </c>
      <c r="AM138" s="23" t="s">
        <v>0</v>
      </c>
      <c r="AN138" s="23" t="s">
        <v>0</v>
      </c>
      <c r="AO138" s="23" t="s">
        <v>0</v>
      </c>
      <c r="AP138" s="23" t="s">
        <v>0</v>
      </c>
    </row>
    <row r="139" spans="1:43" x14ac:dyDescent="0.2">
      <c r="D139" s="49" t="s">
        <v>608</v>
      </c>
      <c r="E139" s="49">
        <v>70</v>
      </c>
      <c r="F139" s="49" t="s">
        <v>609</v>
      </c>
      <c r="G139" s="49" t="s">
        <v>610</v>
      </c>
      <c r="H139" s="49" t="s">
        <v>38</v>
      </c>
      <c r="I139" s="49" t="s">
        <v>611</v>
      </c>
      <c r="J139" s="49">
        <v>25</v>
      </c>
      <c r="K139" s="49">
        <v>0</v>
      </c>
      <c r="L139" s="49">
        <v>0.25</v>
      </c>
      <c r="M139" s="49">
        <v>0</v>
      </c>
      <c r="N139" s="50">
        <v>43137</v>
      </c>
      <c r="O139" s="50">
        <v>43137</v>
      </c>
      <c r="P139" s="50">
        <v>43130</v>
      </c>
      <c r="Q139" s="50">
        <v>43136</v>
      </c>
      <c r="R139" s="50">
        <v>43139</v>
      </c>
      <c r="S139" s="50">
        <v>43130</v>
      </c>
      <c r="T139" s="49" t="b">
        <v>0</v>
      </c>
      <c r="U139" s="49" t="b">
        <v>0</v>
      </c>
      <c r="V139" s="49" t="s">
        <v>0</v>
      </c>
      <c r="W139" s="49" t="b">
        <v>0</v>
      </c>
      <c r="X139" s="49"/>
      <c r="Y139" s="51" t="s">
        <v>0</v>
      </c>
      <c r="Z139" s="52">
        <v>42964</v>
      </c>
      <c r="AA139" s="53"/>
      <c r="AB139" s="23">
        <v>33</v>
      </c>
      <c r="AC139" s="23" t="s">
        <v>0</v>
      </c>
      <c r="AD139" s="23" t="s">
        <v>0</v>
      </c>
      <c r="AE139" s="23" t="s">
        <v>625</v>
      </c>
      <c r="AF139" s="23" t="s">
        <v>0</v>
      </c>
      <c r="AG139" s="23" t="s">
        <v>0</v>
      </c>
      <c r="AH139" s="23" t="s">
        <v>625</v>
      </c>
      <c r="AI139" s="23">
        <v>118</v>
      </c>
      <c r="AJ139" s="23" t="s">
        <v>0</v>
      </c>
      <c r="AK139" s="23" t="s">
        <v>41</v>
      </c>
      <c r="AL139" s="23" t="s">
        <v>626</v>
      </c>
      <c r="AM139" s="23" t="s">
        <v>0</v>
      </c>
      <c r="AN139" s="23" t="s">
        <v>0</v>
      </c>
      <c r="AO139" s="23" t="s">
        <v>0</v>
      </c>
      <c r="AP139" s="23" t="s">
        <v>0</v>
      </c>
    </row>
    <row r="140" spans="1:43" x14ac:dyDescent="0.2">
      <c r="D140" s="49" t="s">
        <v>608</v>
      </c>
      <c r="E140" s="49">
        <v>80</v>
      </c>
      <c r="F140" s="49" t="s">
        <v>609</v>
      </c>
      <c r="G140" s="49" t="s">
        <v>610</v>
      </c>
      <c r="H140" s="49" t="s">
        <v>32</v>
      </c>
      <c r="I140" s="49" t="s">
        <v>611</v>
      </c>
      <c r="J140" s="49">
        <v>25</v>
      </c>
      <c r="K140" s="49">
        <v>0</v>
      </c>
      <c r="L140" s="49">
        <v>0.22</v>
      </c>
      <c r="M140" s="49">
        <v>1.04</v>
      </c>
      <c r="N140" s="50">
        <v>43137</v>
      </c>
      <c r="O140" s="50">
        <v>43137</v>
      </c>
      <c r="P140" s="50">
        <v>43130</v>
      </c>
      <c r="Q140" s="50">
        <v>43136</v>
      </c>
      <c r="R140" s="50">
        <v>43139</v>
      </c>
      <c r="S140" s="50">
        <v>43130</v>
      </c>
      <c r="T140" s="49" t="b">
        <v>0</v>
      </c>
      <c r="U140" s="49" t="b">
        <v>0</v>
      </c>
      <c r="V140" s="49" t="s">
        <v>0</v>
      </c>
      <c r="W140" s="49" t="b">
        <v>0</v>
      </c>
      <c r="X140" s="49"/>
      <c r="Y140" s="51" t="s">
        <v>47</v>
      </c>
      <c r="Z140" s="52">
        <v>42964</v>
      </c>
      <c r="AA140" s="53">
        <v>0</v>
      </c>
      <c r="AB140" s="23">
        <v>33</v>
      </c>
      <c r="AC140" s="23" t="s">
        <v>0</v>
      </c>
      <c r="AD140" s="23" t="s">
        <v>0</v>
      </c>
      <c r="AE140" s="23" t="s">
        <v>625</v>
      </c>
      <c r="AF140" s="23" t="s">
        <v>0</v>
      </c>
      <c r="AG140" s="23" t="s">
        <v>0</v>
      </c>
      <c r="AH140" s="23" t="s">
        <v>625</v>
      </c>
      <c r="AI140" s="23">
        <v>118</v>
      </c>
      <c r="AJ140" s="23" t="s">
        <v>0</v>
      </c>
      <c r="AK140" s="23" t="s">
        <v>41</v>
      </c>
      <c r="AL140" s="23" t="s">
        <v>626</v>
      </c>
      <c r="AM140" s="23" t="s">
        <v>0</v>
      </c>
      <c r="AN140" s="23" t="s">
        <v>0</v>
      </c>
      <c r="AO140" s="23" t="s">
        <v>0</v>
      </c>
      <c r="AP140" s="23" t="s">
        <v>0</v>
      </c>
    </row>
    <row r="141" spans="1:43" x14ac:dyDescent="0.2">
      <c r="D141" s="49" t="s">
        <v>608</v>
      </c>
      <c r="E141" s="49">
        <v>90</v>
      </c>
      <c r="F141" s="49" t="s">
        <v>609</v>
      </c>
      <c r="G141" s="49" t="s">
        <v>610</v>
      </c>
      <c r="H141" s="49" t="s">
        <v>29</v>
      </c>
      <c r="I141" s="49" t="s">
        <v>611</v>
      </c>
      <c r="J141" s="49">
        <v>25</v>
      </c>
      <c r="K141" s="49">
        <v>0</v>
      </c>
      <c r="L141" s="49">
        <v>0.08</v>
      </c>
      <c r="M141" s="49">
        <v>0</v>
      </c>
      <c r="N141" s="50">
        <v>43139</v>
      </c>
      <c r="O141" s="50">
        <v>43139</v>
      </c>
      <c r="P141" s="50">
        <v>43132</v>
      </c>
      <c r="Q141" s="50">
        <v>43136</v>
      </c>
      <c r="R141" s="50">
        <v>43139</v>
      </c>
      <c r="S141" s="50">
        <v>43132</v>
      </c>
      <c r="T141" s="49" t="b">
        <v>0</v>
      </c>
      <c r="U141" s="49" t="b">
        <v>0</v>
      </c>
      <c r="V141" s="49" t="s">
        <v>0</v>
      </c>
      <c r="W141" s="49" t="b">
        <v>0</v>
      </c>
      <c r="X141" s="49"/>
      <c r="Y141" s="51" t="s">
        <v>0</v>
      </c>
      <c r="Z141" s="52">
        <v>42964</v>
      </c>
      <c r="AA141" s="53"/>
      <c r="AB141" s="23">
        <v>31</v>
      </c>
      <c r="AC141" s="23" t="s">
        <v>0</v>
      </c>
      <c r="AD141" s="23" t="s">
        <v>0</v>
      </c>
      <c r="AE141" s="23" t="s">
        <v>625</v>
      </c>
      <c r="AF141" s="23" t="s">
        <v>0</v>
      </c>
      <c r="AG141" s="23" t="s">
        <v>0</v>
      </c>
      <c r="AH141" s="23" t="s">
        <v>625</v>
      </c>
      <c r="AI141" s="23">
        <v>118</v>
      </c>
      <c r="AJ141" s="23" t="s">
        <v>0</v>
      </c>
      <c r="AK141" s="23" t="s">
        <v>41</v>
      </c>
      <c r="AL141" s="23" t="s">
        <v>626</v>
      </c>
      <c r="AM141" s="23" t="s">
        <v>0</v>
      </c>
      <c r="AN141" s="23" t="s">
        <v>0</v>
      </c>
      <c r="AO141" s="23" t="s">
        <v>0</v>
      </c>
      <c r="AP141" s="23" t="s">
        <v>0</v>
      </c>
    </row>
    <row r="142" spans="1:43" x14ac:dyDescent="0.2">
      <c r="AB142" s="23" t="s">
        <v>0</v>
      </c>
      <c r="AC142" s="23" t="s">
        <v>0</v>
      </c>
      <c r="AD142" s="23" t="s">
        <v>0</v>
      </c>
      <c r="AE142" s="23" t="s">
        <v>0</v>
      </c>
      <c r="AF142" s="23" t="s">
        <v>0</v>
      </c>
      <c r="AG142" s="23" t="s">
        <v>0</v>
      </c>
      <c r="AH142" s="23" t="s">
        <v>0</v>
      </c>
      <c r="AI142" s="23">
        <v>118</v>
      </c>
      <c r="AJ142" s="23" t="s">
        <v>0</v>
      </c>
      <c r="AK142" s="23" t="s">
        <v>41</v>
      </c>
      <c r="AL142" s="23" t="s">
        <v>0</v>
      </c>
      <c r="AM142" s="23" t="s">
        <v>0</v>
      </c>
      <c r="AN142" s="23" t="s">
        <v>0</v>
      </c>
      <c r="AO142" s="23" t="s">
        <v>0</v>
      </c>
      <c r="AP142" s="23" t="s">
        <v>0</v>
      </c>
    </row>
    <row r="143" spans="1:43" x14ac:dyDescent="0.2">
      <c r="AB143" s="23" t="s">
        <v>0</v>
      </c>
      <c r="AC143" s="23" t="s">
        <v>0</v>
      </c>
      <c r="AD143" s="23" t="s">
        <v>0</v>
      </c>
      <c r="AE143" s="23" t="s">
        <v>0</v>
      </c>
      <c r="AF143" s="23" t="s">
        <v>0</v>
      </c>
      <c r="AG143" s="23" t="s">
        <v>0</v>
      </c>
      <c r="AH143" s="23" t="s">
        <v>0</v>
      </c>
      <c r="AI143" s="23">
        <v>118</v>
      </c>
      <c r="AJ143" s="23" t="s">
        <v>0</v>
      </c>
      <c r="AK143" s="23" t="s">
        <v>41</v>
      </c>
      <c r="AL143" s="23" t="s">
        <v>0</v>
      </c>
      <c r="AM143" s="23" t="s">
        <v>0</v>
      </c>
      <c r="AN143" s="23" t="s">
        <v>0</v>
      </c>
      <c r="AO143" s="23" t="s">
        <v>0</v>
      </c>
      <c r="AP143" s="23" t="s">
        <v>0</v>
      </c>
    </row>
    <row r="144" spans="1:43" x14ac:dyDescent="0.2">
      <c r="A144" s="3"/>
      <c r="AB144" s="23" t="s">
        <v>0</v>
      </c>
      <c r="AC144" s="23" t="s">
        <v>0</v>
      </c>
      <c r="AD144" s="23" t="s">
        <v>0</v>
      </c>
      <c r="AE144" s="23" t="s">
        <v>0</v>
      </c>
      <c r="AF144" s="23" t="s">
        <v>0</v>
      </c>
      <c r="AG144" s="23" t="s">
        <v>0</v>
      </c>
      <c r="AH144" s="23" t="s">
        <v>0</v>
      </c>
      <c r="AI144" s="23">
        <v>118</v>
      </c>
      <c r="AJ144" s="23" t="s">
        <v>0</v>
      </c>
      <c r="AK144" s="23" t="s">
        <v>41</v>
      </c>
      <c r="AL144" s="23" t="s">
        <v>0</v>
      </c>
      <c r="AM144" s="23" t="s">
        <v>0</v>
      </c>
      <c r="AN144" s="23" t="s">
        <v>0</v>
      </c>
      <c r="AO144" s="23" t="s">
        <v>0</v>
      </c>
      <c r="AP144" s="23" t="s">
        <v>0</v>
      </c>
    </row>
    <row r="145" spans="1:42" x14ac:dyDescent="0.2">
      <c r="A145" s="2" t="s">
        <v>612</v>
      </c>
      <c r="AB145" s="23" t="s">
        <v>0</v>
      </c>
      <c r="AC145" s="23" t="s">
        <v>0</v>
      </c>
      <c r="AD145" s="23" t="s">
        <v>0</v>
      </c>
      <c r="AE145" s="23" t="s">
        <v>0</v>
      </c>
      <c r="AF145" s="23" t="s">
        <v>0</v>
      </c>
      <c r="AG145" s="23" t="s">
        <v>0</v>
      </c>
      <c r="AH145" s="23" t="s">
        <v>0</v>
      </c>
      <c r="AI145" s="23">
        <v>118</v>
      </c>
      <c r="AJ145" s="23" t="s">
        <v>0</v>
      </c>
      <c r="AK145" s="23" t="s">
        <v>41</v>
      </c>
      <c r="AL145" s="23" t="s">
        <v>0</v>
      </c>
      <c r="AM145" s="23" t="s">
        <v>0</v>
      </c>
      <c r="AN145" s="23" t="s">
        <v>0</v>
      </c>
      <c r="AO145" s="23" t="s">
        <v>0</v>
      </c>
      <c r="AP145" s="23" t="s">
        <v>0</v>
      </c>
    </row>
    <row r="146" spans="1:42" x14ac:dyDescent="0.2">
      <c r="B146" s="3"/>
      <c r="AB146" s="23" t="s">
        <v>0</v>
      </c>
      <c r="AC146" s="23" t="s">
        <v>0</v>
      </c>
      <c r="AD146" s="23" t="s">
        <v>0</v>
      </c>
      <c r="AE146" s="23" t="s">
        <v>0</v>
      </c>
      <c r="AF146" s="23" t="s">
        <v>0</v>
      </c>
      <c r="AG146" s="23" t="s">
        <v>0</v>
      </c>
      <c r="AH146" s="23" t="s">
        <v>0</v>
      </c>
      <c r="AI146" s="23">
        <v>118</v>
      </c>
      <c r="AJ146" s="23" t="s">
        <v>0</v>
      </c>
      <c r="AK146" s="23" t="s">
        <v>41</v>
      </c>
      <c r="AL146" s="23" t="s">
        <v>0</v>
      </c>
      <c r="AM146" s="23" t="s">
        <v>0</v>
      </c>
      <c r="AN146" s="23" t="s">
        <v>0</v>
      </c>
      <c r="AO146" s="23" t="s">
        <v>0</v>
      </c>
      <c r="AP146" s="23" t="s">
        <v>0</v>
      </c>
    </row>
    <row r="147" spans="1:42" x14ac:dyDescent="0.2">
      <c r="B147" s="2" t="s">
        <v>613</v>
      </c>
      <c r="AB147" s="23" t="s">
        <v>0</v>
      </c>
      <c r="AC147" s="23" t="s">
        <v>0</v>
      </c>
      <c r="AD147" s="23" t="s">
        <v>0</v>
      </c>
      <c r="AE147" s="23" t="s">
        <v>0</v>
      </c>
      <c r="AF147" s="23" t="s">
        <v>0</v>
      </c>
      <c r="AG147" s="23" t="s">
        <v>0</v>
      </c>
      <c r="AH147" s="23" t="s">
        <v>0</v>
      </c>
      <c r="AI147" s="23">
        <v>118</v>
      </c>
      <c r="AJ147" s="23" t="s">
        <v>0</v>
      </c>
      <c r="AK147" s="23" t="s">
        <v>41</v>
      </c>
      <c r="AL147" s="23" t="s">
        <v>0</v>
      </c>
      <c r="AM147" s="23" t="s">
        <v>0</v>
      </c>
      <c r="AN147" s="23" t="s">
        <v>0</v>
      </c>
      <c r="AO147" s="23" t="s">
        <v>0</v>
      </c>
      <c r="AP147" s="23" t="s">
        <v>0</v>
      </c>
    </row>
    <row r="148" spans="1:42" x14ac:dyDescent="0.2">
      <c r="C148" s="3"/>
      <c r="AB148" s="23" t="s">
        <v>0</v>
      </c>
      <c r="AC148" s="23" t="s">
        <v>0</v>
      </c>
      <c r="AD148" s="23" t="s">
        <v>0</v>
      </c>
      <c r="AE148" s="23" t="s">
        <v>0</v>
      </c>
      <c r="AF148" s="23" t="s">
        <v>0</v>
      </c>
      <c r="AG148" s="23" t="s">
        <v>0</v>
      </c>
      <c r="AH148" s="23" t="s">
        <v>0</v>
      </c>
      <c r="AI148" s="23">
        <v>118</v>
      </c>
      <c r="AJ148" s="23" t="s">
        <v>0</v>
      </c>
      <c r="AK148" s="23" t="s">
        <v>41</v>
      </c>
      <c r="AL148" s="23" t="s">
        <v>0</v>
      </c>
      <c r="AM148" s="23" t="s">
        <v>0</v>
      </c>
      <c r="AN148" s="23" t="s">
        <v>0</v>
      </c>
      <c r="AO148" s="23" t="s">
        <v>0</v>
      </c>
      <c r="AP148" s="23" t="s">
        <v>0</v>
      </c>
    </row>
    <row r="149" spans="1:42" x14ac:dyDescent="0.2">
      <c r="C149" s="2" t="s">
        <v>543</v>
      </c>
      <c r="AB149" s="23" t="s">
        <v>0</v>
      </c>
      <c r="AC149" s="23" t="s">
        <v>0</v>
      </c>
      <c r="AD149" s="23" t="s">
        <v>0</v>
      </c>
      <c r="AE149" s="23" t="s">
        <v>0</v>
      </c>
      <c r="AF149" s="23" t="s">
        <v>0</v>
      </c>
      <c r="AG149" s="23" t="s">
        <v>0</v>
      </c>
      <c r="AH149" s="23" t="s">
        <v>0</v>
      </c>
      <c r="AI149" s="23">
        <v>121</v>
      </c>
      <c r="AJ149" s="23" t="s">
        <v>41</v>
      </c>
      <c r="AK149" s="23" t="s">
        <v>41</v>
      </c>
      <c r="AL149" s="23" t="s">
        <v>0</v>
      </c>
      <c r="AM149" s="23" t="s">
        <v>0</v>
      </c>
      <c r="AN149" s="23" t="s">
        <v>0</v>
      </c>
      <c r="AO149" s="23" t="s">
        <v>0</v>
      </c>
      <c r="AP149" s="23" t="s">
        <v>0</v>
      </c>
    </row>
    <row r="150" spans="1:42" x14ac:dyDescent="0.2">
      <c r="D150" s="12"/>
      <c r="AB150" s="23" t="s">
        <v>0</v>
      </c>
      <c r="AC150" s="23" t="s">
        <v>0</v>
      </c>
      <c r="AD150" s="23" t="s">
        <v>0</v>
      </c>
      <c r="AE150" s="23" t="s">
        <v>0</v>
      </c>
      <c r="AF150" s="23" t="s">
        <v>0</v>
      </c>
      <c r="AG150" s="23" t="s">
        <v>0</v>
      </c>
      <c r="AH150" s="23" t="s">
        <v>0</v>
      </c>
      <c r="AI150" s="23">
        <v>121</v>
      </c>
      <c r="AJ150" s="23" t="s">
        <v>0</v>
      </c>
      <c r="AK150" s="23" t="s">
        <v>41</v>
      </c>
      <c r="AL150" s="23" t="s">
        <v>0</v>
      </c>
      <c r="AM150" s="23" t="s">
        <v>0</v>
      </c>
      <c r="AN150" s="23" t="s">
        <v>0</v>
      </c>
      <c r="AO150" s="23" t="s">
        <v>0</v>
      </c>
      <c r="AP150" s="23" t="s">
        <v>0</v>
      </c>
    </row>
    <row r="151" spans="1:42" x14ac:dyDescent="0.2">
      <c r="D151" s="4" t="s">
        <v>14</v>
      </c>
      <c r="E151" s="4" t="s">
        <v>100</v>
      </c>
      <c r="F151" s="4" t="s">
        <v>48</v>
      </c>
      <c r="G151" s="4" t="s">
        <v>22</v>
      </c>
      <c r="H151" s="4" t="s">
        <v>45</v>
      </c>
      <c r="I151" s="4" t="s">
        <v>12</v>
      </c>
      <c r="J151" s="4" t="s">
        <v>24</v>
      </c>
      <c r="K151" s="4" t="s">
        <v>57</v>
      </c>
      <c r="L151" s="4" t="s">
        <v>55</v>
      </c>
      <c r="M151" s="4" t="s">
        <v>54</v>
      </c>
      <c r="N151" s="4" t="s">
        <v>63</v>
      </c>
      <c r="O151" s="4" t="s">
        <v>23</v>
      </c>
      <c r="P151" s="4" t="s">
        <v>17</v>
      </c>
      <c r="Q151" s="4" t="s">
        <v>19</v>
      </c>
      <c r="R151" s="4" t="s">
        <v>20</v>
      </c>
      <c r="S151" s="4" t="s">
        <v>64</v>
      </c>
      <c r="T151" s="4" t="s">
        <v>58</v>
      </c>
      <c r="U151" s="4" t="s">
        <v>13</v>
      </c>
      <c r="V151" s="4" t="s">
        <v>16</v>
      </c>
      <c r="W151" s="4" t="s">
        <v>56</v>
      </c>
      <c r="X151" s="4" t="s">
        <v>18</v>
      </c>
      <c r="Y151" s="4" t="s">
        <v>53</v>
      </c>
      <c r="Z151" s="4" t="s">
        <v>21</v>
      </c>
      <c r="AA151" s="4" t="s">
        <v>101</v>
      </c>
      <c r="AB151" s="23" t="s">
        <v>0</v>
      </c>
      <c r="AC151" s="23" t="s">
        <v>0</v>
      </c>
      <c r="AD151" s="23" t="s">
        <v>0</v>
      </c>
      <c r="AE151" s="23" t="s">
        <v>0</v>
      </c>
      <c r="AF151" s="23" t="s">
        <v>0</v>
      </c>
      <c r="AG151" s="23" t="s">
        <v>0</v>
      </c>
      <c r="AH151" s="23" t="s">
        <v>0</v>
      </c>
      <c r="AI151" s="23">
        <v>121</v>
      </c>
      <c r="AJ151" s="23" t="s">
        <v>0</v>
      </c>
      <c r="AK151" s="23" t="s">
        <v>41</v>
      </c>
      <c r="AL151" s="23" t="s">
        <v>0</v>
      </c>
      <c r="AM151" s="23" t="s">
        <v>0</v>
      </c>
      <c r="AN151" s="23" t="s">
        <v>0</v>
      </c>
      <c r="AO151" s="23" t="s">
        <v>0</v>
      </c>
      <c r="AP151" s="23" t="s">
        <v>0</v>
      </c>
    </row>
    <row r="152" spans="1:42" x14ac:dyDescent="0.2">
      <c r="C152" s="3"/>
      <c r="AB152" s="23" t="s">
        <v>0</v>
      </c>
      <c r="AC152" s="23" t="s">
        <v>0</v>
      </c>
      <c r="AD152" s="23" t="s">
        <v>0</v>
      </c>
      <c r="AE152" s="23" t="s">
        <v>0</v>
      </c>
      <c r="AF152" s="23" t="s">
        <v>0</v>
      </c>
      <c r="AG152" s="23" t="s">
        <v>0</v>
      </c>
      <c r="AH152" s="23" t="s">
        <v>0</v>
      </c>
      <c r="AI152" s="23">
        <v>121</v>
      </c>
      <c r="AJ152" s="23" t="s">
        <v>0</v>
      </c>
      <c r="AK152" s="23" t="s">
        <v>41</v>
      </c>
      <c r="AL152" s="23" t="s">
        <v>0</v>
      </c>
      <c r="AM152" s="23" t="s">
        <v>0</v>
      </c>
      <c r="AN152" s="23" t="s">
        <v>0</v>
      </c>
      <c r="AO152" s="23" t="s">
        <v>0</v>
      </c>
      <c r="AP152" s="23" t="s">
        <v>0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5" scale="63" fitToHeight="0" orientation="landscape" r:id="rId1"/>
  <headerFooter>
    <oddFooter>&amp;A&amp;RPage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0000"/>
    <pageSetUpPr fitToPage="1"/>
  </sheetPr>
  <dimension ref="A1:AQ124"/>
  <sheetViews>
    <sheetView topLeftCell="A100" zoomScaleNormal="100" workbookViewId="0">
      <selection activeCell="B56" sqref="B56"/>
    </sheetView>
  </sheetViews>
  <sheetFormatPr baseColWidth="10" defaultColWidth="9.140625" defaultRowHeight="12.75" x14ac:dyDescent="0.2"/>
  <cols>
    <col min="1" max="1" width="25.7109375" style="1" customWidth="1"/>
    <col min="2" max="3" width="2.7109375" style="1" customWidth="1"/>
    <col min="4" max="4" width="12.7109375" style="11" customWidth="1"/>
    <col min="5" max="5" width="6.7109375" style="11" customWidth="1"/>
    <col min="6" max="6" width="20.7109375" style="11" customWidth="1"/>
    <col min="7" max="7" width="30.7109375" style="11" customWidth="1"/>
    <col min="8" max="8" width="11.7109375" style="11" customWidth="1"/>
    <col min="9" max="9" width="14.7109375" style="11" customWidth="1"/>
    <col min="10" max="13" width="5.7109375" style="11" customWidth="1"/>
    <col min="14" max="18" width="11.7109375" style="11" customWidth="1"/>
    <col min="19" max="19" width="13.28515625" style="11" hidden="1" customWidth="1"/>
    <col min="20" max="21" width="6.7109375" style="11" customWidth="1"/>
    <col min="22" max="24" width="11.7109375" style="11" customWidth="1"/>
    <col min="25" max="25" width="12.7109375" style="1" hidden="1" customWidth="1"/>
    <col min="26" max="26" width="15.85546875" style="1" hidden="1" customWidth="1"/>
    <col min="27" max="27" width="8.140625" style="1" hidden="1" customWidth="1"/>
  </cols>
  <sheetData>
    <row r="1" spans="2:43" x14ac:dyDescent="0.2">
      <c r="C1" s="2" t="s">
        <v>7</v>
      </c>
      <c r="AB1" s="23" t="s">
        <v>0</v>
      </c>
      <c r="AC1" s="23" t="s">
        <v>0</v>
      </c>
      <c r="AD1" s="23" t="s">
        <v>0</v>
      </c>
      <c r="AE1" s="23" t="s">
        <v>0</v>
      </c>
      <c r="AF1" s="23" t="s">
        <v>0</v>
      </c>
      <c r="AG1" s="23" t="s">
        <v>0</v>
      </c>
      <c r="AH1" s="23" t="s">
        <v>0</v>
      </c>
      <c r="AI1" s="23">
        <v>20</v>
      </c>
      <c r="AJ1" s="23" t="s">
        <v>40</v>
      </c>
      <c r="AK1" s="23" t="s">
        <v>40</v>
      </c>
      <c r="AL1" s="23" t="s">
        <v>0</v>
      </c>
      <c r="AM1" s="23" t="s">
        <v>0</v>
      </c>
      <c r="AN1" s="23" t="s">
        <v>0</v>
      </c>
      <c r="AO1" s="23" t="s">
        <v>0</v>
      </c>
      <c r="AP1" s="23" t="s">
        <v>0</v>
      </c>
    </row>
    <row r="2" spans="2:43" x14ac:dyDescent="0.2">
      <c r="D2" s="12"/>
      <c r="AB2" s="23" t="s">
        <v>0</v>
      </c>
      <c r="AC2" s="23" t="s">
        <v>0</v>
      </c>
      <c r="AD2" s="23" t="s">
        <v>0</v>
      </c>
      <c r="AE2" s="23" t="s">
        <v>0</v>
      </c>
      <c r="AF2" s="23" t="s">
        <v>0</v>
      </c>
      <c r="AG2" s="23" t="s">
        <v>0</v>
      </c>
      <c r="AH2" s="23" t="s">
        <v>0</v>
      </c>
      <c r="AI2" s="23">
        <v>20</v>
      </c>
      <c r="AJ2" s="23" t="s">
        <v>0</v>
      </c>
      <c r="AK2" s="23" t="s">
        <v>40</v>
      </c>
      <c r="AL2" s="23" t="s">
        <v>0</v>
      </c>
      <c r="AM2" s="23" t="s">
        <v>0</v>
      </c>
      <c r="AN2" s="23" t="s">
        <v>0</v>
      </c>
      <c r="AO2" s="23" t="s">
        <v>0</v>
      </c>
      <c r="AP2" s="23" t="s">
        <v>0</v>
      </c>
    </row>
    <row r="3" spans="2:43" x14ac:dyDescent="0.2">
      <c r="D3" s="4" t="s">
        <v>14</v>
      </c>
      <c r="E3" s="4" t="s">
        <v>100</v>
      </c>
      <c r="F3" s="4" t="s">
        <v>48</v>
      </c>
      <c r="G3" s="4" t="s">
        <v>22</v>
      </c>
      <c r="H3" s="4" t="s">
        <v>45</v>
      </c>
      <c r="I3" s="4" t="s">
        <v>12</v>
      </c>
      <c r="J3" s="4" t="s">
        <v>24</v>
      </c>
      <c r="K3" s="4" t="s">
        <v>57</v>
      </c>
      <c r="L3" s="4" t="s">
        <v>55</v>
      </c>
      <c r="M3" s="4" t="s">
        <v>54</v>
      </c>
      <c r="N3" s="4" t="s">
        <v>63</v>
      </c>
      <c r="O3" s="4" t="s">
        <v>23</v>
      </c>
      <c r="P3" s="4" t="s">
        <v>17</v>
      </c>
      <c r="Q3" s="4" t="s">
        <v>19</v>
      </c>
      <c r="R3" s="4" t="s">
        <v>20</v>
      </c>
      <c r="S3" s="4" t="s">
        <v>64</v>
      </c>
      <c r="T3" s="4" t="s">
        <v>58</v>
      </c>
      <c r="U3" s="4" t="s">
        <v>13</v>
      </c>
      <c r="V3" s="4" t="s">
        <v>16</v>
      </c>
      <c r="W3" s="4" t="s">
        <v>56</v>
      </c>
      <c r="X3" s="4" t="s">
        <v>18</v>
      </c>
      <c r="Y3" s="4" t="s">
        <v>53</v>
      </c>
      <c r="Z3" s="4" t="s">
        <v>21</v>
      </c>
      <c r="AA3" s="4" t="s">
        <v>101</v>
      </c>
      <c r="AB3" s="23" t="s">
        <v>0</v>
      </c>
      <c r="AC3" s="23" t="s">
        <v>0</v>
      </c>
      <c r="AD3" s="23" t="s">
        <v>0</v>
      </c>
      <c r="AE3" s="23" t="s">
        <v>0</v>
      </c>
      <c r="AF3" s="23" t="s">
        <v>0</v>
      </c>
      <c r="AG3" s="23" t="s">
        <v>0</v>
      </c>
      <c r="AH3" s="23" t="s">
        <v>0</v>
      </c>
      <c r="AI3" s="23">
        <v>20</v>
      </c>
      <c r="AJ3" s="23" t="s">
        <v>0</v>
      </c>
      <c r="AK3" s="23" t="s">
        <v>40</v>
      </c>
      <c r="AL3" s="23" t="s">
        <v>0</v>
      </c>
      <c r="AM3" s="23" t="s">
        <v>0</v>
      </c>
      <c r="AN3" s="23" t="s">
        <v>0</v>
      </c>
      <c r="AO3" s="23" t="s">
        <v>0</v>
      </c>
      <c r="AP3" s="23" t="s">
        <v>0</v>
      </c>
    </row>
    <row r="4" spans="2:43" x14ac:dyDescent="0.2">
      <c r="D4" s="49" t="s">
        <v>254</v>
      </c>
      <c r="E4" s="49">
        <v>20</v>
      </c>
      <c r="F4" s="49" t="s">
        <v>255</v>
      </c>
      <c r="G4" s="49" t="s">
        <v>256</v>
      </c>
      <c r="H4" s="49" t="s">
        <v>40</v>
      </c>
      <c r="I4" s="49" t="s">
        <v>257</v>
      </c>
      <c r="J4" s="49">
        <v>5</v>
      </c>
      <c r="K4" s="49">
        <v>0</v>
      </c>
      <c r="L4" s="49">
        <v>0.08</v>
      </c>
      <c r="M4" s="49">
        <v>0.04</v>
      </c>
      <c r="N4" s="50">
        <v>43131</v>
      </c>
      <c r="O4" s="50">
        <v>43131</v>
      </c>
      <c r="P4" s="50">
        <v>43130</v>
      </c>
      <c r="Q4" s="50">
        <v>43136</v>
      </c>
      <c r="R4" s="50">
        <v>43138</v>
      </c>
      <c r="S4" s="50">
        <v>43130</v>
      </c>
      <c r="T4" s="49" t="b">
        <v>0</v>
      </c>
      <c r="U4" s="49" t="b">
        <v>0</v>
      </c>
      <c r="V4" s="49" t="s">
        <v>0</v>
      </c>
      <c r="W4" s="49" t="b">
        <v>1</v>
      </c>
      <c r="X4" s="49"/>
      <c r="Y4" s="51" t="s">
        <v>0</v>
      </c>
      <c r="Z4" s="52">
        <v>43116</v>
      </c>
      <c r="AA4" s="53"/>
      <c r="AB4" s="23">
        <v>33</v>
      </c>
      <c r="AC4" s="23" t="s">
        <v>0</v>
      </c>
      <c r="AD4" s="23" t="s">
        <v>0</v>
      </c>
      <c r="AE4" s="23" t="s">
        <v>625</v>
      </c>
      <c r="AF4" s="23" t="s">
        <v>0</v>
      </c>
      <c r="AG4" s="23" t="s">
        <v>0</v>
      </c>
      <c r="AH4" s="23" t="s">
        <v>625</v>
      </c>
      <c r="AI4" s="23">
        <v>20</v>
      </c>
      <c r="AJ4" s="23" t="s">
        <v>0</v>
      </c>
      <c r="AK4" s="23" t="s">
        <v>40</v>
      </c>
      <c r="AL4" s="23" t="s">
        <v>626</v>
      </c>
      <c r="AM4" s="23" t="s">
        <v>0</v>
      </c>
      <c r="AN4" s="23" t="s">
        <v>0</v>
      </c>
      <c r="AO4" s="23" t="s">
        <v>0</v>
      </c>
      <c r="AP4" s="23" t="s">
        <v>0</v>
      </c>
      <c r="AQ4" t="s">
        <v>625</v>
      </c>
    </row>
    <row r="5" spans="2:43" x14ac:dyDescent="0.2">
      <c r="D5" s="49" t="s">
        <v>254</v>
      </c>
      <c r="E5" s="49">
        <v>30</v>
      </c>
      <c r="F5" s="49" t="s">
        <v>255</v>
      </c>
      <c r="G5" s="49" t="s">
        <v>256</v>
      </c>
      <c r="H5" s="49" t="s">
        <v>38</v>
      </c>
      <c r="I5" s="49" t="s">
        <v>257</v>
      </c>
      <c r="J5" s="49">
        <v>5</v>
      </c>
      <c r="K5" s="49">
        <v>0</v>
      </c>
      <c r="L5" s="49">
        <v>0.25</v>
      </c>
      <c r="M5" s="49">
        <v>0</v>
      </c>
      <c r="N5" s="50">
        <v>43132</v>
      </c>
      <c r="O5" s="50">
        <v>43132</v>
      </c>
      <c r="P5" s="50">
        <v>43131</v>
      </c>
      <c r="Q5" s="50">
        <v>43136</v>
      </c>
      <c r="R5" s="50">
        <v>43138</v>
      </c>
      <c r="S5" s="50">
        <v>43131</v>
      </c>
      <c r="T5" s="49" t="b">
        <v>0</v>
      </c>
      <c r="U5" s="49" t="b">
        <v>0</v>
      </c>
      <c r="V5" s="49" t="s">
        <v>0</v>
      </c>
      <c r="W5" s="49" t="b">
        <v>0</v>
      </c>
      <c r="X5" s="49"/>
      <c r="Y5" s="51" t="s">
        <v>0</v>
      </c>
      <c r="Z5" s="52">
        <v>43116</v>
      </c>
      <c r="AA5" s="53"/>
      <c r="AB5" s="23">
        <v>32</v>
      </c>
      <c r="AC5" s="23" t="s">
        <v>0</v>
      </c>
      <c r="AD5" s="23" t="s">
        <v>0</v>
      </c>
      <c r="AE5" s="23" t="s">
        <v>625</v>
      </c>
      <c r="AF5" s="23" t="s">
        <v>0</v>
      </c>
      <c r="AG5" s="23" t="s">
        <v>0</v>
      </c>
      <c r="AH5" s="23" t="s">
        <v>625</v>
      </c>
      <c r="AI5" s="23">
        <v>20</v>
      </c>
      <c r="AJ5" s="23" t="s">
        <v>0</v>
      </c>
      <c r="AK5" s="23" t="s">
        <v>40</v>
      </c>
      <c r="AL5" s="23" t="s">
        <v>626</v>
      </c>
      <c r="AM5" s="23" t="s">
        <v>0</v>
      </c>
      <c r="AN5" s="23" t="s">
        <v>0</v>
      </c>
      <c r="AO5" s="23" t="s">
        <v>0</v>
      </c>
      <c r="AP5" s="23" t="s">
        <v>0</v>
      </c>
    </row>
    <row r="6" spans="2:43" x14ac:dyDescent="0.2">
      <c r="D6" s="49" t="s">
        <v>254</v>
      </c>
      <c r="E6" s="49">
        <v>40</v>
      </c>
      <c r="F6" s="49" t="s">
        <v>255</v>
      </c>
      <c r="G6" s="49" t="s">
        <v>256</v>
      </c>
      <c r="H6" s="49" t="s">
        <v>31</v>
      </c>
      <c r="I6" s="49" t="s">
        <v>257</v>
      </c>
      <c r="J6" s="49">
        <v>5</v>
      </c>
      <c r="K6" s="49">
        <v>0</v>
      </c>
      <c r="L6" s="49">
        <v>0</v>
      </c>
      <c r="M6" s="49">
        <v>0.13</v>
      </c>
      <c r="N6" s="50">
        <v>43132</v>
      </c>
      <c r="O6" s="50">
        <v>43132</v>
      </c>
      <c r="P6" s="50">
        <v>43131</v>
      </c>
      <c r="Q6" s="50">
        <v>43136</v>
      </c>
      <c r="R6" s="50">
        <v>43138</v>
      </c>
      <c r="S6" s="50">
        <v>43131</v>
      </c>
      <c r="T6" s="49" t="b">
        <v>0</v>
      </c>
      <c r="U6" s="49" t="b">
        <v>0</v>
      </c>
      <c r="V6" s="49" t="s">
        <v>0</v>
      </c>
      <c r="W6" s="49" t="b">
        <v>0</v>
      </c>
      <c r="X6" s="49"/>
      <c r="Y6" s="51" t="s">
        <v>0</v>
      </c>
      <c r="Z6" s="52">
        <v>43116</v>
      </c>
      <c r="AA6" s="53"/>
      <c r="AB6" s="23">
        <v>32</v>
      </c>
      <c r="AC6" s="23" t="s">
        <v>0</v>
      </c>
      <c r="AD6" s="23" t="s">
        <v>0</v>
      </c>
      <c r="AE6" s="23" t="s">
        <v>625</v>
      </c>
      <c r="AF6" s="23" t="s">
        <v>0</v>
      </c>
      <c r="AG6" s="23" t="s">
        <v>0</v>
      </c>
      <c r="AH6" s="23" t="s">
        <v>625</v>
      </c>
      <c r="AI6" s="23">
        <v>20</v>
      </c>
      <c r="AJ6" s="23" t="s">
        <v>0</v>
      </c>
      <c r="AK6" s="23" t="s">
        <v>40</v>
      </c>
      <c r="AL6" s="23" t="s">
        <v>626</v>
      </c>
      <c r="AM6" s="23" t="s">
        <v>0</v>
      </c>
      <c r="AN6" s="23" t="s">
        <v>0</v>
      </c>
      <c r="AO6" s="23" t="s">
        <v>0</v>
      </c>
      <c r="AP6" s="23" t="s">
        <v>0</v>
      </c>
    </row>
    <row r="7" spans="2:43" x14ac:dyDescent="0.2">
      <c r="D7" s="49" t="s">
        <v>254</v>
      </c>
      <c r="E7" s="49">
        <v>50</v>
      </c>
      <c r="F7" s="49" t="s">
        <v>255</v>
      </c>
      <c r="G7" s="49" t="s">
        <v>256</v>
      </c>
      <c r="H7" s="49" t="s">
        <v>32</v>
      </c>
      <c r="I7" s="49" t="s">
        <v>257</v>
      </c>
      <c r="J7" s="49">
        <v>5</v>
      </c>
      <c r="K7" s="49">
        <v>0</v>
      </c>
      <c r="L7" s="49">
        <v>0.08</v>
      </c>
      <c r="M7" s="49">
        <v>0.08</v>
      </c>
      <c r="N7" s="50">
        <v>43136</v>
      </c>
      <c r="O7" s="50">
        <v>43136</v>
      </c>
      <c r="P7" s="50">
        <v>43132</v>
      </c>
      <c r="Q7" s="50">
        <v>43136</v>
      </c>
      <c r="R7" s="50">
        <v>43138</v>
      </c>
      <c r="S7" s="50">
        <v>43132</v>
      </c>
      <c r="T7" s="49" t="b">
        <v>0</v>
      </c>
      <c r="U7" s="49" t="b">
        <v>0</v>
      </c>
      <c r="V7" s="49" t="s">
        <v>0</v>
      </c>
      <c r="W7" s="49" t="b">
        <v>0</v>
      </c>
      <c r="X7" s="49"/>
      <c r="Y7" s="51" t="s">
        <v>132</v>
      </c>
      <c r="Z7" s="52">
        <v>43116</v>
      </c>
      <c r="AA7" s="53">
        <v>0</v>
      </c>
      <c r="AB7" s="23">
        <v>31</v>
      </c>
      <c r="AC7" s="23" t="s">
        <v>0</v>
      </c>
      <c r="AD7" s="23" t="s">
        <v>0</v>
      </c>
      <c r="AE7" s="23" t="s">
        <v>625</v>
      </c>
      <c r="AF7" s="23" t="s">
        <v>0</v>
      </c>
      <c r="AG7" s="23" t="s">
        <v>0</v>
      </c>
      <c r="AH7" s="23" t="s">
        <v>625</v>
      </c>
      <c r="AI7" s="23">
        <v>20</v>
      </c>
      <c r="AJ7" s="23" t="s">
        <v>0</v>
      </c>
      <c r="AK7" s="23" t="s">
        <v>40</v>
      </c>
      <c r="AL7" s="23" t="s">
        <v>626</v>
      </c>
      <c r="AM7" s="23" t="s">
        <v>0</v>
      </c>
      <c r="AN7" s="23" t="s">
        <v>0</v>
      </c>
      <c r="AO7" s="23" t="s">
        <v>0</v>
      </c>
      <c r="AP7" s="23" t="s">
        <v>0</v>
      </c>
    </row>
    <row r="8" spans="2:43" x14ac:dyDescent="0.2">
      <c r="D8" s="49" t="s">
        <v>254</v>
      </c>
      <c r="E8" s="49">
        <v>60</v>
      </c>
      <c r="F8" s="49" t="s">
        <v>255</v>
      </c>
      <c r="G8" s="49" t="s">
        <v>256</v>
      </c>
      <c r="H8" s="49" t="s">
        <v>29</v>
      </c>
      <c r="I8" s="49" t="s">
        <v>257</v>
      </c>
      <c r="J8" s="49">
        <v>5</v>
      </c>
      <c r="K8" s="49">
        <v>0</v>
      </c>
      <c r="L8" s="49">
        <v>0.08</v>
      </c>
      <c r="M8" s="49">
        <v>0</v>
      </c>
      <c r="N8" s="50">
        <v>43138</v>
      </c>
      <c r="O8" s="50">
        <v>43138</v>
      </c>
      <c r="P8" s="50">
        <v>43136</v>
      </c>
      <c r="Q8" s="50">
        <v>43136</v>
      </c>
      <c r="R8" s="50">
        <v>43138</v>
      </c>
      <c r="S8" s="50">
        <v>43136</v>
      </c>
      <c r="T8" s="49" t="b">
        <v>0</v>
      </c>
      <c r="U8" s="49" t="b">
        <v>0</v>
      </c>
      <c r="V8" s="49" t="s">
        <v>0</v>
      </c>
      <c r="W8" s="49" t="b">
        <v>0</v>
      </c>
      <c r="X8" s="49"/>
      <c r="Y8" s="51" t="s">
        <v>0</v>
      </c>
      <c r="Z8" s="52">
        <v>43116</v>
      </c>
      <c r="AA8" s="53"/>
      <c r="AB8" s="23">
        <v>27</v>
      </c>
      <c r="AC8" s="23" t="s">
        <v>0</v>
      </c>
      <c r="AD8" s="23" t="s">
        <v>0</v>
      </c>
      <c r="AE8" s="23" t="s">
        <v>625</v>
      </c>
      <c r="AF8" s="23" t="s">
        <v>0</v>
      </c>
      <c r="AG8" s="23" t="s">
        <v>0</v>
      </c>
      <c r="AH8" s="23" t="s">
        <v>625</v>
      </c>
      <c r="AI8" s="23">
        <v>20</v>
      </c>
      <c r="AJ8" s="23" t="s">
        <v>0</v>
      </c>
      <c r="AK8" s="23" t="s">
        <v>40</v>
      </c>
      <c r="AL8" s="23" t="s">
        <v>626</v>
      </c>
      <c r="AM8" s="23" t="s">
        <v>0</v>
      </c>
      <c r="AN8" s="23" t="s">
        <v>0</v>
      </c>
      <c r="AO8" s="23" t="s">
        <v>0</v>
      </c>
      <c r="AP8" s="23" t="s">
        <v>0</v>
      </c>
    </row>
    <row r="9" spans="2:43" x14ac:dyDescent="0.2">
      <c r="AB9" s="23" t="s">
        <v>0</v>
      </c>
      <c r="AC9" s="23" t="s">
        <v>0</v>
      </c>
      <c r="AD9" s="23" t="s">
        <v>0</v>
      </c>
      <c r="AE9" s="23" t="s">
        <v>0</v>
      </c>
      <c r="AF9" s="23" t="s">
        <v>0</v>
      </c>
      <c r="AG9" s="23" t="s">
        <v>0</v>
      </c>
      <c r="AH9" s="23" t="s">
        <v>0</v>
      </c>
      <c r="AI9" s="23">
        <v>20</v>
      </c>
      <c r="AJ9" s="23" t="s">
        <v>0</v>
      </c>
      <c r="AK9" s="23" t="s">
        <v>40</v>
      </c>
      <c r="AL9" s="23" t="s">
        <v>0</v>
      </c>
      <c r="AM9" s="23" t="s">
        <v>0</v>
      </c>
      <c r="AN9" s="23" t="s">
        <v>0</v>
      </c>
      <c r="AO9" s="23" t="s">
        <v>0</v>
      </c>
      <c r="AP9" s="23" t="s">
        <v>0</v>
      </c>
    </row>
    <row r="10" spans="2:43" x14ac:dyDescent="0.2">
      <c r="B10" s="3"/>
      <c r="AB10" s="23" t="s">
        <v>0</v>
      </c>
      <c r="AC10" s="23" t="s">
        <v>0</v>
      </c>
      <c r="AD10" s="23" t="s">
        <v>0</v>
      </c>
      <c r="AE10" s="23" t="s">
        <v>0</v>
      </c>
      <c r="AF10" s="23" t="s">
        <v>0</v>
      </c>
      <c r="AG10" s="23" t="s">
        <v>0</v>
      </c>
      <c r="AH10" s="23" t="s">
        <v>0</v>
      </c>
      <c r="AI10" s="23">
        <v>20</v>
      </c>
      <c r="AJ10" s="23" t="s">
        <v>0</v>
      </c>
      <c r="AK10" s="23" t="s">
        <v>40</v>
      </c>
      <c r="AL10" s="23" t="s">
        <v>0</v>
      </c>
      <c r="AM10" s="23" t="s">
        <v>0</v>
      </c>
      <c r="AN10" s="23" t="s">
        <v>0</v>
      </c>
      <c r="AO10" s="23" t="s">
        <v>0</v>
      </c>
      <c r="AP10" s="23" t="s">
        <v>0</v>
      </c>
    </row>
    <row r="11" spans="2:43" x14ac:dyDescent="0.2">
      <c r="B11" s="2" t="s">
        <v>258</v>
      </c>
      <c r="AB11" s="23" t="s">
        <v>0</v>
      </c>
      <c r="AC11" s="23" t="s">
        <v>0</v>
      </c>
      <c r="AD11" s="23" t="s">
        <v>0</v>
      </c>
      <c r="AE11" s="23" t="s">
        <v>0</v>
      </c>
      <c r="AF11" s="23" t="s">
        <v>0</v>
      </c>
      <c r="AG11" s="23" t="s">
        <v>0</v>
      </c>
      <c r="AH11" s="23" t="s">
        <v>0</v>
      </c>
      <c r="AI11" s="23">
        <v>20</v>
      </c>
      <c r="AJ11" s="23" t="s">
        <v>0</v>
      </c>
      <c r="AK11" s="23" t="s">
        <v>40</v>
      </c>
      <c r="AL11" s="23" t="s">
        <v>0</v>
      </c>
      <c r="AM11" s="23" t="s">
        <v>0</v>
      </c>
      <c r="AN11" s="23" t="s">
        <v>0</v>
      </c>
      <c r="AO11" s="23" t="s">
        <v>0</v>
      </c>
      <c r="AP11" s="23" t="s">
        <v>0</v>
      </c>
    </row>
    <row r="12" spans="2:43" x14ac:dyDescent="0.2">
      <c r="C12" s="3"/>
      <c r="AB12" s="23" t="s">
        <v>0</v>
      </c>
      <c r="AC12" s="23" t="s">
        <v>0</v>
      </c>
      <c r="AD12" s="23" t="s">
        <v>0</v>
      </c>
      <c r="AE12" s="23" t="s">
        <v>0</v>
      </c>
      <c r="AF12" s="23" t="s">
        <v>0</v>
      </c>
      <c r="AG12" s="23" t="s">
        <v>0</v>
      </c>
      <c r="AH12" s="23" t="s">
        <v>0</v>
      </c>
      <c r="AI12" s="23">
        <v>20</v>
      </c>
      <c r="AJ12" s="23" t="s">
        <v>0</v>
      </c>
      <c r="AK12" s="23" t="s">
        <v>40</v>
      </c>
      <c r="AL12" s="23" t="s">
        <v>0</v>
      </c>
      <c r="AM12" s="23" t="s">
        <v>0</v>
      </c>
      <c r="AN12" s="23" t="s">
        <v>0</v>
      </c>
      <c r="AO12" s="23" t="s">
        <v>0</v>
      </c>
      <c r="AP12" s="23" t="s">
        <v>0</v>
      </c>
    </row>
    <row r="13" spans="2:43" x14ac:dyDescent="0.2">
      <c r="C13" s="2" t="s">
        <v>7</v>
      </c>
      <c r="AB13" s="23" t="s">
        <v>0</v>
      </c>
      <c r="AC13" s="23" t="s">
        <v>0</v>
      </c>
      <c r="AD13" s="23" t="s">
        <v>0</v>
      </c>
      <c r="AE13" s="23" t="s">
        <v>0</v>
      </c>
      <c r="AF13" s="23" t="s">
        <v>0</v>
      </c>
      <c r="AG13" s="23" t="s">
        <v>0</v>
      </c>
      <c r="AH13" s="23" t="s">
        <v>0</v>
      </c>
      <c r="AI13" s="23">
        <v>21</v>
      </c>
      <c r="AJ13" s="23" t="s">
        <v>40</v>
      </c>
      <c r="AK13" s="23" t="s">
        <v>40</v>
      </c>
      <c r="AL13" s="23" t="s">
        <v>0</v>
      </c>
      <c r="AM13" s="23" t="s">
        <v>0</v>
      </c>
      <c r="AN13" s="23" t="s">
        <v>0</v>
      </c>
      <c r="AO13" s="23" t="s">
        <v>0</v>
      </c>
      <c r="AP13" s="23" t="s">
        <v>0</v>
      </c>
    </row>
    <row r="14" spans="2:43" x14ac:dyDescent="0.2">
      <c r="D14" s="12"/>
      <c r="AB14" s="23" t="s">
        <v>0</v>
      </c>
      <c r="AC14" s="23" t="s">
        <v>0</v>
      </c>
      <c r="AD14" s="23" t="s">
        <v>0</v>
      </c>
      <c r="AE14" s="23" t="s">
        <v>0</v>
      </c>
      <c r="AF14" s="23" t="s">
        <v>0</v>
      </c>
      <c r="AG14" s="23" t="s">
        <v>0</v>
      </c>
      <c r="AH14" s="23" t="s">
        <v>0</v>
      </c>
      <c r="AI14" s="23">
        <v>21</v>
      </c>
      <c r="AJ14" s="23" t="s">
        <v>0</v>
      </c>
      <c r="AK14" s="23" t="s">
        <v>40</v>
      </c>
      <c r="AL14" s="23" t="s">
        <v>0</v>
      </c>
      <c r="AM14" s="23" t="s">
        <v>0</v>
      </c>
      <c r="AN14" s="23" t="s">
        <v>0</v>
      </c>
      <c r="AO14" s="23" t="s">
        <v>0</v>
      </c>
      <c r="AP14" s="23" t="s">
        <v>0</v>
      </c>
    </row>
    <row r="15" spans="2:43" x14ac:dyDescent="0.2">
      <c r="D15" s="4" t="s">
        <v>14</v>
      </c>
      <c r="E15" s="4" t="s">
        <v>100</v>
      </c>
      <c r="F15" s="4" t="s">
        <v>48</v>
      </c>
      <c r="G15" s="4" t="s">
        <v>22</v>
      </c>
      <c r="H15" s="4" t="s">
        <v>45</v>
      </c>
      <c r="I15" s="4" t="s">
        <v>12</v>
      </c>
      <c r="J15" s="4" t="s">
        <v>24</v>
      </c>
      <c r="K15" s="4" t="s">
        <v>57</v>
      </c>
      <c r="L15" s="4" t="s">
        <v>55</v>
      </c>
      <c r="M15" s="4" t="s">
        <v>54</v>
      </c>
      <c r="N15" s="4" t="s">
        <v>63</v>
      </c>
      <c r="O15" s="4" t="s">
        <v>23</v>
      </c>
      <c r="P15" s="4" t="s">
        <v>17</v>
      </c>
      <c r="Q15" s="4" t="s">
        <v>19</v>
      </c>
      <c r="R15" s="4" t="s">
        <v>20</v>
      </c>
      <c r="S15" s="4" t="s">
        <v>64</v>
      </c>
      <c r="T15" s="4" t="s">
        <v>58</v>
      </c>
      <c r="U15" s="4" t="s">
        <v>13</v>
      </c>
      <c r="V15" s="4" t="s">
        <v>16</v>
      </c>
      <c r="W15" s="4" t="s">
        <v>56</v>
      </c>
      <c r="X15" s="4" t="s">
        <v>18</v>
      </c>
      <c r="Y15" s="4" t="s">
        <v>53</v>
      </c>
      <c r="Z15" s="4" t="s">
        <v>21</v>
      </c>
      <c r="AA15" s="4" t="s">
        <v>101</v>
      </c>
      <c r="AB15" s="23" t="s">
        <v>0</v>
      </c>
      <c r="AC15" s="23" t="s">
        <v>0</v>
      </c>
      <c r="AD15" s="23" t="s">
        <v>0</v>
      </c>
      <c r="AE15" s="23" t="s">
        <v>0</v>
      </c>
      <c r="AF15" s="23" t="s">
        <v>0</v>
      </c>
      <c r="AG15" s="23" t="s">
        <v>0</v>
      </c>
      <c r="AH15" s="23" t="s">
        <v>0</v>
      </c>
      <c r="AI15" s="23">
        <v>21</v>
      </c>
      <c r="AJ15" s="23" t="s">
        <v>0</v>
      </c>
      <c r="AK15" s="23" t="s">
        <v>40</v>
      </c>
      <c r="AL15" s="23" t="s">
        <v>0</v>
      </c>
      <c r="AM15" s="23" t="s">
        <v>0</v>
      </c>
      <c r="AN15" s="23" t="s">
        <v>0</v>
      </c>
      <c r="AO15" s="23" t="s">
        <v>0</v>
      </c>
      <c r="AP15" s="23" t="s">
        <v>0</v>
      </c>
    </row>
    <row r="16" spans="2:43" x14ac:dyDescent="0.2">
      <c r="D16" s="49" t="s">
        <v>259</v>
      </c>
      <c r="E16" s="49">
        <v>20</v>
      </c>
      <c r="F16" s="49" t="s">
        <v>260</v>
      </c>
      <c r="G16" s="49" t="s">
        <v>261</v>
      </c>
      <c r="H16" s="49" t="s">
        <v>40</v>
      </c>
      <c r="I16" s="49" t="s">
        <v>257</v>
      </c>
      <c r="J16" s="49">
        <v>5</v>
      </c>
      <c r="K16" s="49">
        <v>0</v>
      </c>
      <c r="L16" s="49">
        <v>0.08</v>
      </c>
      <c r="M16" s="49">
        <v>0.04</v>
      </c>
      <c r="N16" s="50">
        <v>43131</v>
      </c>
      <c r="O16" s="50">
        <v>43131</v>
      </c>
      <c r="P16" s="50">
        <v>43130</v>
      </c>
      <c r="Q16" s="50">
        <v>43136</v>
      </c>
      <c r="R16" s="50">
        <v>43138</v>
      </c>
      <c r="S16" s="50">
        <v>43130</v>
      </c>
      <c r="T16" s="49" t="b">
        <v>0</v>
      </c>
      <c r="U16" s="49" t="b">
        <v>0</v>
      </c>
      <c r="V16" s="49" t="s">
        <v>0</v>
      </c>
      <c r="W16" s="49" t="b">
        <v>1</v>
      </c>
      <c r="X16" s="49"/>
      <c r="Y16" s="51" t="s">
        <v>0</v>
      </c>
      <c r="Z16" s="52">
        <v>43116</v>
      </c>
      <c r="AA16" s="53"/>
      <c r="AB16" s="23">
        <v>33</v>
      </c>
      <c r="AC16" s="23" t="s">
        <v>0</v>
      </c>
      <c r="AD16" s="23" t="s">
        <v>0</v>
      </c>
      <c r="AE16" s="23" t="s">
        <v>625</v>
      </c>
      <c r="AF16" s="23" t="s">
        <v>0</v>
      </c>
      <c r="AG16" s="23" t="s">
        <v>0</v>
      </c>
      <c r="AH16" s="23" t="s">
        <v>625</v>
      </c>
      <c r="AI16" s="23">
        <v>21</v>
      </c>
      <c r="AJ16" s="23" t="s">
        <v>0</v>
      </c>
      <c r="AK16" s="23" t="s">
        <v>40</v>
      </c>
      <c r="AL16" s="23" t="s">
        <v>626</v>
      </c>
      <c r="AM16" s="23" t="s">
        <v>0</v>
      </c>
      <c r="AN16" s="23" t="s">
        <v>0</v>
      </c>
      <c r="AO16" s="23" t="s">
        <v>0</v>
      </c>
      <c r="AP16" s="23" t="s">
        <v>0</v>
      </c>
      <c r="AQ16" t="s">
        <v>625</v>
      </c>
    </row>
    <row r="17" spans="2:43" x14ac:dyDescent="0.2">
      <c r="D17" s="49" t="s">
        <v>259</v>
      </c>
      <c r="E17" s="49">
        <v>30</v>
      </c>
      <c r="F17" s="49" t="s">
        <v>260</v>
      </c>
      <c r="G17" s="49" t="s">
        <v>261</v>
      </c>
      <c r="H17" s="49" t="s">
        <v>38</v>
      </c>
      <c r="I17" s="49" t="s">
        <v>257</v>
      </c>
      <c r="J17" s="49">
        <v>5</v>
      </c>
      <c r="K17" s="49">
        <v>0</v>
      </c>
      <c r="L17" s="49">
        <v>0.25</v>
      </c>
      <c r="M17" s="49">
        <v>0</v>
      </c>
      <c r="N17" s="50">
        <v>43132</v>
      </c>
      <c r="O17" s="50">
        <v>43132</v>
      </c>
      <c r="P17" s="50">
        <v>43131</v>
      </c>
      <c r="Q17" s="50">
        <v>43136</v>
      </c>
      <c r="R17" s="50">
        <v>43138</v>
      </c>
      <c r="S17" s="50">
        <v>43131</v>
      </c>
      <c r="T17" s="49" t="b">
        <v>0</v>
      </c>
      <c r="U17" s="49" t="b">
        <v>0</v>
      </c>
      <c r="V17" s="49" t="s">
        <v>0</v>
      </c>
      <c r="W17" s="49" t="b">
        <v>0</v>
      </c>
      <c r="X17" s="49"/>
      <c r="Y17" s="51" t="s">
        <v>0</v>
      </c>
      <c r="Z17" s="52">
        <v>43116</v>
      </c>
      <c r="AA17" s="53"/>
      <c r="AB17" s="23">
        <v>32</v>
      </c>
      <c r="AC17" s="23" t="s">
        <v>0</v>
      </c>
      <c r="AD17" s="23" t="s">
        <v>0</v>
      </c>
      <c r="AE17" s="23" t="s">
        <v>625</v>
      </c>
      <c r="AF17" s="23" t="s">
        <v>0</v>
      </c>
      <c r="AG17" s="23" t="s">
        <v>0</v>
      </c>
      <c r="AH17" s="23" t="s">
        <v>625</v>
      </c>
      <c r="AI17" s="23">
        <v>21</v>
      </c>
      <c r="AJ17" s="23" t="s">
        <v>0</v>
      </c>
      <c r="AK17" s="23" t="s">
        <v>40</v>
      </c>
      <c r="AL17" s="23" t="s">
        <v>626</v>
      </c>
      <c r="AM17" s="23" t="s">
        <v>0</v>
      </c>
      <c r="AN17" s="23" t="s">
        <v>0</v>
      </c>
      <c r="AO17" s="23" t="s">
        <v>0</v>
      </c>
      <c r="AP17" s="23" t="s">
        <v>0</v>
      </c>
    </row>
    <row r="18" spans="2:43" x14ac:dyDescent="0.2">
      <c r="D18" s="49" t="s">
        <v>259</v>
      </c>
      <c r="E18" s="49">
        <v>40</v>
      </c>
      <c r="F18" s="49" t="s">
        <v>260</v>
      </c>
      <c r="G18" s="49" t="s">
        <v>261</v>
      </c>
      <c r="H18" s="49" t="s">
        <v>31</v>
      </c>
      <c r="I18" s="49" t="s">
        <v>257</v>
      </c>
      <c r="J18" s="49">
        <v>5</v>
      </c>
      <c r="K18" s="49">
        <v>0</v>
      </c>
      <c r="L18" s="49">
        <v>0</v>
      </c>
      <c r="M18" s="49">
        <v>0.13</v>
      </c>
      <c r="N18" s="50">
        <v>43132</v>
      </c>
      <c r="O18" s="50">
        <v>43132</v>
      </c>
      <c r="P18" s="50">
        <v>43131</v>
      </c>
      <c r="Q18" s="50">
        <v>43136</v>
      </c>
      <c r="R18" s="50">
        <v>43138</v>
      </c>
      <c r="S18" s="50">
        <v>43131</v>
      </c>
      <c r="T18" s="49" t="b">
        <v>0</v>
      </c>
      <c r="U18" s="49" t="b">
        <v>0</v>
      </c>
      <c r="V18" s="49" t="s">
        <v>0</v>
      </c>
      <c r="W18" s="49" t="b">
        <v>0</v>
      </c>
      <c r="X18" s="49"/>
      <c r="Y18" s="51" t="s">
        <v>0</v>
      </c>
      <c r="Z18" s="52">
        <v>43116</v>
      </c>
      <c r="AA18" s="53"/>
      <c r="AB18" s="23">
        <v>32</v>
      </c>
      <c r="AC18" s="23" t="s">
        <v>0</v>
      </c>
      <c r="AD18" s="23" t="s">
        <v>0</v>
      </c>
      <c r="AE18" s="23" t="s">
        <v>625</v>
      </c>
      <c r="AF18" s="23" t="s">
        <v>0</v>
      </c>
      <c r="AG18" s="23" t="s">
        <v>0</v>
      </c>
      <c r="AH18" s="23" t="s">
        <v>625</v>
      </c>
      <c r="AI18" s="23">
        <v>21</v>
      </c>
      <c r="AJ18" s="23" t="s">
        <v>0</v>
      </c>
      <c r="AK18" s="23" t="s">
        <v>40</v>
      </c>
      <c r="AL18" s="23" t="s">
        <v>626</v>
      </c>
      <c r="AM18" s="23" t="s">
        <v>0</v>
      </c>
      <c r="AN18" s="23" t="s">
        <v>0</v>
      </c>
      <c r="AO18" s="23" t="s">
        <v>0</v>
      </c>
      <c r="AP18" s="23" t="s">
        <v>0</v>
      </c>
    </row>
    <row r="19" spans="2:43" x14ac:dyDescent="0.2">
      <c r="D19" s="49" t="s">
        <v>259</v>
      </c>
      <c r="E19" s="49">
        <v>50</v>
      </c>
      <c r="F19" s="49" t="s">
        <v>260</v>
      </c>
      <c r="G19" s="49" t="s">
        <v>261</v>
      </c>
      <c r="H19" s="49" t="s">
        <v>32</v>
      </c>
      <c r="I19" s="49" t="s">
        <v>257</v>
      </c>
      <c r="J19" s="49">
        <v>5</v>
      </c>
      <c r="K19" s="49">
        <v>0</v>
      </c>
      <c r="L19" s="49">
        <v>0.08</v>
      </c>
      <c r="M19" s="49">
        <v>0.08</v>
      </c>
      <c r="N19" s="50">
        <v>43136</v>
      </c>
      <c r="O19" s="50">
        <v>43136</v>
      </c>
      <c r="P19" s="50">
        <v>43132</v>
      </c>
      <c r="Q19" s="50">
        <v>43136</v>
      </c>
      <c r="R19" s="50">
        <v>43138</v>
      </c>
      <c r="S19" s="50">
        <v>43132</v>
      </c>
      <c r="T19" s="49" t="b">
        <v>0</v>
      </c>
      <c r="U19" s="49" t="b">
        <v>0</v>
      </c>
      <c r="V19" s="49" t="s">
        <v>0</v>
      </c>
      <c r="W19" s="49" t="b">
        <v>0</v>
      </c>
      <c r="X19" s="49"/>
      <c r="Y19" s="51" t="s">
        <v>132</v>
      </c>
      <c r="Z19" s="52">
        <v>43116</v>
      </c>
      <c r="AA19" s="53">
        <v>0</v>
      </c>
      <c r="AB19" s="23">
        <v>31</v>
      </c>
      <c r="AC19" s="23" t="s">
        <v>0</v>
      </c>
      <c r="AD19" s="23" t="s">
        <v>0</v>
      </c>
      <c r="AE19" s="23" t="s">
        <v>625</v>
      </c>
      <c r="AF19" s="23" t="s">
        <v>0</v>
      </c>
      <c r="AG19" s="23" t="s">
        <v>0</v>
      </c>
      <c r="AH19" s="23" t="s">
        <v>625</v>
      </c>
      <c r="AI19" s="23">
        <v>21</v>
      </c>
      <c r="AJ19" s="23" t="s">
        <v>0</v>
      </c>
      <c r="AK19" s="23" t="s">
        <v>40</v>
      </c>
      <c r="AL19" s="23" t="s">
        <v>626</v>
      </c>
      <c r="AM19" s="23" t="s">
        <v>0</v>
      </c>
      <c r="AN19" s="23" t="s">
        <v>0</v>
      </c>
      <c r="AO19" s="23" t="s">
        <v>0</v>
      </c>
      <c r="AP19" s="23" t="s">
        <v>0</v>
      </c>
    </row>
    <row r="20" spans="2:43" x14ac:dyDescent="0.2">
      <c r="D20" s="49" t="s">
        <v>259</v>
      </c>
      <c r="E20" s="49">
        <v>60</v>
      </c>
      <c r="F20" s="49" t="s">
        <v>260</v>
      </c>
      <c r="G20" s="49" t="s">
        <v>261</v>
      </c>
      <c r="H20" s="49" t="s">
        <v>29</v>
      </c>
      <c r="I20" s="49" t="s">
        <v>257</v>
      </c>
      <c r="J20" s="49">
        <v>5</v>
      </c>
      <c r="K20" s="49">
        <v>0</v>
      </c>
      <c r="L20" s="49">
        <v>0.08</v>
      </c>
      <c r="M20" s="49">
        <v>0</v>
      </c>
      <c r="N20" s="50">
        <v>43138</v>
      </c>
      <c r="O20" s="50">
        <v>43138</v>
      </c>
      <c r="P20" s="50">
        <v>43136</v>
      </c>
      <c r="Q20" s="50">
        <v>43136</v>
      </c>
      <c r="R20" s="50">
        <v>43138</v>
      </c>
      <c r="S20" s="50">
        <v>43136</v>
      </c>
      <c r="T20" s="49" t="b">
        <v>0</v>
      </c>
      <c r="U20" s="49" t="b">
        <v>0</v>
      </c>
      <c r="V20" s="49" t="s">
        <v>0</v>
      </c>
      <c r="W20" s="49" t="b">
        <v>0</v>
      </c>
      <c r="X20" s="49"/>
      <c r="Y20" s="51" t="s">
        <v>0</v>
      </c>
      <c r="Z20" s="52">
        <v>43116</v>
      </c>
      <c r="AA20" s="53"/>
      <c r="AB20" s="23">
        <v>27</v>
      </c>
      <c r="AC20" s="23" t="s">
        <v>0</v>
      </c>
      <c r="AD20" s="23" t="s">
        <v>0</v>
      </c>
      <c r="AE20" s="23" t="s">
        <v>625</v>
      </c>
      <c r="AF20" s="23" t="s">
        <v>0</v>
      </c>
      <c r="AG20" s="23" t="s">
        <v>0</v>
      </c>
      <c r="AH20" s="23" t="s">
        <v>625</v>
      </c>
      <c r="AI20" s="23">
        <v>21</v>
      </c>
      <c r="AJ20" s="23" t="s">
        <v>0</v>
      </c>
      <c r="AK20" s="23" t="s">
        <v>40</v>
      </c>
      <c r="AL20" s="23" t="s">
        <v>626</v>
      </c>
      <c r="AM20" s="23" t="s">
        <v>0</v>
      </c>
      <c r="AN20" s="23" t="s">
        <v>0</v>
      </c>
      <c r="AO20" s="23" t="s">
        <v>0</v>
      </c>
      <c r="AP20" s="23" t="s">
        <v>0</v>
      </c>
    </row>
    <row r="21" spans="2:43" x14ac:dyDescent="0.2">
      <c r="AB21" s="23" t="s">
        <v>0</v>
      </c>
      <c r="AC21" s="23" t="s">
        <v>0</v>
      </c>
      <c r="AD21" s="23" t="s">
        <v>0</v>
      </c>
      <c r="AE21" s="23" t="s">
        <v>0</v>
      </c>
      <c r="AF21" s="23" t="s">
        <v>0</v>
      </c>
      <c r="AG21" s="23" t="s">
        <v>0</v>
      </c>
      <c r="AH21" s="23" t="s">
        <v>0</v>
      </c>
      <c r="AI21" s="23">
        <v>21</v>
      </c>
      <c r="AJ21" s="23" t="s">
        <v>0</v>
      </c>
      <c r="AK21" s="23" t="s">
        <v>40</v>
      </c>
      <c r="AL21" s="23" t="s">
        <v>0</v>
      </c>
      <c r="AM21" s="23" t="s">
        <v>0</v>
      </c>
      <c r="AN21" s="23" t="s">
        <v>0</v>
      </c>
      <c r="AO21" s="23" t="s">
        <v>0</v>
      </c>
      <c r="AP21" s="23" t="s">
        <v>0</v>
      </c>
    </row>
    <row r="22" spans="2:43" x14ac:dyDescent="0.2">
      <c r="B22" s="3"/>
      <c r="AB22" s="23" t="s">
        <v>0</v>
      </c>
      <c r="AC22" s="23" t="s">
        <v>0</v>
      </c>
      <c r="AD22" s="23" t="s">
        <v>0</v>
      </c>
      <c r="AE22" s="23" t="s">
        <v>0</v>
      </c>
      <c r="AF22" s="23" t="s">
        <v>0</v>
      </c>
      <c r="AG22" s="23" t="s">
        <v>0</v>
      </c>
      <c r="AH22" s="23" t="s">
        <v>0</v>
      </c>
      <c r="AI22" s="23">
        <v>21</v>
      </c>
      <c r="AJ22" s="23" t="s">
        <v>0</v>
      </c>
      <c r="AK22" s="23" t="s">
        <v>40</v>
      </c>
      <c r="AL22" s="23" t="s">
        <v>0</v>
      </c>
      <c r="AM22" s="23" t="s">
        <v>0</v>
      </c>
      <c r="AN22" s="23" t="s">
        <v>0</v>
      </c>
      <c r="AO22" s="23" t="s">
        <v>0</v>
      </c>
      <c r="AP22" s="23" t="s">
        <v>0</v>
      </c>
    </row>
    <row r="23" spans="2:43" x14ac:dyDescent="0.2">
      <c r="B23" s="2" t="s">
        <v>262</v>
      </c>
      <c r="AB23" s="23" t="s">
        <v>0</v>
      </c>
      <c r="AC23" s="23" t="s">
        <v>0</v>
      </c>
      <c r="AD23" s="23" t="s">
        <v>0</v>
      </c>
      <c r="AE23" s="23" t="s">
        <v>0</v>
      </c>
      <c r="AF23" s="23" t="s">
        <v>0</v>
      </c>
      <c r="AG23" s="23" t="s">
        <v>0</v>
      </c>
      <c r="AH23" s="23" t="s">
        <v>0</v>
      </c>
      <c r="AI23" s="23">
        <v>21</v>
      </c>
      <c r="AJ23" s="23" t="s">
        <v>0</v>
      </c>
      <c r="AK23" s="23" t="s">
        <v>40</v>
      </c>
      <c r="AL23" s="23" t="s">
        <v>0</v>
      </c>
      <c r="AM23" s="23" t="s">
        <v>0</v>
      </c>
      <c r="AN23" s="23" t="s">
        <v>0</v>
      </c>
      <c r="AO23" s="23" t="s">
        <v>0</v>
      </c>
      <c r="AP23" s="23" t="s">
        <v>0</v>
      </c>
    </row>
    <row r="24" spans="2:43" x14ac:dyDescent="0.2">
      <c r="C24" s="3"/>
      <c r="AB24" s="23" t="s">
        <v>0</v>
      </c>
      <c r="AC24" s="23" t="s">
        <v>0</v>
      </c>
      <c r="AD24" s="23" t="s">
        <v>0</v>
      </c>
      <c r="AE24" s="23" t="s">
        <v>0</v>
      </c>
      <c r="AF24" s="23" t="s">
        <v>0</v>
      </c>
      <c r="AG24" s="23" t="s">
        <v>0</v>
      </c>
      <c r="AH24" s="23" t="s">
        <v>0</v>
      </c>
      <c r="AI24" s="23">
        <v>21</v>
      </c>
      <c r="AJ24" s="23" t="s">
        <v>0</v>
      </c>
      <c r="AK24" s="23" t="s">
        <v>40</v>
      </c>
      <c r="AL24" s="23" t="s">
        <v>0</v>
      </c>
      <c r="AM24" s="23" t="s">
        <v>0</v>
      </c>
      <c r="AN24" s="23" t="s">
        <v>0</v>
      </c>
      <c r="AO24" s="23" t="s">
        <v>0</v>
      </c>
      <c r="AP24" s="23" t="s">
        <v>0</v>
      </c>
    </row>
    <row r="25" spans="2:43" x14ac:dyDescent="0.2">
      <c r="C25" s="2" t="s">
        <v>7</v>
      </c>
      <c r="AB25" s="23" t="s">
        <v>0</v>
      </c>
      <c r="AC25" s="23" t="s">
        <v>0</v>
      </c>
      <c r="AD25" s="23" t="s">
        <v>0</v>
      </c>
      <c r="AE25" s="23" t="s">
        <v>0</v>
      </c>
      <c r="AF25" s="23" t="s">
        <v>0</v>
      </c>
      <c r="AG25" s="23" t="s">
        <v>0</v>
      </c>
      <c r="AH25" s="23" t="s">
        <v>0</v>
      </c>
      <c r="AI25" s="23">
        <v>22</v>
      </c>
      <c r="AJ25" s="23" t="s">
        <v>40</v>
      </c>
      <c r="AK25" s="23" t="s">
        <v>40</v>
      </c>
      <c r="AL25" s="23" t="s">
        <v>0</v>
      </c>
      <c r="AM25" s="23" t="s">
        <v>0</v>
      </c>
      <c r="AN25" s="23" t="s">
        <v>0</v>
      </c>
      <c r="AO25" s="23" t="s">
        <v>0</v>
      </c>
      <c r="AP25" s="23" t="s">
        <v>0</v>
      </c>
    </row>
    <row r="26" spans="2:43" x14ac:dyDescent="0.2">
      <c r="D26" s="12"/>
      <c r="AB26" s="23" t="s">
        <v>0</v>
      </c>
      <c r="AC26" s="23" t="s">
        <v>0</v>
      </c>
      <c r="AD26" s="23" t="s">
        <v>0</v>
      </c>
      <c r="AE26" s="23" t="s">
        <v>0</v>
      </c>
      <c r="AF26" s="23" t="s">
        <v>0</v>
      </c>
      <c r="AG26" s="23" t="s">
        <v>0</v>
      </c>
      <c r="AH26" s="23" t="s">
        <v>0</v>
      </c>
      <c r="AI26" s="23">
        <v>22</v>
      </c>
      <c r="AJ26" s="23" t="s">
        <v>0</v>
      </c>
      <c r="AK26" s="23" t="s">
        <v>40</v>
      </c>
      <c r="AL26" s="23" t="s">
        <v>0</v>
      </c>
      <c r="AM26" s="23" t="s">
        <v>0</v>
      </c>
      <c r="AN26" s="23" t="s">
        <v>0</v>
      </c>
      <c r="AO26" s="23" t="s">
        <v>0</v>
      </c>
      <c r="AP26" s="23" t="s">
        <v>0</v>
      </c>
    </row>
    <row r="27" spans="2:43" x14ac:dyDescent="0.2">
      <c r="D27" s="4" t="s">
        <v>14</v>
      </c>
      <c r="E27" s="4" t="s">
        <v>100</v>
      </c>
      <c r="F27" s="4" t="s">
        <v>48</v>
      </c>
      <c r="G27" s="4" t="s">
        <v>22</v>
      </c>
      <c r="H27" s="4" t="s">
        <v>45</v>
      </c>
      <c r="I27" s="4" t="s">
        <v>12</v>
      </c>
      <c r="J27" s="4" t="s">
        <v>24</v>
      </c>
      <c r="K27" s="4" t="s">
        <v>57</v>
      </c>
      <c r="L27" s="4" t="s">
        <v>55</v>
      </c>
      <c r="M27" s="4" t="s">
        <v>54</v>
      </c>
      <c r="N27" s="4" t="s">
        <v>63</v>
      </c>
      <c r="O27" s="4" t="s">
        <v>23</v>
      </c>
      <c r="P27" s="4" t="s">
        <v>17</v>
      </c>
      <c r="Q27" s="4" t="s">
        <v>19</v>
      </c>
      <c r="R27" s="4" t="s">
        <v>20</v>
      </c>
      <c r="S27" s="4" t="s">
        <v>64</v>
      </c>
      <c r="T27" s="4" t="s">
        <v>58</v>
      </c>
      <c r="U27" s="4" t="s">
        <v>13</v>
      </c>
      <c r="V27" s="4" t="s">
        <v>16</v>
      </c>
      <c r="W27" s="4" t="s">
        <v>56</v>
      </c>
      <c r="X27" s="4" t="s">
        <v>18</v>
      </c>
      <c r="Y27" s="4" t="s">
        <v>53</v>
      </c>
      <c r="Z27" s="4" t="s">
        <v>21</v>
      </c>
      <c r="AA27" s="4" t="s">
        <v>101</v>
      </c>
      <c r="AB27" s="23" t="s">
        <v>0</v>
      </c>
      <c r="AC27" s="23" t="s">
        <v>0</v>
      </c>
      <c r="AD27" s="23" t="s">
        <v>0</v>
      </c>
      <c r="AE27" s="23" t="s">
        <v>0</v>
      </c>
      <c r="AF27" s="23" t="s">
        <v>0</v>
      </c>
      <c r="AG27" s="23" t="s">
        <v>0</v>
      </c>
      <c r="AH27" s="23" t="s">
        <v>0</v>
      </c>
      <c r="AI27" s="23">
        <v>22</v>
      </c>
      <c r="AJ27" s="23" t="s">
        <v>0</v>
      </c>
      <c r="AK27" s="23" t="s">
        <v>40</v>
      </c>
      <c r="AL27" s="23" t="s">
        <v>0</v>
      </c>
      <c r="AM27" s="23" t="s">
        <v>0</v>
      </c>
      <c r="AN27" s="23" t="s">
        <v>0</v>
      </c>
      <c r="AO27" s="23" t="s">
        <v>0</v>
      </c>
      <c r="AP27" s="23" t="s">
        <v>0</v>
      </c>
    </row>
    <row r="28" spans="2:43" x14ac:dyDescent="0.2">
      <c r="D28" s="49" t="s">
        <v>263</v>
      </c>
      <c r="E28" s="49">
        <v>20</v>
      </c>
      <c r="F28" s="49" t="s">
        <v>264</v>
      </c>
      <c r="G28" s="49" t="s">
        <v>265</v>
      </c>
      <c r="H28" s="49" t="s">
        <v>40</v>
      </c>
      <c r="I28" s="49" t="s">
        <v>257</v>
      </c>
      <c r="J28" s="49">
        <v>5</v>
      </c>
      <c r="K28" s="49">
        <v>0</v>
      </c>
      <c r="L28" s="49">
        <v>0.08</v>
      </c>
      <c r="M28" s="49">
        <v>0.04</v>
      </c>
      <c r="N28" s="50">
        <v>43131</v>
      </c>
      <c r="O28" s="50">
        <v>43131</v>
      </c>
      <c r="P28" s="50">
        <v>43130</v>
      </c>
      <c r="Q28" s="50">
        <v>43136</v>
      </c>
      <c r="R28" s="50">
        <v>43138</v>
      </c>
      <c r="S28" s="50">
        <v>43130</v>
      </c>
      <c r="T28" s="49" t="b">
        <v>0</v>
      </c>
      <c r="U28" s="49" t="b">
        <v>0</v>
      </c>
      <c r="V28" s="49" t="s">
        <v>0</v>
      </c>
      <c r="W28" s="49" t="b">
        <v>1</v>
      </c>
      <c r="X28" s="49"/>
      <c r="Y28" s="51" t="s">
        <v>0</v>
      </c>
      <c r="Z28" s="52">
        <v>43116</v>
      </c>
      <c r="AA28" s="53"/>
      <c r="AB28" s="23">
        <v>33</v>
      </c>
      <c r="AC28" s="23" t="s">
        <v>0</v>
      </c>
      <c r="AD28" s="23" t="s">
        <v>0</v>
      </c>
      <c r="AE28" s="23" t="s">
        <v>625</v>
      </c>
      <c r="AF28" s="23" t="s">
        <v>0</v>
      </c>
      <c r="AG28" s="23" t="s">
        <v>0</v>
      </c>
      <c r="AH28" s="23" t="s">
        <v>625</v>
      </c>
      <c r="AI28" s="23">
        <v>22</v>
      </c>
      <c r="AJ28" s="23" t="s">
        <v>0</v>
      </c>
      <c r="AK28" s="23" t="s">
        <v>40</v>
      </c>
      <c r="AL28" s="23" t="s">
        <v>626</v>
      </c>
      <c r="AM28" s="23" t="s">
        <v>0</v>
      </c>
      <c r="AN28" s="23" t="s">
        <v>0</v>
      </c>
      <c r="AO28" s="23" t="s">
        <v>0</v>
      </c>
      <c r="AP28" s="23" t="s">
        <v>0</v>
      </c>
      <c r="AQ28" t="s">
        <v>625</v>
      </c>
    </row>
    <row r="29" spans="2:43" x14ac:dyDescent="0.2">
      <c r="D29" s="49" t="s">
        <v>263</v>
      </c>
      <c r="E29" s="49">
        <v>30</v>
      </c>
      <c r="F29" s="49" t="s">
        <v>264</v>
      </c>
      <c r="G29" s="49" t="s">
        <v>265</v>
      </c>
      <c r="H29" s="49" t="s">
        <v>38</v>
      </c>
      <c r="I29" s="49" t="s">
        <v>257</v>
      </c>
      <c r="J29" s="49">
        <v>5</v>
      </c>
      <c r="K29" s="49">
        <v>0</v>
      </c>
      <c r="L29" s="49">
        <v>0.25</v>
      </c>
      <c r="M29" s="49">
        <v>0</v>
      </c>
      <c r="N29" s="50">
        <v>43132</v>
      </c>
      <c r="O29" s="50">
        <v>43132</v>
      </c>
      <c r="P29" s="50">
        <v>43131</v>
      </c>
      <c r="Q29" s="50">
        <v>43136</v>
      </c>
      <c r="R29" s="50">
        <v>43138</v>
      </c>
      <c r="S29" s="50">
        <v>43131</v>
      </c>
      <c r="T29" s="49" t="b">
        <v>0</v>
      </c>
      <c r="U29" s="49" t="b">
        <v>0</v>
      </c>
      <c r="V29" s="49" t="s">
        <v>0</v>
      </c>
      <c r="W29" s="49" t="b">
        <v>0</v>
      </c>
      <c r="X29" s="49"/>
      <c r="Y29" s="51" t="s">
        <v>0</v>
      </c>
      <c r="Z29" s="52">
        <v>43116</v>
      </c>
      <c r="AA29" s="53"/>
      <c r="AB29" s="23">
        <v>32</v>
      </c>
      <c r="AC29" s="23" t="s">
        <v>0</v>
      </c>
      <c r="AD29" s="23" t="s">
        <v>0</v>
      </c>
      <c r="AE29" s="23" t="s">
        <v>625</v>
      </c>
      <c r="AF29" s="23" t="s">
        <v>0</v>
      </c>
      <c r="AG29" s="23" t="s">
        <v>0</v>
      </c>
      <c r="AH29" s="23" t="s">
        <v>625</v>
      </c>
      <c r="AI29" s="23">
        <v>22</v>
      </c>
      <c r="AJ29" s="23" t="s">
        <v>0</v>
      </c>
      <c r="AK29" s="23" t="s">
        <v>40</v>
      </c>
      <c r="AL29" s="23" t="s">
        <v>626</v>
      </c>
      <c r="AM29" s="23" t="s">
        <v>0</v>
      </c>
      <c r="AN29" s="23" t="s">
        <v>0</v>
      </c>
      <c r="AO29" s="23" t="s">
        <v>0</v>
      </c>
      <c r="AP29" s="23" t="s">
        <v>0</v>
      </c>
    </row>
    <row r="30" spans="2:43" x14ac:dyDescent="0.2">
      <c r="D30" s="49" t="s">
        <v>263</v>
      </c>
      <c r="E30" s="49">
        <v>40</v>
      </c>
      <c r="F30" s="49" t="s">
        <v>264</v>
      </c>
      <c r="G30" s="49" t="s">
        <v>265</v>
      </c>
      <c r="H30" s="49" t="s">
        <v>31</v>
      </c>
      <c r="I30" s="49" t="s">
        <v>257</v>
      </c>
      <c r="J30" s="49">
        <v>5</v>
      </c>
      <c r="K30" s="49">
        <v>0</v>
      </c>
      <c r="L30" s="49">
        <v>0</v>
      </c>
      <c r="M30" s="49">
        <v>0.13</v>
      </c>
      <c r="N30" s="50">
        <v>43132</v>
      </c>
      <c r="O30" s="50">
        <v>43132</v>
      </c>
      <c r="P30" s="50">
        <v>43131</v>
      </c>
      <c r="Q30" s="50">
        <v>43136</v>
      </c>
      <c r="R30" s="50">
        <v>43138</v>
      </c>
      <c r="S30" s="50">
        <v>43131</v>
      </c>
      <c r="T30" s="49" t="b">
        <v>0</v>
      </c>
      <c r="U30" s="49" t="b">
        <v>0</v>
      </c>
      <c r="V30" s="49" t="s">
        <v>0</v>
      </c>
      <c r="W30" s="49" t="b">
        <v>0</v>
      </c>
      <c r="X30" s="49"/>
      <c r="Y30" s="51" t="s">
        <v>0</v>
      </c>
      <c r="Z30" s="52">
        <v>43116</v>
      </c>
      <c r="AA30" s="53"/>
      <c r="AB30" s="23">
        <v>32</v>
      </c>
      <c r="AC30" s="23" t="s">
        <v>0</v>
      </c>
      <c r="AD30" s="23" t="s">
        <v>0</v>
      </c>
      <c r="AE30" s="23" t="s">
        <v>625</v>
      </c>
      <c r="AF30" s="23" t="s">
        <v>0</v>
      </c>
      <c r="AG30" s="23" t="s">
        <v>0</v>
      </c>
      <c r="AH30" s="23" t="s">
        <v>625</v>
      </c>
      <c r="AI30" s="23">
        <v>22</v>
      </c>
      <c r="AJ30" s="23" t="s">
        <v>0</v>
      </c>
      <c r="AK30" s="23" t="s">
        <v>40</v>
      </c>
      <c r="AL30" s="23" t="s">
        <v>626</v>
      </c>
      <c r="AM30" s="23" t="s">
        <v>0</v>
      </c>
      <c r="AN30" s="23" t="s">
        <v>0</v>
      </c>
      <c r="AO30" s="23" t="s">
        <v>0</v>
      </c>
      <c r="AP30" s="23" t="s">
        <v>0</v>
      </c>
    </row>
    <row r="31" spans="2:43" x14ac:dyDescent="0.2">
      <c r="D31" s="49" t="s">
        <v>263</v>
      </c>
      <c r="E31" s="49">
        <v>50</v>
      </c>
      <c r="F31" s="49" t="s">
        <v>264</v>
      </c>
      <c r="G31" s="49" t="s">
        <v>265</v>
      </c>
      <c r="H31" s="49" t="s">
        <v>32</v>
      </c>
      <c r="I31" s="49" t="s">
        <v>257</v>
      </c>
      <c r="J31" s="49">
        <v>5</v>
      </c>
      <c r="K31" s="49">
        <v>0</v>
      </c>
      <c r="L31" s="49">
        <v>0.08</v>
      </c>
      <c r="M31" s="49">
        <v>0.08</v>
      </c>
      <c r="N31" s="50">
        <v>43136</v>
      </c>
      <c r="O31" s="50">
        <v>43136</v>
      </c>
      <c r="P31" s="50">
        <v>43132</v>
      </c>
      <c r="Q31" s="50">
        <v>43136</v>
      </c>
      <c r="R31" s="50">
        <v>43138</v>
      </c>
      <c r="S31" s="50">
        <v>43132</v>
      </c>
      <c r="T31" s="49" t="b">
        <v>0</v>
      </c>
      <c r="U31" s="49" t="b">
        <v>0</v>
      </c>
      <c r="V31" s="49" t="s">
        <v>0</v>
      </c>
      <c r="W31" s="49" t="b">
        <v>0</v>
      </c>
      <c r="X31" s="49"/>
      <c r="Y31" s="51" t="s">
        <v>132</v>
      </c>
      <c r="Z31" s="52">
        <v>43116</v>
      </c>
      <c r="AA31" s="53">
        <v>0</v>
      </c>
      <c r="AB31" s="23">
        <v>31</v>
      </c>
      <c r="AC31" s="23" t="s">
        <v>0</v>
      </c>
      <c r="AD31" s="23" t="s">
        <v>0</v>
      </c>
      <c r="AE31" s="23" t="s">
        <v>625</v>
      </c>
      <c r="AF31" s="23" t="s">
        <v>0</v>
      </c>
      <c r="AG31" s="23" t="s">
        <v>0</v>
      </c>
      <c r="AH31" s="23" t="s">
        <v>625</v>
      </c>
      <c r="AI31" s="23">
        <v>22</v>
      </c>
      <c r="AJ31" s="23" t="s">
        <v>0</v>
      </c>
      <c r="AK31" s="23" t="s">
        <v>40</v>
      </c>
      <c r="AL31" s="23" t="s">
        <v>626</v>
      </c>
      <c r="AM31" s="23" t="s">
        <v>0</v>
      </c>
      <c r="AN31" s="23" t="s">
        <v>0</v>
      </c>
      <c r="AO31" s="23" t="s">
        <v>0</v>
      </c>
      <c r="AP31" s="23" t="s">
        <v>0</v>
      </c>
    </row>
    <row r="32" spans="2:43" x14ac:dyDescent="0.2">
      <c r="D32" s="49" t="s">
        <v>263</v>
      </c>
      <c r="E32" s="49">
        <v>60</v>
      </c>
      <c r="F32" s="49" t="s">
        <v>264</v>
      </c>
      <c r="G32" s="49" t="s">
        <v>265</v>
      </c>
      <c r="H32" s="49" t="s">
        <v>29</v>
      </c>
      <c r="I32" s="49" t="s">
        <v>257</v>
      </c>
      <c r="J32" s="49">
        <v>5</v>
      </c>
      <c r="K32" s="49">
        <v>0</v>
      </c>
      <c r="L32" s="49">
        <v>0.08</v>
      </c>
      <c r="M32" s="49">
        <v>0</v>
      </c>
      <c r="N32" s="50">
        <v>43138</v>
      </c>
      <c r="O32" s="50">
        <v>43138</v>
      </c>
      <c r="P32" s="50">
        <v>43136</v>
      </c>
      <c r="Q32" s="50">
        <v>43136</v>
      </c>
      <c r="R32" s="50">
        <v>43138</v>
      </c>
      <c r="S32" s="50">
        <v>43136</v>
      </c>
      <c r="T32" s="49" t="b">
        <v>0</v>
      </c>
      <c r="U32" s="49" t="b">
        <v>0</v>
      </c>
      <c r="V32" s="49" t="s">
        <v>0</v>
      </c>
      <c r="W32" s="49" t="b">
        <v>0</v>
      </c>
      <c r="X32" s="49"/>
      <c r="Y32" s="51" t="s">
        <v>0</v>
      </c>
      <c r="Z32" s="52">
        <v>43116</v>
      </c>
      <c r="AA32" s="53"/>
      <c r="AB32" s="23">
        <v>27</v>
      </c>
      <c r="AC32" s="23" t="s">
        <v>0</v>
      </c>
      <c r="AD32" s="23" t="s">
        <v>0</v>
      </c>
      <c r="AE32" s="23" t="s">
        <v>625</v>
      </c>
      <c r="AF32" s="23" t="s">
        <v>0</v>
      </c>
      <c r="AG32" s="23" t="s">
        <v>0</v>
      </c>
      <c r="AH32" s="23" t="s">
        <v>625</v>
      </c>
      <c r="AI32" s="23">
        <v>22</v>
      </c>
      <c r="AJ32" s="23" t="s">
        <v>0</v>
      </c>
      <c r="AK32" s="23" t="s">
        <v>40</v>
      </c>
      <c r="AL32" s="23" t="s">
        <v>626</v>
      </c>
      <c r="AM32" s="23" t="s">
        <v>0</v>
      </c>
      <c r="AN32" s="23" t="s">
        <v>0</v>
      </c>
      <c r="AO32" s="23" t="s">
        <v>0</v>
      </c>
      <c r="AP32" s="23" t="s">
        <v>0</v>
      </c>
    </row>
    <row r="33" spans="1:43" x14ac:dyDescent="0.2">
      <c r="AB33" s="23" t="s">
        <v>0</v>
      </c>
      <c r="AC33" s="23" t="s">
        <v>0</v>
      </c>
      <c r="AD33" s="23" t="s">
        <v>0</v>
      </c>
      <c r="AE33" s="23" t="s">
        <v>0</v>
      </c>
      <c r="AF33" s="23" t="s">
        <v>0</v>
      </c>
      <c r="AG33" s="23" t="s">
        <v>0</v>
      </c>
      <c r="AH33" s="23" t="s">
        <v>0</v>
      </c>
      <c r="AI33" s="23">
        <v>22</v>
      </c>
      <c r="AJ33" s="23" t="s">
        <v>0</v>
      </c>
      <c r="AK33" s="23" t="s">
        <v>40</v>
      </c>
      <c r="AL33" s="23" t="s">
        <v>0</v>
      </c>
      <c r="AM33" s="23" t="s">
        <v>0</v>
      </c>
      <c r="AN33" s="23" t="s">
        <v>0</v>
      </c>
      <c r="AO33" s="23" t="s">
        <v>0</v>
      </c>
      <c r="AP33" s="23" t="s">
        <v>0</v>
      </c>
    </row>
    <row r="34" spans="1:43" x14ac:dyDescent="0.2">
      <c r="B34" s="3"/>
      <c r="AB34" s="23" t="s">
        <v>0</v>
      </c>
      <c r="AC34" s="23" t="s">
        <v>0</v>
      </c>
      <c r="AD34" s="23" t="s">
        <v>0</v>
      </c>
      <c r="AE34" s="23" t="s">
        <v>0</v>
      </c>
      <c r="AF34" s="23" t="s">
        <v>0</v>
      </c>
      <c r="AG34" s="23" t="s">
        <v>0</v>
      </c>
      <c r="AH34" s="23" t="s">
        <v>0</v>
      </c>
      <c r="AI34" s="23">
        <v>22</v>
      </c>
      <c r="AJ34" s="23" t="s">
        <v>0</v>
      </c>
      <c r="AK34" s="23" t="s">
        <v>40</v>
      </c>
      <c r="AL34" s="23" t="s">
        <v>0</v>
      </c>
      <c r="AM34" s="23" t="s">
        <v>0</v>
      </c>
      <c r="AN34" s="23" t="s">
        <v>0</v>
      </c>
      <c r="AO34" s="23" t="s">
        <v>0</v>
      </c>
      <c r="AP34" s="23" t="s">
        <v>0</v>
      </c>
    </row>
    <row r="35" spans="1:43" x14ac:dyDescent="0.2">
      <c r="B35" s="2" t="s">
        <v>266</v>
      </c>
      <c r="AB35" s="23" t="s">
        <v>0</v>
      </c>
      <c r="AC35" s="23" t="s">
        <v>0</v>
      </c>
      <c r="AD35" s="23" t="s">
        <v>0</v>
      </c>
      <c r="AE35" s="23" t="s">
        <v>0</v>
      </c>
      <c r="AF35" s="23" t="s">
        <v>0</v>
      </c>
      <c r="AG35" s="23" t="s">
        <v>0</v>
      </c>
      <c r="AH35" s="23" t="s">
        <v>0</v>
      </c>
      <c r="AI35" s="23">
        <v>22</v>
      </c>
      <c r="AJ35" s="23" t="s">
        <v>0</v>
      </c>
      <c r="AK35" s="23" t="s">
        <v>40</v>
      </c>
      <c r="AL35" s="23" t="s">
        <v>0</v>
      </c>
      <c r="AM35" s="23" t="s">
        <v>0</v>
      </c>
      <c r="AN35" s="23" t="s">
        <v>0</v>
      </c>
      <c r="AO35" s="23" t="s">
        <v>0</v>
      </c>
      <c r="AP35" s="23" t="s">
        <v>0</v>
      </c>
    </row>
    <row r="36" spans="1:43" x14ac:dyDescent="0.2">
      <c r="C36" s="3"/>
      <c r="AB36" s="23" t="s">
        <v>0</v>
      </c>
      <c r="AC36" s="23" t="s">
        <v>0</v>
      </c>
      <c r="AD36" s="23" t="s">
        <v>0</v>
      </c>
      <c r="AE36" s="23" t="s">
        <v>0</v>
      </c>
      <c r="AF36" s="23" t="s">
        <v>0</v>
      </c>
      <c r="AG36" s="23" t="s">
        <v>0</v>
      </c>
      <c r="AH36" s="23" t="s">
        <v>0</v>
      </c>
      <c r="AI36" s="23">
        <v>22</v>
      </c>
      <c r="AJ36" s="23" t="s">
        <v>0</v>
      </c>
      <c r="AK36" s="23" t="s">
        <v>40</v>
      </c>
      <c r="AL36" s="23" t="s">
        <v>0</v>
      </c>
      <c r="AM36" s="23" t="s">
        <v>0</v>
      </c>
      <c r="AN36" s="23" t="s">
        <v>0</v>
      </c>
      <c r="AO36" s="23" t="s">
        <v>0</v>
      </c>
      <c r="AP36" s="23" t="s">
        <v>0</v>
      </c>
    </row>
    <row r="37" spans="1:43" x14ac:dyDescent="0.2">
      <c r="C37" s="2" t="s">
        <v>7</v>
      </c>
      <c r="AB37" s="23" t="s">
        <v>0</v>
      </c>
      <c r="AC37" s="23" t="s">
        <v>0</v>
      </c>
      <c r="AD37" s="23" t="s">
        <v>0</v>
      </c>
      <c r="AE37" s="23" t="s">
        <v>0</v>
      </c>
      <c r="AF37" s="23" t="s">
        <v>0</v>
      </c>
      <c r="AG37" s="23" t="s">
        <v>0</v>
      </c>
      <c r="AH37" s="23" t="s">
        <v>0</v>
      </c>
      <c r="AI37" s="23">
        <v>23</v>
      </c>
      <c r="AJ37" s="23" t="s">
        <v>40</v>
      </c>
      <c r="AK37" s="23" t="s">
        <v>40</v>
      </c>
      <c r="AL37" s="23" t="s">
        <v>0</v>
      </c>
      <c r="AM37" s="23" t="s">
        <v>0</v>
      </c>
      <c r="AN37" s="23" t="s">
        <v>0</v>
      </c>
      <c r="AO37" s="23" t="s">
        <v>0</v>
      </c>
      <c r="AP37" s="23" t="s">
        <v>0</v>
      </c>
    </row>
    <row r="38" spans="1:43" x14ac:dyDescent="0.2">
      <c r="D38" s="12"/>
      <c r="AB38" s="23" t="s">
        <v>0</v>
      </c>
      <c r="AC38" s="23" t="s">
        <v>0</v>
      </c>
      <c r="AD38" s="23" t="s">
        <v>0</v>
      </c>
      <c r="AE38" s="23" t="s">
        <v>0</v>
      </c>
      <c r="AF38" s="23" t="s">
        <v>0</v>
      </c>
      <c r="AG38" s="23" t="s">
        <v>0</v>
      </c>
      <c r="AH38" s="23" t="s">
        <v>0</v>
      </c>
      <c r="AI38" s="23">
        <v>23</v>
      </c>
      <c r="AJ38" s="23" t="s">
        <v>0</v>
      </c>
      <c r="AK38" s="23" t="s">
        <v>40</v>
      </c>
      <c r="AL38" s="23" t="s">
        <v>0</v>
      </c>
      <c r="AM38" s="23" t="s">
        <v>0</v>
      </c>
      <c r="AN38" s="23" t="s">
        <v>0</v>
      </c>
      <c r="AO38" s="23" t="s">
        <v>0</v>
      </c>
      <c r="AP38" s="23" t="s">
        <v>0</v>
      </c>
    </row>
    <row r="39" spans="1:43" x14ac:dyDescent="0.2">
      <c r="D39" s="4" t="s">
        <v>14</v>
      </c>
      <c r="E39" s="4" t="s">
        <v>100</v>
      </c>
      <c r="F39" s="4" t="s">
        <v>48</v>
      </c>
      <c r="G39" s="4" t="s">
        <v>22</v>
      </c>
      <c r="H39" s="4" t="s">
        <v>45</v>
      </c>
      <c r="I39" s="4" t="s">
        <v>12</v>
      </c>
      <c r="J39" s="4" t="s">
        <v>24</v>
      </c>
      <c r="K39" s="4" t="s">
        <v>57</v>
      </c>
      <c r="L39" s="4" t="s">
        <v>55</v>
      </c>
      <c r="M39" s="4" t="s">
        <v>54</v>
      </c>
      <c r="N39" s="4" t="s">
        <v>63</v>
      </c>
      <c r="O39" s="4" t="s">
        <v>23</v>
      </c>
      <c r="P39" s="4" t="s">
        <v>17</v>
      </c>
      <c r="Q39" s="4" t="s">
        <v>19</v>
      </c>
      <c r="R39" s="4" t="s">
        <v>20</v>
      </c>
      <c r="S39" s="4" t="s">
        <v>64</v>
      </c>
      <c r="T39" s="4" t="s">
        <v>58</v>
      </c>
      <c r="U39" s="4" t="s">
        <v>13</v>
      </c>
      <c r="V39" s="4" t="s">
        <v>16</v>
      </c>
      <c r="W39" s="4" t="s">
        <v>56</v>
      </c>
      <c r="X39" s="4" t="s">
        <v>18</v>
      </c>
      <c r="Y39" s="4" t="s">
        <v>53</v>
      </c>
      <c r="Z39" s="4" t="s">
        <v>21</v>
      </c>
      <c r="AA39" s="4" t="s">
        <v>101</v>
      </c>
      <c r="AB39" s="23" t="s">
        <v>0</v>
      </c>
      <c r="AC39" s="23" t="s">
        <v>0</v>
      </c>
      <c r="AD39" s="23" t="s">
        <v>0</v>
      </c>
      <c r="AE39" s="23" t="s">
        <v>0</v>
      </c>
      <c r="AF39" s="23" t="s">
        <v>0</v>
      </c>
      <c r="AG39" s="23" t="s">
        <v>0</v>
      </c>
      <c r="AH39" s="23" t="s">
        <v>0</v>
      </c>
      <c r="AI39" s="23">
        <v>23</v>
      </c>
      <c r="AJ39" s="23" t="s">
        <v>0</v>
      </c>
      <c r="AK39" s="23" t="s">
        <v>40</v>
      </c>
      <c r="AL39" s="23" t="s">
        <v>0</v>
      </c>
      <c r="AM39" s="23" t="s">
        <v>0</v>
      </c>
      <c r="AN39" s="23" t="s">
        <v>0</v>
      </c>
      <c r="AO39" s="23" t="s">
        <v>0</v>
      </c>
      <c r="AP39" s="23" t="s">
        <v>0</v>
      </c>
    </row>
    <row r="40" spans="1:43" x14ac:dyDescent="0.2">
      <c r="D40" s="49" t="s">
        <v>267</v>
      </c>
      <c r="E40" s="49">
        <v>20</v>
      </c>
      <c r="F40" s="49" t="s">
        <v>268</v>
      </c>
      <c r="G40" s="49" t="s">
        <v>269</v>
      </c>
      <c r="H40" s="49" t="s">
        <v>40</v>
      </c>
      <c r="I40" s="49" t="s">
        <v>257</v>
      </c>
      <c r="J40" s="49">
        <v>5</v>
      </c>
      <c r="K40" s="49">
        <v>0</v>
      </c>
      <c r="L40" s="49">
        <v>0.08</v>
      </c>
      <c r="M40" s="49">
        <v>0.04</v>
      </c>
      <c r="N40" s="50">
        <v>43131</v>
      </c>
      <c r="O40" s="50">
        <v>43131</v>
      </c>
      <c r="P40" s="50">
        <v>43130</v>
      </c>
      <c r="Q40" s="50">
        <v>43136</v>
      </c>
      <c r="R40" s="50">
        <v>43138</v>
      </c>
      <c r="S40" s="50">
        <v>43130</v>
      </c>
      <c r="T40" s="49" t="b">
        <v>0</v>
      </c>
      <c r="U40" s="49" t="b">
        <v>0</v>
      </c>
      <c r="V40" s="49" t="s">
        <v>0</v>
      </c>
      <c r="W40" s="49" t="b">
        <v>1</v>
      </c>
      <c r="X40" s="49"/>
      <c r="Y40" s="51" t="s">
        <v>0</v>
      </c>
      <c r="Z40" s="52">
        <v>43116</v>
      </c>
      <c r="AA40" s="53"/>
      <c r="AB40" s="23">
        <v>33</v>
      </c>
      <c r="AC40" s="23" t="s">
        <v>0</v>
      </c>
      <c r="AD40" s="23" t="s">
        <v>0</v>
      </c>
      <c r="AE40" s="23" t="s">
        <v>625</v>
      </c>
      <c r="AF40" s="23" t="s">
        <v>0</v>
      </c>
      <c r="AG40" s="23" t="s">
        <v>0</v>
      </c>
      <c r="AH40" s="23" t="s">
        <v>625</v>
      </c>
      <c r="AI40" s="23">
        <v>23</v>
      </c>
      <c r="AJ40" s="23" t="s">
        <v>0</v>
      </c>
      <c r="AK40" s="23" t="s">
        <v>40</v>
      </c>
      <c r="AL40" s="23" t="s">
        <v>626</v>
      </c>
      <c r="AM40" s="23" t="s">
        <v>0</v>
      </c>
      <c r="AN40" s="23" t="s">
        <v>0</v>
      </c>
      <c r="AO40" s="23" t="s">
        <v>0</v>
      </c>
      <c r="AP40" s="23" t="s">
        <v>0</v>
      </c>
      <c r="AQ40" t="s">
        <v>625</v>
      </c>
    </row>
    <row r="41" spans="1:43" x14ac:dyDescent="0.2">
      <c r="D41" s="49" t="s">
        <v>267</v>
      </c>
      <c r="E41" s="49">
        <v>30</v>
      </c>
      <c r="F41" s="49" t="s">
        <v>268</v>
      </c>
      <c r="G41" s="49" t="s">
        <v>269</v>
      </c>
      <c r="H41" s="49" t="s">
        <v>38</v>
      </c>
      <c r="I41" s="49" t="s">
        <v>257</v>
      </c>
      <c r="J41" s="49">
        <v>5</v>
      </c>
      <c r="K41" s="49">
        <v>0</v>
      </c>
      <c r="L41" s="49">
        <v>0.25</v>
      </c>
      <c r="M41" s="49">
        <v>0</v>
      </c>
      <c r="N41" s="50">
        <v>43132</v>
      </c>
      <c r="O41" s="50">
        <v>43132</v>
      </c>
      <c r="P41" s="50">
        <v>43131</v>
      </c>
      <c r="Q41" s="50">
        <v>43136</v>
      </c>
      <c r="R41" s="50">
        <v>43138</v>
      </c>
      <c r="S41" s="50">
        <v>43131</v>
      </c>
      <c r="T41" s="49" t="b">
        <v>0</v>
      </c>
      <c r="U41" s="49" t="b">
        <v>0</v>
      </c>
      <c r="V41" s="49" t="s">
        <v>0</v>
      </c>
      <c r="W41" s="49" t="b">
        <v>0</v>
      </c>
      <c r="X41" s="49"/>
      <c r="Y41" s="51" t="s">
        <v>0</v>
      </c>
      <c r="Z41" s="52">
        <v>43116</v>
      </c>
      <c r="AA41" s="53"/>
      <c r="AB41" s="23">
        <v>32</v>
      </c>
      <c r="AC41" s="23" t="s">
        <v>0</v>
      </c>
      <c r="AD41" s="23" t="s">
        <v>0</v>
      </c>
      <c r="AE41" s="23" t="s">
        <v>625</v>
      </c>
      <c r="AF41" s="23" t="s">
        <v>0</v>
      </c>
      <c r="AG41" s="23" t="s">
        <v>0</v>
      </c>
      <c r="AH41" s="23" t="s">
        <v>625</v>
      </c>
      <c r="AI41" s="23">
        <v>23</v>
      </c>
      <c r="AJ41" s="23" t="s">
        <v>0</v>
      </c>
      <c r="AK41" s="23" t="s">
        <v>40</v>
      </c>
      <c r="AL41" s="23" t="s">
        <v>626</v>
      </c>
      <c r="AM41" s="23" t="s">
        <v>0</v>
      </c>
      <c r="AN41" s="23" t="s">
        <v>0</v>
      </c>
      <c r="AO41" s="23" t="s">
        <v>0</v>
      </c>
      <c r="AP41" s="23" t="s">
        <v>0</v>
      </c>
    </row>
    <row r="42" spans="1:43" x14ac:dyDescent="0.2">
      <c r="D42" s="49" t="s">
        <v>267</v>
      </c>
      <c r="E42" s="49">
        <v>40</v>
      </c>
      <c r="F42" s="49" t="s">
        <v>268</v>
      </c>
      <c r="G42" s="49" t="s">
        <v>269</v>
      </c>
      <c r="H42" s="49" t="s">
        <v>31</v>
      </c>
      <c r="I42" s="49" t="s">
        <v>257</v>
      </c>
      <c r="J42" s="49">
        <v>5</v>
      </c>
      <c r="K42" s="49">
        <v>0</v>
      </c>
      <c r="L42" s="49">
        <v>0</v>
      </c>
      <c r="M42" s="49">
        <v>0.13</v>
      </c>
      <c r="N42" s="50">
        <v>43132</v>
      </c>
      <c r="O42" s="50">
        <v>43132</v>
      </c>
      <c r="P42" s="50">
        <v>43131</v>
      </c>
      <c r="Q42" s="50">
        <v>43136</v>
      </c>
      <c r="R42" s="50">
        <v>43138</v>
      </c>
      <c r="S42" s="50">
        <v>43131</v>
      </c>
      <c r="T42" s="49" t="b">
        <v>0</v>
      </c>
      <c r="U42" s="49" t="b">
        <v>0</v>
      </c>
      <c r="V42" s="49" t="s">
        <v>0</v>
      </c>
      <c r="W42" s="49" t="b">
        <v>0</v>
      </c>
      <c r="X42" s="49"/>
      <c r="Y42" s="51" t="s">
        <v>0</v>
      </c>
      <c r="Z42" s="52">
        <v>43116</v>
      </c>
      <c r="AA42" s="53"/>
      <c r="AB42" s="23">
        <v>32</v>
      </c>
      <c r="AC42" s="23" t="s">
        <v>0</v>
      </c>
      <c r="AD42" s="23" t="s">
        <v>0</v>
      </c>
      <c r="AE42" s="23" t="s">
        <v>625</v>
      </c>
      <c r="AF42" s="23" t="s">
        <v>0</v>
      </c>
      <c r="AG42" s="23" t="s">
        <v>0</v>
      </c>
      <c r="AH42" s="23" t="s">
        <v>625</v>
      </c>
      <c r="AI42" s="23">
        <v>23</v>
      </c>
      <c r="AJ42" s="23" t="s">
        <v>0</v>
      </c>
      <c r="AK42" s="23" t="s">
        <v>40</v>
      </c>
      <c r="AL42" s="23" t="s">
        <v>626</v>
      </c>
      <c r="AM42" s="23" t="s">
        <v>0</v>
      </c>
      <c r="AN42" s="23" t="s">
        <v>0</v>
      </c>
      <c r="AO42" s="23" t="s">
        <v>0</v>
      </c>
      <c r="AP42" s="23" t="s">
        <v>0</v>
      </c>
    </row>
    <row r="43" spans="1:43" x14ac:dyDescent="0.2">
      <c r="D43" s="49" t="s">
        <v>267</v>
      </c>
      <c r="E43" s="49">
        <v>50</v>
      </c>
      <c r="F43" s="49" t="s">
        <v>268</v>
      </c>
      <c r="G43" s="49" t="s">
        <v>269</v>
      </c>
      <c r="H43" s="49" t="s">
        <v>32</v>
      </c>
      <c r="I43" s="49" t="s">
        <v>257</v>
      </c>
      <c r="J43" s="49">
        <v>5</v>
      </c>
      <c r="K43" s="49">
        <v>0</v>
      </c>
      <c r="L43" s="49">
        <v>0.08</v>
      </c>
      <c r="M43" s="49">
        <v>0.08</v>
      </c>
      <c r="N43" s="50">
        <v>43136</v>
      </c>
      <c r="O43" s="50">
        <v>43136</v>
      </c>
      <c r="P43" s="50">
        <v>43132</v>
      </c>
      <c r="Q43" s="50">
        <v>43136</v>
      </c>
      <c r="R43" s="50">
        <v>43138</v>
      </c>
      <c r="S43" s="50">
        <v>43132</v>
      </c>
      <c r="T43" s="49" t="b">
        <v>0</v>
      </c>
      <c r="U43" s="49" t="b">
        <v>0</v>
      </c>
      <c r="V43" s="49" t="s">
        <v>0</v>
      </c>
      <c r="W43" s="49" t="b">
        <v>0</v>
      </c>
      <c r="X43" s="49"/>
      <c r="Y43" s="51" t="s">
        <v>132</v>
      </c>
      <c r="Z43" s="52">
        <v>43116</v>
      </c>
      <c r="AA43" s="53">
        <v>0</v>
      </c>
      <c r="AB43" s="23">
        <v>31</v>
      </c>
      <c r="AC43" s="23" t="s">
        <v>0</v>
      </c>
      <c r="AD43" s="23" t="s">
        <v>0</v>
      </c>
      <c r="AE43" s="23" t="s">
        <v>625</v>
      </c>
      <c r="AF43" s="23" t="s">
        <v>0</v>
      </c>
      <c r="AG43" s="23" t="s">
        <v>0</v>
      </c>
      <c r="AH43" s="23" t="s">
        <v>625</v>
      </c>
      <c r="AI43" s="23">
        <v>23</v>
      </c>
      <c r="AJ43" s="23" t="s">
        <v>0</v>
      </c>
      <c r="AK43" s="23" t="s">
        <v>40</v>
      </c>
      <c r="AL43" s="23" t="s">
        <v>626</v>
      </c>
      <c r="AM43" s="23" t="s">
        <v>0</v>
      </c>
      <c r="AN43" s="23" t="s">
        <v>0</v>
      </c>
      <c r="AO43" s="23" t="s">
        <v>0</v>
      </c>
      <c r="AP43" s="23" t="s">
        <v>0</v>
      </c>
    </row>
    <row r="44" spans="1:43" x14ac:dyDescent="0.2">
      <c r="D44" s="49" t="s">
        <v>267</v>
      </c>
      <c r="E44" s="49">
        <v>60</v>
      </c>
      <c r="F44" s="49" t="s">
        <v>268</v>
      </c>
      <c r="G44" s="49" t="s">
        <v>269</v>
      </c>
      <c r="H44" s="49" t="s">
        <v>29</v>
      </c>
      <c r="I44" s="49" t="s">
        <v>257</v>
      </c>
      <c r="J44" s="49">
        <v>5</v>
      </c>
      <c r="K44" s="49">
        <v>0</v>
      </c>
      <c r="L44" s="49">
        <v>0.08</v>
      </c>
      <c r="M44" s="49">
        <v>0</v>
      </c>
      <c r="N44" s="50">
        <v>43138</v>
      </c>
      <c r="O44" s="50">
        <v>43138</v>
      </c>
      <c r="P44" s="50">
        <v>43136</v>
      </c>
      <c r="Q44" s="50">
        <v>43136</v>
      </c>
      <c r="R44" s="50">
        <v>43138</v>
      </c>
      <c r="S44" s="50">
        <v>43136</v>
      </c>
      <c r="T44" s="49" t="b">
        <v>0</v>
      </c>
      <c r="U44" s="49" t="b">
        <v>0</v>
      </c>
      <c r="V44" s="49" t="s">
        <v>0</v>
      </c>
      <c r="W44" s="49" t="b">
        <v>0</v>
      </c>
      <c r="X44" s="49"/>
      <c r="Y44" s="51" t="s">
        <v>0</v>
      </c>
      <c r="Z44" s="52">
        <v>43116</v>
      </c>
      <c r="AA44" s="53"/>
      <c r="AB44" s="23">
        <v>27</v>
      </c>
      <c r="AC44" s="23" t="s">
        <v>0</v>
      </c>
      <c r="AD44" s="23" t="s">
        <v>0</v>
      </c>
      <c r="AE44" s="23" t="s">
        <v>625</v>
      </c>
      <c r="AF44" s="23" t="s">
        <v>0</v>
      </c>
      <c r="AG44" s="23" t="s">
        <v>0</v>
      </c>
      <c r="AH44" s="23" t="s">
        <v>625</v>
      </c>
      <c r="AI44" s="23">
        <v>23</v>
      </c>
      <c r="AJ44" s="23" t="s">
        <v>0</v>
      </c>
      <c r="AK44" s="23" t="s">
        <v>40</v>
      </c>
      <c r="AL44" s="23" t="s">
        <v>626</v>
      </c>
      <c r="AM44" s="23" t="s">
        <v>0</v>
      </c>
      <c r="AN44" s="23" t="s">
        <v>0</v>
      </c>
      <c r="AO44" s="23" t="s">
        <v>0</v>
      </c>
      <c r="AP44" s="23" t="s">
        <v>0</v>
      </c>
    </row>
    <row r="45" spans="1:43" x14ac:dyDescent="0.2">
      <c r="AB45" s="23" t="s">
        <v>0</v>
      </c>
      <c r="AC45" s="23" t="s">
        <v>0</v>
      </c>
      <c r="AD45" s="23" t="s">
        <v>0</v>
      </c>
      <c r="AE45" s="23" t="s">
        <v>0</v>
      </c>
      <c r="AF45" s="23" t="s">
        <v>0</v>
      </c>
      <c r="AG45" s="23" t="s">
        <v>0</v>
      </c>
      <c r="AH45" s="23" t="s">
        <v>0</v>
      </c>
      <c r="AI45" s="23">
        <v>23</v>
      </c>
      <c r="AJ45" s="23" t="s">
        <v>0</v>
      </c>
      <c r="AK45" s="23" t="s">
        <v>40</v>
      </c>
      <c r="AL45" s="23" t="s">
        <v>0</v>
      </c>
      <c r="AM45" s="23" t="s">
        <v>0</v>
      </c>
      <c r="AN45" s="23" t="s">
        <v>0</v>
      </c>
      <c r="AO45" s="23" t="s">
        <v>0</v>
      </c>
      <c r="AP45" s="23" t="s">
        <v>0</v>
      </c>
    </row>
    <row r="46" spans="1:43" x14ac:dyDescent="0.2">
      <c r="AB46" s="23" t="s">
        <v>0</v>
      </c>
      <c r="AC46" s="23" t="s">
        <v>0</v>
      </c>
      <c r="AD46" s="23" t="s">
        <v>0</v>
      </c>
      <c r="AE46" s="23" t="s">
        <v>0</v>
      </c>
      <c r="AF46" s="23" t="s">
        <v>0</v>
      </c>
      <c r="AG46" s="23" t="s">
        <v>0</v>
      </c>
      <c r="AH46" s="23" t="s">
        <v>0</v>
      </c>
      <c r="AI46" s="23">
        <v>23</v>
      </c>
      <c r="AJ46" s="23" t="s">
        <v>0</v>
      </c>
      <c r="AK46" s="23" t="s">
        <v>40</v>
      </c>
      <c r="AL46" s="23" t="s">
        <v>0</v>
      </c>
      <c r="AM46" s="23" t="s">
        <v>0</v>
      </c>
      <c r="AN46" s="23" t="s">
        <v>0</v>
      </c>
      <c r="AO46" s="23" t="s">
        <v>0</v>
      </c>
      <c r="AP46" s="23" t="s">
        <v>0</v>
      </c>
    </row>
    <row r="47" spans="1:43" x14ac:dyDescent="0.2">
      <c r="A47" s="3"/>
      <c r="AB47" s="23" t="s">
        <v>0</v>
      </c>
      <c r="AC47" s="23" t="s">
        <v>0</v>
      </c>
      <c r="AD47" s="23" t="s">
        <v>0</v>
      </c>
      <c r="AE47" s="23" t="s">
        <v>0</v>
      </c>
      <c r="AF47" s="23" t="s">
        <v>0</v>
      </c>
      <c r="AG47" s="23" t="s">
        <v>0</v>
      </c>
      <c r="AH47" s="23" t="s">
        <v>0</v>
      </c>
      <c r="AI47" s="23">
        <v>23</v>
      </c>
      <c r="AJ47" s="23" t="s">
        <v>0</v>
      </c>
      <c r="AK47" s="23" t="s">
        <v>40</v>
      </c>
      <c r="AL47" s="23" t="s">
        <v>0</v>
      </c>
      <c r="AM47" s="23" t="s">
        <v>0</v>
      </c>
      <c r="AN47" s="23" t="s">
        <v>0</v>
      </c>
      <c r="AO47" s="23" t="s">
        <v>0</v>
      </c>
      <c r="AP47" s="23" t="s">
        <v>0</v>
      </c>
    </row>
    <row r="48" spans="1:43" x14ac:dyDescent="0.2">
      <c r="A48" s="2" t="s">
        <v>270</v>
      </c>
      <c r="AB48" s="23" t="s">
        <v>0</v>
      </c>
      <c r="AC48" s="23" t="s">
        <v>0</v>
      </c>
      <c r="AD48" s="23" t="s">
        <v>0</v>
      </c>
      <c r="AE48" s="23" t="s">
        <v>0</v>
      </c>
      <c r="AF48" s="23" t="s">
        <v>0</v>
      </c>
      <c r="AG48" s="23" t="s">
        <v>0</v>
      </c>
      <c r="AH48" s="23" t="s">
        <v>0</v>
      </c>
      <c r="AI48" s="23">
        <v>23</v>
      </c>
      <c r="AJ48" s="23" t="s">
        <v>0</v>
      </c>
      <c r="AK48" s="23" t="s">
        <v>40</v>
      </c>
      <c r="AL48" s="23" t="s">
        <v>0</v>
      </c>
      <c r="AM48" s="23" t="s">
        <v>0</v>
      </c>
      <c r="AN48" s="23" t="s">
        <v>0</v>
      </c>
      <c r="AO48" s="23" t="s">
        <v>0</v>
      </c>
      <c r="AP48" s="23" t="s">
        <v>0</v>
      </c>
    </row>
    <row r="49" spans="2:43" x14ac:dyDescent="0.2">
      <c r="B49" s="3"/>
      <c r="AB49" s="23" t="s">
        <v>0</v>
      </c>
      <c r="AC49" s="23" t="s">
        <v>0</v>
      </c>
      <c r="AD49" s="23" t="s">
        <v>0</v>
      </c>
      <c r="AE49" s="23" t="s">
        <v>0</v>
      </c>
      <c r="AF49" s="23" t="s">
        <v>0</v>
      </c>
      <c r="AG49" s="23" t="s">
        <v>0</v>
      </c>
      <c r="AH49" s="23" t="s">
        <v>0</v>
      </c>
      <c r="AI49" s="23">
        <v>23</v>
      </c>
      <c r="AJ49" s="23" t="s">
        <v>0</v>
      </c>
      <c r="AK49" s="23" t="s">
        <v>40</v>
      </c>
      <c r="AL49" s="23" t="s">
        <v>0</v>
      </c>
      <c r="AM49" s="23" t="s">
        <v>0</v>
      </c>
      <c r="AN49" s="23" t="s">
        <v>0</v>
      </c>
      <c r="AO49" s="23" t="s">
        <v>0</v>
      </c>
      <c r="AP49" s="23" t="s">
        <v>0</v>
      </c>
    </row>
    <row r="50" spans="2:43" x14ac:dyDescent="0.2">
      <c r="B50" s="2" t="s">
        <v>271</v>
      </c>
      <c r="AB50" s="23" t="s">
        <v>0</v>
      </c>
      <c r="AC50" s="23" t="s">
        <v>0</v>
      </c>
      <c r="AD50" s="23" t="s">
        <v>0</v>
      </c>
      <c r="AE50" s="23" t="s">
        <v>0</v>
      </c>
      <c r="AF50" s="23" t="s">
        <v>0</v>
      </c>
      <c r="AG50" s="23" t="s">
        <v>0</v>
      </c>
      <c r="AH50" s="23" t="s">
        <v>0</v>
      </c>
      <c r="AI50" s="23">
        <v>23</v>
      </c>
      <c r="AJ50" s="23" t="s">
        <v>0</v>
      </c>
      <c r="AK50" s="23" t="s">
        <v>40</v>
      </c>
      <c r="AL50" s="23" t="s">
        <v>0</v>
      </c>
      <c r="AM50" s="23" t="s">
        <v>0</v>
      </c>
      <c r="AN50" s="23" t="s">
        <v>0</v>
      </c>
      <c r="AO50" s="23" t="s">
        <v>0</v>
      </c>
      <c r="AP50" s="23" t="s">
        <v>0</v>
      </c>
    </row>
    <row r="51" spans="2:43" x14ac:dyDescent="0.2">
      <c r="C51" s="3"/>
      <c r="AB51" s="23" t="s">
        <v>0</v>
      </c>
      <c r="AC51" s="23" t="s">
        <v>0</v>
      </c>
      <c r="AD51" s="23" t="s">
        <v>0</v>
      </c>
      <c r="AE51" s="23" t="s">
        <v>0</v>
      </c>
      <c r="AF51" s="23" t="s">
        <v>0</v>
      </c>
      <c r="AG51" s="23" t="s">
        <v>0</v>
      </c>
      <c r="AH51" s="23" t="s">
        <v>0</v>
      </c>
      <c r="AI51" s="23">
        <v>23</v>
      </c>
      <c r="AJ51" s="23" t="s">
        <v>0</v>
      </c>
      <c r="AK51" s="23" t="s">
        <v>40</v>
      </c>
      <c r="AL51" s="23" t="s">
        <v>0</v>
      </c>
      <c r="AM51" s="23" t="s">
        <v>0</v>
      </c>
      <c r="AN51" s="23" t="s">
        <v>0</v>
      </c>
      <c r="AO51" s="23" t="s">
        <v>0</v>
      </c>
      <c r="AP51" s="23" t="s">
        <v>0</v>
      </c>
    </row>
    <row r="52" spans="2:43" x14ac:dyDescent="0.2">
      <c r="C52" s="2" t="s">
        <v>10</v>
      </c>
      <c r="AB52" s="23" t="s">
        <v>0</v>
      </c>
      <c r="AC52" s="23" t="s">
        <v>0</v>
      </c>
      <c r="AD52" s="23" t="s">
        <v>0</v>
      </c>
      <c r="AE52" s="23" t="s">
        <v>0</v>
      </c>
      <c r="AF52" s="23" t="s">
        <v>0</v>
      </c>
      <c r="AG52" s="23" t="s">
        <v>0</v>
      </c>
      <c r="AH52" s="23" t="s">
        <v>0</v>
      </c>
      <c r="AI52" s="23">
        <v>68</v>
      </c>
      <c r="AJ52" s="23" t="s">
        <v>444</v>
      </c>
      <c r="AK52" s="23" t="s">
        <v>444</v>
      </c>
      <c r="AL52" s="23" t="s">
        <v>0</v>
      </c>
      <c r="AM52" s="23" t="s">
        <v>0</v>
      </c>
      <c r="AN52" s="23" t="s">
        <v>0</v>
      </c>
      <c r="AO52" s="23" t="s">
        <v>0</v>
      </c>
      <c r="AP52" s="23" t="s">
        <v>0</v>
      </c>
    </row>
    <row r="53" spans="2:43" x14ac:dyDescent="0.2">
      <c r="D53" s="12"/>
      <c r="AB53" s="23" t="s">
        <v>0</v>
      </c>
      <c r="AC53" s="23" t="s">
        <v>0</v>
      </c>
      <c r="AD53" s="23" t="s">
        <v>0</v>
      </c>
      <c r="AE53" s="23" t="s">
        <v>0</v>
      </c>
      <c r="AF53" s="23" t="s">
        <v>0</v>
      </c>
      <c r="AG53" s="23" t="s">
        <v>0</v>
      </c>
      <c r="AH53" s="23" t="s">
        <v>0</v>
      </c>
      <c r="AI53" s="23">
        <v>68</v>
      </c>
      <c r="AJ53" s="23" t="s">
        <v>0</v>
      </c>
      <c r="AK53" s="23" t="s">
        <v>444</v>
      </c>
      <c r="AL53" s="23" t="s">
        <v>0</v>
      </c>
      <c r="AM53" s="23" t="s">
        <v>0</v>
      </c>
      <c r="AN53" s="23" t="s">
        <v>0</v>
      </c>
      <c r="AO53" s="23" t="s">
        <v>0</v>
      </c>
      <c r="AP53" s="23" t="s">
        <v>0</v>
      </c>
    </row>
    <row r="54" spans="2:43" x14ac:dyDescent="0.2">
      <c r="D54" s="4" t="s">
        <v>14</v>
      </c>
      <c r="E54" s="4" t="s">
        <v>100</v>
      </c>
      <c r="F54" s="4" t="s">
        <v>48</v>
      </c>
      <c r="G54" s="4" t="s">
        <v>22</v>
      </c>
      <c r="H54" s="4" t="s">
        <v>45</v>
      </c>
      <c r="I54" s="4" t="s">
        <v>12</v>
      </c>
      <c r="J54" s="4" t="s">
        <v>24</v>
      </c>
      <c r="K54" s="4" t="s">
        <v>57</v>
      </c>
      <c r="L54" s="4" t="s">
        <v>55</v>
      </c>
      <c r="M54" s="4" t="s">
        <v>54</v>
      </c>
      <c r="N54" s="4" t="s">
        <v>63</v>
      </c>
      <c r="O54" s="4" t="s">
        <v>23</v>
      </c>
      <c r="P54" s="4" t="s">
        <v>17</v>
      </c>
      <c r="Q54" s="4" t="s">
        <v>19</v>
      </c>
      <c r="R54" s="4" t="s">
        <v>20</v>
      </c>
      <c r="S54" s="4" t="s">
        <v>64</v>
      </c>
      <c r="T54" s="4" t="s">
        <v>58</v>
      </c>
      <c r="U54" s="4" t="s">
        <v>13</v>
      </c>
      <c r="V54" s="4" t="s">
        <v>16</v>
      </c>
      <c r="W54" s="4" t="s">
        <v>56</v>
      </c>
      <c r="X54" s="4" t="s">
        <v>18</v>
      </c>
      <c r="Y54" s="4" t="s">
        <v>53</v>
      </c>
      <c r="Z54" s="4" t="s">
        <v>21</v>
      </c>
      <c r="AA54" s="4" t="s">
        <v>101</v>
      </c>
      <c r="AB54" s="23" t="s">
        <v>0</v>
      </c>
      <c r="AC54" s="23" t="s">
        <v>0</v>
      </c>
      <c r="AD54" s="23" t="s">
        <v>0</v>
      </c>
      <c r="AE54" s="23" t="s">
        <v>0</v>
      </c>
      <c r="AF54" s="23" t="s">
        <v>0</v>
      </c>
      <c r="AG54" s="23" t="s">
        <v>0</v>
      </c>
      <c r="AH54" s="23" t="s">
        <v>0</v>
      </c>
      <c r="AI54" s="23">
        <v>68</v>
      </c>
      <c r="AJ54" s="23" t="s">
        <v>0</v>
      </c>
      <c r="AK54" s="23" t="s">
        <v>444</v>
      </c>
      <c r="AL54" s="23" t="s">
        <v>0</v>
      </c>
      <c r="AM54" s="23" t="s">
        <v>0</v>
      </c>
      <c r="AN54" s="23" t="s">
        <v>0</v>
      </c>
      <c r="AO54" s="23" t="s">
        <v>0</v>
      </c>
      <c r="AP54" s="23" t="s">
        <v>0</v>
      </c>
    </row>
    <row r="55" spans="2:43" x14ac:dyDescent="0.2">
      <c r="D55" s="49" t="s">
        <v>441</v>
      </c>
      <c r="E55" s="49">
        <v>60</v>
      </c>
      <c r="F55" s="49" t="s">
        <v>442</v>
      </c>
      <c r="G55" s="49" t="s">
        <v>443</v>
      </c>
      <c r="H55" s="49" t="s">
        <v>444</v>
      </c>
      <c r="I55" s="49" t="s">
        <v>445</v>
      </c>
      <c r="J55" s="49">
        <v>20</v>
      </c>
      <c r="K55" s="49">
        <v>0</v>
      </c>
      <c r="L55" s="49">
        <v>0.22</v>
      </c>
      <c r="M55" s="49">
        <v>0.33</v>
      </c>
      <c r="N55" s="50">
        <v>43131</v>
      </c>
      <c r="O55" s="50">
        <v>43131</v>
      </c>
      <c r="P55" s="50">
        <v>43130</v>
      </c>
      <c r="Q55" s="50">
        <v>43150</v>
      </c>
      <c r="R55" s="50">
        <v>43151</v>
      </c>
      <c r="S55" s="50">
        <v>43130</v>
      </c>
      <c r="T55" s="49" t="b">
        <v>0</v>
      </c>
      <c r="U55" s="49" t="b">
        <v>0</v>
      </c>
      <c r="V55" s="49" t="s">
        <v>0</v>
      </c>
      <c r="W55" s="49" t="b">
        <v>1</v>
      </c>
      <c r="X55" s="49"/>
      <c r="Y55" s="51" t="s">
        <v>0</v>
      </c>
      <c r="Z55" s="52">
        <v>43122</v>
      </c>
      <c r="AA55" s="53"/>
      <c r="AB55" s="23">
        <v>33</v>
      </c>
      <c r="AC55" s="23" t="s">
        <v>0</v>
      </c>
      <c r="AD55" s="23" t="s">
        <v>0</v>
      </c>
      <c r="AE55" s="23" t="s">
        <v>625</v>
      </c>
      <c r="AF55" s="23" t="s">
        <v>0</v>
      </c>
      <c r="AG55" s="23" t="s">
        <v>0</v>
      </c>
      <c r="AH55" s="23" t="s">
        <v>625</v>
      </c>
      <c r="AI55" s="23">
        <v>68</v>
      </c>
      <c r="AJ55" s="23" t="s">
        <v>0</v>
      </c>
      <c r="AK55" s="23" t="s">
        <v>444</v>
      </c>
      <c r="AL55" s="23" t="s">
        <v>626</v>
      </c>
      <c r="AM55" s="23" t="s">
        <v>0</v>
      </c>
      <c r="AN55" s="23" t="s">
        <v>0</v>
      </c>
      <c r="AO55" s="23" t="s">
        <v>0</v>
      </c>
      <c r="AP55" s="23" t="s">
        <v>0</v>
      </c>
      <c r="AQ55" t="s">
        <v>625</v>
      </c>
    </row>
    <row r="56" spans="2:43" x14ac:dyDescent="0.2">
      <c r="D56" s="49" t="s">
        <v>441</v>
      </c>
      <c r="E56" s="49">
        <v>70</v>
      </c>
      <c r="F56" s="49" t="s">
        <v>442</v>
      </c>
      <c r="G56" s="49" t="s">
        <v>443</v>
      </c>
      <c r="H56" s="49" t="s">
        <v>33</v>
      </c>
      <c r="I56" s="49" t="s">
        <v>445</v>
      </c>
      <c r="J56" s="49">
        <v>20</v>
      </c>
      <c r="K56" s="49">
        <v>0</v>
      </c>
      <c r="L56" s="49">
        <v>0.22</v>
      </c>
      <c r="M56" s="49">
        <v>0.17</v>
      </c>
      <c r="N56" s="50">
        <v>43132</v>
      </c>
      <c r="O56" s="50">
        <v>43132</v>
      </c>
      <c r="P56" s="50">
        <v>43131</v>
      </c>
      <c r="Q56" s="50">
        <v>43150</v>
      </c>
      <c r="R56" s="50">
        <v>43151</v>
      </c>
      <c r="S56" s="50">
        <v>43131</v>
      </c>
      <c r="T56" s="49" t="b">
        <v>0</v>
      </c>
      <c r="U56" s="49" t="b">
        <v>0</v>
      </c>
      <c r="V56" s="49" t="s">
        <v>0</v>
      </c>
      <c r="W56" s="49" t="b">
        <v>0</v>
      </c>
      <c r="X56" s="49"/>
      <c r="Y56" s="51" t="s">
        <v>0</v>
      </c>
      <c r="Z56" s="52">
        <v>43122</v>
      </c>
      <c r="AA56" s="53"/>
      <c r="AB56" s="23">
        <v>32</v>
      </c>
      <c r="AC56" s="23" t="s">
        <v>0</v>
      </c>
      <c r="AD56" s="23" t="s">
        <v>0</v>
      </c>
      <c r="AE56" s="23" t="s">
        <v>625</v>
      </c>
      <c r="AF56" s="23" t="s">
        <v>0</v>
      </c>
      <c r="AG56" s="23" t="s">
        <v>0</v>
      </c>
      <c r="AH56" s="23" t="s">
        <v>625</v>
      </c>
      <c r="AI56" s="23">
        <v>68</v>
      </c>
      <c r="AJ56" s="23" t="s">
        <v>0</v>
      </c>
      <c r="AK56" s="23" t="s">
        <v>444</v>
      </c>
      <c r="AL56" s="23" t="s">
        <v>626</v>
      </c>
      <c r="AM56" s="23" t="s">
        <v>0</v>
      </c>
      <c r="AN56" s="23" t="s">
        <v>0</v>
      </c>
      <c r="AO56" s="23" t="s">
        <v>0</v>
      </c>
      <c r="AP56" s="23" t="s">
        <v>0</v>
      </c>
    </row>
    <row r="57" spans="2:43" x14ac:dyDescent="0.2">
      <c r="D57" s="49" t="s">
        <v>441</v>
      </c>
      <c r="E57" s="49">
        <v>80</v>
      </c>
      <c r="F57" s="49" t="s">
        <v>442</v>
      </c>
      <c r="G57" s="49" t="s">
        <v>443</v>
      </c>
      <c r="H57" s="49" t="s">
        <v>41</v>
      </c>
      <c r="I57" s="49" t="s">
        <v>445</v>
      </c>
      <c r="J57" s="49">
        <v>20</v>
      </c>
      <c r="K57" s="49">
        <v>0</v>
      </c>
      <c r="L57" s="49">
        <v>0.17</v>
      </c>
      <c r="M57" s="49">
        <v>1.33</v>
      </c>
      <c r="N57" s="50">
        <v>43136</v>
      </c>
      <c r="O57" s="50">
        <v>43136</v>
      </c>
      <c r="P57" s="50">
        <v>43132</v>
      </c>
      <c r="Q57" s="50">
        <v>43150</v>
      </c>
      <c r="R57" s="50">
        <v>43151</v>
      </c>
      <c r="S57" s="50">
        <v>43132</v>
      </c>
      <c r="T57" s="49" t="b">
        <v>0</v>
      </c>
      <c r="U57" s="49" t="b">
        <v>0</v>
      </c>
      <c r="V57" s="49" t="s">
        <v>0</v>
      </c>
      <c r="W57" s="49" t="b">
        <v>0</v>
      </c>
      <c r="X57" s="49"/>
      <c r="Y57" s="51" t="s">
        <v>0</v>
      </c>
      <c r="Z57" s="52">
        <v>43122</v>
      </c>
      <c r="AA57" s="53"/>
      <c r="AB57" s="23">
        <v>31</v>
      </c>
      <c r="AC57" s="23" t="s">
        <v>0</v>
      </c>
      <c r="AD57" s="23" t="s">
        <v>0</v>
      </c>
      <c r="AE57" s="23" t="s">
        <v>625</v>
      </c>
      <c r="AF57" s="23" t="s">
        <v>0</v>
      </c>
      <c r="AG57" s="23" t="s">
        <v>0</v>
      </c>
      <c r="AH57" s="23" t="s">
        <v>625</v>
      </c>
      <c r="AI57" s="23">
        <v>68</v>
      </c>
      <c r="AJ57" s="23" t="s">
        <v>0</v>
      </c>
      <c r="AK57" s="23" t="s">
        <v>444</v>
      </c>
      <c r="AL57" s="23" t="s">
        <v>626</v>
      </c>
      <c r="AM57" s="23" t="s">
        <v>0</v>
      </c>
      <c r="AN57" s="23" t="s">
        <v>0</v>
      </c>
      <c r="AO57" s="23" t="s">
        <v>0</v>
      </c>
      <c r="AP57" s="23" t="s">
        <v>0</v>
      </c>
    </row>
    <row r="58" spans="2:43" x14ac:dyDescent="0.2">
      <c r="D58" s="49" t="s">
        <v>441</v>
      </c>
      <c r="E58" s="49">
        <v>90</v>
      </c>
      <c r="F58" s="49" t="s">
        <v>442</v>
      </c>
      <c r="G58" s="49" t="s">
        <v>443</v>
      </c>
      <c r="H58" s="49" t="s">
        <v>40</v>
      </c>
      <c r="I58" s="49" t="s">
        <v>445</v>
      </c>
      <c r="J58" s="49">
        <v>20</v>
      </c>
      <c r="K58" s="49">
        <v>0</v>
      </c>
      <c r="L58" s="49">
        <v>0.22</v>
      </c>
      <c r="M58" s="49">
        <v>1.67</v>
      </c>
      <c r="N58" s="50">
        <v>43138</v>
      </c>
      <c r="O58" s="50">
        <v>43138</v>
      </c>
      <c r="P58" s="50">
        <v>43136</v>
      </c>
      <c r="Q58" s="50">
        <v>43150</v>
      </c>
      <c r="R58" s="50">
        <v>43151</v>
      </c>
      <c r="S58" s="50">
        <v>43136</v>
      </c>
      <c r="T58" s="49" t="b">
        <v>0</v>
      </c>
      <c r="U58" s="49" t="b">
        <v>0</v>
      </c>
      <c r="V58" s="49" t="s">
        <v>0</v>
      </c>
      <c r="W58" s="49" t="b">
        <v>0</v>
      </c>
      <c r="X58" s="49"/>
      <c r="Y58" s="51" t="s">
        <v>0</v>
      </c>
      <c r="Z58" s="52">
        <v>43122</v>
      </c>
      <c r="AA58" s="53"/>
      <c r="AB58" s="23">
        <v>27</v>
      </c>
      <c r="AC58" s="23" t="s">
        <v>0</v>
      </c>
      <c r="AD58" s="23" t="s">
        <v>0</v>
      </c>
      <c r="AE58" s="23" t="s">
        <v>625</v>
      </c>
      <c r="AF58" s="23" t="s">
        <v>0</v>
      </c>
      <c r="AG58" s="23" t="s">
        <v>0</v>
      </c>
      <c r="AH58" s="23" t="s">
        <v>625</v>
      </c>
      <c r="AI58" s="23">
        <v>68</v>
      </c>
      <c r="AJ58" s="23" t="s">
        <v>0</v>
      </c>
      <c r="AK58" s="23" t="s">
        <v>444</v>
      </c>
      <c r="AL58" s="23" t="s">
        <v>626</v>
      </c>
      <c r="AM58" s="23" t="s">
        <v>0</v>
      </c>
      <c r="AN58" s="23" t="s">
        <v>0</v>
      </c>
      <c r="AO58" s="23" t="s">
        <v>0</v>
      </c>
      <c r="AP58" s="23" t="s">
        <v>0</v>
      </c>
    </row>
    <row r="59" spans="2:43" x14ac:dyDescent="0.2">
      <c r="D59" s="49" t="s">
        <v>441</v>
      </c>
      <c r="E59" s="49">
        <v>100</v>
      </c>
      <c r="F59" s="49" t="s">
        <v>442</v>
      </c>
      <c r="G59" s="49" t="s">
        <v>443</v>
      </c>
      <c r="H59" s="49" t="s">
        <v>67</v>
      </c>
      <c r="I59" s="49" t="s">
        <v>445</v>
      </c>
      <c r="J59" s="49">
        <v>20</v>
      </c>
      <c r="K59" s="49">
        <v>0</v>
      </c>
      <c r="L59" s="49">
        <v>0.25</v>
      </c>
      <c r="M59" s="49">
        <v>0</v>
      </c>
      <c r="N59" s="50">
        <v>43139</v>
      </c>
      <c r="O59" s="50">
        <v>43139</v>
      </c>
      <c r="P59" s="50">
        <v>43137</v>
      </c>
      <c r="Q59" s="50">
        <v>43150</v>
      </c>
      <c r="R59" s="50">
        <v>43151</v>
      </c>
      <c r="S59" s="50">
        <v>43137</v>
      </c>
      <c r="T59" s="49" t="b">
        <v>0</v>
      </c>
      <c r="U59" s="49" t="b">
        <v>0</v>
      </c>
      <c r="V59" s="49" t="s">
        <v>0</v>
      </c>
      <c r="W59" s="49" t="b">
        <v>0</v>
      </c>
      <c r="X59" s="49"/>
      <c r="Y59" s="51" t="s">
        <v>0</v>
      </c>
      <c r="Z59" s="52">
        <v>43122</v>
      </c>
      <c r="AA59" s="53"/>
      <c r="AB59" s="23">
        <v>26</v>
      </c>
      <c r="AC59" s="23" t="s">
        <v>0</v>
      </c>
      <c r="AD59" s="23" t="s">
        <v>0</v>
      </c>
      <c r="AE59" s="23" t="s">
        <v>625</v>
      </c>
      <c r="AF59" s="23" t="s">
        <v>0</v>
      </c>
      <c r="AG59" s="23" t="s">
        <v>0</v>
      </c>
      <c r="AH59" s="23" t="s">
        <v>625</v>
      </c>
      <c r="AI59" s="23">
        <v>68</v>
      </c>
      <c r="AJ59" s="23" t="s">
        <v>0</v>
      </c>
      <c r="AK59" s="23" t="s">
        <v>444</v>
      </c>
      <c r="AL59" s="23" t="s">
        <v>626</v>
      </c>
      <c r="AM59" s="23" t="s">
        <v>0</v>
      </c>
      <c r="AN59" s="23" t="s">
        <v>0</v>
      </c>
      <c r="AO59" s="23" t="s">
        <v>0</v>
      </c>
      <c r="AP59" s="23" t="s">
        <v>0</v>
      </c>
    </row>
    <row r="60" spans="2:43" x14ac:dyDescent="0.2">
      <c r="D60" s="49" t="s">
        <v>441</v>
      </c>
      <c r="E60" s="49">
        <v>110</v>
      </c>
      <c r="F60" s="49" t="s">
        <v>442</v>
      </c>
      <c r="G60" s="49" t="s">
        <v>443</v>
      </c>
      <c r="H60" s="49" t="s">
        <v>61</v>
      </c>
      <c r="I60" s="49" t="s">
        <v>445</v>
      </c>
      <c r="J60" s="49">
        <v>20</v>
      </c>
      <c r="K60" s="49">
        <v>0</v>
      </c>
      <c r="L60" s="49">
        <v>0</v>
      </c>
      <c r="M60" s="49">
        <v>0</v>
      </c>
      <c r="N60" s="50">
        <v>43139</v>
      </c>
      <c r="O60" s="50">
        <v>43150</v>
      </c>
      <c r="P60" s="50">
        <v>43137</v>
      </c>
      <c r="Q60" s="50">
        <v>43150</v>
      </c>
      <c r="R60" s="50">
        <v>43151</v>
      </c>
      <c r="S60" s="50">
        <v>43137</v>
      </c>
      <c r="T60" s="49" t="b">
        <v>0</v>
      </c>
      <c r="U60" s="49" t="b">
        <v>0</v>
      </c>
      <c r="V60" s="49" t="s">
        <v>0</v>
      </c>
      <c r="W60" s="49" t="b">
        <v>0</v>
      </c>
      <c r="X60" s="49"/>
      <c r="Y60" s="51" t="s">
        <v>0</v>
      </c>
      <c r="Z60" s="52">
        <v>43122</v>
      </c>
      <c r="AA60" s="53"/>
      <c r="AB60" s="23">
        <v>26</v>
      </c>
      <c r="AC60" s="23" t="s">
        <v>625</v>
      </c>
      <c r="AD60" s="23" t="s">
        <v>0</v>
      </c>
      <c r="AE60" s="23" t="s">
        <v>625</v>
      </c>
      <c r="AF60" s="23" t="s">
        <v>0</v>
      </c>
      <c r="AG60" s="23" t="s">
        <v>0</v>
      </c>
      <c r="AH60" s="23" t="s">
        <v>625</v>
      </c>
      <c r="AI60" s="23">
        <v>68</v>
      </c>
      <c r="AJ60" s="23" t="s">
        <v>0</v>
      </c>
      <c r="AK60" s="23" t="s">
        <v>444</v>
      </c>
      <c r="AL60" s="23" t="s">
        <v>626</v>
      </c>
      <c r="AM60" s="23" t="s">
        <v>0</v>
      </c>
      <c r="AN60" s="23" t="s">
        <v>0</v>
      </c>
      <c r="AO60" s="23" t="s">
        <v>0</v>
      </c>
      <c r="AP60" s="23" t="s">
        <v>0</v>
      </c>
    </row>
    <row r="61" spans="2:43" x14ac:dyDescent="0.2">
      <c r="D61" s="49" t="s">
        <v>441</v>
      </c>
      <c r="E61" s="49">
        <v>120</v>
      </c>
      <c r="F61" s="49" t="s">
        <v>442</v>
      </c>
      <c r="G61" s="49" t="s">
        <v>443</v>
      </c>
      <c r="H61" s="49" t="s">
        <v>39</v>
      </c>
      <c r="I61" s="49" t="s">
        <v>445</v>
      </c>
      <c r="J61" s="49">
        <v>20</v>
      </c>
      <c r="K61" s="49">
        <v>0</v>
      </c>
      <c r="L61" s="49">
        <v>0.25</v>
      </c>
      <c r="M61" s="49">
        <v>0</v>
      </c>
      <c r="N61" s="50">
        <v>43151</v>
      </c>
      <c r="O61" s="50">
        <v>43151</v>
      </c>
      <c r="P61" s="50">
        <v>43150</v>
      </c>
      <c r="Q61" s="50">
        <v>43150</v>
      </c>
      <c r="R61" s="50">
        <v>43151</v>
      </c>
      <c r="S61" s="50">
        <v>43150</v>
      </c>
      <c r="T61" s="49" t="b">
        <v>0</v>
      </c>
      <c r="U61" s="49" t="b">
        <v>0</v>
      </c>
      <c r="V61" s="49" t="s">
        <v>0</v>
      </c>
      <c r="W61" s="49" t="b">
        <v>0</v>
      </c>
      <c r="X61" s="49"/>
      <c r="Y61" s="51" t="s">
        <v>0</v>
      </c>
      <c r="Z61" s="52">
        <v>43122</v>
      </c>
      <c r="AA61" s="53"/>
      <c r="AB61" s="23">
        <v>13</v>
      </c>
      <c r="AC61" s="23" t="s">
        <v>0</v>
      </c>
      <c r="AD61" s="23" t="s">
        <v>0</v>
      </c>
      <c r="AE61" s="23" t="s">
        <v>625</v>
      </c>
      <c r="AF61" s="23" t="s">
        <v>0</v>
      </c>
      <c r="AG61" s="23" t="s">
        <v>0</v>
      </c>
      <c r="AH61" s="23" t="s">
        <v>625</v>
      </c>
      <c r="AI61" s="23">
        <v>68</v>
      </c>
      <c r="AJ61" s="23" t="s">
        <v>0</v>
      </c>
      <c r="AK61" s="23" t="s">
        <v>444</v>
      </c>
      <c r="AL61" s="23" t="s">
        <v>626</v>
      </c>
      <c r="AM61" s="23" t="s">
        <v>0</v>
      </c>
      <c r="AN61" s="23" t="s">
        <v>0</v>
      </c>
      <c r="AO61" s="23" t="s">
        <v>0</v>
      </c>
      <c r="AP61" s="23" t="s">
        <v>0</v>
      </c>
    </row>
    <row r="62" spans="2:43" x14ac:dyDescent="0.2">
      <c r="D62" s="49" t="s">
        <v>441</v>
      </c>
      <c r="E62" s="49">
        <v>130</v>
      </c>
      <c r="F62" s="49" t="s">
        <v>442</v>
      </c>
      <c r="G62" s="49" t="s">
        <v>443</v>
      </c>
      <c r="H62" s="49" t="s">
        <v>65</v>
      </c>
      <c r="I62" s="49" t="s">
        <v>445</v>
      </c>
      <c r="J62" s="49">
        <v>20</v>
      </c>
      <c r="K62" s="49">
        <v>0</v>
      </c>
      <c r="L62" s="49">
        <v>0.08</v>
      </c>
      <c r="M62" s="49">
        <v>0</v>
      </c>
      <c r="N62" s="50">
        <v>43151</v>
      </c>
      <c r="O62" s="50">
        <v>43151</v>
      </c>
      <c r="P62" s="50">
        <v>43150</v>
      </c>
      <c r="Q62" s="50">
        <v>43150</v>
      </c>
      <c r="R62" s="50">
        <v>43151</v>
      </c>
      <c r="S62" s="50">
        <v>43150</v>
      </c>
      <c r="T62" s="49" t="b">
        <v>0</v>
      </c>
      <c r="U62" s="49" t="b">
        <v>0</v>
      </c>
      <c r="V62" s="49" t="s">
        <v>0</v>
      </c>
      <c r="W62" s="49" t="b">
        <v>0</v>
      </c>
      <c r="X62" s="49"/>
      <c r="Y62" s="51" t="s">
        <v>0</v>
      </c>
      <c r="Z62" s="52">
        <v>43122</v>
      </c>
      <c r="AA62" s="53"/>
      <c r="AB62" s="23">
        <v>13</v>
      </c>
      <c r="AC62" s="23" t="s">
        <v>0</v>
      </c>
      <c r="AD62" s="23" t="s">
        <v>0</v>
      </c>
      <c r="AE62" s="23" t="s">
        <v>625</v>
      </c>
      <c r="AF62" s="23" t="s">
        <v>0</v>
      </c>
      <c r="AG62" s="23" t="s">
        <v>0</v>
      </c>
      <c r="AH62" s="23" t="s">
        <v>625</v>
      </c>
      <c r="AI62" s="23">
        <v>68</v>
      </c>
      <c r="AJ62" s="23" t="s">
        <v>0</v>
      </c>
      <c r="AK62" s="23" t="s">
        <v>444</v>
      </c>
      <c r="AL62" s="23" t="s">
        <v>626</v>
      </c>
      <c r="AM62" s="23" t="s">
        <v>0</v>
      </c>
      <c r="AN62" s="23" t="s">
        <v>0</v>
      </c>
      <c r="AO62" s="23" t="s">
        <v>0</v>
      </c>
      <c r="AP62" s="23" t="s">
        <v>0</v>
      </c>
    </row>
    <row r="63" spans="2:43" x14ac:dyDescent="0.2">
      <c r="AB63" s="23" t="s">
        <v>0</v>
      </c>
      <c r="AC63" s="23" t="s">
        <v>0</v>
      </c>
      <c r="AD63" s="23" t="s">
        <v>0</v>
      </c>
      <c r="AE63" s="23" t="s">
        <v>0</v>
      </c>
      <c r="AF63" s="23" t="s">
        <v>0</v>
      </c>
      <c r="AG63" s="23" t="s">
        <v>0</v>
      </c>
      <c r="AH63" s="23" t="s">
        <v>0</v>
      </c>
      <c r="AI63" s="23">
        <v>68</v>
      </c>
      <c r="AJ63" s="23" t="s">
        <v>0</v>
      </c>
      <c r="AK63" s="23" t="s">
        <v>444</v>
      </c>
      <c r="AL63" s="23" t="s">
        <v>0</v>
      </c>
      <c r="AM63" s="23" t="s">
        <v>0</v>
      </c>
      <c r="AN63" s="23" t="s">
        <v>0</v>
      </c>
      <c r="AO63" s="23" t="s">
        <v>0</v>
      </c>
      <c r="AP63" s="23" t="s">
        <v>0</v>
      </c>
    </row>
    <row r="64" spans="2:43" x14ac:dyDescent="0.2">
      <c r="AB64" s="23" t="s">
        <v>0</v>
      </c>
      <c r="AC64" s="23" t="s">
        <v>0</v>
      </c>
      <c r="AD64" s="23" t="s">
        <v>0</v>
      </c>
      <c r="AE64" s="23" t="s">
        <v>0</v>
      </c>
      <c r="AF64" s="23" t="s">
        <v>0</v>
      </c>
      <c r="AG64" s="23" t="s">
        <v>0</v>
      </c>
      <c r="AH64" s="23" t="s">
        <v>0</v>
      </c>
      <c r="AI64" s="23">
        <v>68</v>
      </c>
      <c r="AJ64" s="23" t="s">
        <v>0</v>
      </c>
      <c r="AK64" s="23" t="s">
        <v>444</v>
      </c>
      <c r="AL64" s="23" t="s">
        <v>0</v>
      </c>
      <c r="AM64" s="23" t="s">
        <v>0</v>
      </c>
      <c r="AN64" s="23" t="s">
        <v>0</v>
      </c>
      <c r="AO64" s="23" t="s">
        <v>0</v>
      </c>
      <c r="AP64" s="23" t="s">
        <v>0</v>
      </c>
    </row>
    <row r="65" spans="1:43" x14ac:dyDescent="0.2">
      <c r="A65" s="3"/>
      <c r="AB65" s="23" t="s">
        <v>0</v>
      </c>
      <c r="AC65" s="23" t="s">
        <v>0</v>
      </c>
      <c r="AD65" s="23" t="s">
        <v>0</v>
      </c>
      <c r="AE65" s="23" t="s">
        <v>0</v>
      </c>
      <c r="AF65" s="23" t="s">
        <v>0</v>
      </c>
      <c r="AG65" s="23" t="s">
        <v>0</v>
      </c>
      <c r="AH65" s="23" t="s">
        <v>0</v>
      </c>
      <c r="AI65" s="23">
        <v>68</v>
      </c>
      <c r="AJ65" s="23" t="s">
        <v>0</v>
      </c>
      <c r="AK65" s="23" t="s">
        <v>444</v>
      </c>
      <c r="AL65" s="23" t="s">
        <v>0</v>
      </c>
      <c r="AM65" s="23" t="s">
        <v>0</v>
      </c>
      <c r="AN65" s="23" t="s">
        <v>0</v>
      </c>
      <c r="AO65" s="23" t="s">
        <v>0</v>
      </c>
      <c r="AP65" s="23" t="s">
        <v>0</v>
      </c>
    </row>
    <row r="66" spans="1:43" x14ac:dyDescent="0.2">
      <c r="A66" s="2" t="s">
        <v>446</v>
      </c>
      <c r="AB66" s="23" t="s">
        <v>0</v>
      </c>
      <c r="AC66" s="23" t="s">
        <v>0</v>
      </c>
      <c r="AD66" s="23" t="s">
        <v>0</v>
      </c>
      <c r="AE66" s="23" t="s">
        <v>0</v>
      </c>
      <c r="AF66" s="23" t="s">
        <v>0</v>
      </c>
      <c r="AG66" s="23" t="s">
        <v>0</v>
      </c>
      <c r="AH66" s="23" t="s">
        <v>0</v>
      </c>
      <c r="AI66" s="23">
        <v>68</v>
      </c>
      <c r="AJ66" s="23" t="s">
        <v>0</v>
      </c>
      <c r="AK66" s="23" t="s">
        <v>444</v>
      </c>
      <c r="AL66" s="23" t="s">
        <v>0</v>
      </c>
      <c r="AM66" s="23" t="s">
        <v>0</v>
      </c>
      <c r="AN66" s="23" t="s">
        <v>0</v>
      </c>
      <c r="AO66" s="23" t="s">
        <v>0</v>
      </c>
      <c r="AP66" s="23" t="s">
        <v>0</v>
      </c>
    </row>
    <row r="67" spans="1:43" x14ac:dyDescent="0.2">
      <c r="B67" s="3"/>
      <c r="AB67" s="23" t="s">
        <v>0</v>
      </c>
      <c r="AC67" s="23" t="s">
        <v>0</v>
      </c>
      <c r="AD67" s="23" t="s">
        <v>0</v>
      </c>
      <c r="AE67" s="23" t="s">
        <v>0</v>
      </c>
      <c r="AF67" s="23" t="s">
        <v>0</v>
      </c>
      <c r="AG67" s="23" t="s">
        <v>0</v>
      </c>
      <c r="AH67" s="23" t="s">
        <v>0</v>
      </c>
      <c r="AI67" s="23">
        <v>68</v>
      </c>
      <c r="AJ67" s="23" t="s">
        <v>0</v>
      </c>
      <c r="AK67" s="23" t="s">
        <v>444</v>
      </c>
      <c r="AL67" s="23" t="s">
        <v>0</v>
      </c>
      <c r="AM67" s="23" t="s">
        <v>0</v>
      </c>
      <c r="AN67" s="23" t="s">
        <v>0</v>
      </c>
      <c r="AO67" s="23" t="s">
        <v>0</v>
      </c>
      <c r="AP67" s="23" t="s">
        <v>0</v>
      </c>
    </row>
    <row r="68" spans="1:43" x14ac:dyDescent="0.2">
      <c r="B68" s="2" t="s">
        <v>447</v>
      </c>
      <c r="AB68" s="23" t="s">
        <v>0</v>
      </c>
      <c r="AC68" s="23" t="s">
        <v>0</v>
      </c>
      <c r="AD68" s="23" t="s">
        <v>0</v>
      </c>
      <c r="AE68" s="23" t="s">
        <v>0</v>
      </c>
      <c r="AF68" s="23" t="s">
        <v>0</v>
      </c>
      <c r="AG68" s="23" t="s">
        <v>0</v>
      </c>
      <c r="AH68" s="23" t="s">
        <v>0</v>
      </c>
      <c r="AI68" s="23">
        <v>68</v>
      </c>
      <c r="AJ68" s="23" t="s">
        <v>0</v>
      </c>
      <c r="AK68" s="23" t="s">
        <v>444</v>
      </c>
      <c r="AL68" s="23" t="s">
        <v>0</v>
      </c>
      <c r="AM68" s="23" t="s">
        <v>0</v>
      </c>
      <c r="AN68" s="23" t="s">
        <v>0</v>
      </c>
      <c r="AO68" s="23" t="s">
        <v>0</v>
      </c>
      <c r="AP68" s="23" t="s">
        <v>0</v>
      </c>
    </row>
    <row r="69" spans="1:43" x14ac:dyDescent="0.2">
      <c r="C69" s="3"/>
      <c r="AB69" s="23" t="s">
        <v>0</v>
      </c>
      <c r="AC69" s="23" t="s">
        <v>0</v>
      </c>
      <c r="AD69" s="23" t="s">
        <v>0</v>
      </c>
      <c r="AE69" s="23" t="s">
        <v>0</v>
      </c>
      <c r="AF69" s="23" t="s">
        <v>0</v>
      </c>
      <c r="AG69" s="23" t="s">
        <v>0</v>
      </c>
      <c r="AH69" s="23" t="s">
        <v>0</v>
      </c>
      <c r="AI69" s="23">
        <v>68</v>
      </c>
      <c r="AJ69" s="23" t="s">
        <v>0</v>
      </c>
      <c r="AK69" s="23" t="s">
        <v>444</v>
      </c>
      <c r="AL69" s="23" t="s">
        <v>0</v>
      </c>
      <c r="AM69" s="23" t="s">
        <v>0</v>
      </c>
      <c r="AN69" s="23" t="s">
        <v>0</v>
      </c>
      <c r="AO69" s="23" t="s">
        <v>0</v>
      </c>
      <c r="AP69" s="23" t="s">
        <v>0</v>
      </c>
    </row>
    <row r="70" spans="1:43" x14ac:dyDescent="0.2">
      <c r="C70" s="2" t="s">
        <v>10</v>
      </c>
      <c r="AB70" s="23" t="s">
        <v>0</v>
      </c>
      <c r="AC70" s="23" t="s">
        <v>0</v>
      </c>
      <c r="AD70" s="23" t="s">
        <v>0</v>
      </c>
      <c r="AE70" s="23" t="s">
        <v>0</v>
      </c>
      <c r="AF70" s="23" t="s">
        <v>0</v>
      </c>
      <c r="AG70" s="23" t="s">
        <v>0</v>
      </c>
      <c r="AH70" s="23" t="s">
        <v>0</v>
      </c>
      <c r="AI70" s="23">
        <v>88</v>
      </c>
      <c r="AJ70" s="23" t="s">
        <v>163</v>
      </c>
      <c r="AK70" s="23" t="s">
        <v>163</v>
      </c>
      <c r="AL70" s="23" t="s">
        <v>0</v>
      </c>
      <c r="AM70" s="23" t="s">
        <v>0</v>
      </c>
      <c r="AN70" s="23" t="s">
        <v>0</v>
      </c>
      <c r="AO70" s="23" t="s">
        <v>0</v>
      </c>
      <c r="AP70" s="23" t="s">
        <v>0</v>
      </c>
    </row>
    <row r="71" spans="1:43" x14ac:dyDescent="0.2">
      <c r="D71" s="12"/>
      <c r="AB71" s="23" t="s">
        <v>0</v>
      </c>
      <c r="AC71" s="23" t="s">
        <v>0</v>
      </c>
      <c r="AD71" s="23" t="s">
        <v>0</v>
      </c>
      <c r="AE71" s="23" t="s">
        <v>0</v>
      </c>
      <c r="AF71" s="23" t="s">
        <v>0</v>
      </c>
      <c r="AG71" s="23" t="s">
        <v>0</v>
      </c>
      <c r="AH71" s="23" t="s">
        <v>0</v>
      </c>
      <c r="AI71" s="23">
        <v>88</v>
      </c>
      <c r="AJ71" s="23" t="s">
        <v>0</v>
      </c>
      <c r="AK71" s="23" t="s">
        <v>163</v>
      </c>
      <c r="AL71" s="23" t="s">
        <v>0</v>
      </c>
      <c r="AM71" s="23" t="s">
        <v>0</v>
      </c>
      <c r="AN71" s="23" t="s">
        <v>0</v>
      </c>
      <c r="AO71" s="23" t="s">
        <v>0</v>
      </c>
      <c r="AP71" s="23" t="s">
        <v>0</v>
      </c>
    </row>
    <row r="72" spans="1:43" x14ac:dyDescent="0.2">
      <c r="D72" s="4" t="s">
        <v>14</v>
      </c>
      <c r="E72" s="4" t="s">
        <v>100</v>
      </c>
      <c r="F72" s="4" t="s">
        <v>48</v>
      </c>
      <c r="G72" s="4" t="s">
        <v>22</v>
      </c>
      <c r="H72" s="4" t="s">
        <v>45</v>
      </c>
      <c r="I72" s="4" t="s">
        <v>12</v>
      </c>
      <c r="J72" s="4" t="s">
        <v>24</v>
      </c>
      <c r="K72" s="4" t="s">
        <v>57</v>
      </c>
      <c r="L72" s="4" t="s">
        <v>55</v>
      </c>
      <c r="M72" s="4" t="s">
        <v>54</v>
      </c>
      <c r="N72" s="4" t="s">
        <v>63</v>
      </c>
      <c r="O72" s="4" t="s">
        <v>23</v>
      </c>
      <c r="P72" s="4" t="s">
        <v>17</v>
      </c>
      <c r="Q72" s="4" t="s">
        <v>19</v>
      </c>
      <c r="R72" s="4" t="s">
        <v>20</v>
      </c>
      <c r="S72" s="4" t="s">
        <v>64</v>
      </c>
      <c r="T72" s="4" t="s">
        <v>58</v>
      </c>
      <c r="U72" s="4" t="s">
        <v>13</v>
      </c>
      <c r="V72" s="4" t="s">
        <v>16</v>
      </c>
      <c r="W72" s="4" t="s">
        <v>56</v>
      </c>
      <c r="X72" s="4" t="s">
        <v>18</v>
      </c>
      <c r="Y72" s="4" t="s">
        <v>53</v>
      </c>
      <c r="Z72" s="4" t="s">
        <v>21</v>
      </c>
      <c r="AA72" s="4" t="s">
        <v>101</v>
      </c>
      <c r="AB72" s="23" t="s">
        <v>0</v>
      </c>
      <c r="AC72" s="23" t="s">
        <v>0</v>
      </c>
      <c r="AD72" s="23" t="s">
        <v>0</v>
      </c>
      <c r="AE72" s="23" t="s">
        <v>0</v>
      </c>
      <c r="AF72" s="23" t="s">
        <v>0</v>
      </c>
      <c r="AG72" s="23" t="s">
        <v>0</v>
      </c>
      <c r="AH72" s="23" t="s">
        <v>0</v>
      </c>
      <c r="AI72" s="23">
        <v>88</v>
      </c>
      <c r="AJ72" s="23" t="s">
        <v>0</v>
      </c>
      <c r="AK72" s="23" t="s">
        <v>163</v>
      </c>
      <c r="AL72" s="23" t="s">
        <v>0</v>
      </c>
      <c r="AM72" s="23" t="s">
        <v>0</v>
      </c>
      <c r="AN72" s="23" t="s">
        <v>0</v>
      </c>
      <c r="AO72" s="23" t="s">
        <v>0</v>
      </c>
      <c r="AP72" s="23" t="s">
        <v>0</v>
      </c>
    </row>
    <row r="73" spans="1:43" x14ac:dyDescent="0.2">
      <c r="D73" s="49" t="s">
        <v>502</v>
      </c>
      <c r="E73" s="49">
        <v>40</v>
      </c>
      <c r="F73" s="49" t="s">
        <v>503</v>
      </c>
      <c r="G73" s="49" t="s">
        <v>504</v>
      </c>
      <c r="H73" s="49" t="s">
        <v>163</v>
      </c>
      <c r="I73" s="49" t="s">
        <v>505</v>
      </c>
      <c r="J73" s="49">
        <v>100</v>
      </c>
      <c r="K73" s="49">
        <v>85</v>
      </c>
      <c r="L73" s="49">
        <v>0.08</v>
      </c>
      <c r="M73" s="49">
        <v>1</v>
      </c>
      <c r="N73" s="50">
        <v>43131</v>
      </c>
      <c r="O73" s="50">
        <v>43131</v>
      </c>
      <c r="P73" s="50">
        <v>43130</v>
      </c>
      <c r="Q73" s="50">
        <v>43146</v>
      </c>
      <c r="R73" s="50">
        <v>43150</v>
      </c>
      <c r="S73" s="50">
        <v>43130</v>
      </c>
      <c r="T73" s="49" t="b">
        <v>0</v>
      </c>
      <c r="U73" s="49" t="b">
        <v>0</v>
      </c>
      <c r="V73" s="49" t="s">
        <v>0</v>
      </c>
      <c r="W73" s="49" t="b">
        <v>1</v>
      </c>
      <c r="X73" s="49"/>
      <c r="Y73" s="51" t="s">
        <v>0</v>
      </c>
      <c r="Z73" s="52">
        <v>43053</v>
      </c>
      <c r="AA73" s="53"/>
      <c r="AB73" s="23">
        <v>33</v>
      </c>
      <c r="AC73" s="23" t="s">
        <v>0</v>
      </c>
      <c r="AD73" s="23" t="s">
        <v>0</v>
      </c>
      <c r="AE73" s="23" t="s">
        <v>625</v>
      </c>
      <c r="AF73" s="23" t="s">
        <v>0</v>
      </c>
      <c r="AG73" s="23" t="s">
        <v>0</v>
      </c>
      <c r="AH73" s="23" t="s">
        <v>625</v>
      </c>
      <c r="AI73" s="23">
        <v>88</v>
      </c>
      <c r="AJ73" s="23" t="s">
        <v>0</v>
      </c>
      <c r="AK73" s="23" t="s">
        <v>163</v>
      </c>
      <c r="AL73" s="23" t="s">
        <v>626</v>
      </c>
      <c r="AM73" s="23" t="s">
        <v>0</v>
      </c>
      <c r="AN73" s="23" t="s">
        <v>0</v>
      </c>
      <c r="AO73" s="23" t="s">
        <v>0</v>
      </c>
      <c r="AP73" s="23" t="s">
        <v>0</v>
      </c>
      <c r="AQ73" t="s">
        <v>625</v>
      </c>
    </row>
    <row r="74" spans="1:43" x14ac:dyDescent="0.2">
      <c r="D74" s="49" t="s">
        <v>502</v>
      </c>
      <c r="E74" s="49">
        <v>50</v>
      </c>
      <c r="F74" s="49" t="s">
        <v>503</v>
      </c>
      <c r="G74" s="49" t="s">
        <v>504</v>
      </c>
      <c r="H74" s="49" t="s">
        <v>43</v>
      </c>
      <c r="I74" s="49" t="s">
        <v>505</v>
      </c>
      <c r="J74" s="49">
        <v>100</v>
      </c>
      <c r="K74" s="49">
        <v>0</v>
      </c>
      <c r="L74" s="49">
        <v>0.1</v>
      </c>
      <c r="M74" s="49">
        <v>0.25</v>
      </c>
      <c r="N74" s="50">
        <v>43132</v>
      </c>
      <c r="O74" s="50">
        <v>43132</v>
      </c>
      <c r="P74" s="50">
        <v>43131</v>
      </c>
      <c r="Q74" s="50">
        <v>43146</v>
      </c>
      <c r="R74" s="50">
        <v>43150</v>
      </c>
      <c r="S74" s="50">
        <v>43131</v>
      </c>
      <c r="T74" s="49" t="b">
        <v>0</v>
      </c>
      <c r="U74" s="49" t="b">
        <v>0</v>
      </c>
      <c r="V74" s="49" t="s">
        <v>0</v>
      </c>
      <c r="W74" s="49" t="b">
        <v>0</v>
      </c>
      <c r="X74" s="49"/>
      <c r="Y74" s="51" t="s">
        <v>0</v>
      </c>
      <c r="Z74" s="52">
        <v>43053</v>
      </c>
      <c r="AA74" s="53"/>
      <c r="AB74" s="23">
        <v>32</v>
      </c>
      <c r="AC74" s="23" t="s">
        <v>0</v>
      </c>
      <c r="AD74" s="23" t="s">
        <v>0</v>
      </c>
      <c r="AE74" s="23" t="s">
        <v>625</v>
      </c>
      <c r="AF74" s="23" t="s">
        <v>0</v>
      </c>
      <c r="AG74" s="23" t="s">
        <v>0</v>
      </c>
      <c r="AH74" s="23" t="s">
        <v>625</v>
      </c>
      <c r="AI74" s="23">
        <v>88</v>
      </c>
      <c r="AJ74" s="23" t="s">
        <v>0</v>
      </c>
      <c r="AK74" s="23" t="s">
        <v>163</v>
      </c>
      <c r="AL74" s="23" t="s">
        <v>626</v>
      </c>
      <c r="AM74" s="23" t="s">
        <v>0</v>
      </c>
      <c r="AN74" s="23" t="s">
        <v>0</v>
      </c>
      <c r="AO74" s="23" t="s">
        <v>0</v>
      </c>
      <c r="AP74" s="23" t="s">
        <v>0</v>
      </c>
    </row>
    <row r="75" spans="1:43" x14ac:dyDescent="0.2">
      <c r="D75" s="49" t="s">
        <v>502</v>
      </c>
      <c r="E75" s="49">
        <v>60</v>
      </c>
      <c r="F75" s="49" t="s">
        <v>503</v>
      </c>
      <c r="G75" s="49" t="s">
        <v>504</v>
      </c>
      <c r="H75" s="49" t="s">
        <v>35</v>
      </c>
      <c r="I75" s="49" t="s">
        <v>505</v>
      </c>
      <c r="J75" s="49">
        <v>100</v>
      </c>
      <c r="K75" s="49">
        <v>0</v>
      </c>
      <c r="L75" s="49">
        <v>0.24</v>
      </c>
      <c r="M75" s="49">
        <v>0.02</v>
      </c>
      <c r="N75" s="50">
        <v>43136</v>
      </c>
      <c r="O75" s="50">
        <v>43136</v>
      </c>
      <c r="P75" s="50">
        <v>43132</v>
      </c>
      <c r="Q75" s="50">
        <v>43146</v>
      </c>
      <c r="R75" s="50">
        <v>43150</v>
      </c>
      <c r="S75" s="50">
        <v>43132</v>
      </c>
      <c r="T75" s="49" t="b">
        <v>0</v>
      </c>
      <c r="U75" s="49" t="b">
        <v>0</v>
      </c>
      <c r="V75" s="49" t="s">
        <v>0</v>
      </c>
      <c r="W75" s="49" t="b">
        <v>0</v>
      </c>
      <c r="X75" s="49"/>
      <c r="Y75" s="51" t="s">
        <v>0</v>
      </c>
      <c r="Z75" s="52">
        <v>43053</v>
      </c>
      <c r="AA75" s="53"/>
      <c r="AB75" s="23">
        <v>31</v>
      </c>
      <c r="AC75" s="23" t="s">
        <v>0</v>
      </c>
      <c r="AD75" s="23" t="s">
        <v>0</v>
      </c>
      <c r="AE75" s="23" t="s">
        <v>625</v>
      </c>
      <c r="AF75" s="23" t="s">
        <v>0</v>
      </c>
      <c r="AG75" s="23" t="s">
        <v>0</v>
      </c>
      <c r="AH75" s="23" t="s">
        <v>625</v>
      </c>
      <c r="AI75" s="23">
        <v>88</v>
      </c>
      <c r="AJ75" s="23" t="s">
        <v>0</v>
      </c>
      <c r="AK75" s="23" t="s">
        <v>163</v>
      </c>
      <c r="AL75" s="23" t="s">
        <v>626</v>
      </c>
      <c r="AM75" s="23" t="s">
        <v>0</v>
      </c>
      <c r="AN75" s="23" t="s">
        <v>0</v>
      </c>
      <c r="AO75" s="23" t="s">
        <v>0</v>
      </c>
      <c r="AP75" s="23" t="s">
        <v>0</v>
      </c>
    </row>
    <row r="76" spans="1:43" x14ac:dyDescent="0.2">
      <c r="D76" s="49" t="s">
        <v>502</v>
      </c>
      <c r="E76" s="49">
        <v>70</v>
      </c>
      <c r="F76" s="49" t="s">
        <v>503</v>
      </c>
      <c r="G76" s="49" t="s">
        <v>504</v>
      </c>
      <c r="H76" s="49" t="s">
        <v>33</v>
      </c>
      <c r="I76" s="49" t="s">
        <v>505</v>
      </c>
      <c r="J76" s="49">
        <v>100</v>
      </c>
      <c r="K76" s="49">
        <v>0</v>
      </c>
      <c r="L76" s="49">
        <v>0.22</v>
      </c>
      <c r="M76" s="49">
        <v>0.92</v>
      </c>
      <c r="N76" s="50">
        <v>43137</v>
      </c>
      <c r="O76" s="50">
        <v>43137</v>
      </c>
      <c r="P76" s="50">
        <v>43136</v>
      </c>
      <c r="Q76" s="50">
        <v>43146</v>
      </c>
      <c r="R76" s="50">
        <v>43150</v>
      </c>
      <c r="S76" s="50">
        <v>43136</v>
      </c>
      <c r="T76" s="49" t="b">
        <v>0</v>
      </c>
      <c r="U76" s="49" t="b">
        <v>0</v>
      </c>
      <c r="V76" s="49" t="s">
        <v>0</v>
      </c>
      <c r="W76" s="49" t="b">
        <v>0</v>
      </c>
      <c r="X76" s="49"/>
      <c r="Y76" s="51" t="s">
        <v>0</v>
      </c>
      <c r="Z76" s="52">
        <v>43053</v>
      </c>
      <c r="AA76" s="53"/>
      <c r="AB76" s="23">
        <v>27</v>
      </c>
      <c r="AC76" s="23" t="s">
        <v>0</v>
      </c>
      <c r="AD76" s="23" t="s">
        <v>0</v>
      </c>
      <c r="AE76" s="23" t="s">
        <v>625</v>
      </c>
      <c r="AF76" s="23" t="s">
        <v>0</v>
      </c>
      <c r="AG76" s="23" t="s">
        <v>0</v>
      </c>
      <c r="AH76" s="23" t="s">
        <v>625</v>
      </c>
      <c r="AI76" s="23">
        <v>88</v>
      </c>
      <c r="AJ76" s="23" t="s">
        <v>0</v>
      </c>
      <c r="AK76" s="23" t="s">
        <v>163</v>
      </c>
      <c r="AL76" s="23" t="s">
        <v>626</v>
      </c>
      <c r="AM76" s="23" t="s">
        <v>0</v>
      </c>
      <c r="AN76" s="23" t="s">
        <v>0</v>
      </c>
      <c r="AO76" s="23" t="s">
        <v>0</v>
      </c>
      <c r="AP76" s="23" t="s">
        <v>0</v>
      </c>
    </row>
    <row r="77" spans="1:43" x14ac:dyDescent="0.2">
      <c r="D77" s="49" t="s">
        <v>502</v>
      </c>
      <c r="E77" s="49">
        <v>80</v>
      </c>
      <c r="F77" s="49" t="s">
        <v>503</v>
      </c>
      <c r="G77" s="49" t="s">
        <v>504</v>
      </c>
      <c r="H77" s="49" t="s">
        <v>38</v>
      </c>
      <c r="I77" s="49" t="s">
        <v>505</v>
      </c>
      <c r="J77" s="49">
        <v>100</v>
      </c>
      <c r="K77" s="49">
        <v>0</v>
      </c>
      <c r="L77" s="49">
        <v>0.25</v>
      </c>
      <c r="M77" s="49">
        <v>0</v>
      </c>
      <c r="N77" s="50">
        <v>43138</v>
      </c>
      <c r="O77" s="50">
        <v>43138</v>
      </c>
      <c r="P77" s="50">
        <v>43137</v>
      </c>
      <c r="Q77" s="50">
        <v>43146</v>
      </c>
      <c r="R77" s="50">
        <v>43150</v>
      </c>
      <c r="S77" s="50">
        <v>43137</v>
      </c>
      <c r="T77" s="49" t="b">
        <v>0</v>
      </c>
      <c r="U77" s="49" t="b">
        <v>0</v>
      </c>
      <c r="V77" s="49" t="s">
        <v>0</v>
      </c>
      <c r="W77" s="49" t="b">
        <v>0</v>
      </c>
      <c r="X77" s="49"/>
      <c r="Y77" s="51" t="s">
        <v>0</v>
      </c>
      <c r="Z77" s="52">
        <v>43053</v>
      </c>
      <c r="AA77" s="53"/>
      <c r="AB77" s="23">
        <v>26</v>
      </c>
      <c r="AC77" s="23" t="s">
        <v>0</v>
      </c>
      <c r="AD77" s="23" t="s">
        <v>0</v>
      </c>
      <c r="AE77" s="23" t="s">
        <v>625</v>
      </c>
      <c r="AF77" s="23" t="s">
        <v>0</v>
      </c>
      <c r="AG77" s="23" t="s">
        <v>0</v>
      </c>
      <c r="AH77" s="23" t="s">
        <v>625</v>
      </c>
      <c r="AI77" s="23">
        <v>88</v>
      </c>
      <c r="AJ77" s="23" t="s">
        <v>0</v>
      </c>
      <c r="AK77" s="23" t="s">
        <v>163</v>
      </c>
      <c r="AL77" s="23" t="s">
        <v>626</v>
      </c>
      <c r="AM77" s="23" t="s">
        <v>0</v>
      </c>
      <c r="AN77" s="23" t="s">
        <v>0</v>
      </c>
      <c r="AO77" s="23" t="s">
        <v>0</v>
      </c>
      <c r="AP77" s="23" t="s">
        <v>0</v>
      </c>
    </row>
    <row r="78" spans="1:43" x14ac:dyDescent="0.2">
      <c r="D78" s="49" t="s">
        <v>502</v>
      </c>
      <c r="E78" s="49">
        <v>90</v>
      </c>
      <c r="F78" s="49" t="s">
        <v>503</v>
      </c>
      <c r="G78" s="49" t="s">
        <v>504</v>
      </c>
      <c r="H78" s="49" t="s">
        <v>61</v>
      </c>
      <c r="I78" s="49" t="s">
        <v>505</v>
      </c>
      <c r="J78" s="49">
        <v>100</v>
      </c>
      <c r="K78" s="49">
        <v>0</v>
      </c>
      <c r="L78" s="49">
        <v>0</v>
      </c>
      <c r="M78" s="49">
        <v>0</v>
      </c>
      <c r="N78" s="50">
        <v>43138</v>
      </c>
      <c r="O78" s="50">
        <v>43146</v>
      </c>
      <c r="P78" s="50">
        <v>43137</v>
      </c>
      <c r="Q78" s="50">
        <v>43146</v>
      </c>
      <c r="R78" s="50">
        <v>43150</v>
      </c>
      <c r="S78" s="50">
        <v>43137</v>
      </c>
      <c r="T78" s="49" t="b">
        <v>0</v>
      </c>
      <c r="U78" s="49" t="b">
        <v>0</v>
      </c>
      <c r="V78" s="49" t="s">
        <v>0</v>
      </c>
      <c r="W78" s="49" t="b">
        <v>0</v>
      </c>
      <c r="X78" s="49"/>
      <c r="Y78" s="51" t="s">
        <v>0</v>
      </c>
      <c r="Z78" s="52">
        <v>43053</v>
      </c>
      <c r="AA78" s="53"/>
      <c r="AB78" s="23">
        <v>26</v>
      </c>
      <c r="AC78" s="23" t="s">
        <v>625</v>
      </c>
      <c r="AD78" s="23" t="s">
        <v>0</v>
      </c>
      <c r="AE78" s="23" t="s">
        <v>625</v>
      </c>
      <c r="AF78" s="23" t="s">
        <v>0</v>
      </c>
      <c r="AG78" s="23" t="s">
        <v>0</v>
      </c>
      <c r="AH78" s="23" t="s">
        <v>625</v>
      </c>
      <c r="AI78" s="23">
        <v>88</v>
      </c>
      <c r="AJ78" s="23" t="s">
        <v>0</v>
      </c>
      <c r="AK78" s="23" t="s">
        <v>163</v>
      </c>
      <c r="AL78" s="23" t="s">
        <v>626</v>
      </c>
      <c r="AM78" s="23" t="s">
        <v>0</v>
      </c>
      <c r="AN78" s="23" t="s">
        <v>0</v>
      </c>
      <c r="AO78" s="23" t="s">
        <v>0</v>
      </c>
      <c r="AP78" s="23" t="s">
        <v>0</v>
      </c>
    </row>
    <row r="79" spans="1:43" x14ac:dyDescent="0.2">
      <c r="D79" s="49" t="s">
        <v>502</v>
      </c>
      <c r="E79" s="49">
        <v>100</v>
      </c>
      <c r="F79" s="49" t="s">
        <v>503</v>
      </c>
      <c r="G79" s="49" t="s">
        <v>504</v>
      </c>
      <c r="H79" s="49" t="s">
        <v>39</v>
      </c>
      <c r="I79" s="49" t="s">
        <v>505</v>
      </c>
      <c r="J79" s="49">
        <v>100</v>
      </c>
      <c r="K79" s="49">
        <v>0</v>
      </c>
      <c r="L79" s="49">
        <v>0.25</v>
      </c>
      <c r="M79" s="49">
        <v>0</v>
      </c>
      <c r="N79" s="50">
        <v>43150</v>
      </c>
      <c r="O79" s="50">
        <v>43150</v>
      </c>
      <c r="P79" s="50">
        <v>43146</v>
      </c>
      <c r="Q79" s="50">
        <v>43146</v>
      </c>
      <c r="R79" s="50">
        <v>43150</v>
      </c>
      <c r="S79" s="50">
        <v>43146</v>
      </c>
      <c r="T79" s="49" t="b">
        <v>0</v>
      </c>
      <c r="U79" s="49" t="b">
        <v>0</v>
      </c>
      <c r="V79" s="49" t="s">
        <v>0</v>
      </c>
      <c r="W79" s="49" t="b">
        <v>0</v>
      </c>
      <c r="X79" s="49"/>
      <c r="Y79" s="51" t="s">
        <v>0</v>
      </c>
      <c r="Z79" s="52">
        <v>43053</v>
      </c>
      <c r="AA79" s="53"/>
      <c r="AB79" s="23">
        <v>17</v>
      </c>
      <c r="AC79" s="23" t="s">
        <v>0</v>
      </c>
      <c r="AD79" s="23" t="s">
        <v>0</v>
      </c>
      <c r="AE79" s="23" t="s">
        <v>625</v>
      </c>
      <c r="AF79" s="23" t="s">
        <v>0</v>
      </c>
      <c r="AG79" s="23" t="s">
        <v>0</v>
      </c>
      <c r="AH79" s="23" t="s">
        <v>625</v>
      </c>
      <c r="AI79" s="23">
        <v>88</v>
      </c>
      <c r="AJ79" s="23" t="s">
        <v>0</v>
      </c>
      <c r="AK79" s="23" t="s">
        <v>163</v>
      </c>
      <c r="AL79" s="23" t="s">
        <v>626</v>
      </c>
      <c r="AM79" s="23" t="s">
        <v>0</v>
      </c>
      <c r="AN79" s="23" t="s">
        <v>0</v>
      </c>
      <c r="AO79" s="23" t="s">
        <v>0</v>
      </c>
      <c r="AP79" s="23" t="s">
        <v>0</v>
      </c>
    </row>
    <row r="80" spans="1:43" x14ac:dyDescent="0.2">
      <c r="D80" s="49" t="s">
        <v>502</v>
      </c>
      <c r="E80" s="49">
        <v>110</v>
      </c>
      <c r="F80" s="49" t="s">
        <v>503</v>
      </c>
      <c r="G80" s="49" t="s">
        <v>504</v>
      </c>
      <c r="H80" s="49" t="s">
        <v>28</v>
      </c>
      <c r="I80" s="49" t="s">
        <v>505</v>
      </c>
      <c r="J80" s="49">
        <v>100</v>
      </c>
      <c r="K80" s="49">
        <v>0</v>
      </c>
      <c r="L80" s="49">
        <v>0.08</v>
      </c>
      <c r="M80" s="49">
        <v>0</v>
      </c>
      <c r="N80" s="50">
        <v>43150</v>
      </c>
      <c r="O80" s="50">
        <v>43150</v>
      </c>
      <c r="P80" s="50">
        <v>43146</v>
      </c>
      <c r="Q80" s="50">
        <v>43146</v>
      </c>
      <c r="R80" s="50">
        <v>43150</v>
      </c>
      <c r="S80" s="50">
        <v>43146</v>
      </c>
      <c r="T80" s="49" t="b">
        <v>0</v>
      </c>
      <c r="U80" s="49" t="b">
        <v>0</v>
      </c>
      <c r="V80" s="49" t="s">
        <v>0</v>
      </c>
      <c r="W80" s="49" t="b">
        <v>0</v>
      </c>
      <c r="X80" s="49"/>
      <c r="Y80" s="51" t="s">
        <v>0</v>
      </c>
      <c r="Z80" s="52">
        <v>43053</v>
      </c>
      <c r="AA80" s="53"/>
      <c r="AB80" s="23">
        <v>17</v>
      </c>
      <c r="AC80" s="23" t="s">
        <v>0</v>
      </c>
      <c r="AD80" s="23" t="s">
        <v>0</v>
      </c>
      <c r="AE80" s="23" t="s">
        <v>625</v>
      </c>
      <c r="AF80" s="23" t="s">
        <v>0</v>
      </c>
      <c r="AG80" s="23" t="s">
        <v>0</v>
      </c>
      <c r="AH80" s="23" t="s">
        <v>625</v>
      </c>
      <c r="AI80" s="23">
        <v>88</v>
      </c>
      <c r="AJ80" s="23" t="s">
        <v>0</v>
      </c>
      <c r="AK80" s="23" t="s">
        <v>163</v>
      </c>
      <c r="AL80" s="23" t="s">
        <v>626</v>
      </c>
      <c r="AM80" s="23" t="s">
        <v>0</v>
      </c>
      <c r="AN80" s="23" t="s">
        <v>0</v>
      </c>
      <c r="AO80" s="23" t="s">
        <v>0</v>
      </c>
      <c r="AP80" s="23" t="s">
        <v>0</v>
      </c>
    </row>
    <row r="81" spans="1:43" x14ac:dyDescent="0.2">
      <c r="AB81" s="23" t="s">
        <v>0</v>
      </c>
      <c r="AC81" s="23" t="s">
        <v>0</v>
      </c>
      <c r="AD81" s="23" t="s">
        <v>0</v>
      </c>
      <c r="AE81" s="23" t="s">
        <v>0</v>
      </c>
      <c r="AF81" s="23" t="s">
        <v>0</v>
      </c>
      <c r="AG81" s="23" t="s">
        <v>0</v>
      </c>
      <c r="AH81" s="23" t="s">
        <v>0</v>
      </c>
      <c r="AI81" s="23">
        <v>88</v>
      </c>
      <c r="AJ81" s="23" t="s">
        <v>0</v>
      </c>
      <c r="AK81" s="23" t="s">
        <v>163</v>
      </c>
      <c r="AL81" s="23" t="s">
        <v>0</v>
      </c>
      <c r="AM81" s="23" t="s">
        <v>0</v>
      </c>
      <c r="AN81" s="23" t="s">
        <v>0</v>
      </c>
      <c r="AO81" s="23" t="s">
        <v>0</v>
      </c>
      <c r="AP81" s="23" t="s">
        <v>0</v>
      </c>
    </row>
    <row r="82" spans="1:43" x14ac:dyDescent="0.2">
      <c r="B82" s="3"/>
      <c r="AB82" s="23" t="s">
        <v>0</v>
      </c>
      <c r="AC82" s="23" t="s">
        <v>0</v>
      </c>
      <c r="AD82" s="23" t="s">
        <v>0</v>
      </c>
      <c r="AE82" s="23" t="s">
        <v>0</v>
      </c>
      <c r="AF82" s="23" t="s">
        <v>0</v>
      </c>
      <c r="AG82" s="23" t="s">
        <v>0</v>
      </c>
      <c r="AH82" s="23" t="s">
        <v>0</v>
      </c>
      <c r="AI82" s="23">
        <v>88</v>
      </c>
      <c r="AJ82" s="23" t="s">
        <v>0</v>
      </c>
      <c r="AK82" s="23" t="s">
        <v>163</v>
      </c>
      <c r="AL82" s="23" t="s">
        <v>0</v>
      </c>
      <c r="AM82" s="23" t="s">
        <v>0</v>
      </c>
      <c r="AN82" s="23" t="s">
        <v>0</v>
      </c>
      <c r="AO82" s="23" t="s">
        <v>0</v>
      </c>
      <c r="AP82" s="23" t="s">
        <v>0</v>
      </c>
    </row>
    <row r="83" spans="1:43" x14ac:dyDescent="0.2">
      <c r="B83" s="2" t="s">
        <v>506</v>
      </c>
      <c r="AB83" s="23" t="s">
        <v>0</v>
      </c>
      <c r="AC83" s="23" t="s">
        <v>0</v>
      </c>
      <c r="AD83" s="23" t="s">
        <v>0</v>
      </c>
      <c r="AE83" s="23" t="s">
        <v>0</v>
      </c>
      <c r="AF83" s="23" t="s">
        <v>0</v>
      </c>
      <c r="AG83" s="23" t="s">
        <v>0</v>
      </c>
      <c r="AH83" s="23" t="s">
        <v>0</v>
      </c>
      <c r="AI83" s="23">
        <v>88</v>
      </c>
      <c r="AJ83" s="23" t="s">
        <v>0</v>
      </c>
      <c r="AK83" s="23" t="s">
        <v>163</v>
      </c>
      <c r="AL83" s="23" t="s">
        <v>0</v>
      </c>
      <c r="AM83" s="23" t="s">
        <v>0</v>
      </c>
      <c r="AN83" s="23" t="s">
        <v>0</v>
      </c>
      <c r="AO83" s="23" t="s">
        <v>0</v>
      </c>
      <c r="AP83" s="23" t="s">
        <v>0</v>
      </c>
    </row>
    <row r="84" spans="1:43" x14ac:dyDescent="0.2">
      <c r="C84" s="3"/>
      <c r="AB84" s="23" t="s">
        <v>0</v>
      </c>
      <c r="AC84" s="23" t="s">
        <v>0</v>
      </c>
      <c r="AD84" s="23" t="s">
        <v>0</v>
      </c>
      <c r="AE84" s="23" t="s">
        <v>0</v>
      </c>
      <c r="AF84" s="23" t="s">
        <v>0</v>
      </c>
      <c r="AG84" s="23" t="s">
        <v>0</v>
      </c>
      <c r="AH84" s="23" t="s">
        <v>0</v>
      </c>
      <c r="AI84" s="23">
        <v>88</v>
      </c>
      <c r="AJ84" s="23" t="s">
        <v>0</v>
      </c>
      <c r="AK84" s="23" t="s">
        <v>163</v>
      </c>
      <c r="AL84" s="23" t="s">
        <v>0</v>
      </c>
      <c r="AM84" s="23" t="s">
        <v>0</v>
      </c>
      <c r="AN84" s="23" t="s">
        <v>0</v>
      </c>
      <c r="AO84" s="23" t="s">
        <v>0</v>
      </c>
      <c r="AP84" s="23" t="s">
        <v>0</v>
      </c>
    </row>
    <row r="85" spans="1:43" x14ac:dyDescent="0.2">
      <c r="C85" s="2" t="s">
        <v>7</v>
      </c>
      <c r="AB85" s="23" t="s">
        <v>0</v>
      </c>
      <c r="AC85" s="23" t="s">
        <v>0</v>
      </c>
      <c r="AD85" s="23" t="s">
        <v>0</v>
      </c>
      <c r="AE85" s="23" t="s">
        <v>0</v>
      </c>
      <c r="AF85" s="23" t="s">
        <v>0</v>
      </c>
      <c r="AG85" s="23" t="s">
        <v>0</v>
      </c>
      <c r="AH85" s="23" t="s">
        <v>0</v>
      </c>
      <c r="AI85" s="23">
        <v>90</v>
      </c>
      <c r="AJ85" s="23" t="s">
        <v>40</v>
      </c>
      <c r="AK85" s="23" t="s">
        <v>40</v>
      </c>
      <c r="AL85" s="23" t="s">
        <v>0</v>
      </c>
      <c r="AM85" s="23" t="s">
        <v>0</v>
      </c>
      <c r="AN85" s="23" t="s">
        <v>0</v>
      </c>
      <c r="AO85" s="23" t="s">
        <v>0</v>
      </c>
      <c r="AP85" s="23" t="s">
        <v>0</v>
      </c>
    </row>
    <row r="86" spans="1:43" x14ac:dyDescent="0.2">
      <c r="D86" s="12"/>
      <c r="AB86" s="23" t="s">
        <v>0</v>
      </c>
      <c r="AC86" s="23" t="s">
        <v>0</v>
      </c>
      <c r="AD86" s="23" t="s">
        <v>0</v>
      </c>
      <c r="AE86" s="23" t="s">
        <v>0</v>
      </c>
      <c r="AF86" s="23" t="s">
        <v>0</v>
      </c>
      <c r="AG86" s="23" t="s">
        <v>0</v>
      </c>
      <c r="AH86" s="23" t="s">
        <v>0</v>
      </c>
      <c r="AI86" s="23">
        <v>90</v>
      </c>
      <c r="AJ86" s="23" t="s">
        <v>0</v>
      </c>
      <c r="AK86" s="23" t="s">
        <v>40</v>
      </c>
      <c r="AL86" s="23" t="s">
        <v>0</v>
      </c>
      <c r="AM86" s="23" t="s">
        <v>0</v>
      </c>
      <c r="AN86" s="23" t="s">
        <v>0</v>
      </c>
      <c r="AO86" s="23" t="s">
        <v>0</v>
      </c>
      <c r="AP86" s="23" t="s">
        <v>0</v>
      </c>
    </row>
    <row r="87" spans="1:43" x14ac:dyDescent="0.2">
      <c r="D87" s="4" t="s">
        <v>14</v>
      </c>
      <c r="E87" s="4" t="s">
        <v>100</v>
      </c>
      <c r="F87" s="4" t="s">
        <v>48</v>
      </c>
      <c r="G87" s="4" t="s">
        <v>22</v>
      </c>
      <c r="H87" s="4" t="s">
        <v>45</v>
      </c>
      <c r="I87" s="4" t="s">
        <v>12</v>
      </c>
      <c r="J87" s="4" t="s">
        <v>24</v>
      </c>
      <c r="K87" s="4" t="s">
        <v>57</v>
      </c>
      <c r="L87" s="4" t="s">
        <v>55</v>
      </c>
      <c r="M87" s="4" t="s">
        <v>54</v>
      </c>
      <c r="N87" s="4" t="s">
        <v>63</v>
      </c>
      <c r="O87" s="4" t="s">
        <v>23</v>
      </c>
      <c r="P87" s="4" t="s">
        <v>17</v>
      </c>
      <c r="Q87" s="4" t="s">
        <v>19</v>
      </c>
      <c r="R87" s="4" t="s">
        <v>20</v>
      </c>
      <c r="S87" s="4" t="s">
        <v>64</v>
      </c>
      <c r="T87" s="4" t="s">
        <v>58</v>
      </c>
      <c r="U87" s="4" t="s">
        <v>13</v>
      </c>
      <c r="V87" s="4" t="s">
        <v>16</v>
      </c>
      <c r="W87" s="4" t="s">
        <v>56</v>
      </c>
      <c r="X87" s="4" t="s">
        <v>18</v>
      </c>
      <c r="Y87" s="4" t="s">
        <v>53</v>
      </c>
      <c r="Z87" s="4" t="s">
        <v>21</v>
      </c>
      <c r="AA87" s="4" t="s">
        <v>101</v>
      </c>
      <c r="AB87" s="23" t="s">
        <v>0</v>
      </c>
      <c r="AC87" s="23" t="s">
        <v>0</v>
      </c>
      <c r="AD87" s="23" t="s">
        <v>0</v>
      </c>
      <c r="AE87" s="23" t="s">
        <v>0</v>
      </c>
      <c r="AF87" s="23" t="s">
        <v>0</v>
      </c>
      <c r="AG87" s="23" t="s">
        <v>0</v>
      </c>
      <c r="AH87" s="23" t="s">
        <v>0</v>
      </c>
      <c r="AI87" s="23">
        <v>90</v>
      </c>
      <c r="AJ87" s="23" t="s">
        <v>0</v>
      </c>
      <c r="AK87" s="23" t="s">
        <v>40</v>
      </c>
      <c r="AL87" s="23" t="s">
        <v>0</v>
      </c>
      <c r="AM87" s="23" t="s">
        <v>0</v>
      </c>
      <c r="AN87" s="23" t="s">
        <v>0</v>
      </c>
      <c r="AO87" s="23" t="s">
        <v>0</v>
      </c>
      <c r="AP87" s="23" t="s">
        <v>0</v>
      </c>
    </row>
    <row r="88" spans="1:43" x14ac:dyDescent="0.2">
      <c r="D88" s="49" t="s">
        <v>512</v>
      </c>
      <c r="E88" s="49">
        <v>20</v>
      </c>
      <c r="F88" s="49" t="s">
        <v>513</v>
      </c>
      <c r="G88" s="49" t="s">
        <v>514</v>
      </c>
      <c r="H88" s="49" t="s">
        <v>40</v>
      </c>
      <c r="I88" s="49" t="s">
        <v>515</v>
      </c>
      <c r="J88" s="49">
        <v>25</v>
      </c>
      <c r="K88" s="49">
        <v>0</v>
      </c>
      <c r="L88" s="49">
        <v>0.08</v>
      </c>
      <c r="M88" s="49">
        <v>0.42</v>
      </c>
      <c r="N88" s="50">
        <v>43131</v>
      </c>
      <c r="O88" s="50">
        <v>43131</v>
      </c>
      <c r="P88" s="50">
        <v>43130</v>
      </c>
      <c r="Q88" s="50">
        <v>43143</v>
      </c>
      <c r="R88" s="50">
        <v>43144</v>
      </c>
      <c r="S88" s="50">
        <v>43130</v>
      </c>
      <c r="T88" s="49" t="b">
        <v>0</v>
      </c>
      <c r="U88" s="49" t="b">
        <v>0</v>
      </c>
      <c r="V88" s="49" t="s">
        <v>0</v>
      </c>
      <c r="W88" s="49" t="b">
        <v>1</v>
      </c>
      <c r="X88" s="49"/>
      <c r="Y88" s="51" t="s">
        <v>0</v>
      </c>
      <c r="Z88" s="52">
        <v>43116</v>
      </c>
      <c r="AA88" s="53"/>
      <c r="AB88" s="23">
        <v>33</v>
      </c>
      <c r="AC88" s="23" t="s">
        <v>0</v>
      </c>
      <c r="AD88" s="23" t="s">
        <v>0</v>
      </c>
      <c r="AE88" s="23" t="s">
        <v>625</v>
      </c>
      <c r="AF88" s="23" t="s">
        <v>0</v>
      </c>
      <c r="AG88" s="23" t="s">
        <v>0</v>
      </c>
      <c r="AH88" s="23" t="s">
        <v>625</v>
      </c>
      <c r="AI88" s="23">
        <v>90</v>
      </c>
      <c r="AJ88" s="23" t="s">
        <v>0</v>
      </c>
      <c r="AK88" s="23" t="s">
        <v>40</v>
      </c>
      <c r="AL88" s="23" t="s">
        <v>626</v>
      </c>
      <c r="AM88" s="23" t="s">
        <v>0</v>
      </c>
      <c r="AN88" s="23" t="s">
        <v>0</v>
      </c>
      <c r="AO88" s="23" t="s">
        <v>0</v>
      </c>
      <c r="AP88" s="23" t="s">
        <v>0</v>
      </c>
      <c r="AQ88" t="s">
        <v>625</v>
      </c>
    </row>
    <row r="89" spans="1:43" x14ac:dyDescent="0.2">
      <c r="D89" s="49" t="s">
        <v>512</v>
      </c>
      <c r="E89" s="49">
        <v>30</v>
      </c>
      <c r="F89" s="49" t="s">
        <v>513</v>
      </c>
      <c r="G89" s="49" t="s">
        <v>514</v>
      </c>
      <c r="H89" s="49" t="s">
        <v>38</v>
      </c>
      <c r="I89" s="49" t="s">
        <v>515</v>
      </c>
      <c r="J89" s="49">
        <v>25</v>
      </c>
      <c r="K89" s="49">
        <v>0</v>
      </c>
      <c r="L89" s="49">
        <v>0.25</v>
      </c>
      <c r="M89" s="49">
        <v>0</v>
      </c>
      <c r="N89" s="50">
        <v>43132</v>
      </c>
      <c r="O89" s="50">
        <v>43132</v>
      </c>
      <c r="P89" s="50">
        <v>43131</v>
      </c>
      <c r="Q89" s="50">
        <v>43143</v>
      </c>
      <c r="R89" s="50">
        <v>43144</v>
      </c>
      <c r="S89" s="50">
        <v>43131</v>
      </c>
      <c r="T89" s="49" t="b">
        <v>0</v>
      </c>
      <c r="U89" s="49" t="b">
        <v>0</v>
      </c>
      <c r="V89" s="49" t="s">
        <v>0</v>
      </c>
      <c r="W89" s="49" t="b">
        <v>0</v>
      </c>
      <c r="X89" s="49"/>
      <c r="Y89" s="51" t="s">
        <v>0</v>
      </c>
      <c r="Z89" s="52">
        <v>43116</v>
      </c>
      <c r="AA89" s="53"/>
      <c r="AB89" s="23">
        <v>32</v>
      </c>
      <c r="AC89" s="23" t="s">
        <v>0</v>
      </c>
      <c r="AD89" s="23" t="s">
        <v>0</v>
      </c>
      <c r="AE89" s="23" t="s">
        <v>625</v>
      </c>
      <c r="AF89" s="23" t="s">
        <v>0</v>
      </c>
      <c r="AG89" s="23" t="s">
        <v>0</v>
      </c>
      <c r="AH89" s="23" t="s">
        <v>625</v>
      </c>
      <c r="AI89" s="23">
        <v>90</v>
      </c>
      <c r="AJ89" s="23" t="s">
        <v>0</v>
      </c>
      <c r="AK89" s="23" t="s">
        <v>40</v>
      </c>
      <c r="AL89" s="23" t="s">
        <v>626</v>
      </c>
      <c r="AM89" s="23" t="s">
        <v>0</v>
      </c>
      <c r="AN89" s="23" t="s">
        <v>0</v>
      </c>
      <c r="AO89" s="23" t="s">
        <v>0</v>
      </c>
      <c r="AP89" s="23" t="s">
        <v>0</v>
      </c>
    </row>
    <row r="90" spans="1:43" x14ac:dyDescent="0.2">
      <c r="D90" s="49" t="s">
        <v>512</v>
      </c>
      <c r="E90" s="49">
        <v>40</v>
      </c>
      <c r="F90" s="49" t="s">
        <v>513</v>
      </c>
      <c r="G90" s="49" t="s">
        <v>514</v>
      </c>
      <c r="H90" s="49" t="s">
        <v>61</v>
      </c>
      <c r="I90" s="49" t="s">
        <v>515</v>
      </c>
      <c r="J90" s="49">
        <v>25</v>
      </c>
      <c r="K90" s="49">
        <v>0</v>
      </c>
      <c r="L90" s="49">
        <v>0</v>
      </c>
      <c r="M90" s="49">
        <v>0</v>
      </c>
      <c r="N90" s="50">
        <v>43132</v>
      </c>
      <c r="O90" s="50">
        <v>43143</v>
      </c>
      <c r="P90" s="50">
        <v>43131</v>
      </c>
      <c r="Q90" s="50">
        <v>43143</v>
      </c>
      <c r="R90" s="50">
        <v>43144</v>
      </c>
      <c r="S90" s="50">
        <v>43131</v>
      </c>
      <c r="T90" s="49" t="b">
        <v>0</v>
      </c>
      <c r="U90" s="49" t="b">
        <v>0</v>
      </c>
      <c r="V90" s="49" t="s">
        <v>0</v>
      </c>
      <c r="W90" s="49" t="b">
        <v>0</v>
      </c>
      <c r="X90" s="49"/>
      <c r="Y90" s="51" t="s">
        <v>0</v>
      </c>
      <c r="Z90" s="52">
        <v>43116</v>
      </c>
      <c r="AA90" s="53"/>
      <c r="AB90" s="23">
        <v>32</v>
      </c>
      <c r="AC90" s="23" t="s">
        <v>625</v>
      </c>
      <c r="AD90" s="23" t="s">
        <v>0</v>
      </c>
      <c r="AE90" s="23" t="s">
        <v>625</v>
      </c>
      <c r="AF90" s="23" t="s">
        <v>0</v>
      </c>
      <c r="AG90" s="23" t="s">
        <v>0</v>
      </c>
      <c r="AH90" s="23" t="s">
        <v>625</v>
      </c>
      <c r="AI90" s="23">
        <v>90</v>
      </c>
      <c r="AJ90" s="23" t="s">
        <v>0</v>
      </c>
      <c r="AK90" s="23" t="s">
        <v>40</v>
      </c>
      <c r="AL90" s="23" t="s">
        <v>626</v>
      </c>
      <c r="AM90" s="23" t="s">
        <v>0</v>
      </c>
      <c r="AN90" s="23" t="s">
        <v>0</v>
      </c>
      <c r="AO90" s="23" t="s">
        <v>0</v>
      </c>
      <c r="AP90" s="23" t="s">
        <v>0</v>
      </c>
    </row>
    <row r="91" spans="1:43" x14ac:dyDescent="0.2">
      <c r="D91" s="49" t="s">
        <v>512</v>
      </c>
      <c r="E91" s="49">
        <v>45</v>
      </c>
      <c r="F91" s="49" t="s">
        <v>513</v>
      </c>
      <c r="G91" s="49" t="s">
        <v>514</v>
      </c>
      <c r="H91" s="49" t="s">
        <v>39</v>
      </c>
      <c r="I91" s="49" t="s">
        <v>515</v>
      </c>
      <c r="J91" s="49">
        <v>25</v>
      </c>
      <c r="K91" s="49">
        <v>0</v>
      </c>
      <c r="L91" s="49">
        <v>0.25</v>
      </c>
      <c r="M91" s="49">
        <v>0</v>
      </c>
      <c r="N91" s="50">
        <v>43144</v>
      </c>
      <c r="O91" s="50">
        <v>43144</v>
      </c>
      <c r="P91" s="50">
        <v>43143</v>
      </c>
      <c r="Q91" s="50">
        <v>43143</v>
      </c>
      <c r="R91" s="50">
        <v>43144</v>
      </c>
      <c r="S91" s="50">
        <v>43143</v>
      </c>
      <c r="T91" s="49" t="b">
        <v>0</v>
      </c>
      <c r="U91" s="49" t="b">
        <v>0</v>
      </c>
      <c r="V91" s="49" t="s">
        <v>0</v>
      </c>
      <c r="W91" s="49" t="b">
        <v>0</v>
      </c>
      <c r="X91" s="49"/>
      <c r="Y91" s="51" t="s">
        <v>0</v>
      </c>
      <c r="Z91" s="52">
        <v>43116</v>
      </c>
      <c r="AA91" s="53"/>
      <c r="AB91" s="23">
        <v>20</v>
      </c>
      <c r="AC91" s="23" t="s">
        <v>0</v>
      </c>
      <c r="AD91" s="23" t="s">
        <v>0</v>
      </c>
      <c r="AE91" s="23" t="s">
        <v>625</v>
      </c>
      <c r="AF91" s="23" t="s">
        <v>0</v>
      </c>
      <c r="AG91" s="23" t="s">
        <v>0</v>
      </c>
      <c r="AH91" s="23" t="s">
        <v>625</v>
      </c>
      <c r="AI91" s="23">
        <v>90</v>
      </c>
      <c r="AJ91" s="23" t="s">
        <v>0</v>
      </c>
      <c r="AK91" s="23" t="s">
        <v>40</v>
      </c>
      <c r="AL91" s="23" t="s">
        <v>626</v>
      </c>
      <c r="AM91" s="23" t="s">
        <v>0</v>
      </c>
      <c r="AN91" s="23" t="s">
        <v>0</v>
      </c>
      <c r="AO91" s="23" t="s">
        <v>0</v>
      </c>
      <c r="AP91" s="23" t="s">
        <v>0</v>
      </c>
    </row>
    <row r="92" spans="1:43" x14ac:dyDescent="0.2">
      <c r="D92" s="49" t="s">
        <v>512</v>
      </c>
      <c r="E92" s="49">
        <v>50</v>
      </c>
      <c r="F92" s="49" t="s">
        <v>513</v>
      </c>
      <c r="G92" s="49" t="s">
        <v>514</v>
      </c>
      <c r="H92" s="49" t="s">
        <v>28</v>
      </c>
      <c r="I92" s="49" t="s">
        <v>515</v>
      </c>
      <c r="J92" s="49">
        <v>25</v>
      </c>
      <c r="K92" s="49">
        <v>0</v>
      </c>
      <c r="L92" s="49">
        <v>0.08</v>
      </c>
      <c r="M92" s="49">
        <v>0</v>
      </c>
      <c r="N92" s="50">
        <v>43144</v>
      </c>
      <c r="O92" s="50">
        <v>43144</v>
      </c>
      <c r="P92" s="50">
        <v>43143</v>
      </c>
      <c r="Q92" s="50">
        <v>43143</v>
      </c>
      <c r="R92" s="50">
        <v>43144</v>
      </c>
      <c r="S92" s="50">
        <v>43143</v>
      </c>
      <c r="T92" s="49" t="b">
        <v>0</v>
      </c>
      <c r="U92" s="49" t="b">
        <v>0</v>
      </c>
      <c r="V92" s="49" t="s">
        <v>0</v>
      </c>
      <c r="W92" s="49" t="b">
        <v>0</v>
      </c>
      <c r="X92" s="49"/>
      <c r="Y92" s="51" t="s">
        <v>0</v>
      </c>
      <c r="Z92" s="52">
        <v>43116</v>
      </c>
      <c r="AA92" s="53"/>
      <c r="AB92" s="23">
        <v>20</v>
      </c>
      <c r="AC92" s="23" t="s">
        <v>0</v>
      </c>
      <c r="AD92" s="23" t="s">
        <v>0</v>
      </c>
      <c r="AE92" s="23" t="s">
        <v>625</v>
      </c>
      <c r="AF92" s="23" t="s">
        <v>0</v>
      </c>
      <c r="AG92" s="23" t="s">
        <v>0</v>
      </c>
      <c r="AH92" s="23" t="s">
        <v>625</v>
      </c>
      <c r="AI92" s="23">
        <v>90</v>
      </c>
      <c r="AJ92" s="23" t="s">
        <v>0</v>
      </c>
      <c r="AK92" s="23" t="s">
        <v>40</v>
      </c>
      <c r="AL92" s="23" t="s">
        <v>626</v>
      </c>
      <c r="AM92" s="23" t="s">
        <v>0</v>
      </c>
      <c r="AN92" s="23" t="s">
        <v>0</v>
      </c>
      <c r="AO92" s="23" t="s">
        <v>0</v>
      </c>
      <c r="AP92" s="23" t="s">
        <v>0</v>
      </c>
    </row>
    <row r="93" spans="1:43" x14ac:dyDescent="0.2">
      <c r="AB93" s="23" t="s">
        <v>0</v>
      </c>
      <c r="AC93" s="23" t="s">
        <v>0</v>
      </c>
      <c r="AD93" s="23" t="s">
        <v>0</v>
      </c>
      <c r="AE93" s="23" t="s">
        <v>0</v>
      </c>
      <c r="AF93" s="23" t="s">
        <v>0</v>
      </c>
      <c r="AG93" s="23" t="s">
        <v>0</v>
      </c>
      <c r="AH93" s="23" t="s">
        <v>0</v>
      </c>
      <c r="AI93" s="23">
        <v>90</v>
      </c>
      <c r="AJ93" s="23" t="s">
        <v>0</v>
      </c>
      <c r="AK93" s="23" t="s">
        <v>40</v>
      </c>
      <c r="AL93" s="23" t="s">
        <v>0</v>
      </c>
      <c r="AM93" s="23" t="s">
        <v>0</v>
      </c>
      <c r="AN93" s="23" t="s">
        <v>0</v>
      </c>
      <c r="AO93" s="23" t="s">
        <v>0</v>
      </c>
      <c r="AP93" s="23" t="s">
        <v>0</v>
      </c>
    </row>
    <row r="94" spans="1:43" x14ac:dyDescent="0.2">
      <c r="AB94" s="23" t="s">
        <v>0</v>
      </c>
      <c r="AC94" s="23" t="s">
        <v>0</v>
      </c>
      <c r="AD94" s="23" t="s">
        <v>0</v>
      </c>
      <c r="AE94" s="23" t="s">
        <v>0</v>
      </c>
      <c r="AF94" s="23" t="s">
        <v>0</v>
      </c>
      <c r="AG94" s="23" t="s">
        <v>0</v>
      </c>
      <c r="AH94" s="23" t="s">
        <v>0</v>
      </c>
      <c r="AI94" s="23">
        <v>90</v>
      </c>
      <c r="AJ94" s="23" t="s">
        <v>0</v>
      </c>
      <c r="AK94" s="23" t="s">
        <v>40</v>
      </c>
      <c r="AL94" s="23" t="s">
        <v>0</v>
      </c>
      <c r="AM94" s="23" t="s">
        <v>0</v>
      </c>
      <c r="AN94" s="23" t="s">
        <v>0</v>
      </c>
      <c r="AO94" s="23" t="s">
        <v>0</v>
      </c>
      <c r="AP94" s="23" t="s">
        <v>0</v>
      </c>
    </row>
    <row r="95" spans="1:43" x14ac:dyDescent="0.2">
      <c r="A95" s="3"/>
      <c r="AB95" s="23" t="s">
        <v>0</v>
      </c>
      <c r="AC95" s="23" t="s">
        <v>0</v>
      </c>
      <c r="AD95" s="23" t="s">
        <v>0</v>
      </c>
      <c r="AE95" s="23" t="s">
        <v>0</v>
      </c>
      <c r="AF95" s="23" t="s">
        <v>0</v>
      </c>
      <c r="AG95" s="23" t="s">
        <v>0</v>
      </c>
      <c r="AH95" s="23" t="s">
        <v>0</v>
      </c>
      <c r="AI95" s="23">
        <v>90</v>
      </c>
      <c r="AJ95" s="23" t="s">
        <v>0</v>
      </c>
      <c r="AK95" s="23" t="s">
        <v>40</v>
      </c>
      <c r="AL95" s="23" t="s">
        <v>0</v>
      </c>
      <c r="AM95" s="23" t="s">
        <v>0</v>
      </c>
      <c r="AN95" s="23" t="s">
        <v>0</v>
      </c>
      <c r="AO95" s="23" t="s">
        <v>0</v>
      </c>
      <c r="AP95" s="23" t="s">
        <v>0</v>
      </c>
    </row>
    <row r="96" spans="1:43" x14ac:dyDescent="0.2">
      <c r="A96" s="2" t="s">
        <v>516</v>
      </c>
      <c r="AB96" s="23" t="s">
        <v>0</v>
      </c>
      <c r="AC96" s="23" t="s">
        <v>0</v>
      </c>
      <c r="AD96" s="23" t="s">
        <v>0</v>
      </c>
      <c r="AE96" s="23" t="s">
        <v>0</v>
      </c>
      <c r="AF96" s="23" t="s">
        <v>0</v>
      </c>
      <c r="AG96" s="23" t="s">
        <v>0</v>
      </c>
      <c r="AH96" s="23" t="s">
        <v>0</v>
      </c>
      <c r="AI96" s="23">
        <v>90</v>
      </c>
      <c r="AJ96" s="23" t="s">
        <v>0</v>
      </c>
      <c r="AK96" s="23" t="s">
        <v>40</v>
      </c>
      <c r="AL96" s="23" t="s">
        <v>0</v>
      </c>
      <c r="AM96" s="23" t="s">
        <v>0</v>
      </c>
      <c r="AN96" s="23" t="s">
        <v>0</v>
      </c>
      <c r="AO96" s="23" t="s">
        <v>0</v>
      </c>
      <c r="AP96" s="23" t="s">
        <v>0</v>
      </c>
    </row>
    <row r="97" spans="1:43" x14ac:dyDescent="0.2">
      <c r="B97" s="3"/>
      <c r="AB97" s="23" t="s">
        <v>0</v>
      </c>
      <c r="AC97" s="23" t="s">
        <v>0</v>
      </c>
      <c r="AD97" s="23" t="s">
        <v>0</v>
      </c>
      <c r="AE97" s="23" t="s">
        <v>0</v>
      </c>
      <c r="AF97" s="23" t="s">
        <v>0</v>
      </c>
      <c r="AG97" s="23" t="s">
        <v>0</v>
      </c>
      <c r="AH97" s="23" t="s">
        <v>0</v>
      </c>
      <c r="AI97" s="23">
        <v>90</v>
      </c>
      <c r="AJ97" s="23" t="s">
        <v>0</v>
      </c>
      <c r="AK97" s="23" t="s">
        <v>40</v>
      </c>
      <c r="AL97" s="23" t="s">
        <v>0</v>
      </c>
      <c r="AM97" s="23" t="s">
        <v>0</v>
      </c>
      <c r="AN97" s="23" t="s">
        <v>0</v>
      </c>
      <c r="AO97" s="23" t="s">
        <v>0</v>
      </c>
      <c r="AP97" s="23" t="s">
        <v>0</v>
      </c>
    </row>
    <row r="98" spans="1:43" x14ac:dyDescent="0.2">
      <c r="B98" s="2" t="s">
        <v>517</v>
      </c>
      <c r="AB98" s="23" t="s">
        <v>0</v>
      </c>
      <c r="AC98" s="23" t="s">
        <v>0</v>
      </c>
      <c r="AD98" s="23" t="s">
        <v>0</v>
      </c>
      <c r="AE98" s="23" t="s">
        <v>0</v>
      </c>
      <c r="AF98" s="23" t="s">
        <v>0</v>
      </c>
      <c r="AG98" s="23" t="s">
        <v>0</v>
      </c>
      <c r="AH98" s="23" t="s">
        <v>0</v>
      </c>
      <c r="AI98" s="23">
        <v>90</v>
      </c>
      <c r="AJ98" s="23" t="s">
        <v>0</v>
      </c>
      <c r="AK98" s="23" t="s">
        <v>40</v>
      </c>
      <c r="AL98" s="23" t="s">
        <v>0</v>
      </c>
      <c r="AM98" s="23" t="s">
        <v>0</v>
      </c>
      <c r="AN98" s="23" t="s">
        <v>0</v>
      </c>
      <c r="AO98" s="23" t="s">
        <v>0</v>
      </c>
      <c r="AP98" s="23" t="s">
        <v>0</v>
      </c>
    </row>
    <row r="99" spans="1:43" x14ac:dyDescent="0.2">
      <c r="C99" s="3"/>
      <c r="AB99" s="23" t="s">
        <v>0</v>
      </c>
      <c r="AC99" s="23" t="s">
        <v>0</v>
      </c>
      <c r="AD99" s="23" t="s">
        <v>0</v>
      </c>
      <c r="AE99" s="23" t="s">
        <v>0</v>
      </c>
      <c r="AF99" s="23" t="s">
        <v>0</v>
      </c>
      <c r="AG99" s="23" t="s">
        <v>0</v>
      </c>
      <c r="AH99" s="23" t="s">
        <v>0</v>
      </c>
      <c r="AI99" s="23">
        <v>90</v>
      </c>
      <c r="AJ99" s="23" t="s">
        <v>0</v>
      </c>
      <c r="AK99" s="23" t="s">
        <v>40</v>
      </c>
      <c r="AL99" s="23" t="s">
        <v>0</v>
      </c>
      <c r="AM99" s="23" t="s">
        <v>0</v>
      </c>
      <c r="AN99" s="23" t="s">
        <v>0</v>
      </c>
      <c r="AO99" s="23" t="s">
        <v>0</v>
      </c>
      <c r="AP99" s="23" t="s">
        <v>0</v>
      </c>
    </row>
    <row r="100" spans="1:43" x14ac:dyDescent="0.2">
      <c r="C100" s="2" t="s">
        <v>7</v>
      </c>
      <c r="AB100" s="23" t="s">
        <v>0</v>
      </c>
      <c r="AC100" s="23" t="s">
        <v>0</v>
      </c>
      <c r="AD100" s="23" t="s">
        <v>0</v>
      </c>
      <c r="AE100" s="23" t="s">
        <v>0</v>
      </c>
      <c r="AF100" s="23" t="s">
        <v>0</v>
      </c>
      <c r="AG100" s="23" t="s">
        <v>0</v>
      </c>
      <c r="AH100" s="23" t="s">
        <v>0</v>
      </c>
      <c r="AI100" s="23">
        <v>92</v>
      </c>
      <c r="AJ100" s="23" t="s">
        <v>40</v>
      </c>
      <c r="AK100" s="23" t="s">
        <v>40</v>
      </c>
      <c r="AL100" s="23" t="s">
        <v>0</v>
      </c>
      <c r="AM100" s="23" t="s">
        <v>0</v>
      </c>
      <c r="AN100" s="23" t="s">
        <v>0</v>
      </c>
      <c r="AO100" s="23" t="s">
        <v>0</v>
      </c>
      <c r="AP100" s="23" t="s">
        <v>0</v>
      </c>
    </row>
    <row r="101" spans="1:43" x14ac:dyDescent="0.2">
      <c r="D101" s="12"/>
      <c r="AB101" s="23" t="s">
        <v>0</v>
      </c>
      <c r="AC101" s="23" t="s">
        <v>0</v>
      </c>
      <c r="AD101" s="23" t="s">
        <v>0</v>
      </c>
      <c r="AE101" s="23" t="s">
        <v>0</v>
      </c>
      <c r="AF101" s="23" t="s">
        <v>0</v>
      </c>
      <c r="AG101" s="23" t="s">
        <v>0</v>
      </c>
      <c r="AH101" s="23" t="s">
        <v>0</v>
      </c>
      <c r="AI101" s="23">
        <v>92</v>
      </c>
      <c r="AJ101" s="23" t="s">
        <v>0</v>
      </c>
      <c r="AK101" s="23" t="s">
        <v>40</v>
      </c>
      <c r="AL101" s="23" t="s">
        <v>0</v>
      </c>
      <c r="AM101" s="23" t="s">
        <v>0</v>
      </c>
      <c r="AN101" s="23" t="s">
        <v>0</v>
      </c>
      <c r="AO101" s="23" t="s">
        <v>0</v>
      </c>
      <c r="AP101" s="23" t="s">
        <v>0</v>
      </c>
    </row>
    <row r="102" spans="1:43" x14ac:dyDescent="0.2">
      <c r="D102" s="4" t="s">
        <v>14</v>
      </c>
      <c r="E102" s="4" t="s">
        <v>100</v>
      </c>
      <c r="F102" s="4" t="s">
        <v>48</v>
      </c>
      <c r="G102" s="4" t="s">
        <v>22</v>
      </c>
      <c r="H102" s="4" t="s">
        <v>45</v>
      </c>
      <c r="I102" s="4" t="s">
        <v>12</v>
      </c>
      <c r="J102" s="4" t="s">
        <v>24</v>
      </c>
      <c r="K102" s="4" t="s">
        <v>57</v>
      </c>
      <c r="L102" s="4" t="s">
        <v>55</v>
      </c>
      <c r="M102" s="4" t="s">
        <v>54</v>
      </c>
      <c r="N102" s="4" t="s">
        <v>63</v>
      </c>
      <c r="O102" s="4" t="s">
        <v>23</v>
      </c>
      <c r="P102" s="4" t="s">
        <v>17</v>
      </c>
      <c r="Q102" s="4" t="s">
        <v>19</v>
      </c>
      <c r="R102" s="4" t="s">
        <v>20</v>
      </c>
      <c r="S102" s="4" t="s">
        <v>64</v>
      </c>
      <c r="T102" s="4" t="s">
        <v>58</v>
      </c>
      <c r="U102" s="4" t="s">
        <v>13</v>
      </c>
      <c r="V102" s="4" t="s">
        <v>16</v>
      </c>
      <c r="W102" s="4" t="s">
        <v>56</v>
      </c>
      <c r="X102" s="4" t="s">
        <v>18</v>
      </c>
      <c r="Y102" s="4" t="s">
        <v>53</v>
      </c>
      <c r="Z102" s="4" t="s">
        <v>21</v>
      </c>
      <c r="AA102" s="4" t="s">
        <v>101</v>
      </c>
      <c r="AB102" s="23" t="s">
        <v>0</v>
      </c>
      <c r="AC102" s="23" t="s">
        <v>0</v>
      </c>
      <c r="AD102" s="23" t="s">
        <v>0</v>
      </c>
      <c r="AE102" s="23" t="s">
        <v>0</v>
      </c>
      <c r="AF102" s="23" t="s">
        <v>0</v>
      </c>
      <c r="AG102" s="23" t="s">
        <v>0</v>
      </c>
      <c r="AH102" s="23" t="s">
        <v>0</v>
      </c>
      <c r="AI102" s="23">
        <v>92</v>
      </c>
      <c r="AJ102" s="23" t="s">
        <v>0</v>
      </c>
      <c r="AK102" s="23" t="s">
        <v>40</v>
      </c>
      <c r="AL102" s="23" t="s">
        <v>0</v>
      </c>
      <c r="AM102" s="23" t="s">
        <v>0</v>
      </c>
      <c r="AN102" s="23" t="s">
        <v>0</v>
      </c>
      <c r="AO102" s="23" t="s">
        <v>0</v>
      </c>
      <c r="AP102" s="23" t="s">
        <v>0</v>
      </c>
    </row>
    <row r="103" spans="1:43" x14ac:dyDescent="0.2">
      <c r="D103" s="49" t="s">
        <v>524</v>
      </c>
      <c r="E103" s="49">
        <v>20</v>
      </c>
      <c r="F103" s="49" t="s">
        <v>525</v>
      </c>
      <c r="G103" s="49" t="s">
        <v>526</v>
      </c>
      <c r="H103" s="49" t="s">
        <v>40</v>
      </c>
      <c r="I103" s="49" t="s">
        <v>527</v>
      </c>
      <c r="J103" s="49">
        <v>60</v>
      </c>
      <c r="K103" s="49">
        <v>4</v>
      </c>
      <c r="L103" s="49">
        <v>7.0000000000000007E-2</v>
      </c>
      <c r="M103" s="49">
        <v>0.93</v>
      </c>
      <c r="N103" s="50">
        <v>43131</v>
      </c>
      <c r="O103" s="50">
        <v>43131</v>
      </c>
      <c r="P103" s="50">
        <v>43124</v>
      </c>
      <c r="Q103" s="50">
        <v>43131</v>
      </c>
      <c r="R103" s="50">
        <v>43137</v>
      </c>
      <c r="S103" s="50">
        <v>43124</v>
      </c>
      <c r="T103" s="49" t="b">
        <v>1</v>
      </c>
      <c r="U103" s="49" t="b">
        <v>0</v>
      </c>
      <c r="V103" s="49" t="s">
        <v>0</v>
      </c>
      <c r="W103" s="49" t="b">
        <v>1</v>
      </c>
      <c r="X103" s="49"/>
      <c r="Y103" s="51" t="s">
        <v>0</v>
      </c>
      <c r="Z103" s="52">
        <v>43108</v>
      </c>
      <c r="AA103" s="53"/>
      <c r="AB103" s="23">
        <v>39</v>
      </c>
      <c r="AC103" s="23" t="s">
        <v>0</v>
      </c>
      <c r="AD103" s="23" t="s">
        <v>0</v>
      </c>
      <c r="AE103" s="23" t="s">
        <v>625</v>
      </c>
      <c r="AF103" s="23" t="s">
        <v>0</v>
      </c>
      <c r="AG103" s="23" t="s">
        <v>0</v>
      </c>
      <c r="AH103" s="23" t="s">
        <v>625</v>
      </c>
      <c r="AI103" s="23">
        <v>92</v>
      </c>
      <c r="AJ103" s="23" t="s">
        <v>0</v>
      </c>
      <c r="AK103" s="23" t="s">
        <v>40</v>
      </c>
      <c r="AL103" s="23" t="s">
        <v>626</v>
      </c>
      <c r="AM103" s="23" t="s">
        <v>0</v>
      </c>
      <c r="AN103" s="23" t="s">
        <v>0</v>
      </c>
      <c r="AO103" s="23" t="s">
        <v>0</v>
      </c>
      <c r="AP103" s="23" t="s">
        <v>0</v>
      </c>
      <c r="AQ103" t="s">
        <v>625</v>
      </c>
    </row>
    <row r="104" spans="1:43" x14ac:dyDescent="0.2">
      <c r="D104" s="49" t="s">
        <v>524</v>
      </c>
      <c r="E104" s="49">
        <v>30</v>
      </c>
      <c r="F104" s="49" t="s">
        <v>525</v>
      </c>
      <c r="G104" s="49" t="s">
        <v>526</v>
      </c>
      <c r="H104" s="49" t="s">
        <v>27</v>
      </c>
      <c r="I104" s="49" t="s">
        <v>527</v>
      </c>
      <c r="J104" s="49">
        <v>60</v>
      </c>
      <c r="K104" s="49">
        <v>0</v>
      </c>
      <c r="L104" s="49">
        <v>0</v>
      </c>
      <c r="M104" s="49">
        <v>4</v>
      </c>
      <c r="N104" s="50">
        <v>43132</v>
      </c>
      <c r="O104" s="50">
        <v>43132</v>
      </c>
      <c r="P104" s="50">
        <v>43125</v>
      </c>
      <c r="Q104" s="50">
        <v>43131</v>
      </c>
      <c r="R104" s="50">
        <v>43137</v>
      </c>
      <c r="S104" s="50">
        <v>43125</v>
      </c>
      <c r="T104" s="49" t="b">
        <v>1</v>
      </c>
      <c r="U104" s="49" t="b">
        <v>0</v>
      </c>
      <c r="V104" s="49" t="s">
        <v>0</v>
      </c>
      <c r="W104" s="49" t="b">
        <v>0</v>
      </c>
      <c r="X104" s="49"/>
      <c r="Y104" s="51" t="s">
        <v>0</v>
      </c>
      <c r="Z104" s="52">
        <v>43108</v>
      </c>
      <c r="AA104" s="53"/>
      <c r="AB104" s="23">
        <v>38</v>
      </c>
      <c r="AC104" s="23" t="s">
        <v>0</v>
      </c>
      <c r="AD104" s="23" t="s">
        <v>0</v>
      </c>
      <c r="AE104" s="23" t="s">
        <v>625</v>
      </c>
      <c r="AF104" s="23" t="s">
        <v>0</v>
      </c>
      <c r="AG104" s="23" t="s">
        <v>0</v>
      </c>
      <c r="AH104" s="23" t="s">
        <v>625</v>
      </c>
      <c r="AI104" s="23">
        <v>92</v>
      </c>
      <c r="AJ104" s="23" t="s">
        <v>0</v>
      </c>
      <c r="AK104" s="23" t="s">
        <v>40</v>
      </c>
      <c r="AL104" s="23" t="s">
        <v>626</v>
      </c>
      <c r="AM104" s="23" t="s">
        <v>0</v>
      </c>
      <c r="AN104" s="23" t="s">
        <v>0</v>
      </c>
      <c r="AO104" s="23" t="s">
        <v>0</v>
      </c>
      <c r="AP104" s="23" t="s">
        <v>0</v>
      </c>
    </row>
    <row r="105" spans="1:43" x14ac:dyDescent="0.2">
      <c r="D105" s="49" t="s">
        <v>524</v>
      </c>
      <c r="E105" s="49">
        <v>40</v>
      </c>
      <c r="F105" s="49" t="s">
        <v>525</v>
      </c>
      <c r="G105" s="49" t="s">
        <v>526</v>
      </c>
      <c r="H105" s="49" t="s">
        <v>27</v>
      </c>
      <c r="I105" s="49" t="s">
        <v>527</v>
      </c>
      <c r="J105" s="49">
        <v>60</v>
      </c>
      <c r="K105" s="49">
        <v>0</v>
      </c>
      <c r="L105" s="49">
        <v>0</v>
      </c>
      <c r="M105" s="49">
        <v>2</v>
      </c>
      <c r="N105" s="50">
        <v>43136</v>
      </c>
      <c r="O105" s="50">
        <v>43136</v>
      </c>
      <c r="P105" s="50">
        <v>43129</v>
      </c>
      <c r="Q105" s="50">
        <v>43131</v>
      </c>
      <c r="R105" s="50">
        <v>43137</v>
      </c>
      <c r="S105" s="50">
        <v>43129</v>
      </c>
      <c r="T105" s="49" t="b">
        <v>1</v>
      </c>
      <c r="U105" s="49" t="b">
        <v>0</v>
      </c>
      <c r="V105" s="49" t="s">
        <v>0</v>
      </c>
      <c r="W105" s="49" t="b">
        <v>0</v>
      </c>
      <c r="X105" s="49"/>
      <c r="Y105" s="51" t="s">
        <v>0</v>
      </c>
      <c r="Z105" s="52">
        <v>43108</v>
      </c>
      <c r="AA105" s="53"/>
      <c r="AB105" s="23">
        <v>34</v>
      </c>
      <c r="AC105" s="23" t="s">
        <v>0</v>
      </c>
      <c r="AD105" s="23" t="s">
        <v>0</v>
      </c>
      <c r="AE105" s="23" t="s">
        <v>625</v>
      </c>
      <c r="AF105" s="23" t="s">
        <v>0</v>
      </c>
      <c r="AG105" s="23" t="s">
        <v>0</v>
      </c>
      <c r="AH105" s="23" t="s">
        <v>625</v>
      </c>
      <c r="AI105" s="23">
        <v>92</v>
      </c>
      <c r="AJ105" s="23" t="s">
        <v>0</v>
      </c>
      <c r="AK105" s="23" t="s">
        <v>40</v>
      </c>
      <c r="AL105" s="23" t="s">
        <v>626</v>
      </c>
      <c r="AM105" s="23" t="s">
        <v>0</v>
      </c>
      <c r="AN105" s="23" t="s">
        <v>0</v>
      </c>
      <c r="AO105" s="23" t="s">
        <v>0</v>
      </c>
      <c r="AP105" s="23" t="s">
        <v>0</v>
      </c>
    </row>
    <row r="106" spans="1:43" x14ac:dyDescent="0.2">
      <c r="D106" s="49" t="s">
        <v>524</v>
      </c>
      <c r="E106" s="49">
        <v>50</v>
      </c>
      <c r="F106" s="49" t="s">
        <v>525</v>
      </c>
      <c r="G106" s="49" t="s">
        <v>526</v>
      </c>
      <c r="H106" s="49" t="s">
        <v>38</v>
      </c>
      <c r="I106" s="49" t="s">
        <v>527</v>
      </c>
      <c r="J106" s="49">
        <v>60</v>
      </c>
      <c r="K106" s="49">
        <v>0</v>
      </c>
      <c r="L106" s="49">
        <v>0.25</v>
      </c>
      <c r="M106" s="49">
        <v>0</v>
      </c>
      <c r="N106" s="50">
        <v>43137</v>
      </c>
      <c r="O106" s="50">
        <v>43137</v>
      </c>
      <c r="P106" s="50">
        <v>43130</v>
      </c>
      <c r="Q106" s="50">
        <v>43131</v>
      </c>
      <c r="R106" s="50">
        <v>43137</v>
      </c>
      <c r="S106" s="50">
        <v>43130</v>
      </c>
      <c r="T106" s="49" t="b">
        <v>1</v>
      </c>
      <c r="U106" s="49" t="b">
        <v>0</v>
      </c>
      <c r="V106" s="49" t="s">
        <v>0</v>
      </c>
      <c r="W106" s="49" t="b">
        <v>0</v>
      </c>
      <c r="X106" s="49"/>
      <c r="Y106" s="51" t="s">
        <v>0</v>
      </c>
      <c r="Z106" s="52">
        <v>43108</v>
      </c>
      <c r="AA106" s="53"/>
      <c r="AB106" s="23">
        <v>33</v>
      </c>
      <c r="AC106" s="23" t="s">
        <v>0</v>
      </c>
      <c r="AD106" s="23" t="s">
        <v>0</v>
      </c>
      <c r="AE106" s="23" t="s">
        <v>625</v>
      </c>
      <c r="AF106" s="23" t="s">
        <v>0</v>
      </c>
      <c r="AG106" s="23" t="s">
        <v>0</v>
      </c>
      <c r="AH106" s="23" t="s">
        <v>625</v>
      </c>
      <c r="AI106" s="23">
        <v>92</v>
      </c>
      <c r="AJ106" s="23" t="s">
        <v>0</v>
      </c>
      <c r="AK106" s="23" t="s">
        <v>40</v>
      </c>
      <c r="AL106" s="23" t="s">
        <v>626</v>
      </c>
      <c r="AM106" s="23" t="s">
        <v>0</v>
      </c>
      <c r="AN106" s="23" t="s">
        <v>0</v>
      </c>
      <c r="AO106" s="23" t="s">
        <v>0</v>
      </c>
      <c r="AP106" s="23" t="s">
        <v>0</v>
      </c>
    </row>
    <row r="107" spans="1:43" x14ac:dyDescent="0.2">
      <c r="D107" s="49" t="s">
        <v>524</v>
      </c>
      <c r="E107" s="49">
        <v>60</v>
      </c>
      <c r="F107" s="49" t="s">
        <v>525</v>
      </c>
      <c r="G107" s="49" t="s">
        <v>526</v>
      </c>
      <c r="H107" s="49" t="s">
        <v>28</v>
      </c>
      <c r="I107" s="49" t="s">
        <v>527</v>
      </c>
      <c r="J107" s="49">
        <v>60</v>
      </c>
      <c r="K107" s="49">
        <v>0</v>
      </c>
      <c r="L107" s="49">
        <v>0.08</v>
      </c>
      <c r="M107" s="49">
        <v>0</v>
      </c>
      <c r="N107" s="50">
        <v>43137</v>
      </c>
      <c r="O107" s="50">
        <v>43137</v>
      </c>
      <c r="P107" s="50">
        <v>43130</v>
      </c>
      <c r="Q107" s="50">
        <v>43131</v>
      </c>
      <c r="R107" s="50">
        <v>43137</v>
      </c>
      <c r="S107" s="50">
        <v>43130</v>
      </c>
      <c r="T107" s="49" t="b">
        <v>1</v>
      </c>
      <c r="U107" s="49" t="b">
        <v>0</v>
      </c>
      <c r="V107" s="49" t="s">
        <v>0</v>
      </c>
      <c r="W107" s="49" t="b">
        <v>0</v>
      </c>
      <c r="X107" s="49"/>
      <c r="Y107" s="51" t="s">
        <v>0</v>
      </c>
      <c r="Z107" s="52">
        <v>43108</v>
      </c>
      <c r="AA107" s="53"/>
      <c r="AB107" s="23">
        <v>33</v>
      </c>
      <c r="AC107" s="23" t="s">
        <v>0</v>
      </c>
      <c r="AD107" s="23" t="s">
        <v>0</v>
      </c>
      <c r="AE107" s="23" t="s">
        <v>625</v>
      </c>
      <c r="AF107" s="23" t="s">
        <v>0</v>
      </c>
      <c r="AG107" s="23" t="s">
        <v>0</v>
      </c>
      <c r="AH107" s="23" t="s">
        <v>625</v>
      </c>
      <c r="AI107" s="23">
        <v>92</v>
      </c>
      <c r="AJ107" s="23" t="s">
        <v>0</v>
      </c>
      <c r="AK107" s="23" t="s">
        <v>40</v>
      </c>
      <c r="AL107" s="23" t="s">
        <v>626</v>
      </c>
      <c r="AM107" s="23" t="s">
        <v>0</v>
      </c>
      <c r="AN107" s="23" t="s">
        <v>0</v>
      </c>
      <c r="AO107" s="23" t="s">
        <v>0</v>
      </c>
      <c r="AP107" s="23" t="s">
        <v>0</v>
      </c>
    </row>
    <row r="108" spans="1:43" x14ac:dyDescent="0.2">
      <c r="AB108" s="23" t="s">
        <v>0</v>
      </c>
      <c r="AC108" s="23" t="s">
        <v>0</v>
      </c>
      <c r="AD108" s="23" t="s">
        <v>0</v>
      </c>
      <c r="AE108" s="23" t="s">
        <v>0</v>
      </c>
      <c r="AF108" s="23" t="s">
        <v>0</v>
      </c>
      <c r="AG108" s="23" t="s">
        <v>0</v>
      </c>
      <c r="AH108" s="23" t="s">
        <v>0</v>
      </c>
      <c r="AI108" s="23">
        <v>92</v>
      </c>
      <c r="AJ108" s="23" t="s">
        <v>0</v>
      </c>
      <c r="AK108" s="23" t="s">
        <v>40</v>
      </c>
      <c r="AL108" s="23" t="s">
        <v>0</v>
      </c>
      <c r="AM108" s="23" t="s">
        <v>0</v>
      </c>
      <c r="AN108" s="23" t="s">
        <v>0</v>
      </c>
      <c r="AO108" s="23" t="s">
        <v>0</v>
      </c>
      <c r="AP108" s="23" t="s">
        <v>0</v>
      </c>
    </row>
    <row r="109" spans="1:43" x14ac:dyDescent="0.2">
      <c r="AB109" s="23" t="s">
        <v>0</v>
      </c>
      <c r="AC109" s="23" t="s">
        <v>0</v>
      </c>
      <c r="AD109" s="23" t="s">
        <v>0</v>
      </c>
      <c r="AE109" s="23" t="s">
        <v>0</v>
      </c>
      <c r="AF109" s="23" t="s">
        <v>0</v>
      </c>
      <c r="AG109" s="23" t="s">
        <v>0</v>
      </c>
      <c r="AH109" s="23" t="s">
        <v>0</v>
      </c>
      <c r="AI109" s="23">
        <v>92</v>
      </c>
      <c r="AJ109" s="23" t="s">
        <v>0</v>
      </c>
      <c r="AK109" s="23" t="s">
        <v>40</v>
      </c>
      <c r="AL109" s="23" t="s">
        <v>0</v>
      </c>
      <c r="AM109" s="23" t="s">
        <v>0</v>
      </c>
      <c r="AN109" s="23" t="s">
        <v>0</v>
      </c>
      <c r="AO109" s="23" t="s">
        <v>0</v>
      </c>
      <c r="AP109" s="23" t="s">
        <v>0</v>
      </c>
    </row>
    <row r="110" spans="1:43" x14ac:dyDescent="0.2">
      <c r="A110" s="3"/>
      <c r="AB110" s="23" t="s">
        <v>0</v>
      </c>
      <c r="AC110" s="23" t="s">
        <v>0</v>
      </c>
      <c r="AD110" s="23" t="s">
        <v>0</v>
      </c>
      <c r="AE110" s="23" t="s">
        <v>0</v>
      </c>
      <c r="AF110" s="23" t="s">
        <v>0</v>
      </c>
      <c r="AG110" s="23" t="s">
        <v>0</v>
      </c>
      <c r="AH110" s="23" t="s">
        <v>0</v>
      </c>
      <c r="AI110" s="23">
        <v>92</v>
      </c>
      <c r="AJ110" s="23" t="s">
        <v>0</v>
      </c>
      <c r="AK110" s="23" t="s">
        <v>40</v>
      </c>
      <c r="AL110" s="23" t="s">
        <v>0</v>
      </c>
      <c r="AM110" s="23" t="s">
        <v>0</v>
      </c>
      <c r="AN110" s="23" t="s">
        <v>0</v>
      </c>
      <c r="AO110" s="23" t="s">
        <v>0</v>
      </c>
      <c r="AP110" s="23" t="s">
        <v>0</v>
      </c>
    </row>
    <row r="111" spans="1:43" x14ac:dyDescent="0.2">
      <c r="A111" s="2" t="s">
        <v>528</v>
      </c>
      <c r="AB111" s="23" t="s">
        <v>0</v>
      </c>
      <c r="AC111" s="23" t="s">
        <v>0</v>
      </c>
      <c r="AD111" s="23" t="s">
        <v>0</v>
      </c>
      <c r="AE111" s="23" t="s">
        <v>0</v>
      </c>
      <c r="AF111" s="23" t="s">
        <v>0</v>
      </c>
      <c r="AG111" s="23" t="s">
        <v>0</v>
      </c>
      <c r="AH111" s="23" t="s">
        <v>0</v>
      </c>
      <c r="AI111" s="23">
        <v>92</v>
      </c>
      <c r="AJ111" s="23" t="s">
        <v>0</v>
      </c>
      <c r="AK111" s="23" t="s">
        <v>40</v>
      </c>
      <c r="AL111" s="23" t="s">
        <v>0</v>
      </c>
      <c r="AM111" s="23" t="s">
        <v>0</v>
      </c>
      <c r="AN111" s="23" t="s">
        <v>0</v>
      </c>
      <c r="AO111" s="23" t="s">
        <v>0</v>
      </c>
      <c r="AP111" s="23" t="s">
        <v>0</v>
      </c>
    </row>
    <row r="112" spans="1:43" x14ac:dyDescent="0.2">
      <c r="B112" s="3"/>
      <c r="AB112" s="23" t="s">
        <v>0</v>
      </c>
      <c r="AC112" s="23" t="s">
        <v>0</v>
      </c>
      <c r="AD112" s="23" t="s">
        <v>0</v>
      </c>
      <c r="AE112" s="23" t="s">
        <v>0</v>
      </c>
      <c r="AF112" s="23" t="s">
        <v>0</v>
      </c>
      <c r="AG112" s="23" t="s">
        <v>0</v>
      </c>
      <c r="AH112" s="23" t="s">
        <v>0</v>
      </c>
      <c r="AI112" s="23">
        <v>92</v>
      </c>
      <c r="AJ112" s="23" t="s">
        <v>0</v>
      </c>
      <c r="AK112" s="23" t="s">
        <v>40</v>
      </c>
      <c r="AL112" s="23" t="s">
        <v>0</v>
      </c>
      <c r="AM112" s="23" t="s">
        <v>0</v>
      </c>
      <c r="AN112" s="23" t="s">
        <v>0</v>
      </c>
      <c r="AO112" s="23" t="s">
        <v>0</v>
      </c>
      <c r="AP112" s="23" t="s">
        <v>0</v>
      </c>
    </row>
    <row r="113" spans="2:43" x14ac:dyDescent="0.2">
      <c r="B113" s="2" t="s">
        <v>529</v>
      </c>
      <c r="AB113" s="23" t="s">
        <v>0</v>
      </c>
      <c r="AC113" s="23" t="s">
        <v>0</v>
      </c>
      <c r="AD113" s="23" t="s">
        <v>0</v>
      </c>
      <c r="AE113" s="23" t="s">
        <v>0</v>
      </c>
      <c r="AF113" s="23" t="s">
        <v>0</v>
      </c>
      <c r="AG113" s="23" t="s">
        <v>0</v>
      </c>
      <c r="AH113" s="23" t="s">
        <v>0</v>
      </c>
      <c r="AI113" s="23">
        <v>92</v>
      </c>
      <c r="AJ113" s="23" t="s">
        <v>0</v>
      </c>
      <c r="AK113" s="23" t="s">
        <v>40</v>
      </c>
      <c r="AL113" s="23" t="s">
        <v>0</v>
      </c>
      <c r="AM113" s="23" t="s">
        <v>0</v>
      </c>
      <c r="AN113" s="23" t="s">
        <v>0</v>
      </c>
      <c r="AO113" s="23" t="s">
        <v>0</v>
      </c>
      <c r="AP113" s="23" t="s">
        <v>0</v>
      </c>
    </row>
    <row r="114" spans="2:43" x14ac:dyDescent="0.2">
      <c r="C114" s="3"/>
      <c r="AB114" s="23" t="s">
        <v>0</v>
      </c>
      <c r="AC114" s="23" t="s">
        <v>0</v>
      </c>
      <c r="AD114" s="23" t="s">
        <v>0</v>
      </c>
      <c r="AE114" s="23" t="s">
        <v>0</v>
      </c>
      <c r="AF114" s="23" t="s">
        <v>0</v>
      </c>
      <c r="AG114" s="23" t="s">
        <v>0</v>
      </c>
      <c r="AH114" s="23" t="s">
        <v>0</v>
      </c>
      <c r="AI114" s="23">
        <v>92</v>
      </c>
      <c r="AJ114" s="23" t="s">
        <v>0</v>
      </c>
      <c r="AK114" s="23" t="s">
        <v>40</v>
      </c>
      <c r="AL114" s="23" t="s">
        <v>0</v>
      </c>
      <c r="AM114" s="23" t="s">
        <v>0</v>
      </c>
      <c r="AN114" s="23" t="s">
        <v>0</v>
      </c>
      <c r="AO114" s="23" t="s">
        <v>0</v>
      </c>
      <c r="AP114" s="23" t="s">
        <v>0</v>
      </c>
    </row>
    <row r="115" spans="2:43" x14ac:dyDescent="0.2">
      <c r="C115" s="2" t="s">
        <v>5</v>
      </c>
      <c r="AB115" s="23" t="s">
        <v>0</v>
      </c>
      <c r="AC115" s="23" t="s">
        <v>0</v>
      </c>
      <c r="AD115" s="23" t="s">
        <v>0</v>
      </c>
      <c r="AE115" s="23" t="s">
        <v>0</v>
      </c>
      <c r="AF115" s="23" t="s">
        <v>0</v>
      </c>
      <c r="AG115" s="23" t="s">
        <v>0</v>
      </c>
      <c r="AH115" s="23" t="s">
        <v>0</v>
      </c>
      <c r="AI115" s="23">
        <v>114</v>
      </c>
      <c r="AJ115" s="23" t="s">
        <v>40</v>
      </c>
      <c r="AK115" s="23" t="s">
        <v>40</v>
      </c>
      <c r="AL115" s="23" t="s">
        <v>0</v>
      </c>
      <c r="AM115" s="23" t="s">
        <v>0</v>
      </c>
      <c r="AN115" s="23" t="s">
        <v>0</v>
      </c>
      <c r="AO115" s="23" t="s">
        <v>0</v>
      </c>
      <c r="AP115" s="23" t="s">
        <v>0</v>
      </c>
    </row>
    <row r="116" spans="2:43" x14ac:dyDescent="0.2">
      <c r="D116" s="12"/>
      <c r="AB116" s="23" t="s">
        <v>0</v>
      </c>
      <c r="AC116" s="23" t="s">
        <v>0</v>
      </c>
      <c r="AD116" s="23" t="s">
        <v>0</v>
      </c>
      <c r="AE116" s="23" t="s">
        <v>0</v>
      </c>
      <c r="AF116" s="23" t="s">
        <v>0</v>
      </c>
      <c r="AG116" s="23" t="s">
        <v>0</v>
      </c>
      <c r="AH116" s="23" t="s">
        <v>0</v>
      </c>
      <c r="AI116" s="23">
        <v>114</v>
      </c>
      <c r="AJ116" s="23" t="s">
        <v>0</v>
      </c>
      <c r="AK116" s="23" t="s">
        <v>40</v>
      </c>
      <c r="AL116" s="23" t="s">
        <v>0</v>
      </c>
      <c r="AM116" s="23" t="s">
        <v>0</v>
      </c>
      <c r="AN116" s="23" t="s">
        <v>0</v>
      </c>
      <c r="AO116" s="23" t="s">
        <v>0</v>
      </c>
      <c r="AP116" s="23" t="s">
        <v>0</v>
      </c>
    </row>
    <row r="117" spans="2:43" x14ac:dyDescent="0.2">
      <c r="D117" s="4" t="s">
        <v>14</v>
      </c>
      <c r="E117" s="4" t="s">
        <v>100</v>
      </c>
      <c r="F117" s="4" t="s">
        <v>48</v>
      </c>
      <c r="G117" s="4" t="s">
        <v>22</v>
      </c>
      <c r="H117" s="4" t="s">
        <v>45</v>
      </c>
      <c r="I117" s="4" t="s">
        <v>12</v>
      </c>
      <c r="J117" s="4" t="s">
        <v>24</v>
      </c>
      <c r="K117" s="4" t="s">
        <v>57</v>
      </c>
      <c r="L117" s="4" t="s">
        <v>55</v>
      </c>
      <c r="M117" s="4" t="s">
        <v>54</v>
      </c>
      <c r="N117" s="4" t="s">
        <v>63</v>
      </c>
      <c r="O117" s="4" t="s">
        <v>23</v>
      </c>
      <c r="P117" s="4" t="s">
        <v>17</v>
      </c>
      <c r="Q117" s="4" t="s">
        <v>19</v>
      </c>
      <c r="R117" s="4" t="s">
        <v>20</v>
      </c>
      <c r="S117" s="4" t="s">
        <v>64</v>
      </c>
      <c r="T117" s="4" t="s">
        <v>58</v>
      </c>
      <c r="U117" s="4" t="s">
        <v>13</v>
      </c>
      <c r="V117" s="4" t="s">
        <v>16</v>
      </c>
      <c r="W117" s="4" t="s">
        <v>56</v>
      </c>
      <c r="X117" s="4" t="s">
        <v>18</v>
      </c>
      <c r="Y117" s="4" t="s">
        <v>53</v>
      </c>
      <c r="Z117" s="4" t="s">
        <v>21</v>
      </c>
      <c r="AA117" s="4" t="s">
        <v>101</v>
      </c>
      <c r="AB117" s="23" t="s">
        <v>0</v>
      </c>
      <c r="AC117" s="23" t="s">
        <v>0</v>
      </c>
      <c r="AD117" s="23" t="s">
        <v>0</v>
      </c>
      <c r="AE117" s="23" t="s">
        <v>0</v>
      </c>
      <c r="AF117" s="23" t="s">
        <v>0</v>
      </c>
      <c r="AG117" s="23" t="s">
        <v>0</v>
      </c>
      <c r="AH117" s="23" t="s">
        <v>0</v>
      </c>
      <c r="AI117" s="23">
        <v>114</v>
      </c>
      <c r="AJ117" s="23" t="s">
        <v>0</v>
      </c>
      <c r="AK117" s="23" t="s">
        <v>40</v>
      </c>
      <c r="AL117" s="23" t="s">
        <v>0</v>
      </c>
      <c r="AM117" s="23" t="s">
        <v>0</v>
      </c>
      <c r="AN117" s="23" t="s">
        <v>0</v>
      </c>
      <c r="AO117" s="23" t="s">
        <v>0</v>
      </c>
      <c r="AP117" s="23" t="s">
        <v>0</v>
      </c>
    </row>
    <row r="118" spans="2:43" x14ac:dyDescent="0.2">
      <c r="D118" s="49" t="s">
        <v>588</v>
      </c>
      <c r="E118" s="49">
        <v>110</v>
      </c>
      <c r="F118" s="49" t="s">
        <v>589</v>
      </c>
      <c r="G118" s="49" t="s">
        <v>590</v>
      </c>
      <c r="H118" s="49" t="s">
        <v>40</v>
      </c>
      <c r="I118" s="49" t="s">
        <v>0</v>
      </c>
      <c r="J118" s="49">
        <v>25</v>
      </c>
      <c r="K118" s="49">
        <v>3</v>
      </c>
      <c r="L118" s="49">
        <v>0.19</v>
      </c>
      <c r="M118" s="49">
        <v>7.33</v>
      </c>
      <c r="N118" s="50">
        <v>43131</v>
      </c>
      <c r="O118" s="50">
        <v>43131</v>
      </c>
      <c r="P118" s="50">
        <v>43143</v>
      </c>
      <c r="Q118" s="50">
        <v>43118</v>
      </c>
      <c r="R118" s="50">
        <v>43132</v>
      </c>
      <c r="S118" s="50">
        <v>43143</v>
      </c>
      <c r="T118" s="49" t="b">
        <v>0</v>
      </c>
      <c r="U118" s="49" t="b">
        <v>0</v>
      </c>
      <c r="V118" s="49" t="s">
        <v>0</v>
      </c>
      <c r="W118" s="49" t="b">
        <v>1</v>
      </c>
      <c r="X118" s="49"/>
      <c r="Y118" s="51" t="s">
        <v>0</v>
      </c>
      <c r="Z118" s="52">
        <v>43122</v>
      </c>
      <c r="AA118" s="53"/>
      <c r="AB118" s="23">
        <v>20</v>
      </c>
      <c r="AC118" s="23" t="s">
        <v>0</v>
      </c>
      <c r="AD118" s="23" t="s">
        <v>0</v>
      </c>
      <c r="AE118" s="23" t="s">
        <v>625</v>
      </c>
      <c r="AF118" s="23" t="s">
        <v>625</v>
      </c>
      <c r="AG118" s="23" t="s">
        <v>0</v>
      </c>
      <c r="AH118" s="23" t="s">
        <v>625</v>
      </c>
      <c r="AI118" s="23">
        <v>114</v>
      </c>
      <c r="AJ118" s="23" t="s">
        <v>0</v>
      </c>
      <c r="AK118" s="23" t="s">
        <v>40</v>
      </c>
      <c r="AL118" s="23" t="s">
        <v>626</v>
      </c>
      <c r="AM118" s="23" t="s">
        <v>625</v>
      </c>
      <c r="AN118" s="23" t="s">
        <v>0</v>
      </c>
      <c r="AO118" s="23" t="s">
        <v>0</v>
      </c>
      <c r="AP118" s="23" t="s">
        <v>0</v>
      </c>
      <c r="AQ118" t="s">
        <v>625</v>
      </c>
    </row>
    <row r="119" spans="2:43" x14ac:dyDescent="0.2">
      <c r="D119" s="49" t="s">
        <v>588</v>
      </c>
      <c r="E119" s="49">
        <v>120</v>
      </c>
      <c r="F119" s="49" t="s">
        <v>589</v>
      </c>
      <c r="G119" s="49" t="s">
        <v>590</v>
      </c>
      <c r="H119" s="49" t="s">
        <v>67</v>
      </c>
      <c r="I119" s="49" t="s">
        <v>0</v>
      </c>
      <c r="J119" s="49">
        <v>25</v>
      </c>
      <c r="K119" s="49">
        <v>0</v>
      </c>
      <c r="L119" s="49">
        <v>0.25</v>
      </c>
      <c r="M119" s="49">
        <v>0</v>
      </c>
      <c r="N119" s="50">
        <v>43132</v>
      </c>
      <c r="O119" s="50">
        <v>43132</v>
      </c>
      <c r="P119" s="50">
        <v>43144</v>
      </c>
      <c r="Q119" s="50">
        <v>43118</v>
      </c>
      <c r="R119" s="50">
        <v>43132</v>
      </c>
      <c r="S119" s="50">
        <v>43144</v>
      </c>
      <c r="T119" s="49" t="b">
        <v>0</v>
      </c>
      <c r="U119" s="49" t="b">
        <v>0</v>
      </c>
      <c r="V119" s="49" t="s">
        <v>0</v>
      </c>
      <c r="W119" s="49" t="b">
        <v>0</v>
      </c>
      <c r="X119" s="49"/>
      <c r="Y119" s="51" t="s">
        <v>0</v>
      </c>
      <c r="Z119" s="52">
        <v>43122</v>
      </c>
      <c r="AA119" s="53"/>
      <c r="AB119" s="23">
        <v>19</v>
      </c>
      <c r="AC119" s="23" t="s">
        <v>0</v>
      </c>
      <c r="AD119" s="23" t="s">
        <v>0</v>
      </c>
      <c r="AE119" s="23" t="s">
        <v>625</v>
      </c>
      <c r="AF119" s="23" t="s">
        <v>625</v>
      </c>
      <c r="AG119" s="23" t="s">
        <v>0</v>
      </c>
      <c r="AH119" s="23" t="s">
        <v>625</v>
      </c>
      <c r="AI119" s="23">
        <v>114</v>
      </c>
      <c r="AJ119" s="23" t="s">
        <v>0</v>
      </c>
      <c r="AK119" s="23" t="s">
        <v>40</v>
      </c>
      <c r="AL119" s="23" t="s">
        <v>626</v>
      </c>
      <c r="AM119" s="23" t="s">
        <v>625</v>
      </c>
      <c r="AN119" s="23" t="s">
        <v>0</v>
      </c>
      <c r="AO119" s="23" t="s">
        <v>0</v>
      </c>
      <c r="AP119" s="23" t="s">
        <v>0</v>
      </c>
    </row>
    <row r="120" spans="2:43" x14ac:dyDescent="0.2">
      <c r="D120" s="49" t="s">
        <v>591</v>
      </c>
      <c r="E120" s="49">
        <v>130</v>
      </c>
      <c r="F120" s="49" t="s">
        <v>589</v>
      </c>
      <c r="G120" s="49" t="s">
        <v>592</v>
      </c>
      <c r="H120" s="49" t="s">
        <v>65</v>
      </c>
      <c r="I120" s="49" t="s">
        <v>87</v>
      </c>
      <c r="J120" s="49">
        <v>25</v>
      </c>
      <c r="K120" s="49">
        <v>0</v>
      </c>
      <c r="L120" s="49">
        <v>0.08</v>
      </c>
      <c r="M120" s="49">
        <v>0</v>
      </c>
      <c r="N120" s="50">
        <v>43137</v>
      </c>
      <c r="O120" s="50">
        <v>43137</v>
      </c>
      <c r="P120" s="50">
        <v>43118</v>
      </c>
      <c r="Q120" s="50">
        <v>43122</v>
      </c>
      <c r="R120" s="50">
        <v>43137</v>
      </c>
      <c r="S120" s="50">
        <v>43118</v>
      </c>
      <c r="T120" s="49" t="b">
        <v>1</v>
      </c>
      <c r="U120" s="49" t="b">
        <v>0</v>
      </c>
      <c r="V120" s="49" t="s">
        <v>0</v>
      </c>
      <c r="W120" s="49" t="b">
        <v>1</v>
      </c>
      <c r="X120" s="49"/>
      <c r="Y120" s="51" t="s">
        <v>0</v>
      </c>
      <c r="Z120" s="52">
        <v>43082</v>
      </c>
      <c r="AA120" s="53"/>
      <c r="AB120" s="23">
        <v>45</v>
      </c>
      <c r="AC120" s="23" t="s">
        <v>0</v>
      </c>
      <c r="AD120" s="23" t="s">
        <v>0</v>
      </c>
      <c r="AE120" s="23" t="s">
        <v>625</v>
      </c>
      <c r="AF120" s="23" t="s">
        <v>625</v>
      </c>
      <c r="AG120" s="23" t="s">
        <v>0</v>
      </c>
      <c r="AH120" s="23" t="s">
        <v>625</v>
      </c>
      <c r="AI120" s="23">
        <v>114</v>
      </c>
      <c r="AJ120" s="23" t="s">
        <v>0</v>
      </c>
      <c r="AK120" s="23" t="s">
        <v>40</v>
      </c>
      <c r="AL120" s="23" t="s">
        <v>626</v>
      </c>
      <c r="AM120" s="23" t="s">
        <v>0</v>
      </c>
      <c r="AN120" s="23" t="s">
        <v>0</v>
      </c>
      <c r="AO120" s="23" t="s">
        <v>0</v>
      </c>
      <c r="AP120" s="23" t="s">
        <v>0</v>
      </c>
    </row>
    <row r="121" spans="2:43" x14ac:dyDescent="0.2">
      <c r="AB121" s="23" t="s">
        <v>0</v>
      </c>
      <c r="AC121" s="23" t="s">
        <v>0</v>
      </c>
      <c r="AD121" s="23" t="s">
        <v>0</v>
      </c>
      <c r="AE121" s="23" t="s">
        <v>0</v>
      </c>
      <c r="AF121" s="23" t="s">
        <v>0</v>
      </c>
      <c r="AG121" s="23" t="s">
        <v>0</v>
      </c>
      <c r="AH121" s="23" t="s">
        <v>0</v>
      </c>
      <c r="AI121" s="23">
        <v>114</v>
      </c>
      <c r="AJ121" s="23" t="s">
        <v>0</v>
      </c>
      <c r="AK121" s="23" t="s">
        <v>40</v>
      </c>
      <c r="AL121" s="23" t="s">
        <v>0</v>
      </c>
      <c r="AM121" s="23" t="s">
        <v>0</v>
      </c>
      <c r="AN121" s="23" t="s">
        <v>0</v>
      </c>
      <c r="AO121" s="23" t="s">
        <v>0</v>
      </c>
      <c r="AP121" s="23" t="s">
        <v>0</v>
      </c>
    </row>
    <row r="122" spans="2:43" x14ac:dyDescent="0.2">
      <c r="B122" s="3"/>
      <c r="AB122" s="23" t="s">
        <v>0</v>
      </c>
      <c r="AC122" s="23" t="s">
        <v>0</v>
      </c>
      <c r="AD122" s="23" t="s">
        <v>0</v>
      </c>
      <c r="AE122" s="23" t="s">
        <v>0</v>
      </c>
      <c r="AF122" s="23" t="s">
        <v>0</v>
      </c>
      <c r="AG122" s="23" t="s">
        <v>0</v>
      </c>
      <c r="AH122" s="23" t="s">
        <v>0</v>
      </c>
      <c r="AI122" s="23">
        <v>114</v>
      </c>
      <c r="AJ122" s="23" t="s">
        <v>0</v>
      </c>
      <c r="AK122" s="23" t="s">
        <v>40</v>
      </c>
      <c r="AL122" s="23" t="s">
        <v>0</v>
      </c>
      <c r="AM122" s="23" t="s">
        <v>0</v>
      </c>
      <c r="AN122" s="23" t="s">
        <v>0</v>
      </c>
      <c r="AO122" s="23" t="s">
        <v>0</v>
      </c>
      <c r="AP122" s="23" t="s">
        <v>0</v>
      </c>
    </row>
    <row r="123" spans="2:43" x14ac:dyDescent="0.2">
      <c r="B123" s="2" t="s">
        <v>593</v>
      </c>
      <c r="AB123" s="23" t="s">
        <v>0</v>
      </c>
      <c r="AC123" s="23" t="s">
        <v>0</v>
      </c>
      <c r="AD123" s="23" t="s">
        <v>0</v>
      </c>
      <c r="AE123" s="23" t="s">
        <v>0</v>
      </c>
      <c r="AF123" s="23" t="s">
        <v>0</v>
      </c>
      <c r="AG123" s="23" t="s">
        <v>0</v>
      </c>
      <c r="AH123" s="23" t="s">
        <v>0</v>
      </c>
      <c r="AI123" s="23">
        <v>114</v>
      </c>
      <c r="AJ123" s="23" t="s">
        <v>0</v>
      </c>
      <c r="AK123" s="23" t="s">
        <v>40</v>
      </c>
      <c r="AL123" s="23" t="s">
        <v>0</v>
      </c>
      <c r="AM123" s="23" t="s">
        <v>0</v>
      </c>
      <c r="AN123" s="23" t="s">
        <v>0</v>
      </c>
      <c r="AO123" s="23" t="s">
        <v>0</v>
      </c>
      <c r="AP123" s="23" t="s">
        <v>0</v>
      </c>
    </row>
    <row r="124" spans="2:43" x14ac:dyDescent="0.2">
      <c r="C124" s="3"/>
      <c r="AB124" s="23" t="s">
        <v>0</v>
      </c>
      <c r="AC124" s="23" t="s">
        <v>0</v>
      </c>
      <c r="AD124" s="23" t="s">
        <v>0</v>
      </c>
      <c r="AE124" s="23" t="s">
        <v>0</v>
      </c>
      <c r="AF124" s="23" t="s">
        <v>0</v>
      </c>
      <c r="AG124" s="23" t="s">
        <v>0</v>
      </c>
      <c r="AH124" s="23" t="s">
        <v>0</v>
      </c>
      <c r="AI124" s="23">
        <v>114</v>
      </c>
      <c r="AJ124" s="23" t="s">
        <v>0</v>
      </c>
      <c r="AK124" s="23" t="s">
        <v>40</v>
      </c>
      <c r="AL124" s="23" t="s">
        <v>0</v>
      </c>
      <c r="AM124" s="23" t="s">
        <v>0</v>
      </c>
      <c r="AN124" s="23" t="s">
        <v>0</v>
      </c>
      <c r="AO124" s="23" t="s">
        <v>0</v>
      </c>
      <c r="AP124" s="23" t="s">
        <v>0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5" scale="63" fitToHeight="0" orientation="landscape" r:id="rId1"/>
  <headerFooter>
    <oddFooter>&amp;A&amp;RPage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0000"/>
    <pageSetUpPr fitToPage="1"/>
  </sheetPr>
  <dimension ref="A1:AQ20"/>
  <sheetViews>
    <sheetView zoomScaleNormal="100" workbookViewId="0">
      <selection activeCell="B56" sqref="B56"/>
    </sheetView>
  </sheetViews>
  <sheetFormatPr baseColWidth="10" defaultColWidth="11.42578125" defaultRowHeight="12.75" x14ac:dyDescent="0.2"/>
  <cols>
    <col min="1" max="1" width="25.7109375" style="1" customWidth="1"/>
    <col min="2" max="3" width="2.7109375" style="1" customWidth="1"/>
    <col min="4" max="4" width="12.7109375" style="11" customWidth="1"/>
    <col min="5" max="5" width="6.7109375" style="11" customWidth="1"/>
    <col min="6" max="6" width="20.7109375" style="11" customWidth="1"/>
    <col min="7" max="7" width="30.7109375" style="11" customWidth="1"/>
    <col min="8" max="8" width="11.7109375" style="11" customWidth="1"/>
    <col min="9" max="9" width="14.7109375" style="11" customWidth="1"/>
    <col min="10" max="13" width="5.7109375" style="11" customWidth="1"/>
    <col min="14" max="18" width="11.7109375" style="11" customWidth="1"/>
    <col min="19" max="19" width="13.28515625" style="11" hidden="1" customWidth="1"/>
    <col min="20" max="21" width="6.7109375" style="11" customWidth="1"/>
    <col min="22" max="24" width="11.7109375" style="11" customWidth="1"/>
    <col min="25" max="25" width="12.7109375" style="1" hidden="1" customWidth="1"/>
    <col min="26" max="26" width="15.85546875" style="1" hidden="1" customWidth="1"/>
    <col min="27" max="27" width="8.140625" style="1" hidden="1" customWidth="1"/>
    <col min="28" max="43" width="9.140625"/>
  </cols>
  <sheetData>
    <row r="1" spans="2:43" x14ac:dyDescent="0.2">
      <c r="C1" s="2" t="s">
        <v>5</v>
      </c>
      <c r="AB1" s="23" t="s">
        <v>0</v>
      </c>
      <c r="AC1" s="23" t="s">
        <v>0</v>
      </c>
      <c r="AD1" s="23" t="s">
        <v>0</v>
      </c>
      <c r="AE1" s="23" t="s">
        <v>0</v>
      </c>
      <c r="AF1" s="23" t="s">
        <v>0</v>
      </c>
      <c r="AG1" s="23" t="s">
        <v>0</v>
      </c>
      <c r="AH1" s="23" t="s">
        <v>0</v>
      </c>
      <c r="AI1" s="23">
        <v>56</v>
      </c>
      <c r="AJ1" s="23" t="s">
        <v>27</v>
      </c>
      <c r="AK1" s="23" t="s">
        <v>27</v>
      </c>
      <c r="AL1" s="23" t="s">
        <v>0</v>
      </c>
      <c r="AM1" s="23" t="s">
        <v>0</v>
      </c>
      <c r="AN1" s="23" t="s">
        <v>0</v>
      </c>
      <c r="AO1" s="23" t="s">
        <v>0</v>
      </c>
      <c r="AP1" s="23" t="s">
        <v>0</v>
      </c>
    </row>
    <row r="2" spans="2:43" x14ac:dyDescent="0.2">
      <c r="D2" s="12"/>
      <c r="AB2" s="23" t="s">
        <v>0</v>
      </c>
      <c r="AC2" s="23" t="s">
        <v>0</v>
      </c>
      <c r="AD2" s="23" t="s">
        <v>0</v>
      </c>
      <c r="AE2" s="23" t="s">
        <v>0</v>
      </c>
      <c r="AF2" s="23" t="s">
        <v>0</v>
      </c>
      <c r="AG2" s="23" t="s">
        <v>0</v>
      </c>
      <c r="AH2" s="23" t="s">
        <v>0</v>
      </c>
      <c r="AI2" s="23">
        <v>56</v>
      </c>
      <c r="AJ2" s="23" t="s">
        <v>0</v>
      </c>
      <c r="AK2" s="23" t="s">
        <v>27</v>
      </c>
      <c r="AL2" s="23" t="s">
        <v>0</v>
      </c>
      <c r="AM2" s="23" t="s">
        <v>0</v>
      </c>
      <c r="AN2" s="23" t="s">
        <v>0</v>
      </c>
      <c r="AO2" s="23" t="s">
        <v>0</v>
      </c>
      <c r="AP2" s="23" t="s">
        <v>0</v>
      </c>
    </row>
    <row r="3" spans="2:43" x14ac:dyDescent="0.2">
      <c r="D3" s="4" t="s">
        <v>14</v>
      </c>
      <c r="E3" s="4" t="s">
        <v>100</v>
      </c>
      <c r="F3" s="4" t="s">
        <v>48</v>
      </c>
      <c r="G3" s="4" t="s">
        <v>22</v>
      </c>
      <c r="H3" s="4" t="s">
        <v>45</v>
      </c>
      <c r="I3" s="4" t="s">
        <v>12</v>
      </c>
      <c r="J3" s="4" t="s">
        <v>24</v>
      </c>
      <c r="K3" s="4" t="s">
        <v>57</v>
      </c>
      <c r="L3" s="4" t="s">
        <v>55</v>
      </c>
      <c r="M3" s="4" t="s">
        <v>54</v>
      </c>
      <c r="N3" s="4" t="s">
        <v>63</v>
      </c>
      <c r="O3" s="4" t="s">
        <v>23</v>
      </c>
      <c r="P3" s="4" t="s">
        <v>17</v>
      </c>
      <c r="Q3" s="4" t="s">
        <v>19</v>
      </c>
      <c r="R3" s="4" t="s">
        <v>20</v>
      </c>
      <c r="S3" s="4" t="s">
        <v>64</v>
      </c>
      <c r="T3" s="4" t="s">
        <v>58</v>
      </c>
      <c r="U3" s="4" t="s">
        <v>13</v>
      </c>
      <c r="V3" s="4" t="s">
        <v>16</v>
      </c>
      <c r="W3" s="4" t="s">
        <v>56</v>
      </c>
      <c r="X3" s="4" t="s">
        <v>18</v>
      </c>
      <c r="Y3" s="4" t="s">
        <v>53</v>
      </c>
      <c r="Z3" s="4" t="s">
        <v>21</v>
      </c>
      <c r="AA3" s="4" t="s">
        <v>101</v>
      </c>
      <c r="AB3" s="23" t="s">
        <v>0</v>
      </c>
      <c r="AC3" s="23" t="s">
        <v>0</v>
      </c>
      <c r="AD3" s="23" t="s">
        <v>0</v>
      </c>
      <c r="AE3" s="23" t="s">
        <v>0</v>
      </c>
      <c r="AF3" s="23" t="s">
        <v>0</v>
      </c>
      <c r="AG3" s="23" t="s">
        <v>0</v>
      </c>
      <c r="AH3" s="23" t="s">
        <v>0</v>
      </c>
      <c r="AI3" s="23">
        <v>56</v>
      </c>
      <c r="AJ3" s="23" t="s">
        <v>0</v>
      </c>
      <c r="AK3" s="23" t="s">
        <v>27</v>
      </c>
      <c r="AL3" s="23" t="s">
        <v>0</v>
      </c>
      <c r="AM3" s="23" t="s">
        <v>0</v>
      </c>
      <c r="AN3" s="23" t="s">
        <v>0</v>
      </c>
      <c r="AO3" s="23" t="s">
        <v>0</v>
      </c>
      <c r="AP3" s="23" t="s">
        <v>0</v>
      </c>
    </row>
    <row r="4" spans="2:43" x14ac:dyDescent="0.2">
      <c r="C4" s="3"/>
      <c r="AB4" s="23" t="s">
        <v>0</v>
      </c>
      <c r="AC4" s="23" t="s">
        <v>0</v>
      </c>
      <c r="AD4" s="23" t="s">
        <v>0</v>
      </c>
      <c r="AE4" s="23" t="s">
        <v>0</v>
      </c>
      <c r="AF4" s="23" t="s">
        <v>0</v>
      </c>
      <c r="AG4" s="23" t="s">
        <v>0</v>
      </c>
      <c r="AH4" s="23" t="s">
        <v>0</v>
      </c>
      <c r="AI4" s="23">
        <v>56</v>
      </c>
      <c r="AJ4" s="23" t="s">
        <v>0</v>
      </c>
      <c r="AK4" s="23" t="s">
        <v>27</v>
      </c>
      <c r="AL4" s="23" t="s">
        <v>0</v>
      </c>
      <c r="AM4" s="23" t="s">
        <v>0</v>
      </c>
      <c r="AN4" s="23" t="s">
        <v>0</v>
      </c>
      <c r="AO4" s="23" t="s">
        <v>0</v>
      </c>
      <c r="AP4" s="23" t="s">
        <v>0</v>
      </c>
    </row>
    <row r="5" spans="2:43" x14ac:dyDescent="0.2">
      <c r="C5" s="2" t="s">
        <v>5</v>
      </c>
      <c r="AB5" s="23" t="s">
        <v>0</v>
      </c>
      <c r="AC5" s="23" t="s">
        <v>0</v>
      </c>
      <c r="AD5" s="23" t="s">
        <v>0</v>
      </c>
      <c r="AE5" s="23" t="s">
        <v>0</v>
      </c>
      <c r="AF5" s="23" t="s">
        <v>0</v>
      </c>
      <c r="AG5" s="23" t="s">
        <v>0</v>
      </c>
      <c r="AH5" s="23" t="s">
        <v>0</v>
      </c>
      <c r="AI5" s="23">
        <v>81</v>
      </c>
      <c r="AJ5" s="23" t="s">
        <v>27</v>
      </c>
      <c r="AK5" s="23" t="s">
        <v>27</v>
      </c>
      <c r="AL5" s="23" t="s">
        <v>0</v>
      </c>
      <c r="AM5" s="23" t="s">
        <v>0</v>
      </c>
      <c r="AN5" s="23" t="s">
        <v>0</v>
      </c>
      <c r="AO5" s="23" t="s">
        <v>0</v>
      </c>
      <c r="AP5" s="23" t="s">
        <v>0</v>
      </c>
    </row>
    <row r="6" spans="2:43" x14ac:dyDescent="0.2">
      <c r="D6" s="12"/>
      <c r="AB6" s="23" t="s">
        <v>0</v>
      </c>
      <c r="AC6" s="23" t="s">
        <v>0</v>
      </c>
      <c r="AD6" s="23" t="s">
        <v>0</v>
      </c>
      <c r="AE6" s="23" t="s">
        <v>0</v>
      </c>
      <c r="AF6" s="23" t="s">
        <v>0</v>
      </c>
      <c r="AG6" s="23" t="s">
        <v>0</v>
      </c>
      <c r="AH6" s="23" t="s">
        <v>0</v>
      </c>
      <c r="AI6" s="23">
        <v>81</v>
      </c>
      <c r="AJ6" s="23" t="s">
        <v>0</v>
      </c>
      <c r="AK6" s="23" t="s">
        <v>27</v>
      </c>
      <c r="AL6" s="23" t="s">
        <v>0</v>
      </c>
      <c r="AM6" s="23" t="s">
        <v>0</v>
      </c>
      <c r="AN6" s="23" t="s">
        <v>0</v>
      </c>
      <c r="AO6" s="23" t="s">
        <v>0</v>
      </c>
      <c r="AP6" s="23" t="s">
        <v>0</v>
      </c>
    </row>
    <row r="7" spans="2:43" x14ac:dyDescent="0.2">
      <c r="D7" s="4" t="s">
        <v>14</v>
      </c>
      <c r="E7" s="4" t="s">
        <v>100</v>
      </c>
      <c r="F7" s="4" t="s">
        <v>48</v>
      </c>
      <c r="G7" s="4" t="s">
        <v>22</v>
      </c>
      <c r="H7" s="4" t="s">
        <v>45</v>
      </c>
      <c r="I7" s="4" t="s">
        <v>12</v>
      </c>
      <c r="J7" s="4" t="s">
        <v>24</v>
      </c>
      <c r="K7" s="4" t="s">
        <v>57</v>
      </c>
      <c r="L7" s="4" t="s">
        <v>55</v>
      </c>
      <c r="M7" s="4" t="s">
        <v>54</v>
      </c>
      <c r="N7" s="4" t="s">
        <v>63</v>
      </c>
      <c r="O7" s="4" t="s">
        <v>23</v>
      </c>
      <c r="P7" s="4" t="s">
        <v>17</v>
      </c>
      <c r="Q7" s="4" t="s">
        <v>19</v>
      </c>
      <c r="R7" s="4" t="s">
        <v>20</v>
      </c>
      <c r="S7" s="4" t="s">
        <v>64</v>
      </c>
      <c r="T7" s="4" t="s">
        <v>58</v>
      </c>
      <c r="U7" s="4" t="s">
        <v>13</v>
      </c>
      <c r="V7" s="4" t="s">
        <v>16</v>
      </c>
      <c r="W7" s="4" t="s">
        <v>56</v>
      </c>
      <c r="X7" s="4" t="s">
        <v>18</v>
      </c>
      <c r="Y7" s="4" t="s">
        <v>53</v>
      </c>
      <c r="Z7" s="4" t="s">
        <v>21</v>
      </c>
      <c r="AA7" s="4" t="s">
        <v>101</v>
      </c>
      <c r="AB7" s="23" t="s">
        <v>0</v>
      </c>
      <c r="AC7" s="23" t="s">
        <v>0</v>
      </c>
      <c r="AD7" s="23" t="s">
        <v>0</v>
      </c>
      <c r="AE7" s="23" t="s">
        <v>0</v>
      </c>
      <c r="AF7" s="23" t="s">
        <v>0</v>
      </c>
      <c r="AG7" s="23" t="s">
        <v>0</v>
      </c>
      <c r="AH7" s="23" t="s">
        <v>0</v>
      </c>
      <c r="AI7" s="23">
        <v>81</v>
      </c>
      <c r="AJ7" s="23" t="s">
        <v>0</v>
      </c>
      <c r="AK7" s="23" t="s">
        <v>27</v>
      </c>
      <c r="AL7" s="23" t="s">
        <v>0</v>
      </c>
      <c r="AM7" s="23" t="s">
        <v>0</v>
      </c>
      <c r="AN7" s="23" t="s">
        <v>0</v>
      </c>
      <c r="AO7" s="23" t="s">
        <v>0</v>
      </c>
      <c r="AP7" s="23" t="s">
        <v>0</v>
      </c>
    </row>
    <row r="8" spans="2:43" x14ac:dyDescent="0.2">
      <c r="C8" s="3"/>
      <c r="AB8" s="23" t="s">
        <v>0</v>
      </c>
      <c r="AC8" s="23" t="s">
        <v>0</v>
      </c>
      <c r="AD8" s="23" t="s">
        <v>0</v>
      </c>
      <c r="AE8" s="23" t="s">
        <v>0</v>
      </c>
      <c r="AF8" s="23" t="s">
        <v>0</v>
      </c>
      <c r="AG8" s="23" t="s">
        <v>0</v>
      </c>
      <c r="AH8" s="23" t="s">
        <v>0</v>
      </c>
      <c r="AI8" s="23">
        <v>81</v>
      </c>
      <c r="AJ8" s="23" t="s">
        <v>0</v>
      </c>
      <c r="AK8" s="23" t="s">
        <v>27</v>
      </c>
      <c r="AL8" s="23" t="s">
        <v>0</v>
      </c>
      <c r="AM8" s="23" t="s">
        <v>0</v>
      </c>
      <c r="AN8" s="23" t="s">
        <v>0</v>
      </c>
      <c r="AO8" s="23" t="s">
        <v>0</v>
      </c>
      <c r="AP8" s="23" t="s">
        <v>0</v>
      </c>
    </row>
    <row r="9" spans="2:43" x14ac:dyDescent="0.2">
      <c r="C9" s="2" t="s">
        <v>3</v>
      </c>
      <c r="AB9" s="23" t="s">
        <v>0</v>
      </c>
      <c r="AC9" s="23" t="s">
        <v>0</v>
      </c>
      <c r="AD9" s="23" t="s">
        <v>0</v>
      </c>
      <c r="AE9" s="23" t="s">
        <v>0</v>
      </c>
      <c r="AF9" s="23" t="s">
        <v>0</v>
      </c>
      <c r="AG9" s="23" t="s">
        <v>0</v>
      </c>
      <c r="AH9" s="23" t="s">
        <v>0</v>
      </c>
      <c r="AI9" s="23">
        <v>103</v>
      </c>
      <c r="AJ9" s="23" t="s">
        <v>27</v>
      </c>
      <c r="AK9" s="23" t="s">
        <v>27</v>
      </c>
      <c r="AL9" s="23" t="s">
        <v>0</v>
      </c>
      <c r="AM9" s="23" t="s">
        <v>0</v>
      </c>
      <c r="AN9" s="23" t="s">
        <v>0</v>
      </c>
      <c r="AO9" s="23" t="s">
        <v>0</v>
      </c>
      <c r="AP9" s="23" t="s">
        <v>0</v>
      </c>
    </row>
    <row r="10" spans="2:43" x14ac:dyDescent="0.2">
      <c r="D10" s="12"/>
      <c r="AB10" s="23" t="s">
        <v>0</v>
      </c>
      <c r="AC10" s="23" t="s">
        <v>0</v>
      </c>
      <c r="AD10" s="23" t="s">
        <v>0</v>
      </c>
      <c r="AE10" s="23" t="s">
        <v>0</v>
      </c>
      <c r="AF10" s="23" t="s">
        <v>0</v>
      </c>
      <c r="AG10" s="23" t="s">
        <v>0</v>
      </c>
      <c r="AH10" s="23" t="s">
        <v>0</v>
      </c>
      <c r="AI10" s="23">
        <v>103</v>
      </c>
      <c r="AJ10" s="23" t="s">
        <v>0</v>
      </c>
      <c r="AK10" s="23" t="s">
        <v>27</v>
      </c>
      <c r="AL10" s="23" t="s">
        <v>0</v>
      </c>
      <c r="AM10" s="23" t="s">
        <v>0</v>
      </c>
      <c r="AN10" s="23" t="s">
        <v>0</v>
      </c>
      <c r="AO10" s="23" t="s">
        <v>0</v>
      </c>
      <c r="AP10" s="23" t="s">
        <v>0</v>
      </c>
    </row>
    <row r="11" spans="2:43" x14ac:dyDescent="0.2">
      <c r="D11" s="4" t="s">
        <v>14</v>
      </c>
      <c r="E11" s="4" t="s">
        <v>100</v>
      </c>
      <c r="F11" s="4" t="s">
        <v>48</v>
      </c>
      <c r="G11" s="4" t="s">
        <v>22</v>
      </c>
      <c r="H11" s="4" t="s">
        <v>45</v>
      </c>
      <c r="I11" s="4" t="s">
        <v>12</v>
      </c>
      <c r="J11" s="4" t="s">
        <v>24</v>
      </c>
      <c r="K11" s="4" t="s">
        <v>57</v>
      </c>
      <c r="L11" s="4" t="s">
        <v>55</v>
      </c>
      <c r="M11" s="4" t="s">
        <v>54</v>
      </c>
      <c r="N11" s="4" t="s">
        <v>63</v>
      </c>
      <c r="O11" s="4" t="s">
        <v>23</v>
      </c>
      <c r="P11" s="4" t="s">
        <v>17</v>
      </c>
      <c r="Q11" s="4" t="s">
        <v>19</v>
      </c>
      <c r="R11" s="4" t="s">
        <v>20</v>
      </c>
      <c r="S11" s="4" t="s">
        <v>64</v>
      </c>
      <c r="T11" s="4" t="s">
        <v>58</v>
      </c>
      <c r="U11" s="4" t="s">
        <v>13</v>
      </c>
      <c r="V11" s="4" t="s">
        <v>16</v>
      </c>
      <c r="W11" s="4" t="s">
        <v>56</v>
      </c>
      <c r="X11" s="4" t="s">
        <v>18</v>
      </c>
      <c r="Y11" s="4" t="s">
        <v>53</v>
      </c>
      <c r="Z11" s="4" t="s">
        <v>21</v>
      </c>
      <c r="AA11" s="4" t="s">
        <v>101</v>
      </c>
      <c r="AB11" s="23" t="s">
        <v>0</v>
      </c>
      <c r="AC11" s="23" t="s">
        <v>0</v>
      </c>
      <c r="AD11" s="23" t="s">
        <v>0</v>
      </c>
      <c r="AE11" s="23" t="s">
        <v>0</v>
      </c>
      <c r="AF11" s="23" t="s">
        <v>0</v>
      </c>
      <c r="AG11" s="23" t="s">
        <v>0</v>
      </c>
      <c r="AH11" s="23" t="s">
        <v>0</v>
      </c>
      <c r="AI11" s="23">
        <v>103</v>
      </c>
      <c r="AJ11" s="23" t="s">
        <v>0</v>
      </c>
      <c r="AK11" s="23" t="s">
        <v>27</v>
      </c>
      <c r="AL11" s="23" t="s">
        <v>0</v>
      </c>
      <c r="AM11" s="23" t="s">
        <v>0</v>
      </c>
      <c r="AN11" s="23" t="s">
        <v>0</v>
      </c>
      <c r="AO11" s="23" t="s">
        <v>0</v>
      </c>
      <c r="AP11" s="23" t="s">
        <v>0</v>
      </c>
    </row>
    <row r="12" spans="2:43" x14ac:dyDescent="0.2">
      <c r="D12" s="49" t="s">
        <v>565</v>
      </c>
      <c r="E12" s="49">
        <v>10</v>
      </c>
      <c r="F12" s="49" t="s">
        <v>566</v>
      </c>
      <c r="G12" s="49" t="s">
        <v>567</v>
      </c>
      <c r="H12" s="49" t="s">
        <v>27</v>
      </c>
      <c r="I12" s="49" t="s">
        <v>568</v>
      </c>
      <c r="J12" s="49">
        <v>48</v>
      </c>
      <c r="K12" s="49">
        <v>5</v>
      </c>
      <c r="L12" s="49">
        <v>0.36</v>
      </c>
      <c r="M12" s="49">
        <v>5.73</v>
      </c>
      <c r="N12" s="50">
        <v>43136</v>
      </c>
      <c r="O12" s="50">
        <v>43136</v>
      </c>
      <c r="P12" s="50">
        <v>43118</v>
      </c>
      <c r="Q12" s="50">
        <v>43118</v>
      </c>
      <c r="R12" s="50">
        <v>43136</v>
      </c>
      <c r="S12" s="50">
        <v>43118</v>
      </c>
      <c r="T12" s="49" t="b">
        <v>0</v>
      </c>
      <c r="U12" s="49" t="b">
        <v>0</v>
      </c>
      <c r="V12" s="49" t="s">
        <v>0</v>
      </c>
      <c r="W12" s="49" t="b">
        <v>1</v>
      </c>
      <c r="X12" s="49"/>
      <c r="Y12" s="51" t="s">
        <v>0</v>
      </c>
      <c r="Z12" s="52">
        <v>43108</v>
      </c>
      <c r="AA12" s="53"/>
      <c r="AB12" s="23">
        <v>45</v>
      </c>
      <c r="AC12" s="23" t="s">
        <v>0</v>
      </c>
      <c r="AD12" s="23" t="s">
        <v>0</v>
      </c>
      <c r="AE12" s="23" t="s">
        <v>625</v>
      </c>
      <c r="AF12" s="23" t="s">
        <v>625</v>
      </c>
      <c r="AG12" s="23" t="s">
        <v>0</v>
      </c>
      <c r="AH12" s="23" t="s">
        <v>625</v>
      </c>
      <c r="AI12" s="23">
        <v>103</v>
      </c>
      <c r="AJ12" s="23" t="s">
        <v>0</v>
      </c>
      <c r="AK12" s="23" t="s">
        <v>27</v>
      </c>
      <c r="AL12" s="23" t="s">
        <v>626</v>
      </c>
      <c r="AM12" s="23" t="s">
        <v>0</v>
      </c>
      <c r="AN12" s="23" t="s">
        <v>0</v>
      </c>
      <c r="AO12" s="23" t="s">
        <v>0</v>
      </c>
      <c r="AP12" s="23" t="s">
        <v>0</v>
      </c>
      <c r="AQ12" t="s">
        <v>625</v>
      </c>
    </row>
    <row r="13" spans="2:43" x14ac:dyDescent="0.2">
      <c r="AB13" s="23" t="s">
        <v>0</v>
      </c>
      <c r="AC13" s="23" t="s">
        <v>0</v>
      </c>
      <c r="AD13" s="23" t="s">
        <v>0</v>
      </c>
      <c r="AE13" s="23" t="s">
        <v>0</v>
      </c>
      <c r="AF13" s="23" t="s">
        <v>0</v>
      </c>
      <c r="AG13" s="23" t="s">
        <v>0</v>
      </c>
      <c r="AH13" s="23" t="s">
        <v>0</v>
      </c>
      <c r="AI13" s="23">
        <v>103</v>
      </c>
      <c r="AJ13" s="23" t="s">
        <v>0</v>
      </c>
      <c r="AK13" s="23" t="s">
        <v>27</v>
      </c>
      <c r="AL13" s="23" t="s">
        <v>0</v>
      </c>
      <c r="AM13" s="23" t="s">
        <v>0</v>
      </c>
      <c r="AN13" s="23" t="s">
        <v>0</v>
      </c>
      <c r="AO13" s="23" t="s">
        <v>0</v>
      </c>
      <c r="AP13" s="23" t="s">
        <v>0</v>
      </c>
    </row>
    <row r="14" spans="2:43" x14ac:dyDescent="0.2">
      <c r="B14" s="3"/>
      <c r="AB14" s="23" t="s">
        <v>0</v>
      </c>
      <c r="AC14" s="23" t="s">
        <v>0</v>
      </c>
      <c r="AD14" s="23" t="s">
        <v>0</v>
      </c>
      <c r="AE14" s="23" t="s">
        <v>0</v>
      </c>
      <c r="AF14" s="23" t="s">
        <v>0</v>
      </c>
      <c r="AG14" s="23" t="s">
        <v>0</v>
      </c>
      <c r="AH14" s="23" t="s">
        <v>0</v>
      </c>
      <c r="AI14" s="23">
        <v>103</v>
      </c>
      <c r="AJ14" s="23" t="s">
        <v>0</v>
      </c>
      <c r="AK14" s="23" t="s">
        <v>27</v>
      </c>
      <c r="AL14" s="23" t="s">
        <v>0</v>
      </c>
      <c r="AM14" s="23" t="s">
        <v>0</v>
      </c>
      <c r="AN14" s="23" t="s">
        <v>0</v>
      </c>
      <c r="AO14" s="23" t="s">
        <v>0</v>
      </c>
      <c r="AP14" s="23" t="s">
        <v>0</v>
      </c>
    </row>
    <row r="15" spans="2:43" x14ac:dyDescent="0.2">
      <c r="B15" s="2" t="s">
        <v>144</v>
      </c>
      <c r="AB15" s="23" t="s">
        <v>0</v>
      </c>
      <c r="AC15" s="23" t="s">
        <v>0</v>
      </c>
      <c r="AD15" s="23" t="s">
        <v>0</v>
      </c>
      <c r="AE15" s="23" t="s">
        <v>0</v>
      </c>
      <c r="AF15" s="23" t="s">
        <v>0</v>
      </c>
      <c r="AG15" s="23" t="s">
        <v>0</v>
      </c>
      <c r="AH15" s="23" t="s">
        <v>0</v>
      </c>
      <c r="AI15" s="23">
        <v>103</v>
      </c>
      <c r="AJ15" s="23" t="s">
        <v>0</v>
      </c>
      <c r="AK15" s="23" t="s">
        <v>27</v>
      </c>
      <c r="AL15" s="23" t="s">
        <v>0</v>
      </c>
      <c r="AM15" s="23" t="s">
        <v>0</v>
      </c>
      <c r="AN15" s="23" t="s">
        <v>0</v>
      </c>
      <c r="AO15" s="23" t="s">
        <v>0</v>
      </c>
      <c r="AP15" s="23" t="s">
        <v>0</v>
      </c>
    </row>
    <row r="16" spans="2:43" x14ac:dyDescent="0.2">
      <c r="C16" s="3"/>
      <c r="AB16" s="23" t="s">
        <v>0</v>
      </c>
      <c r="AC16" s="23" t="s">
        <v>0</v>
      </c>
      <c r="AD16" s="23" t="s">
        <v>0</v>
      </c>
      <c r="AE16" s="23" t="s">
        <v>0</v>
      </c>
      <c r="AF16" s="23" t="s">
        <v>0</v>
      </c>
      <c r="AG16" s="23" t="s">
        <v>0</v>
      </c>
      <c r="AH16" s="23" t="s">
        <v>0</v>
      </c>
      <c r="AI16" s="23">
        <v>103</v>
      </c>
      <c r="AJ16" s="23" t="s">
        <v>0</v>
      </c>
      <c r="AK16" s="23" t="s">
        <v>27</v>
      </c>
      <c r="AL16" s="23" t="s">
        <v>0</v>
      </c>
      <c r="AM16" s="23" t="s">
        <v>0</v>
      </c>
      <c r="AN16" s="23" t="s">
        <v>0</v>
      </c>
      <c r="AO16" s="23" t="s">
        <v>0</v>
      </c>
      <c r="AP16" s="23" t="s">
        <v>0</v>
      </c>
    </row>
    <row r="17" spans="3:42" x14ac:dyDescent="0.2">
      <c r="C17" s="2" t="s">
        <v>4</v>
      </c>
      <c r="AB17" s="23" t="s">
        <v>0</v>
      </c>
      <c r="AC17" s="23" t="s">
        <v>0</v>
      </c>
      <c r="AD17" s="23" t="s">
        <v>0</v>
      </c>
      <c r="AE17" s="23" t="s">
        <v>0</v>
      </c>
      <c r="AF17" s="23" t="s">
        <v>0</v>
      </c>
      <c r="AG17" s="23" t="s">
        <v>0</v>
      </c>
      <c r="AH17" s="23" t="s">
        <v>0</v>
      </c>
      <c r="AI17" s="23">
        <v>107</v>
      </c>
      <c r="AJ17" s="23" t="s">
        <v>27</v>
      </c>
      <c r="AK17" s="23" t="s">
        <v>27</v>
      </c>
      <c r="AL17" s="23" t="s">
        <v>0</v>
      </c>
      <c r="AM17" s="23" t="s">
        <v>0</v>
      </c>
      <c r="AN17" s="23" t="s">
        <v>0</v>
      </c>
      <c r="AO17" s="23" t="s">
        <v>0</v>
      </c>
      <c r="AP17" s="23" t="s">
        <v>0</v>
      </c>
    </row>
    <row r="18" spans="3:42" x14ac:dyDescent="0.2">
      <c r="D18" s="12"/>
      <c r="AB18" s="23" t="s">
        <v>0</v>
      </c>
      <c r="AC18" s="23" t="s">
        <v>0</v>
      </c>
      <c r="AD18" s="23" t="s">
        <v>0</v>
      </c>
      <c r="AE18" s="23" t="s">
        <v>0</v>
      </c>
      <c r="AF18" s="23" t="s">
        <v>0</v>
      </c>
      <c r="AG18" s="23" t="s">
        <v>0</v>
      </c>
      <c r="AH18" s="23" t="s">
        <v>0</v>
      </c>
      <c r="AI18" s="23">
        <v>107</v>
      </c>
      <c r="AJ18" s="23" t="s">
        <v>0</v>
      </c>
      <c r="AK18" s="23" t="s">
        <v>27</v>
      </c>
      <c r="AL18" s="23" t="s">
        <v>0</v>
      </c>
      <c r="AM18" s="23" t="s">
        <v>0</v>
      </c>
      <c r="AN18" s="23" t="s">
        <v>0</v>
      </c>
      <c r="AO18" s="23" t="s">
        <v>0</v>
      </c>
      <c r="AP18" s="23" t="s">
        <v>0</v>
      </c>
    </row>
    <row r="19" spans="3:42" x14ac:dyDescent="0.2">
      <c r="D19" s="4" t="s">
        <v>14</v>
      </c>
      <c r="E19" s="4" t="s">
        <v>100</v>
      </c>
      <c r="F19" s="4" t="s">
        <v>48</v>
      </c>
      <c r="G19" s="4" t="s">
        <v>22</v>
      </c>
      <c r="H19" s="4" t="s">
        <v>45</v>
      </c>
      <c r="I19" s="4" t="s">
        <v>12</v>
      </c>
      <c r="J19" s="4" t="s">
        <v>24</v>
      </c>
      <c r="K19" s="4" t="s">
        <v>57</v>
      </c>
      <c r="L19" s="4" t="s">
        <v>55</v>
      </c>
      <c r="M19" s="4" t="s">
        <v>54</v>
      </c>
      <c r="N19" s="4" t="s">
        <v>63</v>
      </c>
      <c r="O19" s="4" t="s">
        <v>23</v>
      </c>
      <c r="P19" s="4" t="s">
        <v>17</v>
      </c>
      <c r="Q19" s="4" t="s">
        <v>19</v>
      </c>
      <c r="R19" s="4" t="s">
        <v>20</v>
      </c>
      <c r="S19" s="4" t="s">
        <v>64</v>
      </c>
      <c r="T19" s="4" t="s">
        <v>58</v>
      </c>
      <c r="U19" s="4" t="s">
        <v>13</v>
      </c>
      <c r="V19" s="4" t="s">
        <v>16</v>
      </c>
      <c r="W19" s="4" t="s">
        <v>56</v>
      </c>
      <c r="X19" s="4" t="s">
        <v>18</v>
      </c>
      <c r="Y19" s="4" t="s">
        <v>53</v>
      </c>
      <c r="Z19" s="4" t="s">
        <v>21</v>
      </c>
      <c r="AA19" s="4" t="s">
        <v>101</v>
      </c>
      <c r="AB19" s="23" t="s">
        <v>0</v>
      </c>
      <c r="AC19" s="23" t="s">
        <v>0</v>
      </c>
      <c r="AD19" s="23" t="s">
        <v>0</v>
      </c>
      <c r="AE19" s="23" t="s">
        <v>0</v>
      </c>
      <c r="AF19" s="23" t="s">
        <v>0</v>
      </c>
      <c r="AG19" s="23" t="s">
        <v>0</v>
      </c>
      <c r="AH19" s="23" t="s">
        <v>0</v>
      </c>
      <c r="AI19" s="23">
        <v>107</v>
      </c>
      <c r="AJ19" s="23" t="s">
        <v>0</v>
      </c>
      <c r="AK19" s="23" t="s">
        <v>27</v>
      </c>
      <c r="AL19" s="23" t="s">
        <v>0</v>
      </c>
      <c r="AM19" s="23" t="s">
        <v>0</v>
      </c>
      <c r="AN19" s="23" t="s">
        <v>0</v>
      </c>
      <c r="AO19" s="23" t="s">
        <v>0</v>
      </c>
      <c r="AP19" s="23" t="s">
        <v>0</v>
      </c>
    </row>
    <row r="20" spans="3:42" x14ac:dyDescent="0.2">
      <c r="C20" s="3"/>
      <c r="AB20" s="23" t="s">
        <v>0</v>
      </c>
      <c r="AC20" s="23" t="s">
        <v>0</v>
      </c>
      <c r="AD20" s="23" t="s">
        <v>0</v>
      </c>
      <c r="AE20" s="23" t="s">
        <v>0</v>
      </c>
      <c r="AF20" s="23" t="s">
        <v>0</v>
      </c>
      <c r="AG20" s="23" t="s">
        <v>0</v>
      </c>
      <c r="AH20" s="23" t="s">
        <v>0</v>
      </c>
      <c r="AI20" s="23">
        <v>107</v>
      </c>
      <c r="AJ20" s="23" t="s">
        <v>0</v>
      </c>
      <c r="AK20" s="23" t="s">
        <v>27</v>
      </c>
      <c r="AL20" s="23" t="s">
        <v>0</v>
      </c>
      <c r="AM20" s="23" t="s">
        <v>0</v>
      </c>
      <c r="AN20" s="23" t="s">
        <v>0</v>
      </c>
      <c r="AO20" s="23" t="s">
        <v>0</v>
      </c>
      <c r="AP20" s="23" t="s">
        <v>0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5" scale="63" fitToHeight="0" orientation="landscape" r:id="rId1"/>
  <headerFooter>
    <oddFooter>&amp;A&amp;RPage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0000"/>
    <pageSetUpPr fitToPage="1"/>
  </sheetPr>
  <dimension ref="A1:AQ160"/>
  <sheetViews>
    <sheetView zoomScaleNormal="100" workbookViewId="0">
      <selection activeCell="G17" sqref="G17"/>
    </sheetView>
  </sheetViews>
  <sheetFormatPr baseColWidth="10" defaultColWidth="11.42578125" defaultRowHeight="12.75" x14ac:dyDescent="0.2"/>
  <cols>
    <col min="1" max="1" width="25.7109375" style="1" customWidth="1"/>
    <col min="2" max="3" width="2.7109375" style="1" customWidth="1"/>
    <col min="4" max="4" width="12.7109375" style="11" customWidth="1"/>
    <col min="5" max="5" width="6.7109375" style="11" customWidth="1"/>
    <col min="6" max="6" width="20.7109375" style="11" customWidth="1"/>
    <col min="7" max="7" width="30.7109375" style="11" customWidth="1"/>
    <col min="8" max="8" width="11.7109375" style="11" customWidth="1"/>
    <col min="9" max="9" width="14.7109375" style="11" customWidth="1"/>
    <col min="10" max="13" width="5.7109375" style="11" customWidth="1"/>
    <col min="14" max="18" width="11.7109375" style="11" customWidth="1"/>
    <col min="19" max="19" width="13.28515625" style="11" hidden="1" customWidth="1"/>
    <col min="20" max="21" width="6.7109375" style="11" customWidth="1"/>
    <col min="22" max="24" width="11.7109375" style="11" customWidth="1"/>
    <col min="25" max="25" width="12.7109375" style="1" hidden="1" customWidth="1"/>
    <col min="26" max="26" width="15.85546875" style="1" hidden="1" customWidth="1"/>
    <col min="27" max="27" width="8.140625" style="1" hidden="1" customWidth="1"/>
    <col min="28" max="43" width="9.140625"/>
  </cols>
  <sheetData>
    <row r="1" spans="3:43" x14ac:dyDescent="0.2">
      <c r="C1" s="2" t="s">
        <v>145</v>
      </c>
      <c r="AB1" s="23" t="s">
        <v>0</v>
      </c>
      <c r="AC1" s="23" t="s">
        <v>0</v>
      </c>
      <c r="AD1" s="23" t="s">
        <v>0</v>
      </c>
      <c r="AE1" s="23" t="s">
        <v>0</v>
      </c>
      <c r="AF1" s="23" t="s">
        <v>0</v>
      </c>
      <c r="AG1" s="23" t="s">
        <v>0</v>
      </c>
      <c r="AH1" s="23" t="s">
        <v>0</v>
      </c>
      <c r="AI1" s="23">
        <v>7</v>
      </c>
      <c r="AJ1" s="23" t="s">
        <v>34</v>
      </c>
      <c r="AK1" s="23" t="s">
        <v>34</v>
      </c>
      <c r="AL1" s="23" t="s">
        <v>0</v>
      </c>
      <c r="AM1" s="23" t="s">
        <v>0</v>
      </c>
      <c r="AN1" s="23" t="s">
        <v>0</v>
      </c>
      <c r="AO1" s="23" t="s">
        <v>0</v>
      </c>
      <c r="AP1" s="23" t="s">
        <v>0</v>
      </c>
    </row>
    <row r="2" spans="3:43" x14ac:dyDescent="0.2">
      <c r="D2" s="12"/>
      <c r="AB2" s="23" t="s">
        <v>0</v>
      </c>
      <c r="AC2" s="23" t="s">
        <v>0</v>
      </c>
      <c r="AD2" s="23" t="s">
        <v>0</v>
      </c>
      <c r="AE2" s="23" t="s">
        <v>0</v>
      </c>
      <c r="AF2" s="23" t="s">
        <v>0</v>
      </c>
      <c r="AG2" s="23" t="s">
        <v>0</v>
      </c>
      <c r="AH2" s="23" t="s">
        <v>0</v>
      </c>
      <c r="AI2" s="23">
        <v>7</v>
      </c>
      <c r="AJ2" s="23" t="s">
        <v>0</v>
      </c>
      <c r="AK2" s="23" t="s">
        <v>34</v>
      </c>
      <c r="AL2" s="23" t="s">
        <v>0</v>
      </c>
      <c r="AM2" s="23" t="s">
        <v>0</v>
      </c>
      <c r="AN2" s="23" t="s">
        <v>0</v>
      </c>
      <c r="AO2" s="23" t="s">
        <v>0</v>
      </c>
      <c r="AP2" s="23" t="s">
        <v>0</v>
      </c>
    </row>
    <row r="3" spans="3:43" x14ac:dyDescent="0.2">
      <c r="D3" s="4" t="s">
        <v>14</v>
      </c>
      <c r="E3" s="4" t="s">
        <v>100</v>
      </c>
      <c r="F3" s="4" t="s">
        <v>48</v>
      </c>
      <c r="G3" s="4" t="s">
        <v>22</v>
      </c>
      <c r="H3" s="4" t="s">
        <v>45</v>
      </c>
      <c r="I3" s="4" t="s">
        <v>12</v>
      </c>
      <c r="J3" s="4" t="s">
        <v>24</v>
      </c>
      <c r="K3" s="4" t="s">
        <v>57</v>
      </c>
      <c r="L3" s="4" t="s">
        <v>55</v>
      </c>
      <c r="M3" s="4" t="s">
        <v>54</v>
      </c>
      <c r="N3" s="4" t="s">
        <v>63</v>
      </c>
      <c r="O3" s="4" t="s">
        <v>23</v>
      </c>
      <c r="P3" s="4" t="s">
        <v>17</v>
      </c>
      <c r="Q3" s="4" t="s">
        <v>19</v>
      </c>
      <c r="R3" s="4" t="s">
        <v>20</v>
      </c>
      <c r="S3" s="4" t="s">
        <v>64</v>
      </c>
      <c r="T3" s="4" t="s">
        <v>58</v>
      </c>
      <c r="U3" s="4" t="s">
        <v>13</v>
      </c>
      <c r="V3" s="4" t="s">
        <v>16</v>
      </c>
      <c r="W3" s="4" t="s">
        <v>56</v>
      </c>
      <c r="X3" s="4" t="s">
        <v>18</v>
      </c>
      <c r="Y3" s="4" t="s">
        <v>53</v>
      </c>
      <c r="Z3" s="4" t="s">
        <v>21</v>
      </c>
      <c r="AA3" s="4" t="s">
        <v>101</v>
      </c>
      <c r="AB3" s="23" t="s">
        <v>0</v>
      </c>
      <c r="AC3" s="23" t="s">
        <v>0</v>
      </c>
      <c r="AD3" s="23" t="s">
        <v>0</v>
      </c>
      <c r="AE3" s="23" t="s">
        <v>0</v>
      </c>
      <c r="AF3" s="23" t="s">
        <v>0</v>
      </c>
      <c r="AG3" s="23" t="s">
        <v>0</v>
      </c>
      <c r="AH3" s="23" t="s">
        <v>0</v>
      </c>
      <c r="AI3" s="23">
        <v>7</v>
      </c>
      <c r="AJ3" s="23" t="s">
        <v>0</v>
      </c>
      <c r="AK3" s="23" t="s">
        <v>34</v>
      </c>
      <c r="AL3" s="23" t="s">
        <v>0</v>
      </c>
      <c r="AM3" s="23" t="s">
        <v>0</v>
      </c>
      <c r="AN3" s="23" t="s">
        <v>0</v>
      </c>
      <c r="AO3" s="23" t="s">
        <v>0</v>
      </c>
      <c r="AP3" s="23" t="s">
        <v>0</v>
      </c>
    </row>
    <row r="4" spans="3:43" x14ac:dyDescent="0.2">
      <c r="D4" s="49" t="s">
        <v>200</v>
      </c>
      <c r="E4" s="49">
        <v>40</v>
      </c>
      <c r="F4" s="49" t="s">
        <v>205</v>
      </c>
      <c r="G4" s="49" t="s">
        <v>202</v>
      </c>
      <c r="H4" s="49" t="s">
        <v>34</v>
      </c>
      <c r="I4" s="49" t="s">
        <v>203</v>
      </c>
      <c r="J4" s="49">
        <v>30</v>
      </c>
      <c r="K4" s="49">
        <v>0</v>
      </c>
      <c r="L4" s="49">
        <v>0.4</v>
      </c>
      <c r="M4" s="49">
        <v>0.94</v>
      </c>
      <c r="N4" s="50">
        <v>43131</v>
      </c>
      <c r="O4" s="50">
        <v>43132</v>
      </c>
      <c r="P4" s="50">
        <v>43130</v>
      </c>
      <c r="Q4" s="50">
        <v>43137</v>
      </c>
      <c r="R4" s="50">
        <v>43139</v>
      </c>
      <c r="S4" s="50">
        <v>43130</v>
      </c>
      <c r="T4" s="49" t="b">
        <v>0</v>
      </c>
      <c r="U4" s="49" t="b">
        <v>0</v>
      </c>
      <c r="V4" s="49" t="s">
        <v>0</v>
      </c>
      <c r="W4" s="49" t="b">
        <v>1</v>
      </c>
      <c r="X4" s="49"/>
      <c r="Y4" s="51" t="s">
        <v>0</v>
      </c>
      <c r="Z4" s="52">
        <v>43122</v>
      </c>
      <c r="AA4" s="53"/>
      <c r="AB4" s="23">
        <v>33</v>
      </c>
      <c r="AC4" s="23" t="s">
        <v>0</v>
      </c>
      <c r="AD4" s="23" t="s">
        <v>0</v>
      </c>
      <c r="AE4" s="23" t="s">
        <v>625</v>
      </c>
      <c r="AF4" s="23" t="s">
        <v>0</v>
      </c>
      <c r="AG4" s="23" t="s">
        <v>0</v>
      </c>
      <c r="AH4" s="23" t="s">
        <v>625</v>
      </c>
      <c r="AI4" s="23">
        <v>7</v>
      </c>
      <c r="AJ4" s="23" t="s">
        <v>0</v>
      </c>
      <c r="AK4" s="23" t="s">
        <v>34</v>
      </c>
      <c r="AL4" s="23" t="s">
        <v>626</v>
      </c>
      <c r="AM4" s="23" t="s">
        <v>0</v>
      </c>
      <c r="AN4" s="23" t="s">
        <v>0</v>
      </c>
      <c r="AO4" s="23" t="s">
        <v>0</v>
      </c>
      <c r="AP4" s="23" t="s">
        <v>0</v>
      </c>
      <c r="AQ4" t="s">
        <v>625</v>
      </c>
    </row>
    <row r="5" spans="3:43" x14ac:dyDescent="0.2">
      <c r="D5" s="49" t="s">
        <v>200</v>
      </c>
      <c r="E5" s="49">
        <v>50</v>
      </c>
      <c r="F5" s="49" t="s">
        <v>205</v>
      </c>
      <c r="G5" s="49" t="s">
        <v>202</v>
      </c>
      <c r="H5" s="49" t="s">
        <v>42</v>
      </c>
      <c r="I5" s="49" t="s">
        <v>203</v>
      </c>
      <c r="J5" s="49">
        <v>30</v>
      </c>
      <c r="K5" s="49">
        <v>0</v>
      </c>
      <c r="L5" s="49">
        <v>0.08</v>
      </c>
      <c r="M5" s="49">
        <v>0.67</v>
      </c>
      <c r="N5" s="50">
        <v>43136</v>
      </c>
      <c r="O5" s="50">
        <v>43136</v>
      </c>
      <c r="P5" s="50">
        <v>43131</v>
      </c>
      <c r="Q5" s="50">
        <v>43137</v>
      </c>
      <c r="R5" s="50">
        <v>43139</v>
      </c>
      <c r="S5" s="50">
        <v>43131</v>
      </c>
      <c r="T5" s="49" t="b">
        <v>0</v>
      </c>
      <c r="U5" s="49" t="b">
        <v>0</v>
      </c>
      <c r="V5" s="49" t="s">
        <v>0</v>
      </c>
      <c r="W5" s="49" t="b">
        <v>0</v>
      </c>
      <c r="X5" s="49"/>
      <c r="Y5" s="51" t="s">
        <v>0</v>
      </c>
      <c r="Z5" s="52">
        <v>43122</v>
      </c>
      <c r="AA5" s="53"/>
      <c r="AB5" s="23">
        <v>32</v>
      </c>
      <c r="AC5" s="23" t="s">
        <v>0</v>
      </c>
      <c r="AD5" s="23" t="s">
        <v>0</v>
      </c>
      <c r="AE5" s="23" t="s">
        <v>625</v>
      </c>
      <c r="AF5" s="23" t="s">
        <v>0</v>
      </c>
      <c r="AG5" s="23" t="s">
        <v>0</v>
      </c>
      <c r="AH5" s="23" t="s">
        <v>625</v>
      </c>
      <c r="AI5" s="23">
        <v>7</v>
      </c>
      <c r="AJ5" s="23" t="s">
        <v>0</v>
      </c>
      <c r="AK5" s="23" t="s">
        <v>34</v>
      </c>
      <c r="AL5" s="23" t="s">
        <v>626</v>
      </c>
      <c r="AM5" s="23" t="s">
        <v>0</v>
      </c>
      <c r="AN5" s="23" t="s">
        <v>0</v>
      </c>
      <c r="AO5" s="23" t="s">
        <v>0</v>
      </c>
      <c r="AP5" s="23" t="s">
        <v>0</v>
      </c>
    </row>
    <row r="6" spans="3:43" x14ac:dyDescent="0.2">
      <c r="D6" s="49" t="s">
        <v>200</v>
      </c>
      <c r="E6" s="49">
        <v>60</v>
      </c>
      <c r="F6" s="49" t="s">
        <v>205</v>
      </c>
      <c r="G6" s="49" t="s">
        <v>202</v>
      </c>
      <c r="H6" s="49" t="s">
        <v>38</v>
      </c>
      <c r="I6" s="49" t="s">
        <v>203</v>
      </c>
      <c r="J6" s="49">
        <v>30</v>
      </c>
      <c r="K6" s="49">
        <v>0</v>
      </c>
      <c r="L6" s="49">
        <v>0.25</v>
      </c>
      <c r="M6" s="49">
        <v>0</v>
      </c>
      <c r="N6" s="50">
        <v>43137</v>
      </c>
      <c r="O6" s="50">
        <v>43137</v>
      </c>
      <c r="P6" s="50">
        <v>43132</v>
      </c>
      <c r="Q6" s="50">
        <v>43137</v>
      </c>
      <c r="R6" s="50">
        <v>43139</v>
      </c>
      <c r="S6" s="50">
        <v>43132</v>
      </c>
      <c r="T6" s="49" t="b">
        <v>0</v>
      </c>
      <c r="U6" s="49" t="b">
        <v>0</v>
      </c>
      <c r="V6" s="49" t="s">
        <v>0</v>
      </c>
      <c r="W6" s="49" t="b">
        <v>0</v>
      </c>
      <c r="X6" s="49"/>
      <c r="Y6" s="51" t="s">
        <v>0</v>
      </c>
      <c r="Z6" s="52">
        <v>43122</v>
      </c>
      <c r="AA6" s="53"/>
      <c r="AB6" s="23">
        <v>31</v>
      </c>
      <c r="AC6" s="23" t="s">
        <v>0</v>
      </c>
      <c r="AD6" s="23" t="s">
        <v>0</v>
      </c>
      <c r="AE6" s="23" t="s">
        <v>625</v>
      </c>
      <c r="AF6" s="23" t="s">
        <v>0</v>
      </c>
      <c r="AG6" s="23" t="s">
        <v>0</v>
      </c>
      <c r="AH6" s="23" t="s">
        <v>625</v>
      </c>
      <c r="AI6" s="23">
        <v>7</v>
      </c>
      <c r="AJ6" s="23" t="s">
        <v>0</v>
      </c>
      <c r="AK6" s="23" t="s">
        <v>34</v>
      </c>
      <c r="AL6" s="23" t="s">
        <v>626</v>
      </c>
      <c r="AM6" s="23" t="s">
        <v>0</v>
      </c>
      <c r="AN6" s="23" t="s">
        <v>0</v>
      </c>
      <c r="AO6" s="23" t="s">
        <v>0</v>
      </c>
      <c r="AP6" s="23" t="s">
        <v>0</v>
      </c>
    </row>
    <row r="7" spans="3:43" x14ac:dyDescent="0.2">
      <c r="D7" s="49" t="s">
        <v>200</v>
      </c>
      <c r="E7" s="49">
        <v>70</v>
      </c>
      <c r="F7" s="49" t="s">
        <v>205</v>
      </c>
      <c r="G7" s="49" t="s">
        <v>202</v>
      </c>
      <c r="H7" s="49" t="s">
        <v>32</v>
      </c>
      <c r="I7" s="49" t="s">
        <v>203</v>
      </c>
      <c r="J7" s="49">
        <v>30</v>
      </c>
      <c r="K7" s="49">
        <v>0</v>
      </c>
      <c r="L7" s="49">
        <v>0</v>
      </c>
      <c r="M7" s="49">
        <v>1.2</v>
      </c>
      <c r="N7" s="50">
        <v>43137</v>
      </c>
      <c r="O7" s="50">
        <v>43137</v>
      </c>
      <c r="P7" s="50">
        <v>43132</v>
      </c>
      <c r="Q7" s="50">
        <v>43137</v>
      </c>
      <c r="R7" s="50">
        <v>43139</v>
      </c>
      <c r="S7" s="50">
        <v>43132</v>
      </c>
      <c r="T7" s="49" t="b">
        <v>0</v>
      </c>
      <c r="U7" s="49" t="b">
        <v>0</v>
      </c>
      <c r="V7" s="49" t="s">
        <v>0</v>
      </c>
      <c r="W7" s="49" t="b">
        <v>0</v>
      </c>
      <c r="X7" s="49"/>
      <c r="Y7" s="51" t="s">
        <v>204</v>
      </c>
      <c r="Z7" s="52">
        <v>43122</v>
      </c>
      <c r="AA7" s="53">
        <v>2</v>
      </c>
      <c r="AB7" s="23">
        <v>31</v>
      </c>
      <c r="AC7" s="23" t="s">
        <v>0</v>
      </c>
      <c r="AD7" s="23" t="s">
        <v>0</v>
      </c>
      <c r="AE7" s="23" t="s">
        <v>625</v>
      </c>
      <c r="AF7" s="23" t="s">
        <v>0</v>
      </c>
      <c r="AG7" s="23" t="s">
        <v>0</v>
      </c>
      <c r="AH7" s="23" t="s">
        <v>625</v>
      </c>
      <c r="AI7" s="23">
        <v>7</v>
      </c>
      <c r="AJ7" s="23" t="s">
        <v>0</v>
      </c>
      <c r="AK7" s="23" t="s">
        <v>34</v>
      </c>
      <c r="AL7" s="23" t="s">
        <v>626</v>
      </c>
      <c r="AM7" s="23" t="s">
        <v>0</v>
      </c>
      <c r="AN7" s="23" t="s">
        <v>0</v>
      </c>
      <c r="AO7" s="23" t="s">
        <v>0</v>
      </c>
      <c r="AP7" s="23" t="s">
        <v>0</v>
      </c>
    </row>
    <row r="8" spans="3:43" x14ac:dyDescent="0.2">
      <c r="C8" s="3"/>
      <c r="AB8" s="23" t="s">
        <v>0</v>
      </c>
      <c r="AC8" s="23" t="s">
        <v>0</v>
      </c>
      <c r="AD8" s="23" t="s">
        <v>0</v>
      </c>
      <c r="AE8" s="23" t="s">
        <v>0</v>
      </c>
      <c r="AF8" s="23" t="s">
        <v>0</v>
      </c>
      <c r="AG8" s="23" t="s">
        <v>0</v>
      </c>
      <c r="AH8" s="23" t="s">
        <v>0</v>
      </c>
      <c r="AI8" s="23">
        <v>7</v>
      </c>
      <c r="AJ8" s="23" t="s">
        <v>0</v>
      </c>
      <c r="AK8" s="23" t="s">
        <v>34</v>
      </c>
      <c r="AL8" s="23" t="s">
        <v>0</v>
      </c>
      <c r="AM8" s="23" t="s">
        <v>0</v>
      </c>
      <c r="AN8" s="23" t="s">
        <v>0</v>
      </c>
      <c r="AO8" s="23" t="s">
        <v>0</v>
      </c>
      <c r="AP8" s="23" t="s">
        <v>0</v>
      </c>
    </row>
    <row r="9" spans="3:43" x14ac:dyDescent="0.2">
      <c r="C9" s="2" t="s">
        <v>6</v>
      </c>
      <c r="AB9" s="23" t="s">
        <v>0</v>
      </c>
      <c r="AC9" s="23" t="s">
        <v>0</v>
      </c>
      <c r="AD9" s="23" t="s">
        <v>0</v>
      </c>
      <c r="AE9" s="23" t="s">
        <v>0</v>
      </c>
      <c r="AF9" s="23" t="s">
        <v>0</v>
      </c>
      <c r="AG9" s="23" t="s">
        <v>0</v>
      </c>
      <c r="AH9" s="23" t="s">
        <v>0</v>
      </c>
      <c r="AI9" s="23">
        <v>25</v>
      </c>
      <c r="AJ9" s="23" t="s">
        <v>35</v>
      </c>
      <c r="AK9" s="23" t="s">
        <v>35</v>
      </c>
      <c r="AL9" s="23" t="s">
        <v>0</v>
      </c>
      <c r="AM9" s="23" t="s">
        <v>0</v>
      </c>
      <c r="AN9" s="23" t="s">
        <v>0</v>
      </c>
      <c r="AO9" s="23" t="s">
        <v>0</v>
      </c>
      <c r="AP9" s="23" t="s">
        <v>0</v>
      </c>
    </row>
    <row r="10" spans="3:43" x14ac:dyDescent="0.2">
      <c r="D10" s="12"/>
      <c r="AB10" s="23" t="s">
        <v>0</v>
      </c>
      <c r="AC10" s="23" t="s">
        <v>0</v>
      </c>
      <c r="AD10" s="23" t="s">
        <v>0</v>
      </c>
      <c r="AE10" s="23" t="s">
        <v>0</v>
      </c>
      <c r="AF10" s="23" t="s">
        <v>0</v>
      </c>
      <c r="AG10" s="23" t="s">
        <v>0</v>
      </c>
      <c r="AH10" s="23" t="s">
        <v>0</v>
      </c>
      <c r="AI10" s="23">
        <v>25</v>
      </c>
      <c r="AJ10" s="23" t="s">
        <v>0</v>
      </c>
      <c r="AK10" s="23" t="s">
        <v>35</v>
      </c>
      <c r="AL10" s="23" t="s">
        <v>0</v>
      </c>
      <c r="AM10" s="23" t="s">
        <v>0</v>
      </c>
      <c r="AN10" s="23" t="s">
        <v>0</v>
      </c>
      <c r="AO10" s="23" t="s">
        <v>0</v>
      </c>
      <c r="AP10" s="23" t="s">
        <v>0</v>
      </c>
    </row>
    <row r="11" spans="3:43" x14ac:dyDescent="0.2">
      <c r="D11" s="4" t="s">
        <v>14</v>
      </c>
      <c r="E11" s="4" t="s">
        <v>100</v>
      </c>
      <c r="F11" s="4" t="s">
        <v>48</v>
      </c>
      <c r="G11" s="4" t="s">
        <v>22</v>
      </c>
      <c r="H11" s="4" t="s">
        <v>45</v>
      </c>
      <c r="I11" s="4" t="s">
        <v>12</v>
      </c>
      <c r="J11" s="4" t="s">
        <v>24</v>
      </c>
      <c r="K11" s="4" t="s">
        <v>57</v>
      </c>
      <c r="L11" s="4" t="s">
        <v>55</v>
      </c>
      <c r="M11" s="4" t="s">
        <v>54</v>
      </c>
      <c r="N11" s="4" t="s">
        <v>63</v>
      </c>
      <c r="O11" s="4" t="s">
        <v>23</v>
      </c>
      <c r="P11" s="4" t="s">
        <v>17</v>
      </c>
      <c r="Q11" s="4" t="s">
        <v>19</v>
      </c>
      <c r="R11" s="4" t="s">
        <v>20</v>
      </c>
      <c r="S11" s="4" t="s">
        <v>64</v>
      </c>
      <c r="T11" s="4" t="s">
        <v>58</v>
      </c>
      <c r="U11" s="4" t="s">
        <v>13</v>
      </c>
      <c r="V11" s="4" t="s">
        <v>16</v>
      </c>
      <c r="W11" s="4" t="s">
        <v>56</v>
      </c>
      <c r="X11" s="4" t="s">
        <v>18</v>
      </c>
      <c r="Y11" s="4" t="s">
        <v>53</v>
      </c>
      <c r="Z11" s="4" t="s">
        <v>21</v>
      </c>
      <c r="AA11" s="4" t="s">
        <v>101</v>
      </c>
      <c r="AB11" s="23" t="s">
        <v>0</v>
      </c>
      <c r="AC11" s="23" t="s">
        <v>0</v>
      </c>
      <c r="AD11" s="23" t="s">
        <v>0</v>
      </c>
      <c r="AE11" s="23" t="s">
        <v>0</v>
      </c>
      <c r="AF11" s="23" t="s">
        <v>0</v>
      </c>
      <c r="AG11" s="23" t="s">
        <v>0</v>
      </c>
      <c r="AH11" s="23" t="s">
        <v>0</v>
      </c>
      <c r="AI11" s="23">
        <v>25</v>
      </c>
      <c r="AJ11" s="23" t="s">
        <v>0</v>
      </c>
      <c r="AK11" s="23" t="s">
        <v>35</v>
      </c>
      <c r="AL11" s="23" t="s">
        <v>0</v>
      </c>
      <c r="AM11" s="23" t="s">
        <v>0</v>
      </c>
      <c r="AN11" s="23" t="s">
        <v>0</v>
      </c>
      <c r="AO11" s="23" t="s">
        <v>0</v>
      </c>
      <c r="AP11" s="23" t="s">
        <v>0</v>
      </c>
    </row>
    <row r="12" spans="3:43" x14ac:dyDescent="0.2">
      <c r="D12" s="49" t="s">
        <v>277</v>
      </c>
      <c r="E12" s="49">
        <v>40</v>
      </c>
      <c r="F12" s="49" t="s">
        <v>278</v>
      </c>
      <c r="G12" s="49" t="s">
        <v>279</v>
      </c>
      <c r="H12" s="49" t="s">
        <v>35</v>
      </c>
      <c r="I12" s="49" t="s">
        <v>0</v>
      </c>
      <c r="J12" s="49">
        <v>2</v>
      </c>
      <c r="K12" s="49">
        <v>0</v>
      </c>
      <c r="L12" s="49">
        <v>0.23</v>
      </c>
      <c r="M12" s="49">
        <v>0.03</v>
      </c>
      <c r="N12" s="50">
        <v>43131</v>
      </c>
      <c r="O12" s="50">
        <v>43131</v>
      </c>
      <c r="P12" s="50">
        <v>43130</v>
      </c>
      <c r="Q12" s="50">
        <v>43129</v>
      </c>
      <c r="R12" s="50">
        <v>43131</v>
      </c>
      <c r="S12" s="50">
        <v>43130</v>
      </c>
      <c r="T12" s="49" t="b">
        <v>0</v>
      </c>
      <c r="U12" s="49" t="b">
        <v>0</v>
      </c>
      <c r="V12" s="49" t="s">
        <v>0</v>
      </c>
      <c r="W12" s="49" t="b">
        <v>1</v>
      </c>
      <c r="X12" s="49"/>
      <c r="Y12" s="51" t="s">
        <v>0</v>
      </c>
      <c r="Z12" s="52">
        <v>43130</v>
      </c>
      <c r="AA12" s="53"/>
      <c r="AB12" s="23">
        <v>33</v>
      </c>
      <c r="AC12" s="23" t="s">
        <v>0</v>
      </c>
      <c r="AD12" s="23" t="s">
        <v>0</v>
      </c>
      <c r="AE12" s="23" t="s">
        <v>625</v>
      </c>
      <c r="AF12" s="23" t="s">
        <v>625</v>
      </c>
      <c r="AG12" s="23" t="s">
        <v>0</v>
      </c>
      <c r="AH12" s="23" t="s">
        <v>625</v>
      </c>
      <c r="AI12" s="23">
        <v>25</v>
      </c>
      <c r="AJ12" s="23" t="s">
        <v>0</v>
      </c>
      <c r="AK12" s="23" t="s">
        <v>35</v>
      </c>
      <c r="AL12" s="23" t="s">
        <v>626</v>
      </c>
      <c r="AM12" s="23" t="s">
        <v>625</v>
      </c>
      <c r="AN12" s="23" t="s">
        <v>0</v>
      </c>
      <c r="AO12" s="23" t="s">
        <v>0</v>
      </c>
      <c r="AP12" s="23" t="s">
        <v>0</v>
      </c>
      <c r="AQ12" t="s">
        <v>625</v>
      </c>
    </row>
    <row r="13" spans="3:43" x14ac:dyDescent="0.2">
      <c r="D13" s="49" t="s">
        <v>280</v>
      </c>
      <c r="E13" s="49">
        <v>50</v>
      </c>
      <c r="F13" s="49" t="s">
        <v>278</v>
      </c>
      <c r="G13" s="49" t="s">
        <v>281</v>
      </c>
      <c r="H13" s="49" t="s">
        <v>67</v>
      </c>
      <c r="I13" s="49" t="s">
        <v>282</v>
      </c>
      <c r="J13" s="49">
        <v>25</v>
      </c>
      <c r="K13" s="49">
        <v>0</v>
      </c>
      <c r="L13" s="49">
        <v>0.25</v>
      </c>
      <c r="M13" s="49">
        <v>0</v>
      </c>
      <c r="N13" s="50">
        <v>43132</v>
      </c>
      <c r="O13" s="50">
        <v>43132</v>
      </c>
      <c r="P13" s="50">
        <v>43130</v>
      </c>
      <c r="Q13" s="50">
        <v>43133</v>
      </c>
      <c r="R13" s="50">
        <v>43136</v>
      </c>
      <c r="S13" s="50">
        <v>43130</v>
      </c>
      <c r="T13" s="49" t="b">
        <v>1</v>
      </c>
      <c r="U13" s="49" t="b">
        <v>0</v>
      </c>
      <c r="V13" s="49" t="s">
        <v>0</v>
      </c>
      <c r="W13" s="49" t="b">
        <v>1</v>
      </c>
      <c r="X13" s="49"/>
      <c r="Y13" s="51" t="s">
        <v>0</v>
      </c>
      <c r="Z13" s="52">
        <v>43080</v>
      </c>
      <c r="AA13" s="53"/>
      <c r="AB13" s="23">
        <v>33</v>
      </c>
      <c r="AC13" s="23" t="s">
        <v>0</v>
      </c>
      <c r="AD13" s="23" t="s">
        <v>0</v>
      </c>
      <c r="AE13" s="23" t="s">
        <v>625</v>
      </c>
      <c r="AF13" s="23" t="s">
        <v>0</v>
      </c>
      <c r="AG13" s="23" t="s">
        <v>0</v>
      </c>
      <c r="AH13" s="23" t="s">
        <v>625</v>
      </c>
      <c r="AI13" s="23">
        <v>25</v>
      </c>
      <c r="AJ13" s="23" t="s">
        <v>0</v>
      </c>
      <c r="AK13" s="23" t="s">
        <v>35</v>
      </c>
      <c r="AL13" s="23" t="s">
        <v>626</v>
      </c>
      <c r="AM13" s="23" t="s">
        <v>0</v>
      </c>
      <c r="AN13" s="23" t="s">
        <v>0</v>
      </c>
      <c r="AO13" s="23" t="s">
        <v>0</v>
      </c>
      <c r="AP13" s="23" t="s">
        <v>0</v>
      </c>
    </row>
    <row r="14" spans="3:43" x14ac:dyDescent="0.2">
      <c r="D14" s="49" t="s">
        <v>280</v>
      </c>
      <c r="E14" s="49">
        <v>60</v>
      </c>
      <c r="F14" s="49" t="s">
        <v>278</v>
      </c>
      <c r="G14" s="49" t="s">
        <v>281</v>
      </c>
      <c r="H14" s="49" t="s">
        <v>32</v>
      </c>
      <c r="I14" s="49" t="s">
        <v>282</v>
      </c>
      <c r="J14" s="49">
        <v>25</v>
      </c>
      <c r="K14" s="49">
        <v>0</v>
      </c>
      <c r="L14" s="49">
        <v>0.22</v>
      </c>
      <c r="M14" s="49">
        <v>0.06</v>
      </c>
      <c r="N14" s="50">
        <v>43132</v>
      </c>
      <c r="O14" s="50">
        <v>43132</v>
      </c>
      <c r="P14" s="50">
        <v>43130</v>
      </c>
      <c r="Q14" s="50">
        <v>43133</v>
      </c>
      <c r="R14" s="50">
        <v>43136</v>
      </c>
      <c r="S14" s="50">
        <v>43130</v>
      </c>
      <c r="T14" s="49" t="b">
        <v>1</v>
      </c>
      <c r="U14" s="49" t="b">
        <v>0</v>
      </c>
      <c r="V14" s="49" t="s">
        <v>0</v>
      </c>
      <c r="W14" s="49" t="b">
        <v>0</v>
      </c>
      <c r="X14" s="49"/>
      <c r="Y14" s="51" t="s">
        <v>106</v>
      </c>
      <c r="Z14" s="52">
        <v>43080</v>
      </c>
      <c r="AA14" s="53">
        <v>0</v>
      </c>
      <c r="AB14" s="23">
        <v>33</v>
      </c>
      <c r="AC14" s="23" t="s">
        <v>0</v>
      </c>
      <c r="AD14" s="23" t="s">
        <v>0</v>
      </c>
      <c r="AE14" s="23" t="s">
        <v>625</v>
      </c>
      <c r="AF14" s="23" t="s">
        <v>0</v>
      </c>
      <c r="AG14" s="23" t="s">
        <v>0</v>
      </c>
      <c r="AH14" s="23" t="s">
        <v>625</v>
      </c>
      <c r="AI14" s="23">
        <v>25</v>
      </c>
      <c r="AJ14" s="23" t="s">
        <v>0</v>
      </c>
      <c r="AK14" s="23" t="s">
        <v>35</v>
      </c>
      <c r="AL14" s="23" t="s">
        <v>626</v>
      </c>
      <c r="AM14" s="23" t="s">
        <v>0</v>
      </c>
      <c r="AN14" s="23" t="s">
        <v>0</v>
      </c>
      <c r="AO14" s="23" t="s">
        <v>0</v>
      </c>
      <c r="AP14" s="23" t="s">
        <v>0</v>
      </c>
    </row>
    <row r="15" spans="3:43" x14ac:dyDescent="0.2">
      <c r="D15" s="49" t="s">
        <v>280</v>
      </c>
      <c r="E15" s="49">
        <v>70</v>
      </c>
      <c r="F15" s="49" t="s">
        <v>278</v>
      </c>
      <c r="G15" s="49" t="s">
        <v>281</v>
      </c>
      <c r="H15" s="49" t="s">
        <v>66</v>
      </c>
      <c r="I15" s="49" t="s">
        <v>282</v>
      </c>
      <c r="J15" s="49">
        <v>25</v>
      </c>
      <c r="K15" s="49">
        <v>0</v>
      </c>
      <c r="L15" s="49">
        <v>0.08</v>
      </c>
      <c r="M15" s="49">
        <v>0</v>
      </c>
      <c r="N15" s="50">
        <v>43136</v>
      </c>
      <c r="O15" s="50">
        <v>43136</v>
      </c>
      <c r="P15" s="50">
        <v>43132</v>
      </c>
      <c r="Q15" s="50">
        <v>43133</v>
      </c>
      <c r="R15" s="50">
        <v>43136</v>
      </c>
      <c r="S15" s="50">
        <v>43132</v>
      </c>
      <c r="T15" s="49" t="b">
        <v>1</v>
      </c>
      <c r="U15" s="49" t="b">
        <v>0</v>
      </c>
      <c r="V15" s="49" t="s">
        <v>0</v>
      </c>
      <c r="W15" s="49" t="b">
        <v>0</v>
      </c>
      <c r="X15" s="49"/>
      <c r="Y15" s="51" t="s">
        <v>0</v>
      </c>
      <c r="Z15" s="52">
        <v>43080</v>
      </c>
      <c r="AA15" s="53"/>
      <c r="AB15" s="23">
        <v>31</v>
      </c>
      <c r="AC15" s="23" t="s">
        <v>0</v>
      </c>
      <c r="AD15" s="23" t="s">
        <v>0</v>
      </c>
      <c r="AE15" s="23" t="s">
        <v>625</v>
      </c>
      <c r="AF15" s="23" t="s">
        <v>0</v>
      </c>
      <c r="AG15" s="23" t="s">
        <v>0</v>
      </c>
      <c r="AH15" s="23" t="s">
        <v>625</v>
      </c>
      <c r="AI15" s="23">
        <v>25</v>
      </c>
      <c r="AJ15" s="23" t="s">
        <v>0</v>
      </c>
      <c r="AK15" s="23" t="s">
        <v>35</v>
      </c>
      <c r="AL15" s="23" t="s">
        <v>626</v>
      </c>
      <c r="AM15" s="23" t="s">
        <v>0</v>
      </c>
      <c r="AN15" s="23" t="s">
        <v>0</v>
      </c>
      <c r="AO15" s="23" t="s">
        <v>0</v>
      </c>
      <c r="AP15" s="23" t="s">
        <v>0</v>
      </c>
    </row>
    <row r="16" spans="3:43" x14ac:dyDescent="0.2">
      <c r="AB16" s="23" t="s">
        <v>0</v>
      </c>
      <c r="AC16" s="23" t="s">
        <v>0</v>
      </c>
      <c r="AD16" s="23" t="s">
        <v>0</v>
      </c>
      <c r="AE16" s="23" t="s">
        <v>0</v>
      </c>
      <c r="AF16" s="23" t="s">
        <v>0</v>
      </c>
      <c r="AG16" s="23" t="s">
        <v>0</v>
      </c>
      <c r="AH16" s="23" t="s">
        <v>0</v>
      </c>
      <c r="AI16" s="23">
        <v>25</v>
      </c>
      <c r="AJ16" s="23" t="s">
        <v>0</v>
      </c>
      <c r="AK16" s="23" t="s">
        <v>35</v>
      </c>
      <c r="AL16" s="23" t="s">
        <v>0</v>
      </c>
      <c r="AM16" s="23" t="s">
        <v>0</v>
      </c>
      <c r="AN16" s="23" t="s">
        <v>0</v>
      </c>
      <c r="AO16" s="23" t="s">
        <v>0</v>
      </c>
      <c r="AP16" s="23" t="s">
        <v>0</v>
      </c>
    </row>
    <row r="17" spans="2:43" x14ac:dyDescent="0.2">
      <c r="B17" s="3"/>
      <c r="AB17" s="23" t="s">
        <v>0</v>
      </c>
      <c r="AC17" s="23" t="s">
        <v>0</v>
      </c>
      <c r="AD17" s="23" t="s">
        <v>0</v>
      </c>
      <c r="AE17" s="23" t="s">
        <v>0</v>
      </c>
      <c r="AF17" s="23" t="s">
        <v>0</v>
      </c>
      <c r="AG17" s="23" t="s">
        <v>0</v>
      </c>
      <c r="AH17" s="23" t="s">
        <v>0</v>
      </c>
      <c r="AI17" s="23">
        <v>25</v>
      </c>
      <c r="AJ17" s="23" t="s">
        <v>0</v>
      </c>
      <c r="AK17" s="23" t="s">
        <v>35</v>
      </c>
      <c r="AL17" s="23" t="s">
        <v>0</v>
      </c>
      <c r="AM17" s="23" t="s">
        <v>0</v>
      </c>
      <c r="AN17" s="23" t="s">
        <v>0</v>
      </c>
      <c r="AO17" s="23" t="s">
        <v>0</v>
      </c>
      <c r="AP17" s="23" t="s">
        <v>0</v>
      </c>
    </row>
    <row r="18" spans="2:43" x14ac:dyDescent="0.2">
      <c r="B18" s="2" t="s">
        <v>283</v>
      </c>
      <c r="AB18" s="23" t="s">
        <v>0</v>
      </c>
      <c r="AC18" s="23" t="s">
        <v>0</v>
      </c>
      <c r="AD18" s="23" t="s">
        <v>0</v>
      </c>
      <c r="AE18" s="23" t="s">
        <v>0</v>
      </c>
      <c r="AF18" s="23" t="s">
        <v>0</v>
      </c>
      <c r="AG18" s="23" t="s">
        <v>0</v>
      </c>
      <c r="AH18" s="23" t="s">
        <v>0</v>
      </c>
      <c r="AI18" s="23">
        <v>25</v>
      </c>
      <c r="AJ18" s="23" t="s">
        <v>0</v>
      </c>
      <c r="AK18" s="23" t="s">
        <v>35</v>
      </c>
      <c r="AL18" s="23" t="s">
        <v>0</v>
      </c>
      <c r="AM18" s="23" t="s">
        <v>0</v>
      </c>
      <c r="AN18" s="23" t="s">
        <v>0</v>
      </c>
      <c r="AO18" s="23" t="s">
        <v>0</v>
      </c>
      <c r="AP18" s="23" t="s">
        <v>0</v>
      </c>
    </row>
    <row r="19" spans="2:43" x14ac:dyDescent="0.2">
      <c r="C19" s="3"/>
      <c r="AB19" s="23" t="s">
        <v>0</v>
      </c>
      <c r="AC19" s="23" t="s">
        <v>0</v>
      </c>
      <c r="AD19" s="23" t="s">
        <v>0</v>
      </c>
      <c r="AE19" s="23" t="s">
        <v>0</v>
      </c>
      <c r="AF19" s="23" t="s">
        <v>0</v>
      </c>
      <c r="AG19" s="23" t="s">
        <v>0</v>
      </c>
      <c r="AH19" s="23" t="s">
        <v>0</v>
      </c>
      <c r="AI19" s="23">
        <v>25</v>
      </c>
      <c r="AJ19" s="23" t="s">
        <v>0</v>
      </c>
      <c r="AK19" s="23" t="s">
        <v>35</v>
      </c>
      <c r="AL19" s="23" t="s">
        <v>0</v>
      </c>
      <c r="AM19" s="23" t="s">
        <v>0</v>
      </c>
      <c r="AN19" s="23" t="s">
        <v>0</v>
      </c>
      <c r="AO19" s="23" t="s">
        <v>0</v>
      </c>
      <c r="AP19" s="23" t="s">
        <v>0</v>
      </c>
    </row>
    <row r="20" spans="2:43" x14ac:dyDescent="0.2">
      <c r="C20" s="2" t="s">
        <v>6</v>
      </c>
      <c r="AB20" s="23" t="s">
        <v>0</v>
      </c>
      <c r="AC20" s="23" t="s">
        <v>0</v>
      </c>
      <c r="AD20" s="23" t="s">
        <v>0</v>
      </c>
      <c r="AE20" s="23" t="s">
        <v>0</v>
      </c>
      <c r="AF20" s="23" t="s">
        <v>0</v>
      </c>
      <c r="AG20" s="23" t="s">
        <v>0</v>
      </c>
      <c r="AH20" s="23" t="s">
        <v>0</v>
      </c>
      <c r="AI20" s="23">
        <v>29</v>
      </c>
      <c r="AJ20" s="23" t="s">
        <v>34</v>
      </c>
      <c r="AK20" s="23" t="s">
        <v>34</v>
      </c>
      <c r="AL20" s="23" t="s">
        <v>0</v>
      </c>
      <c r="AM20" s="23" t="s">
        <v>0</v>
      </c>
      <c r="AN20" s="23" t="s">
        <v>0</v>
      </c>
      <c r="AO20" s="23" t="s">
        <v>0</v>
      </c>
      <c r="AP20" s="23" t="s">
        <v>0</v>
      </c>
    </row>
    <row r="21" spans="2:43" x14ac:dyDescent="0.2">
      <c r="D21" s="12"/>
      <c r="AB21" s="23" t="s">
        <v>0</v>
      </c>
      <c r="AC21" s="23" t="s">
        <v>0</v>
      </c>
      <c r="AD21" s="23" t="s">
        <v>0</v>
      </c>
      <c r="AE21" s="23" t="s">
        <v>0</v>
      </c>
      <c r="AF21" s="23" t="s">
        <v>0</v>
      </c>
      <c r="AG21" s="23" t="s">
        <v>0</v>
      </c>
      <c r="AH21" s="23" t="s">
        <v>0</v>
      </c>
      <c r="AI21" s="23">
        <v>29</v>
      </c>
      <c r="AJ21" s="23" t="s">
        <v>0</v>
      </c>
      <c r="AK21" s="23" t="s">
        <v>34</v>
      </c>
      <c r="AL21" s="23" t="s">
        <v>0</v>
      </c>
      <c r="AM21" s="23" t="s">
        <v>0</v>
      </c>
      <c r="AN21" s="23" t="s">
        <v>0</v>
      </c>
      <c r="AO21" s="23" t="s">
        <v>0</v>
      </c>
      <c r="AP21" s="23" t="s">
        <v>0</v>
      </c>
    </row>
    <row r="22" spans="2:43" x14ac:dyDescent="0.2">
      <c r="D22" s="4" t="s">
        <v>14</v>
      </c>
      <c r="E22" s="4" t="s">
        <v>100</v>
      </c>
      <c r="F22" s="4" t="s">
        <v>48</v>
      </c>
      <c r="G22" s="4" t="s">
        <v>22</v>
      </c>
      <c r="H22" s="4" t="s">
        <v>45</v>
      </c>
      <c r="I22" s="4" t="s">
        <v>12</v>
      </c>
      <c r="J22" s="4" t="s">
        <v>24</v>
      </c>
      <c r="K22" s="4" t="s">
        <v>57</v>
      </c>
      <c r="L22" s="4" t="s">
        <v>55</v>
      </c>
      <c r="M22" s="4" t="s">
        <v>54</v>
      </c>
      <c r="N22" s="4" t="s">
        <v>63</v>
      </c>
      <c r="O22" s="4" t="s">
        <v>23</v>
      </c>
      <c r="P22" s="4" t="s">
        <v>17</v>
      </c>
      <c r="Q22" s="4" t="s">
        <v>19</v>
      </c>
      <c r="R22" s="4" t="s">
        <v>20</v>
      </c>
      <c r="S22" s="4" t="s">
        <v>64</v>
      </c>
      <c r="T22" s="4" t="s">
        <v>58</v>
      </c>
      <c r="U22" s="4" t="s">
        <v>13</v>
      </c>
      <c r="V22" s="4" t="s">
        <v>16</v>
      </c>
      <c r="W22" s="4" t="s">
        <v>56</v>
      </c>
      <c r="X22" s="4" t="s">
        <v>18</v>
      </c>
      <c r="Y22" s="4" t="s">
        <v>53</v>
      </c>
      <c r="Z22" s="4" t="s">
        <v>21</v>
      </c>
      <c r="AA22" s="4" t="s">
        <v>101</v>
      </c>
      <c r="AB22" s="23" t="s">
        <v>0</v>
      </c>
      <c r="AC22" s="23" t="s">
        <v>0</v>
      </c>
      <c r="AD22" s="23" t="s">
        <v>0</v>
      </c>
      <c r="AE22" s="23" t="s">
        <v>0</v>
      </c>
      <c r="AF22" s="23" t="s">
        <v>0</v>
      </c>
      <c r="AG22" s="23" t="s">
        <v>0</v>
      </c>
      <c r="AH22" s="23" t="s">
        <v>0</v>
      </c>
      <c r="AI22" s="23">
        <v>29</v>
      </c>
      <c r="AJ22" s="23" t="s">
        <v>0</v>
      </c>
      <c r="AK22" s="23" t="s">
        <v>34</v>
      </c>
      <c r="AL22" s="23" t="s">
        <v>0</v>
      </c>
      <c r="AM22" s="23" t="s">
        <v>0</v>
      </c>
      <c r="AN22" s="23" t="s">
        <v>0</v>
      </c>
      <c r="AO22" s="23" t="s">
        <v>0</v>
      </c>
      <c r="AP22" s="23" t="s">
        <v>0</v>
      </c>
    </row>
    <row r="23" spans="2:43" x14ac:dyDescent="0.2">
      <c r="D23" s="49" t="s">
        <v>304</v>
      </c>
      <c r="E23" s="49">
        <v>50</v>
      </c>
      <c r="F23" s="49" t="s">
        <v>305</v>
      </c>
      <c r="G23" s="49" t="s">
        <v>306</v>
      </c>
      <c r="H23" s="49" t="s">
        <v>34</v>
      </c>
      <c r="I23" s="49" t="s">
        <v>151</v>
      </c>
      <c r="J23" s="49">
        <v>300</v>
      </c>
      <c r="K23" s="49">
        <v>0</v>
      </c>
      <c r="L23" s="49">
        <v>0.28999999999999998</v>
      </c>
      <c r="M23" s="49">
        <v>2.71</v>
      </c>
      <c r="N23" s="50">
        <v>43131</v>
      </c>
      <c r="O23" s="50">
        <v>43132</v>
      </c>
      <c r="P23" s="50">
        <v>43131</v>
      </c>
      <c r="Q23" s="50">
        <v>43136</v>
      </c>
      <c r="R23" s="50">
        <v>43137</v>
      </c>
      <c r="S23" s="50">
        <v>43131</v>
      </c>
      <c r="T23" s="49" t="b">
        <v>0</v>
      </c>
      <c r="U23" s="49" t="b">
        <v>0</v>
      </c>
      <c r="V23" s="49" t="s">
        <v>0</v>
      </c>
      <c r="W23" s="49" t="b">
        <v>1</v>
      </c>
      <c r="X23" s="49"/>
      <c r="Y23" s="51" t="s">
        <v>0</v>
      </c>
      <c r="Z23" s="52">
        <v>43040</v>
      </c>
      <c r="AA23" s="53"/>
      <c r="AB23" s="23">
        <v>32</v>
      </c>
      <c r="AC23" s="23" t="s">
        <v>0</v>
      </c>
      <c r="AD23" s="23" t="s">
        <v>0</v>
      </c>
      <c r="AE23" s="23" t="s">
        <v>625</v>
      </c>
      <c r="AF23" s="23" t="s">
        <v>0</v>
      </c>
      <c r="AG23" s="23" t="s">
        <v>0</v>
      </c>
      <c r="AH23" s="23" t="s">
        <v>625</v>
      </c>
      <c r="AI23" s="23">
        <v>29</v>
      </c>
      <c r="AJ23" s="23" t="s">
        <v>0</v>
      </c>
      <c r="AK23" s="23" t="s">
        <v>34</v>
      </c>
      <c r="AL23" s="23" t="s">
        <v>626</v>
      </c>
      <c r="AM23" s="23" t="s">
        <v>0</v>
      </c>
      <c r="AN23" s="23" t="s">
        <v>0</v>
      </c>
      <c r="AO23" s="23" t="s">
        <v>0</v>
      </c>
      <c r="AP23" s="23" t="s">
        <v>0</v>
      </c>
      <c r="AQ23" t="s">
        <v>625</v>
      </c>
    </row>
    <row r="24" spans="2:43" x14ac:dyDescent="0.2">
      <c r="D24" s="49" t="s">
        <v>304</v>
      </c>
      <c r="E24" s="49">
        <v>60</v>
      </c>
      <c r="F24" s="49" t="s">
        <v>305</v>
      </c>
      <c r="G24" s="49" t="s">
        <v>306</v>
      </c>
      <c r="H24" s="49" t="s">
        <v>178</v>
      </c>
      <c r="I24" s="49" t="s">
        <v>151</v>
      </c>
      <c r="J24" s="49">
        <v>300</v>
      </c>
      <c r="K24" s="49">
        <v>0</v>
      </c>
      <c r="L24" s="49">
        <v>0.34</v>
      </c>
      <c r="M24" s="49">
        <v>0</v>
      </c>
      <c r="N24" s="50">
        <v>43136</v>
      </c>
      <c r="O24" s="50">
        <v>43136</v>
      </c>
      <c r="P24" s="50">
        <v>43132</v>
      </c>
      <c r="Q24" s="50">
        <v>43136</v>
      </c>
      <c r="R24" s="50">
        <v>43137</v>
      </c>
      <c r="S24" s="50">
        <v>43132</v>
      </c>
      <c r="T24" s="49" t="b">
        <v>0</v>
      </c>
      <c r="U24" s="49" t="b">
        <v>0</v>
      </c>
      <c r="V24" s="49" t="s">
        <v>0</v>
      </c>
      <c r="W24" s="49" t="b">
        <v>0</v>
      </c>
      <c r="X24" s="49"/>
      <c r="Y24" s="51" t="s">
        <v>0</v>
      </c>
      <c r="Z24" s="52">
        <v>43040</v>
      </c>
      <c r="AA24" s="53"/>
      <c r="AB24" s="23">
        <v>31</v>
      </c>
      <c r="AC24" s="23" t="s">
        <v>0</v>
      </c>
      <c r="AD24" s="23" t="s">
        <v>0</v>
      </c>
      <c r="AE24" s="23" t="s">
        <v>625</v>
      </c>
      <c r="AF24" s="23" t="s">
        <v>0</v>
      </c>
      <c r="AG24" s="23" t="s">
        <v>0</v>
      </c>
      <c r="AH24" s="23" t="s">
        <v>625</v>
      </c>
      <c r="AI24" s="23">
        <v>29</v>
      </c>
      <c r="AJ24" s="23" t="s">
        <v>0</v>
      </c>
      <c r="AK24" s="23" t="s">
        <v>34</v>
      </c>
      <c r="AL24" s="23" t="s">
        <v>626</v>
      </c>
      <c r="AM24" s="23" t="s">
        <v>0</v>
      </c>
      <c r="AN24" s="23" t="s">
        <v>0</v>
      </c>
      <c r="AO24" s="23" t="s">
        <v>0</v>
      </c>
      <c r="AP24" s="23" t="s">
        <v>0</v>
      </c>
    </row>
    <row r="25" spans="2:43" x14ac:dyDescent="0.2">
      <c r="D25" s="49" t="s">
        <v>304</v>
      </c>
      <c r="E25" s="49">
        <v>70</v>
      </c>
      <c r="F25" s="49" t="s">
        <v>305</v>
      </c>
      <c r="G25" s="49" t="s">
        <v>306</v>
      </c>
      <c r="H25" s="49" t="s">
        <v>38</v>
      </c>
      <c r="I25" s="49" t="s">
        <v>151</v>
      </c>
      <c r="J25" s="49">
        <v>300</v>
      </c>
      <c r="K25" s="49">
        <v>0</v>
      </c>
      <c r="L25" s="49">
        <v>0.25</v>
      </c>
      <c r="M25" s="49">
        <v>0</v>
      </c>
      <c r="N25" s="50">
        <v>43137</v>
      </c>
      <c r="O25" s="50">
        <v>43137</v>
      </c>
      <c r="P25" s="50">
        <v>43136</v>
      </c>
      <c r="Q25" s="50">
        <v>43136</v>
      </c>
      <c r="R25" s="50">
        <v>43137</v>
      </c>
      <c r="S25" s="50">
        <v>43136</v>
      </c>
      <c r="T25" s="49" t="b">
        <v>0</v>
      </c>
      <c r="U25" s="49" t="b">
        <v>0</v>
      </c>
      <c r="V25" s="49" t="s">
        <v>0</v>
      </c>
      <c r="W25" s="49" t="b">
        <v>0</v>
      </c>
      <c r="X25" s="49"/>
      <c r="Y25" s="51" t="s">
        <v>0</v>
      </c>
      <c r="Z25" s="52">
        <v>43040</v>
      </c>
      <c r="AA25" s="53"/>
      <c r="AB25" s="23">
        <v>27</v>
      </c>
      <c r="AC25" s="23" t="s">
        <v>0</v>
      </c>
      <c r="AD25" s="23" t="s">
        <v>0</v>
      </c>
      <c r="AE25" s="23" t="s">
        <v>625</v>
      </c>
      <c r="AF25" s="23" t="s">
        <v>0</v>
      </c>
      <c r="AG25" s="23" t="s">
        <v>0</v>
      </c>
      <c r="AH25" s="23" t="s">
        <v>625</v>
      </c>
      <c r="AI25" s="23">
        <v>29</v>
      </c>
      <c r="AJ25" s="23" t="s">
        <v>0</v>
      </c>
      <c r="AK25" s="23" t="s">
        <v>34</v>
      </c>
      <c r="AL25" s="23" t="s">
        <v>626</v>
      </c>
      <c r="AM25" s="23" t="s">
        <v>0</v>
      </c>
      <c r="AN25" s="23" t="s">
        <v>0</v>
      </c>
      <c r="AO25" s="23" t="s">
        <v>0</v>
      </c>
      <c r="AP25" s="23" t="s">
        <v>0</v>
      </c>
    </row>
    <row r="26" spans="2:43" x14ac:dyDescent="0.2">
      <c r="D26" s="49" t="s">
        <v>304</v>
      </c>
      <c r="E26" s="49">
        <v>80</v>
      </c>
      <c r="F26" s="49" t="s">
        <v>305</v>
      </c>
      <c r="G26" s="49" t="s">
        <v>306</v>
      </c>
      <c r="H26" s="49" t="s">
        <v>28</v>
      </c>
      <c r="I26" s="49" t="s">
        <v>151</v>
      </c>
      <c r="J26" s="49">
        <v>300</v>
      </c>
      <c r="K26" s="49">
        <v>0</v>
      </c>
      <c r="L26" s="49">
        <v>0.08</v>
      </c>
      <c r="M26" s="49">
        <v>0</v>
      </c>
      <c r="N26" s="50">
        <v>43137</v>
      </c>
      <c r="O26" s="50">
        <v>43137</v>
      </c>
      <c r="P26" s="50">
        <v>43136</v>
      </c>
      <c r="Q26" s="50">
        <v>43136</v>
      </c>
      <c r="R26" s="50">
        <v>43137</v>
      </c>
      <c r="S26" s="50">
        <v>43136</v>
      </c>
      <c r="T26" s="49" t="b">
        <v>0</v>
      </c>
      <c r="U26" s="49" t="b">
        <v>0</v>
      </c>
      <c r="V26" s="49" t="s">
        <v>0</v>
      </c>
      <c r="W26" s="49" t="b">
        <v>0</v>
      </c>
      <c r="X26" s="49"/>
      <c r="Y26" s="51" t="s">
        <v>0</v>
      </c>
      <c r="Z26" s="52">
        <v>43040</v>
      </c>
      <c r="AA26" s="53"/>
      <c r="AB26" s="23">
        <v>27</v>
      </c>
      <c r="AC26" s="23" t="s">
        <v>0</v>
      </c>
      <c r="AD26" s="23" t="s">
        <v>0</v>
      </c>
      <c r="AE26" s="23" t="s">
        <v>625</v>
      </c>
      <c r="AF26" s="23" t="s">
        <v>0</v>
      </c>
      <c r="AG26" s="23" t="s">
        <v>0</v>
      </c>
      <c r="AH26" s="23" t="s">
        <v>625</v>
      </c>
      <c r="AI26" s="23">
        <v>29</v>
      </c>
      <c r="AJ26" s="23" t="s">
        <v>0</v>
      </c>
      <c r="AK26" s="23" t="s">
        <v>34</v>
      </c>
      <c r="AL26" s="23" t="s">
        <v>626</v>
      </c>
      <c r="AM26" s="23" t="s">
        <v>0</v>
      </c>
      <c r="AN26" s="23" t="s">
        <v>0</v>
      </c>
      <c r="AO26" s="23" t="s">
        <v>0</v>
      </c>
      <c r="AP26" s="23" t="s">
        <v>0</v>
      </c>
    </row>
    <row r="27" spans="2:43" x14ac:dyDescent="0.2">
      <c r="AB27" s="23" t="s">
        <v>0</v>
      </c>
      <c r="AC27" s="23" t="s">
        <v>0</v>
      </c>
      <c r="AD27" s="23" t="s">
        <v>0</v>
      </c>
      <c r="AE27" s="23" t="s">
        <v>0</v>
      </c>
      <c r="AF27" s="23" t="s">
        <v>0</v>
      </c>
      <c r="AG27" s="23" t="s">
        <v>0</v>
      </c>
      <c r="AH27" s="23" t="s">
        <v>0</v>
      </c>
      <c r="AI27" s="23">
        <v>29</v>
      </c>
      <c r="AJ27" s="23" t="s">
        <v>0</v>
      </c>
      <c r="AK27" s="23" t="s">
        <v>34</v>
      </c>
      <c r="AL27" s="23" t="s">
        <v>0</v>
      </c>
      <c r="AM27" s="23" t="s">
        <v>0</v>
      </c>
      <c r="AN27" s="23" t="s">
        <v>0</v>
      </c>
      <c r="AO27" s="23" t="s">
        <v>0</v>
      </c>
      <c r="AP27" s="23" t="s">
        <v>0</v>
      </c>
    </row>
    <row r="28" spans="2:43" x14ac:dyDescent="0.2">
      <c r="B28" s="3"/>
      <c r="AB28" s="23" t="s">
        <v>0</v>
      </c>
      <c r="AC28" s="23" t="s">
        <v>0</v>
      </c>
      <c r="AD28" s="23" t="s">
        <v>0</v>
      </c>
      <c r="AE28" s="23" t="s">
        <v>0</v>
      </c>
      <c r="AF28" s="23" t="s">
        <v>0</v>
      </c>
      <c r="AG28" s="23" t="s">
        <v>0</v>
      </c>
      <c r="AH28" s="23" t="s">
        <v>0</v>
      </c>
      <c r="AI28" s="23">
        <v>29</v>
      </c>
      <c r="AJ28" s="23" t="s">
        <v>0</v>
      </c>
      <c r="AK28" s="23" t="s">
        <v>34</v>
      </c>
      <c r="AL28" s="23" t="s">
        <v>0</v>
      </c>
      <c r="AM28" s="23" t="s">
        <v>0</v>
      </c>
      <c r="AN28" s="23" t="s">
        <v>0</v>
      </c>
      <c r="AO28" s="23" t="s">
        <v>0</v>
      </c>
      <c r="AP28" s="23" t="s">
        <v>0</v>
      </c>
    </row>
    <row r="29" spans="2:43" x14ac:dyDescent="0.2">
      <c r="B29" s="2" t="s">
        <v>307</v>
      </c>
      <c r="AB29" s="23" t="s">
        <v>0</v>
      </c>
      <c r="AC29" s="23" t="s">
        <v>0</v>
      </c>
      <c r="AD29" s="23" t="s">
        <v>0</v>
      </c>
      <c r="AE29" s="23" t="s">
        <v>0</v>
      </c>
      <c r="AF29" s="23" t="s">
        <v>0</v>
      </c>
      <c r="AG29" s="23" t="s">
        <v>0</v>
      </c>
      <c r="AH29" s="23" t="s">
        <v>0</v>
      </c>
      <c r="AI29" s="23">
        <v>29</v>
      </c>
      <c r="AJ29" s="23" t="s">
        <v>0</v>
      </c>
      <c r="AK29" s="23" t="s">
        <v>34</v>
      </c>
      <c r="AL29" s="23" t="s">
        <v>0</v>
      </c>
      <c r="AM29" s="23" t="s">
        <v>0</v>
      </c>
      <c r="AN29" s="23" t="s">
        <v>0</v>
      </c>
      <c r="AO29" s="23" t="s">
        <v>0</v>
      </c>
      <c r="AP29" s="23" t="s">
        <v>0</v>
      </c>
    </row>
    <row r="30" spans="2:43" x14ac:dyDescent="0.2">
      <c r="C30" s="3"/>
      <c r="AB30" s="23" t="s">
        <v>0</v>
      </c>
      <c r="AC30" s="23" t="s">
        <v>0</v>
      </c>
      <c r="AD30" s="23" t="s">
        <v>0</v>
      </c>
      <c r="AE30" s="23" t="s">
        <v>0</v>
      </c>
      <c r="AF30" s="23" t="s">
        <v>0</v>
      </c>
      <c r="AG30" s="23" t="s">
        <v>0</v>
      </c>
      <c r="AH30" s="23" t="s">
        <v>0</v>
      </c>
      <c r="AI30" s="23">
        <v>29</v>
      </c>
      <c r="AJ30" s="23" t="s">
        <v>0</v>
      </c>
      <c r="AK30" s="23" t="s">
        <v>34</v>
      </c>
      <c r="AL30" s="23" t="s">
        <v>0</v>
      </c>
      <c r="AM30" s="23" t="s">
        <v>0</v>
      </c>
      <c r="AN30" s="23" t="s">
        <v>0</v>
      </c>
      <c r="AO30" s="23" t="s">
        <v>0</v>
      </c>
      <c r="AP30" s="23" t="s">
        <v>0</v>
      </c>
    </row>
    <row r="31" spans="2:43" x14ac:dyDescent="0.2">
      <c r="C31" s="2" t="s">
        <v>7</v>
      </c>
      <c r="AB31" s="23" t="s">
        <v>0</v>
      </c>
      <c r="AC31" s="23" t="s">
        <v>0</v>
      </c>
      <c r="AD31" s="23" t="s">
        <v>0</v>
      </c>
      <c r="AE31" s="23" t="s">
        <v>0</v>
      </c>
      <c r="AF31" s="23" t="s">
        <v>0</v>
      </c>
      <c r="AG31" s="23" t="s">
        <v>0</v>
      </c>
      <c r="AH31" s="23" t="s">
        <v>0</v>
      </c>
      <c r="AI31" s="23">
        <v>31</v>
      </c>
      <c r="AJ31" s="23" t="s">
        <v>35</v>
      </c>
      <c r="AK31" s="23" t="s">
        <v>35</v>
      </c>
      <c r="AL31" s="23" t="s">
        <v>0</v>
      </c>
      <c r="AM31" s="23" t="s">
        <v>0</v>
      </c>
      <c r="AN31" s="23" t="s">
        <v>0</v>
      </c>
      <c r="AO31" s="23" t="s">
        <v>0</v>
      </c>
      <c r="AP31" s="23" t="s">
        <v>0</v>
      </c>
    </row>
    <row r="32" spans="2:43" x14ac:dyDescent="0.2">
      <c r="D32" s="12"/>
      <c r="AB32" s="23" t="s">
        <v>0</v>
      </c>
      <c r="AC32" s="23" t="s">
        <v>0</v>
      </c>
      <c r="AD32" s="23" t="s">
        <v>0</v>
      </c>
      <c r="AE32" s="23" t="s">
        <v>0</v>
      </c>
      <c r="AF32" s="23" t="s">
        <v>0</v>
      </c>
      <c r="AG32" s="23" t="s">
        <v>0</v>
      </c>
      <c r="AH32" s="23" t="s">
        <v>0</v>
      </c>
      <c r="AI32" s="23">
        <v>31</v>
      </c>
      <c r="AJ32" s="23" t="s">
        <v>0</v>
      </c>
      <c r="AK32" s="23" t="s">
        <v>35</v>
      </c>
      <c r="AL32" s="23" t="s">
        <v>0</v>
      </c>
      <c r="AM32" s="23" t="s">
        <v>0</v>
      </c>
      <c r="AN32" s="23" t="s">
        <v>0</v>
      </c>
      <c r="AO32" s="23" t="s">
        <v>0</v>
      </c>
      <c r="AP32" s="23" t="s">
        <v>0</v>
      </c>
    </row>
    <row r="33" spans="1:43" x14ac:dyDescent="0.2">
      <c r="D33" s="4" t="s">
        <v>14</v>
      </c>
      <c r="E33" s="4" t="s">
        <v>100</v>
      </c>
      <c r="F33" s="4" t="s">
        <v>48</v>
      </c>
      <c r="G33" s="4" t="s">
        <v>22</v>
      </c>
      <c r="H33" s="4" t="s">
        <v>45</v>
      </c>
      <c r="I33" s="4" t="s">
        <v>12</v>
      </c>
      <c r="J33" s="4" t="s">
        <v>24</v>
      </c>
      <c r="K33" s="4" t="s">
        <v>57</v>
      </c>
      <c r="L33" s="4" t="s">
        <v>55</v>
      </c>
      <c r="M33" s="4" t="s">
        <v>54</v>
      </c>
      <c r="N33" s="4" t="s">
        <v>63</v>
      </c>
      <c r="O33" s="4" t="s">
        <v>23</v>
      </c>
      <c r="P33" s="4" t="s">
        <v>17</v>
      </c>
      <c r="Q33" s="4" t="s">
        <v>19</v>
      </c>
      <c r="R33" s="4" t="s">
        <v>20</v>
      </c>
      <c r="S33" s="4" t="s">
        <v>64</v>
      </c>
      <c r="T33" s="4" t="s">
        <v>58</v>
      </c>
      <c r="U33" s="4" t="s">
        <v>13</v>
      </c>
      <c r="V33" s="4" t="s">
        <v>16</v>
      </c>
      <c r="W33" s="4" t="s">
        <v>56</v>
      </c>
      <c r="X33" s="4" t="s">
        <v>18</v>
      </c>
      <c r="Y33" s="4" t="s">
        <v>53</v>
      </c>
      <c r="Z33" s="4" t="s">
        <v>21</v>
      </c>
      <c r="AA33" s="4" t="s">
        <v>101</v>
      </c>
      <c r="AB33" s="23" t="s">
        <v>0</v>
      </c>
      <c r="AC33" s="23" t="s">
        <v>0</v>
      </c>
      <c r="AD33" s="23" t="s">
        <v>0</v>
      </c>
      <c r="AE33" s="23" t="s">
        <v>0</v>
      </c>
      <c r="AF33" s="23" t="s">
        <v>0</v>
      </c>
      <c r="AG33" s="23" t="s">
        <v>0</v>
      </c>
      <c r="AH33" s="23" t="s">
        <v>0</v>
      </c>
      <c r="AI33" s="23">
        <v>31</v>
      </c>
      <c r="AJ33" s="23" t="s">
        <v>0</v>
      </c>
      <c r="AK33" s="23" t="s">
        <v>35</v>
      </c>
      <c r="AL33" s="23" t="s">
        <v>0</v>
      </c>
      <c r="AM33" s="23" t="s">
        <v>0</v>
      </c>
      <c r="AN33" s="23" t="s">
        <v>0</v>
      </c>
      <c r="AO33" s="23" t="s">
        <v>0</v>
      </c>
      <c r="AP33" s="23" t="s">
        <v>0</v>
      </c>
    </row>
    <row r="34" spans="1:43" x14ac:dyDescent="0.2">
      <c r="D34" s="49" t="s">
        <v>313</v>
      </c>
      <c r="E34" s="49">
        <v>40</v>
      </c>
      <c r="F34" s="49" t="s">
        <v>314</v>
      </c>
      <c r="G34" s="49" t="s">
        <v>315</v>
      </c>
      <c r="H34" s="49" t="s">
        <v>35</v>
      </c>
      <c r="I34" s="49" t="s">
        <v>316</v>
      </c>
      <c r="J34" s="49">
        <v>2</v>
      </c>
      <c r="K34" s="49">
        <v>0</v>
      </c>
      <c r="L34" s="49">
        <v>0.32</v>
      </c>
      <c r="M34" s="49">
        <v>0.06</v>
      </c>
      <c r="N34" s="50">
        <v>43131</v>
      </c>
      <c r="O34" s="50">
        <v>43131</v>
      </c>
      <c r="P34" s="50">
        <v>43130</v>
      </c>
      <c r="Q34" s="50">
        <v>43136</v>
      </c>
      <c r="R34" s="50">
        <v>43138</v>
      </c>
      <c r="S34" s="50">
        <v>43130</v>
      </c>
      <c r="T34" s="49" t="b">
        <v>0</v>
      </c>
      <c r="U34" s="49" t="b">
        <v>0</v>
      </c>
      <c r="V34" s="49" t="s">
        <v>0</v>
      </c>
      <c r="W34" s="49" t="b">
        <v>1</v>
      </c>
      <c r="X34" s="49"/>
      <c r="Y34" s="51" t="s">
        <v>0</v>
      </c>
      <c r="Z34" s="52">
        <v>43119</v>
      </c>
      <c r="AA34" s="53"/>
      <c r="AB34" s="23">
        <v>33</v>
      </c>
      <c r="AC34" s="23" t="s">
        <v>0</v>
      </c>
      <c r="AD34" s="23" t="s">
        <v>0</v>
      </c>
      <c r="AE34" s="23" t="s">
        <v>625</v>
      </c>
      <c r="AF34" s="23" t="s">
        <v>0</v>
      </c>
      <c r="AG34" s="23" t="s">
        <v>0</v>
      </c>
      <c r="AH34" s="23" t="s">
        <v>625</v>
      </c>
      <c r="AI34" s="23">
        <v>31</v>
      </c>
      <c r="AJ34" s="23" t="s">
        <v>0</v>
      </c>
      <c r="AK34" s="23" t="s">
        <v>35</v>
      </c>
      <c r="AL34" s="23" t="s">
        <v>626</v>
      </c>
      <c r="AM34" s="23" t="s">
        <v>0</v>
      </c>
      <c r="AN34" s="23" t="s">
        <v>0</v>
      </c>
      <c r="AO34" s="23" t="s">
        <v>0</v>
      </c>
      <c r="AP34" s="23" t="s">
        <v>0</v>
      </c>
      <c r="AQ34" t="s">
        <v>625</v>
      </c>
    </row>
    <row r="35" spans="1:43" x14ac:dyDescent="0.2">
      <c r="D35" s="49" t="s">
        <v>313</v>
      </c>
      <c r="E35" s="49">
        <v>45</v>
      </c>
      <c r="F35" s="49" t="s">
        <v>314</v>
      </c>
      <c r="G35" s="49" t="s">
        <v>315</v>
      </c>
      <c r="H35" s="49" t="s">
        <v>42</v>
      </c>
      <c r="I35" s="49" t="s">
        <v>316</v>
      </c>
      <c r="J35" s="49">
        <v>2</v>
      </c>
      <c r="K35" s="49">
        <v>0</v>
      </c>
      <c r="L35" s="49">
        <v>0.17</v>
      </c>
      <c r="M35" s="49">
        <v>0.01</v>
      </c>
      <c r="N35" s="50">
        <v>43132</v>
      </c>
      <c r="O35" s="50">
        <v>43132</v>
      </c>
      <c r="P35" s="50">
        <v>43131</v>
      </c>
      <c r="Q35" s="50">
        <v>43136</v>
      </c>
      <c r="R35" s="50">
        <v>43138</v>
      </c>
      <c r="S35" s="50">
        <v>43131</v>
      </c>
      <c r="T35" s="49" t="b">
        <v>0</v>
      </c>
      <c r="U35" s="49" t="b">
        <v>0</v>
      </c>
      <c r="V35" s="49" t="s">
        <v>0</v>
      </c>
      <c r="W35" s="49" t="b">
        <v>0</v>
      </c>
      <c r="X35" s="49"/>
      <c r="Y35" s="51" t="s">
        <v>0</v>
      </c>
      <c r="Z35" s="52">
        <v>43119</v>
      </c>
      <c r="AA35" s="53"/>
      <c r="AB35" s="23">
        <v>32</v>
      </c>
      <c r="AC35" s="23" t="s">
        <v>0</v>
      </c>
      <c r="AD35" s="23" t="s">
        <v>0</v>
      </c>
      <c r="AE35" s="23" t="s">
        <v>625</v>
      </c>
      <c r="AF35" s="23" t="s">
        <v>0</v>
      </c>
      <c r="AG35" s="23" t="s">
        <v>0</v>
      </c>
      <c r="AH35" s="23" t="s">
        <v>625</v>
      </c>
      <c r="AI35" s="23">
        <v>31</v>
      </c>
      <c r="AJ35" s="23" t="s">
        <v>0</v>
      </c>
      <c r="AK35" s="23" t="s">
        <v>35</v>
      </c>
      <c r="AL35" s="23" t="s">
        <v>626</v>
      </c>
      <c r="AM35" s="23" t="s">
        <v>0</v>
      </c>
      <c r="AN35" s="23" t="s">
        <v>0</v>
      </c>
      <c r="AO35" s="23" t="s">
        <v>0</v>
      </c>
      <c r="AP35" s="23" t="s">
        <v>0</v>
      </c>
    </row>
    <row r="36" spans="1:43" x14ac:dyDescent="0.2">
      <c r="D36" s="49" t="s">
        <v>313</v>
      </c>
      <c r="E36" s="49">
        <v>50</v>
      </c>
      <c r="F36" s="49" t="s">
        <v>314</v>
      </c>
      <c r="G36" s="49" t="s">
        <v>315</v>
      </c>
      <c r="H36" s="49" t="s">
        <v>67</v>
      </c>
      <c r="I36" s="49" t="s">
        <v>316</v>
      </c>
      <c r="J36" s="49">
        <v>2</v>
      </c>
      <c r="K36" s="49">
        <v>0</v>
      </c>
      <c r="L36" s="49">
        <v>0.25</v>
      </c>
      <c r="M36" s="49">
        <v>0</v>
      </c>
      <c r="N36" s="50">
        <v>43136</v>
      </c>
      <c r="O36" s="50">
        <v>43136</v>
      </c>
      <c r="P36" s="50">
        <v>43132</v>
      </c>
      <c r="Q36" s="50">
        <v>43136</v>
      </c>
      <c r="R36" s="50">
        <v>43138</v>
      </c>
      <c r="S36" s="50">
        <v>43132</v>
      </c>
      <c r="T36" s="49" t="b">
        <v>0</v>
      </c>
      <c r="U36" s="49" t="b">
        <v>0</v>
      </c>
      <c r="V36" s="49" t="s">
        <v>0</v>
      </c>
      <c r="W36" s="49" t="b">
        <v>0</v>
      </c>
      <c r="X36" s="49"/>
      <c r="Y36" s="51" t="s">
        <v>0</v>
      </c>
      <c r="Z36" s="52">
        <v>43119</v>
      </c>
      <c r="AA36" s="53"/>
      <c r="AB36" s="23">
        <v>31</v>
      </c>
      <c r="AC36" s="23" t="s">
        <v>0</v>
      </c>
      <c r="AD36" s="23" t="s">
        <v>0</v>
      </c>
      <c r="AE36" s="23" t="s">
        <v>625</v>
      </c>
      <c r="AF36" s="23" t="s">
        <v>0</v>
      </c>
      <c r="AG36" s="23" t="s">
        <v>0</v>
      </c>
      <c r="AH36" s="23" t="s">
        <v>625</v>
      </c>
      <c r="AI36" s="23">
        <v>31</v>
      </c>
      <c r="AJ36" s="23" t="s">
        <v>0</v>
      </c>
      <c r="AK36" s="23" t="s">
        <v>35</v>
      </c>
      <c r="AL36" s="23" t="s">
        <v>626</v>
      </c>
      <c r="AM36" s="23" t="s">
        <v>0</v>
      </c>
      <c r="AN36" s="23" t="s">
        <v>0</v>
      </c>
      <c r="AO36" s="23" t="s">
        <v>0</v>
      </c>
      <c r="AP36" s="23" t="s">
        <v>0</v>
      </c>
    </row>
    <row r="37" spans="1:43" x14ac:dyDescent="0.2">
      <c r="D37" s="49" t="s">
        <v>313</v>
      </c>
      <c r="E37" s="49">
        <v>60</v>
      </c>
      <c r="F37" s="49" t="s">
        <v>314</v>
      </c>
      <c r="G37" s="49" t="s">
        <v>315</v>
      </c>
      <c r="H37" s="49" t="s">
        <v>32</v>
      </c>
      <c r="I37" s="49" t="s">
        <v>316</v>
      </c>
      <c r="J37" s="49">
        <v>2</v>
      </c>
      <c r="K37" s="49">
        <v>0</v>
      </c>
      <c r="L37" s="49">
        <v>0.22</v>
      </c>
      <c r="M37" s="49">
        <v>0.18</v>
      </c>
      <c r="N37" s="50">
        <v>43136</v>
      </c>
      <c r="O37" s="50">
        <v>43136</v>
      </c>
      <c r="P37" s="50">
        <v>43132</v>
      </c>
      <c r="Q37" s="50">
        <v>43136</v>
      </c>
      <c r="R37" s="50">
        <v>43138</v>
      </c>
      <c r="S37" s="50">
        <v>43132</v>
      </c>
      <c r="T37" s="49" t="b">
        <v>0</v>
      </c>
      <c r="U37" s="49" t="b">
        <v>0</v>
      </c>
      <c r="V37" s="49" t="s">
        <v>0</v>
      </c>
      <c r="W37" s="49" t="b">
        <v>0</v>
      </c>
      <c r="X37" s="49"/>
      <c r="Y37" s="51" t="s">
        <v>317</v>
      </c>
      <c r="Z37" s="52">
        <v>43119</v>
      </c>
      <c r="AA37" s="53">
        <v>0</v>
      </c>
      <c r="AB37" s="23">
        <v>31</v>
      </c>
      <c r="AC37" s="23" t="s">
        <v>0</v>
      </c>
      <c r="AD37" s="23" t="s">
        <v>0</v>
      </c>
      <c r="AE37" s="23" t="s">
        <v>625</v>
      </c>
      <c r="AF37" s="23" t="s">
        <v>0</v>
      </c>
      <c r="AG37" s="23" t="s">
        <v>0</v>
      </c>
      <c r="AH37" s="23" t="s">
        <v>625</v>
      </c>
      <c r="AI37" s="23">
        <v>31</v>
      </c>
      <c r="AJ37" s="23" t="s">
        <v>0</v>
      </c>
      <c r="AK37" s="23" t="s">
        <v>35</v>
      </c>
      <c r="AL37" s="23" t="s">
        <v>626</v>
      </c>
      <c r="AM37" s="23" t="s">
        <v>0</v>
      </c>
      <c r="AN37" s="23" t="s">
        <v>0</v>
      </c>
      <c r="AO37" s="23" t="s">
        <v>0</v>
      </c>
      <c r="AP37" s="23" t="s">
        <v>0</v>
      </c>
    </row>
    <row r="38" spans="1:43" x14ac:dyDescent="0.2">
      <c r="D38" s="49" t="s">
        <v>313</v>
      </c>
      <c r="E38" s="49">
        <v>70</v>
      </c>
      <c r="F38" s="49" t="s">
        <v>314</v>
      </c>
      <c r="G38" s="49" t="s">
        <v>315</v>
      </c>
      <c r="H38" s="49" t="s">
        <v>66</v>
      </c>
      <c r="I38" s="49" t="s">
        <v>316</v>
      </c>
      <c r="J38" s="49">
        <v>2</v>
      </c>
      <c r="K38" s="49">
        <v>0</v>
      </c>
      <c r="L38" s="49">
        <v>0.08</v>
      </c>
      <c r="M38" s="49">
        <v>0</v>
      </c>
      <c r="N38" s="50">
        <v>43138</v>
      </c>
      <c r="O38" s="50">
        <v>43138</v>
      </c>
      <c r="P38" s="50">
        <v>43136</v>
      </c>
      <c r="Q38" s="50">
        <v>43136</v>
      </c>
      <c r="R38" s="50">
        <v>43138</v>
      </c>
      <c r="S38" s="50">
        <v>43136</v>
      </c>
      <c r="T38" s="49" t="b">
        <v>0</v>
      </c>
      <c r="U38" s="49" t="b">
        <v>0</v>
      </c>
      <c r="V38" s="49" t="s">
        <v>0</v>
      </c>
      <c r="W38" s="49" t="b">
        <v>0</v>
      </c>
      <c r="X38" s="49"/>
      <c r="Y38" s="51" t="s">
        <v>0</v>
      </c>
      <c r="Z38" s="52">
        <v>43119</v>
      </c>
      <c r="AA38" s="53"/>
      <c r="AB38" s="23">
        <v>27</v>
      </c>
      <c r="AC38" s="23" t="s">
        <v>0</v>
      </c>
      <c r="AD38" s="23" t="s">
        <v>0</v>
      </c>
      <c r="AE38" s="23" t="s">
        <v>625</v>
      </c>
      <c r="AF38" s="23" t="s">
        <v>0</v>
      </c>
      <c r="AG38" s="23" t="s">
        <v>0</v>
      </c>
      <c r="AH38" s="23" t="s">
        <v>625</v>
      </c>
      <c r="AI38" s="23">
        <v>31</v>
      </c>
      <c r="AJ38" s="23" t="s">
        <v>0</v>
      </c>
      <c r="AK38" s="23" t="s">
        <v>35</v>
      </c>
      <c r="AL38" s="23" t="s">
        <v>626</v>
      </c>
      <c r="AM38" s="23" t="s">
        <v>0</v>
      </c>
      <c r="AN38" s="23" t="s">
        <v>0</v>
      </c>
      <c r="AO38" s="23" t="s">
        <v>0</v>
      </c>
      <c r="AP38" s="23" t="s">
        <v>0</v>
      </c>
    </row>
    <row r="39" spans="1:43" x14ac:dyDescent="0.2">
      <c r="AB39" s="23" t="s">
        <v>0</v>
      </c>
      <c r="AC39" s="23" t="s">
        <v>0</v>
      </c>
      <c r="AD39" s="23" t="s">
        <v>0</v>
      </c>
      <c r="AE39" s="23" t="s">
        <v>0</v>
      </c>
      <c r="AF39" s="23" t="s">
        <v>0</v>
      </c>
      <c r="AG39" s="23" t="s">
        <v>0</v>
      </c>
      <c r="AH39" s="23" t="s">
        <v>0</v>
      </c>
      <c r="AI39" s="23">
        <v>31</v>
      </c>
      <c r="AJ39" s="23" t="s">
        <v>0</v>
      </c>
      <c r="AK39" s="23" t="s">
        <v>35</v>
      </c>
      <c r="AL39" s="23" t="s">
        <v>0</v>
      </c>
      <c r="AM39" s="23" t="s">
        <v>0</v>
      </c>
      <c r="AN39" s="23" t="s">
        <v>0</v>
      </c>
      <c r="AO39" s="23" t="s">
        <v>0</v>
      </c>
      <c r="AP39" s="23" t="s">
        <v>0</v>
      </c>
    </row>
    <row r="40" spans="1:43" x14ac:dyDescent="0.2">
      <c r="AB40" s="23" t="s">
        <v>0</v>
      </c>
      <c r="AC40" s="23" t="s">
        <v>0</v>
      </c>
      <c r="AD40" s="23" t="s">
        <v>0</v>
      </c>
      <c r="AE40" s="23" t="s">
        <v>0</v>
      </c>
      <c r="AF40" s="23" t="s">
        <v>0</v>
      </c>
      <c r="AG40" s="23" t="s">
        <v>0</v>
      </c>
      <c r="AH40" s="23" t="s">
        <v>0</v>
      </c>
      <c r="AI40" s="23">
        <v>31</v>
      </c>
      <c r="AJ40" s="23" t="s">
        <v>0</v>
      </c>
      <c r="AK40" s="23" t="s">
        <v>35</v>
      </c>
      <c r="AL40" s="23" t="s">
        <v>0</v>
      </c>
      <c r="AM40" s="23" t="s">
        <v>0</v>
      </c>
      <c r="AN40" s="23" t="s">
        <v>0</v>
      </c>
      <c r="AO40" s="23" t="s">
        <v>0</v>
      </c>
      <c r="AP40" s="23" t="s">
        <v>0</v>
      </c>
    </row>
    <row r="41" spans="1:43" x14ac:dyDescent="0.2">
      <c r="A41" s="3"/>
      <c r="AB41" s="23" t="s">
        <v>0</v>
      </c>
      <c r="AC41" s="23" t="s">
        <v>0</v>
      </c>
      <c r="AD41" s="23" t="s">
        <v>0</v>
      </c>
      <c r="AE41" s="23" t="s">
        <v>0</v>
      </c>
      <c r="AF41" s="23" t="s">
        <v>0</v>
      </c>
      <c r="AG41" s="23" t="s">
        <v>0</v>
      </c>
      <c r="AH41" s="23" t="s">
        <v>0</v>
      </c>
      <c r="AI41" s="23">
        <v>31</v>
      </c>
      <c r="AJ41" s="23" t="s">
        <v>0</v>
      </c>
      <c r="AK41" s="23" t="s">
        <v>35</v>
      </c>
      <c r="AL41" s="23" t="s">
        <v>0</v>
      </c>
      <c r="AM41" s="23" t="s">
        <v>0</v>
      </c>
      <c r="AN41" s="23" t="s">
        <v>0</v>
      </c>
      <c r="AO41" s="23" t="s">
        <v>0</v>
      </c>
      <c r="AP41" s="23" t="s">
        <v>0</v>
      </c>
    </row>
    <row r="42" spans="1:43" x14ac:dyDescent="0.2">
      <c r="A42" s="2" t="s">
        <v>318</v>
      </c>
      <c r="AB42" s="23" t="s">
        <v>0</v>
      </c>
      <c r="AC42" s="23" t="s">
        <v>0</v>
      </c>
      <c r="AD42" s="23" t="s">
        <v>0</v>
      </c>
      <c r="AE42" s="23" t="s">
        <v>0</v>
      </c>
      <c r="AF42" s="23" t="s">
        <v>0</v>
      </c>
      <c r="AG42" s="23" t="s">
        <v>0</v>
      </c>
      <c r="AH42" s="23" t="s">
        <v>0</v>
      </c>
      <c r="AI42" s="23">
        <v>31</v>
      </c>
      <c r="AJ42" s="23" t="s">
        <v>0</v>
      </c>
      <c r="AK42" s="23" t="s">
        <v>35</v>
      </c>
      <c r="AL42" s="23" t="s">
        <v>0</v>
      </c>
      <c r="AM42" s="23" t="s">
        <v>0</v>
      </c>
      <c r="AN42" s="23" t="s">
        <v>0</v>
      </c>
      <c r="AO42" s="23" t="s">
        <v>0</v>
      </c>
      <c r="AP42" s="23" t="s">
        <v>0</v>
      </c>
    </row>
    <row r="43" spans="1:43" x14ac:dyDescent="0.2">
      <c r="B43" s="3"/>
      <c r="AB43" s="23" t="s">
        <v>0</v>
      </c>
      <c r="AC43" s="23" t="s">
        <v>0</v>
      </c>
      <c r="AD43" s="23" t="s">
        <v>0</v>
      </c>
      <c r="AE43" s="23" t="s">
        <v>0</v>
      </c>
      <c r="AF43" s="23" t="s">
        <v>0</v>
      </c>
      <c r="AG43" s="23" t="s">
        <v>0</v>
      </c>
      <c r="AH43" s="23" t="s">
        <v>0</v>
      </c>
      <c r="AI43" s="23">
        <v>31</v>
      </c>
      <c r="AJ43" s="23" t="s">
        <v>0</v>
      </c>
      <c r="AK43" s="23" t="s">
        <v>35</v>
      </c>
      <c r="AL43" s="23" t="s">
        <v>0</v>
      </c>
      <c r="AM43" s="23" t="s">
        <v>0</v>
      </c>
      <c r="AN43" s="23" t="s">
        <v>0</v>
      </c>
      <c r="AO43" s="23" t="s">
        <v>0</v>
      </c>
      <c r="AP43" s="23" t="s">
        <v>0</v>
      </c>
    </row>
    <row r="44" spans="1:43" x14ac:dyDescent="0.2">
      <c r="B44" s="2" t="s">
        <v>319</v>
      </c>
      <c r="AB44" s="23" t="s">
        <v>0</v>
      </c>
      <c r="AC44" s="23" t="s">
        <v>0</v>
      </c>
      <c r="AD44" s="23" t="s">
        <v>0</v>
      </c>
      <c r="AE44" s="23" t="s">
        <v>0</v>
      </c>
      <c r="AF44" s="23" t="s">
        <v>0</v>
      </c>
      <c r="AG44" s="23" t="s">
        <v>0</v>
      </c>
      <c r="AH44" s="23" t="s">
        <v>0</v>
      </c>
      <c r="AI44" s="23">
        <v>31</v>
      </c>
      <c r="AJ44" s="23" t="s">
        <v>0</v>
      </c>
      <c r="AK44" s="23" t="s">
        <v>35</v>
      </c>
      <c r="AL44" s="23" t="s">
        <v>0</v>
      </c>
      <c r="AM44" s="23" t="s">
        <v>0</v>
      </c>
      <c r="AN44" s="23" t="s">
        <v>0</v>
      </c>
      <c r="AO44" s="23" t="s">
        <v>0</v>
      </c>
      <c r="AP44" s="23" t="s">
        <v>0</v>
      </c>
    </row>
    <row r="45" spans="1:43" x14ac:dyDescent="0.2">
      <c r="C45" s="3"/>
      <c r="AB45" s="23" t="s">
        <v>0</v>
      </c>
      <c r="AC45" s="23" t="s">
        <v>0</v>
      </c>
      <c r="AD45" s="23" t="s">
        <v>0</v>
      </c>
      <c r="AE45" s="23" t="s">
        <v>0</v>
      </c>
      <c r="AF45" s="23" t="s">
        <v>0</v>
      </c>
      <c r="AG45" s="23" t="s">
        <v>0</v>
      </c>
      <c r="AH45" s="23" t="s">
        <v>0</v>
      </c>
      <c r="AI45" s="23">
        <v>31</v>
      </c>
      <c r="AJ45" s="23" t="s">
        <v>0</v>
      </c>
      <c r="AK45" s="23" t="s">
        <v>35</v>
      </c>
      <c r="AL45" s="23" t="s">
        <v>0</v>
      </c>
      <c r="AM45" s="23" t="s">
        <v>0</v>
      </c>
      <c r="AN45" s="23" t="s">
        <v>0</v>
      </c>
      <c r="AO45" s="23" t="s">
        <v>0</v>
      </c>
      <c r="AP45" s="23" t="s">
        <v>0</v>
      </c>
    </row>
    <row r="46" spans="1:43" x14ac:dyDescent="0.2">
      <c r="C46" s="2" t="s">
        <v>5</v>
      </c>
      <c r="AB46" s="23" t="s">
        <v>0</v>
      </c>
      <c r="AC46" s="23" t="s">
        <v>0</v>
      </c>
      <c r="AD46" s="23" t="s">
        <v>0</v>
      </c>
      <c r="AE46" s="23" t="s">
        <v>0</v>
      </c>
      <c r="AF46" s="23" t="s">
        <v>0</v>
      </c>
      <c r="AG46" s="23" t="s">
        <v>0</v>
      </c>
      <c r="AH46" s="23" t="s">
        <v>0</v>
      </c>
      <c r="AI46" s="23">
        <v>32</v>
      </c>
      <c r="AJ46" s="23" t="s">
        <v>35</v>
      </c>
      <c r="AK46" s="23" t="s">
        <v>35</v>
      </c>
      <c r="AL46" s="23" t="s">
        <v>0</v>
      </c>
      <c r="AM46" s="23" t="s">
        <v>0</v>
      </c>
      <c r="AN46" s="23" t="s">
        <v>0</v>
      </c>
      <c r="AO46" s="23" t="s">
        <v>0</v>
      </c>
      <c r="AP46" s="23" t="s">
        <v>0</v>
      </c>
    </row>
    <row r="47" spans="1:43" x14ac:dyDescent="0.2">
      <c r="D47" s="12"/>
      <c r="AB47" s="23" t="s">
        <v>0</v>
      </c>
      <c r="AC47" s="23" t="s">
        <v>0</v>
      </c>
      <c r="AD47" s="23" t="s">
        <v>0</v>
      </c>
      <c r="AE47" s="23" t="s">
        <v>0</v>
      </c>
      <c r="AF47" s="23" t="s">
        <v>0</v>
      </c>
      <c r="AG47" s="23" t="s">
        <v>0</v>
      </c>
      <c r="AH47" s="23" t="s">
        <v>0</v>
      </c>
      <c r="AI47" s="23">
        <v>32</v>
      </c>
      <c r="AJ47" s="23" t="s">
        <v>0</v>
      </c>
      <c r="AK47" s="23" t="s">
        <v>35</v>
      </c>
      <c r="AL47" s="23" t="s">
        <v>0</v>
      </c>
      <c r="AM47" s="23" t="s">
        <v>0</v>
      </c>
      <c r="AN47" s="23" t="s">
        <v>0</v>
      </c>
      <c r="AO47" s="23" t="s">
        <v>0</v>
      </c>
      <c r="AP47" s="23" t="s">
        <v>0</v>
      </c>
    </row>
    <row r="48" spans="1:43" x14ac:dyDescent="0.2">
      <c r="D48" s="4" t="s">
        <v>14</v>
      </c>
      <c r="E48" s="4" t="s">
        <v>100</v>
      </c>
      <c r="F48" s="4" t="s">
        <v>48</v>
      </c>
      <c r="G48" s="4" t="s">
        <v>22</v>
      </c>
      <c r="H48" s="4" t="s">
        <v>45</v>
      </c>
      <c r="I48" s="4" t="s">
        <v>12</v>
      </c>
      <c r="J48" s="4" t="s">
        <v>24</v>
      </c>
      <c r="K48" s="4" t="s">
        <v>57</v>
      </c>
      <c r="L48" s="4" t="s">
        <v>55</v>
      </c>
      <c r="M48" s="4" t="s">
        <v>54</v>
      </c>
      <c r="N48" s="4" t="s">
        <v>63</v>
      </c>
      <c r="O48" s="4" t="s">
        <v>23</v>
      </c>
      <c r="P48" s="4" t="s">
        <v>17</v>
      </c>
      <c r="Q48" s="4" t="s">
        <v>19</v>
      </c>
      <c r="R48" s="4" t="s">
        <v>20</v>
      </c>
      <c r="S48" s="4" t="s">
        <v>64</v>
      </c>
      <c r="T48" s="4" t="s">
        <v>58</v>
      </c>
      <c r="U48" s="4" t="s">
        <v>13</v>
      </c>
      <c r="V48" s="4" t="s">
        <v>16</v>
      </c>
      <c r="W48" s="4" t="s">
        <v>56</v>
      </c>
      <c r="X48" s="4" t="s">
        <v>18</v>
      </c>
      <c r="Y48" s="4" t="s">
        <v>53</v>
      </c>
      <c r="Z48" s="4" t="s">
        <v>21</v>
      </c>
      <c r="AA48" s="4" t="s">
        <v>101</v>
      </c>
      <c r="AB48" s="23" t="s">
        <v>0</v>
      </c>
      <c r="AC48" s="23" t="s">
        <v>0</v>
      </c>
      <c r="AD48" s="23" t="s">
        <v>0</v>
      </c>
      <c r="AE48" s="23" t="s">
        <v>0</v>
      </c>
      <c r="AF48" s="23" t="s">
        <v>0</v>
      </c>
      <c r="AG48" s="23" t="s">
        <v>0</v>
      </c>
      <c r="AH48" s="23" t="s">
        <v>0</v>
      </c>
      <c r="AI48" s="23">
        <v>32</v>
      </c>
      <c r="AJ48" s="23" t="s">
        <v>0</v>
      </c>
      <c r="AK48" s="23" t="s">
        <v>35</v>
      </c>
      <c r="AL48" s="23" t="s">
        <v>0</v>
      </c>
      <c r="AM48" s="23" t="s">
        <v>0</v>
      </c>
      <c r="AN48" s="23" t="s">
        <v>0</v>
      </c>
      <c r="AO48" s="23" t="s">
        <v>0</v>
      </c>
      <c r="AP48" s="23" t="s">
        <v>0</v>
      </c>
    </row>
    <row r="49" spans="2:43" x14ac:dyDescent="0.2">
      <c r="D49" s="49" t="s">
        <v>320</v>
      </c>
      <c r="E49" s="49">
        <v>50</v>
      </c>
      <c r="F49" s="49" t="s">
        <v>321</v>
      </c>
      <c r="G49" s="49" t="s">
        <v>322</v>
      </c>
      <c r="H49" s="49" t="s">
        <v>35</v>
      </c>
      <c r="I49" s="49" t="s">
        <v>323</v>
      </c>
      <c r="J49" s="49">
        <v>500</v>
      </c>
      <c r="K49" s="49">
        <v>0</v>
      </c>
      <c r="L49" s="49">
        <v>0.43</v>
      </c>
      <c r="M49" s="49">
        <v>3.09</v>
      </c>
      <c r="N49" s="50">
        <v>43131</v>
      </c>
      <c r="O49" s="50">
        <v>43132</v>
      </c>
      <c r="P49" s="50">
        <v>43130</v>
      </c>
      <c r="Q49" s="50">
        <v>43132</v>
      </c>
      <c r="R49" s="50">
        <v>43136</v>
      </c>
      <c r="S49" s="50">
        <v>43130</v>
      </c>
      <c r="T49" s="49" t="b">
        <v>0</v>
      </c>
      <c r="U49" s="49" t="b">
        <v>0</v>
      </c>
      <c r="V49" s="49" t="s">
        <v>0</v>
      </c>
      <c r="W49" s="49" t="b">
        <v>1</v>
      </c>
      <c r="X49" s="49"/>
      <c r="Y49" s="51" t="s">
        <v>0</v>
      </c>
      <c r="Z49" s="52">
        <v>43115</v>
      </c>
      <c r="AA49" s="53"/>
      <c r="AB49" s="23">
        <v>33</v>
      </c>
      <c r="AC49" s="23" t="s">
        <v>0</v>
      </c>
      <c r="AD49" s="23" t="s">
        <v>0</v>
      </c>
      <c r="AE49" s="23" t="s">
        <v>625</v>
      </c>
      <c r="AF49" s="23" t="s">
        <v>0</v>
      </c>
      <c r="AG49" s="23" t="s">
        <v>0</v>
      </c>
      <c r="AH49" s="23" t="s">
        <v>625</v>
      </c>
      <c r="AI49" s="23">
        <v>32</v>
      </c>
      <c r="AJ49" s="23" t="s">
        <v>0</v>
      </c>
      <c r="AK49" s="23" t="s">
        <v>35</v>
      </c>
      <c r="AL49" s="23" t="s">
        <v>626</v>
      </c>
      <c r="AM49" s="23" t="s">
        <v>0</v>
      </c>
      <c r="AN49" s="23" t="s">
        <v>0</v>
      </c>
      <c r="AO49" s="23" t="s">
        <v>0</v>
      </c>
      <c r="AP49" s="23" t="s">
        <v>0</v>
      </c>
      <c r="AQ49" t="s">
        <v>625</v>
      </c>
    </row>
    <row r="50" spans="2:43" x14ac:dyDescent="0.2">
      <c r="D50" s="49" t="s">
        <v>320</v>
      </c>
      <c r="E50" s="49">
        <v>60</v>
      </c>
      <c r="F50" s="49" t="s">
        <v>321</v>
      </c>
      <c r="G50" s="49" t="s">
        <v>322</v>
      </c>
      <c r="H50" s="49" t="s">
        <v>67</v>
      </c>
      <c r="I50" s="49" t="s">
        <v>323</v>
      </c>
      <c r="J50" s="49">
        <v>500</v>
      </c>
      <c r="K50" s="49">
        <v>0</v>
      </c>
      <c r="L50" s="49">
        <v>0.25</v>
      </c>
      <c r="M50" s="49">
        <v>0</v>
      </c>
      <c r="N50" s="50">
        <v>43136</v>
      </c>
      <c r="O50" s="50">
        <v>43136</v>
      </c>
      <c r="P50" s="50">
        <v>43131</v>
      </c>
      <c r="Q50" s="50">
        <v>43132</v>
      </c>
      <c r="R50" s="50">
        <v>43136</v>
      </c>
      <c r="S50" s="50">
        <v>43131</v>
      </c>
      <c r="T50" s="49" t="b">
        <v>0</v>
      </c>
      <c r="U50" s="49" t="b">
        <v>0</v>
      </c>
      <c r="V50" s="49" t="s">
        <v>0</v>
      </c>
      <c r="W50" s="49" t="b">
        <v>0</v>
      </c>
      <c r="X50" s="49"/>
      <c r="Y50" s="51" t="s">
        <v>0</v>
      </c>
      <c r="Z50" s="52">
        <v>43115</v>
      </c>
      <c r="AA50" s="53"/>
      <c r="AB50" s="23">
        <v>32</v>
      </c>
      <c r="AC50" s="23" t="s">
        <v>0</v>
      </c>
      <c r="AD50" s="23" t="s">
        <v>0</v>
      </c>
      <c r="AE50" s="23" t="s">
        <v>625</v>
      </c>
      <c r="AF50" s="23" t="s">
        <v>0</v>
      </c>
      <c r="AG50" s="23" t="s">
        <v>0</v>
      </c>
      <c r="AH50" s="23" t="s">
        <v>625</v>
      </c>
      <c r="AI50" s="23">
        <v>32</v>
      </c>
      <c r="AJ50" s="23" t="s">
        <v>0</v>
      </c>
      <c r="AK50" s="23" t="s">
        <v>35</v>
      </c>
      <c r="AL50" s="23" t="s">
        <v>626</v>
      </c>
      <c r="AM50" s="23" t="s">
        <v>0</v>
      </c>
      <c r="AN50" s="23" t="s">
        <v>0</v>
      </c>
      <c r="AO50" s="23" t="s">
        <v>0</v>
      </c>
      <c r="AP50" s="23" t="s">
        <v>0</v>
      </c>
    </row>
    <row r="51" spans="2:43" x14ac:dyDescent="0.2">
      <c r="D51" s="49" t="s">
        <v>320</v>
      </c>
      <c r="E51" s="49">
        <v>70</v>
      </c>
      <c r="F51" s="49" t="s">
        <v>321</v>
      </c>
      <c r="G51" s="49" t="s">
        <v>322</v>
      </c>
      <c r="H51" s="49" t="s">
        <v>65</v>
      </c>
      <c r="I51" s="49" t="s">
        <v>323</v>
      </c>
      <c r="J51" s="49">
        <v>500</v>
      </c>
      <c r="K51" s="49">
        <v>0</v>
      </c>
      <c r="L51" s="49">
        <v>0.08</v>
      </c>
      <c r="M51" s="49">
        <v>0</v>
      </c>
      <c r="N51" s="50">
        <v>43136</v>
      </c>
      <c r="O51" s="50">
        <v>43136</v>
      </c>
      <c r="P51" s="50">
        <v>43131</v>
      </c>
      <c r="Q51" s="50">
        <v>43132</v>
      </c>
      <c r="R51" s="50">
        <v>43136</v>
      </c>
      <c r="S51" s="50">
        <v>43131</v>
      </c>
      <c r="T51" s="49" t="b">
        <v>0</v>
      </c>
      <c r="U51" s="49" t="b">
        <v>0</v>
      </c>
      <c r="V51" s="49" t="s">
        <v>0</v>
      </c>
      <c r="W51" s="49" t="b">
        <v>0</v>
      </c>
      <c r="X51" s="49"/>
      <c r="Y51" s="51" t="s">
        <v>0</v>
      </c>
      <c r="Z51" s="52">
        <v>43115</v>
      </c>
      <c r="AA51" s="53"/>
      <c r="AB51" s="23">
        <v>32</v>
      </c>
      <c r="AC51" s="23" t="s">
        <v>0</v>
      </c>
      <c r="AD51" s="23" t="s">
        <v>0</v>
      </c>
      <c r="AE51" s="23" t="s">
        <v>625</v>
      </c>
      <c r="AF51" s="23" t="s">
        <v>0</v>
      </c>
      <c r="AG51" s="23" t="s">
        <v>0</v>
      </c>
      <c r="AH51" s="23" t="s">
        <v>625</v>
      </c>
      <c r="AI51" s="23">
        <v>32</v>
      </c>
      <c r="AJ51" s="23" t="s">
        <v>0</v>
      </c>
      <c r="AK51" s="23" t="s">
        <v>35</v>
      </c>
      <c r="AL51" s="23" t="s">
        <v>626</v>
      </c>
      <c r="AM51" s="23" t="s">
        <v>0</v>
      </c>
      <c r="AN51" s="23" t="s">
        <v>0</v>
      </c>
      <c r="AO51" s="23" t="s">
        <v>0</v>
      </c>
      <c r="AP51" s="23" t="s">
        <v>0</v>
      </c>
    </row>
    <row r="52" spans="2:43" x14ac:dyDescent="0.2">
      <c r="AB52" s="23" t="s">
        <v>0</v>
      </c>
      <c r="AC52" s="23" t="s">
        <v>0</v>
      </c>
      <c r="AD52" s="23" t="s">
        <v>0</v>
      </c>
      <c r="AE52" s="23" t="s">
        <v>0</v>
      </c>
      <c r="AF52" s="23" t="s">
        <v>0</v>
      </c>
      <c r="AG52" s="23" t="s">
        <v>0</v>
      </c>
      <c r="AH52" s="23" t="s">
        <v>0</v>
      </c>
      <c r="AI52" s="23">
        <v>32</v>
      </c>
      <c r="AJ52" s="23" t="s">
        <v>0</v>
      </c>
      <c r="AK52" s="23" t="s">
        <v>35</v>
      </c>
      <c r="AL52" s="23" t="s">
        <v>0</v>
      </c>
      <c r="AM52" s="23" t="s">
        <v>0</v>
      </c>
      <c r="AN52" s="23" t="s">
        <v>0</v>
      </c>
      <c r="AO52" s="23" t="s">
        <v>0</v>
      </c>
      <c r="AP52" s="23" t="s">
        <v>0</v>
      </c>
    </row>
    <row r="53" spans="2:43" x14ac:dyDescent="0.2">
      <c r="B53" s="3"/>
      <c r="AB53" s="23" t="s">
        <v>0</v>
      </c>
      <c r="AC53" s="23" t="s">
        <v>0</v>
      </c>
      <c r="AD53" s="23" t="s">
        <v>0</v>
      </c>
      <c r="AE53" s="23" t="s">
        <v>0</v>
      </c>
      <c r="AF53" s="23" t="s">
        <v>0</v>
      </c>
      <c r="AG53" s="23" t="s">
        <v>0</v>
      </c>
      <c r="AH53" s="23" t="s">
        <v>0</v>
      </c>
      <c r="AI53" s="23">
        <v>32</v>
      </c>
      <c r="AJ53" s="23" t="s">
        <v>0</v>
      </c>
      <c r="AK53" s="23" t="s">
        <v>35</v>
      </c>
      <c r="AL53" s="23" t="s">
        <v>0</v>
      </c>
      <c r="AM53" s="23" t="s">
        <v>0</v>
      </c>
      <c r="AN53" s="23" t="s">
        <v>0</v>
      </c>
      <c r="AO53" s="23" t="s">
        <v>0</v>
      </c>
      <c r="AP53" s="23" t="s">
        <v>0</v>
      </c>
    </row>
    <row r="54" spans="2:43" x14ac:dyDescent="0.2">
      <c r="B54" s="2" t="s">
        <v>324</v>
      </c>
      <c r="AB54" s="23" t="s">
        <v>0</v>
      </c>
      <c r="AC54" s="23" t="s">
        <v>0</v>
      </c>
      <c r="AD54" s="23" t="s">
        <v>0</v>
      </c>
      <c r="AE54" s="23" t="s">
        <v>0</v>
      </c>
      <c r="AF54" s="23" t="s">
        <v>0</v>
      </c>
      <c r="AG54" s="23" t="s">
        <v>0</v>
      </c>
      <c r="AH54" s="23" t="s">
        <v>0</v>
      </c>
      <c r="AI54" s="23">
        <v>32</v>
      </c>
      <c r="AJ54" s="23" t="s">
        <v>0</v>
      </c>
      <c r="AK54" s="23" t="s">
        <v>35</v>
      </c>
      <c r="AL54" s="23" t="s">
        <v>0</v>
      </c>
      <c r="AM54" s="23" t="s">
        <v>0</v>
      </c>
      <c r="AN54" s="23" t="s">
        <v>0</v>
      </c>
      <c r="AO54" s="23" t="s">
        <v>0</v>
      </c>
      <c r="AP54" s="23" t="s">
        <v>0</v>
      </c>
    </row>
    <row r="55" spans="2:43" x14ac:dyDescent="0.2">
      <c r="C55" s="3"/>
      <c r="AB55" s="23" t="s">
        <v>0</v>
      </c>
      <c r="AC55" s="23" t="s">
        <v>0</v>
      </c>
      <c r="AD55" s="23" t="s">
        <v>0</v>
      </c>
      <c r="AE55" s="23" t="s">
        <v>0</v>
      </c>
      <c r="AF55" s="23" t="s">
        <v>0</v>
      </c>
      <c r="AG55" s="23" t="s">
        <v>0</v>
      </c>
      <c r="AH55" s="23" t="s">
        <v>0</v>
      </c>
      <c r="AI55" s="23">
        <v>32</v>
      </c>
      <c r="AJ55" s="23" t="s">
        <v>0</v>
      </c>
      <c r="AK55" s="23" t="s">
        <v>35</v>
      </c>
      <c r="AL55" s="23" t="s">
        <v>0</v>
      </c>
      <c r="AM55" s="23" t="s">
        <v>0</v>
      </c>
      <c r="AN55" s="23" t="s">
        <v>0</v>
      </c>
      <c r="AO55" s="23" t="s">
        <v>0</v>
      </c>
      <c r="AP55" s="23" t="s">
        <v>0</v>
      </c>
    </row>
    <row r="56" spans="2:43" x14ac:dyDescent="0.2">
      <c r="C56" s="2" t="s">
        <v>153</v>
      </c>
      <c r="AB56" s="23" t="s">
        <v>0</v>
      </c>
      <c r="AC56" s="23" t="s">
        <v>0</v>
      </c>
      <c r="AD56" s="23" t="s">
        <v>0</v>
      </c>
      <c r="AE56" s="23" t="s">
        <v>0</v>
      </c>
      <c r="AF56" s="23" t="s">
        <v>0</v>
      </c>
      <c r="AG56" s="23" t="s">
        <v>0</v>
      </c>
      <c r="AH56" s="23" t="s">
        <v>0</v>
      </c>
      <c r="AI56" s="23">
        <v>41</v>
      </c>
      <c r="AJ56" s="23" t="s">
        <v>35</v>
      </c>
      <c r="AK56" s="23" t="s">
        <v>35</v>
      </c>
      <c r="AL56" s="23" t="s">
        <v>0</v>
      </c>
      <c r="AM56" s="23" t="s">
        <v>0</v>
      </c>
      <c r="AN56" s="23" t="s">
        <v>0</v>
      </c>
      <c r="AO56" s="23" t="s">
        <v>0</v>
      </c>
      <c r="AP56" s="23" t="s">
        <v>0</v>
      </c>
    </row>
    <row r="57" spans="2:43" x14ac:dyDescent="0.2">
      <c r="D57" s="12"/>
      <c r="AB57" s="23" t="s">
        <v>0</v>
      </c>
      <c r="AC57" s="23" t="s">
        <v>0</v>
      </c>
      <c r="AD57" s="23" t="s">
        <v>0</v>
      </c>
      <c r="AE57" s="23" t="s">
        <v>0</v>
      </c>
      <c r="AF57" s="23" t="s">
        <v>0</v>
      </c>
      <c r="AG57" s="23" t="s">
        <v>0</v>
      </c>
      <c r="AH57" s="23" t="s">
        <v>0</v>
      </c>
      <c r="AI57" s="23">
        <v>41</v>
      </c>
      <c r="AJ57" s="23" t="s">
        <v>0</v>
      </c>
      <c r="AK57" s="23" t="s">
        <v>35</v>
      </c>
      <c r="AL57" s="23" t="s">
        <v>0</v>
      </c>
      <c r="AM57" s="23" t="s">
        <v>0</v>
      </c>
      <c r="AN57" s="23" t="s">
        <v>0</v>
      </c>
      <c r="AO57" s="23" t="s">
        <v>0</v>
      </c>
      <c r="AP57" s="23" t="s">
        <v>0</v>
      </c>
    </row>
    <row r="58" spans="2:43" x14ac:dyDescent="0.2">
      <c r="D58" s="4" t="s">
        <v>14</v>
      </c>
      <c r="E58" s="4" t="s">
        <v>100</v>
      </c>
      <c r="F58" s="4" t="s">
        <v>48</v>
      </c>
      <c r="G58" s="4" t="s">
        <v>22</v>
      </c>
      <c r="H58" s="4" t="s">
        <v>45</v>
      </c>
      <c r="I58" s="4" t="s">
        <v>12</v>
      </c>
      <c r="J58" s="4" t="s">
        <v>24</v>
      </c>
      <c r="K58" s="4" t="s">
        <v>57</v>
      </c>
      <c r="L58" s="4" t="s">
        <v>55</v>
      </c>
      <c r="M58" s="4" t="s">
        <v>54</v>
      </c>
      <c r="N58" s="4" t="s">
        <v>63</v>
      </c>
      <c r="O58" s="4" t="s">
        <v>23</v>
      </c>
      <c r="P58" s="4" t="s">
        <v>17</v>
      </c>
      <c r="Q58" s="4" t="s">
        <v>19</v>
      </c>
      <c r="R58" s="4" t="s">
        <v>20</v>
      </c>
      <c r="S58" s="4" t="s">
        <v>64</v>
      </c>
      <c r="T58" s="4" t="s">
        <v>58</v>
      </c>
      <c r="U58" s="4" t="s">
        <v>13</v>
      </c>
      <c r="V58" s="4" t="s">
        <v>16</v>
      </c>
      <c r="W58" s="4" t="s">
        <v>56</v>
      </c>
      <c r="X58" s="4" t="s">
        <v>18</v>
      </c>
      <c r="Y58" s="4" t="s">
        <v>53</v>
      </c>
      <c r="Z58" s="4" t="s">
        <v>21</v>
      </c>
      <c r="AA58" s="4" t="s">
        <v>101</v>
      </c>
      <c r="AB58" s="23" t="s">
        <v>0</v>
      </c>
      <c r="AC58" s="23" t="s">
        <v>0</v>
      </c>
      <c r="AD58" s="23" t="s">
        <v>0</v>
      </c>
      <c r="AE58" s="23" t="s">
        <v>0</v>
      </c>
      <c r="AF58" s="23" t="s">
        <v>0</v>
      </c>
      <c r="AG58" s="23" t="s">
        <v>0</v>
      </c>
      <c r="AH58" s="23" t="s">
        <v>0</v>
      </c>
      <c r="AI58" s="23">
        <v>41</v>
      </c>
      <c r="AJ58" s="23" t="s">
        <v>0</v>
      </c>
      <c r="AK58" s="23" t="s">
        <v>35</v>
      </c>
      <c r="AL58" s="23" t="s">
        <v>0</v>
      </c>
      <c r="AM58" s="23" t="s">
        <v>0</v>
      </c>
      <c r="AN58" s="23" t="s">
        <v>0</v>
      </c>
      <c r="AO58" s="23" t="s">
        <v>0</v>
      </c>
      <c r="AP58" s="23" t="s">
        <v>0</v>
      </c>
    </row>
    <row r="59" spans="2:43" x14ac:dyDescent="0.2">
      <c r="D59" s="49" t="s">
        <v>357</v>
      </c>
      <c r="E59" s="49">
        <v>40</v>
      </c>
      <c r="F59" s="49" t="s">
        <v>363</v>
      </c>
      <c r="G59" s="49" t="s">
        <v>109</v>
      </c>
      <c r="H59" s="49" t="s">
        <v>35</v>
      </c>
      <c r="I59" s="49" t="s">
        <v>358</v>
      </c>
      <c r="J59" s="49">
        <v>48</v>
      </c>
      <c r="K59" s="49">
        <v>0</v>
      </c>
      <c r="L59" s="49">
        <v>0.54</v>
      </c>
      <c r="M59" s="49">
        <v>0.55000000000000004</v>
      </c>
      <c r="N59" s="50">
        <v>43131</v>
      </c>
      <c r="O59" s="50">
        <v>43132</v>
      </c>
      <c r="P59" s="50">
        <v>43130</v>
      </c>
      <c r="Q59" s="50">
        <v>43145</v>
      </c>
      <c r="R59" s="50">
        <v>43150</v>
      </c>
      <c r="S59" s="50">
        <v>43130</v>
      </c>
      <c r="T59" s="49" t="b">
        <v>0</v>
      </c>
      <c r="U59" s="49" t="b">
        <v>0</v>
      </c>
      <c r="V59" s="49" t="s">
        <v>0</v>
      </c>
      <c r="W59" s="49" t="b">
        <v>1</v>
      </c>
      <c r="X59" s="49"/>
      <c r="Y59" s="51" t="s">
        <v>0</v>
      </c>
      <c r="Z59" s="52">
        <v>43118</v>
      </c>
      <c r="AA59" s="53"/>
      <c r="AB59" s="23">
        <v>33</v>
      </c>
      <c r="AC59" s="23" t="s">
        <v>0</v>
      </c>
      <c r="AD59" s="23" t="s">
        <v>0</v>
      </c>
      <c r="AE59" s="23" t="s">
        <v>625</v>
      </c>
      <c r="AF59" s="23" t="s">
        <v>0</v>
      </c>
      <c r="AG59" s="23" t="s">
        <v>0</v>
      </c>
      <c r="AH59" s="23" t="s">
        <v>625</v>
      </c>
      <c r="AI59" s="23">
        <v>41</v>
      </c>
      <c r="AJ59" s="23" t="s">
        <v>0</v>
      </c>
      <c r="AK59" s="23" t="s">
        <v>35</v>
      </c>
      <c r="AL59" s="23" t="s">
        <v>626</v>
      </c>
      <c r="AM59" s="23" t="s">
        <v>0</v>
      </c>
      <c r="AN59" s="23" t="s">
        <v>0</v>
      </c>
      <c r="AO59" s="23" t="s">
        <v>0</v>
      </c>
      <c r="AP59" s="23" t="s">
        <v>0</v>
      </c>
      <c r="AQ59" t="s">
        <v>625</v>
      </c>
    </row>
    <row r="60" spans="2:43" x14ac:dyDescent="0.2">
      <c r="D60" s="49" t="s">
        <v>359</v>
      </c>
      <c r="E60" s="49">
        <v>40</v>
      </c>
      <c r="F60" s="49" t="s">
        <v>363</v>
      </c>
      <c r="G60" s="49" t="s">
        <v>109</v>
      </c>
      <c r="H60" s="49" t="s">
        <v>35</v>
      </c>
      <c r="I60" s="49" t="s">
        <v>360</v>
      </c>
      <c r="J60" s="49">
        <v>48</v>
      </c>
      <c r="K60" s="49">
        <v>0</v>
      </c>
      <c r="L60" s="49">
        <v>0.54</v>
      </c>
      <c r="M60" s="49">
        <v>0.55000000000000004</v>
      </c>
      <c r="N60" s="50">
        <v>43131</v>
      </c>
      <c r="O60" s="50">
        <v>43132</v>
      </c>
      <c r="P60" s="50">
        <v>43131</v>
      </c>
      <c r="Q60" s="50">
        <v>43150</v>
      </c>
      <c r="R60" s="50">
        <v>43151</v>
      </c>
      <c r="S60" s="50">
        <v>43131</v>
      </c>
      <c r="T60" s="49" t="b">
        <v>0</v>
      </c>
      <c r="U60" s="49" t="b">
        <v>0</v>
      </c>
      <c r="V60" s="49" t="s">
        <v>0</v>
      </c>
      <c r="W60" s="49" t="b">
        <v>1</v>
      </c>
      <c r="X60" s="49"/>
      <c r="Y60" s="51" t="s">
        <v>0</v>
      </c>
      <c r="Z60" s="52">
        <v>43118</v>
      </c>
      <c r="AA60" s="53"/>
      <c r="AB60" s="23">
        <v>32</v>
      </c>
      <c r="AC60" s="23" t="s">
        <v>0</v>
      </c>
      <c r="AD60" s="23" t="s">
        <v>0</v>
      </c>
      <c r="AE60" s="23" t="s">
        <v>625</v>
      </c>
      <c r="AF60" s="23" t="s">
        <v>0</v>
      </c>
      <c r="AG60" s="23" t="s">
        <v>0</v>
      </c>
      <c r="AH60" s="23" t="s">
        <v>625</v>
      </c>
      <c r="AI60" s="23">
        <v>41</v>
      </c>
      <c r="AJ60" s="23" t="s">
        <v>0</v>
      </c>
      <c r="AK60" s="23" t="s">
        <v>35</v>
      </c>
      <c r="AL60" s="23" t="s">
        <v>626</v>
      </c>
      <c r="AM60" s="23" t="s">
        <v>0</v>
      </c>
      <c r="AN60" s="23" t="s">
        <v>0</v>
      </c>
      <c r="AO60" s="23" t="s">
        <v>0</v>
      </c>
      <c r="AP60" s="23" t="s">
        <v>0</v>
      </c>
    </row>
    <row r="61" spans="2:43" x14ac:dyDescent="0.2">
      <c r="D61" s="49" t="s">
        <v>357</v>
      </c>
      <c r="E61" s="49">
        <v>50</v>
      </c>
      <c r="F61" s="49" t="s">
        <v>363</v>
      </c>
      <c r="G61" s="49" t="s">
        <v>109</v>
      </c>
      <c r="H61" s="49" t="s">
        <v>33</v>
      </c>
      <c r="I61" s="49" t="s">
        <v>358</v>
      </c>
      <c r="J61" s="49">
        <v>48</v>
      </c>
      <c r="K61" s="49">
        <v>0</v>
      </c>
      <c r="L61" s="49">
        <v>0.27</v>
      </c>
      <c r="M61" s="49">
        <v>0.48</v>
      </c>
      <c r="N61" s="50">
        <v>43136</v>
      </c>
      <c r="O61" s="50">
        <v>43136</v>
      </c>
      <c r="P61" s="50">
        <v>43131</v>
      </c>
      <c r="Q61" s="50">
        <v>43145</v>
      </c>
      <c r="R61" s="50">
        <v>43150</v>
      </c>
      <c r="S61" s="50">
        <v>43131</v>
      </c>
      <c r="T61" s="49" t="b">
        <v>0</v>
      </c>
      <c r="U61" s="49" t="b">
        <v>0</v>
      </c>
      <c r="V61" s="49" t="s">
        <v>0</v>
      </c>
      <c r="W61" s="49" t="b">
        <v>0</v>
      </c>
      <c r="X61" s="49"/>
      <c r="Y61" s="51" t="s">
        <v>0</v>
      </c>
      <c r="Z61" s="52">
        <v>43118</v>
      </c>
      <c r="AA61" s="53"/>
      <c r="AB61" s="23">
        <v>32</v>
      </c>
      <c r="AC61" s="23" t="s">
        <v>0</v>
      </c>
      <c r="AD61" s="23" t="s">
        <v>0</v>
      </c>
      <c r="AE61" s="23" t="s">
        <v>625</v>
      </c>
      <c r="AF61" s="23" t="s">
        <v>0</v>
      </c>
      <c r="AG61" s="23" t="s">
        <v>0</v>
      </c>
      <c r="AH61" s="23" t="s">
        <v>625</v>
      </c>
      <c r="AI61" s="23">
        <v>41</v>
      </c>
      <c r="AJ61" s="23" t="s">
        <v>0</v>
      </c>
      <c r="AK61" s="23" t="s">
        <v>35</v>
      </c>
      <c r="AL61" s="23" t="s">
        <v>626</v>
      </c>
      <c r="AM61" s="23" t="s">
        <v>0</v>
      </c>
      <c r="AN61" s="23" t="s">
        <v>0</v>
      </c>
      <c r="AO61" s="23" t="s">
        <v>0</v>
      </c>
      <c r="AP61" s="23" t="s">
        <v>0</v>
      </c>
    </row>
    <row r="62" spans="2:43" x14ac:dyDescent="0.2">
      <c r="D62" s="49" t="s">
        <v>359</v>
      </c>
      <c r="E62" s="49">
        <v>50</v>
      </c>
      <c r="F62" s="49" t="s">
        <v>363</v>
      </c>
      <c r="G62" s="49" t="s">
        <v>109</v>
      </c>
      <c r="H62" s="49" t="s">
        <v>33</v>
      </c>
      <c r="I62" s="49" t="s">
        <v>360</v>
      </c>
      <c r="J62" s="49">
        <v>48</v>
      </c>
      <c r="K62" s="49">
        <v>0</v>
      </c>
      <c r="L62" s="49">
        <v>0.27</v>
      </c>
      <c r="M62" s="49">
        <v>0.48</v>
      </c>
      <c r="N62" s="50">
        <v>43136</v>
      </c>
      <c r="O62" s="50">
        <v>43136</v>
      </c>
      <c r="P62" s="50">
        <v>43136</v>
      </c>
      <c r="Q62" s="50">
        <v>43150</v>
      </c>
      <c r="R62" s="50">
        <v>43151</v>
      </c>
      <c r="S62" s="50">
        <v>43136</v>
      </c>
      <c r="T62" s="49" t="b">
        <v>0</v>
      </c>
      <c r="U62" s="49" t="b">
        <v>0</v>
      </c>
      <c r="V62" s="49" t="s">
        <v>0</v>
      </c>
      <c r="W62" s="49" t="b">
        <v>0</v>
      </c>
      <c r="X62" s="49"/>
      <c r="Y62" s="51" t="s">
        <v>0</v>
      </c>
      <c r="Z62" s="52">
        <v>43118</v>
      </c>
      <c r="AA62" s="53"/>
      <c r="AB62" s="23">
        <v>27</v>
      </c>
      <c r="AC62" s="23" t="s">
        <v>0</v>
      </c>
      <c r="AD62" s="23" t="s">
        <v>0</v>
      </c>
      <c r="AE62" s="23" t="s">
        <v>625</v>
      </c>
      <c r="AF62" s="23" t="s">
        <v>0</v>
      </c>
      <c r="AG62" s="23" t="s">
        <v>0</v>
      </c>
      <c r="AH62" s="23" t="s">
        <v>625</v>
      </c>
      <c r="AI62" s="23">
        <v>41</v>
      </c>
      <c r="AJ62" s="23" t="s">
        <v>0</v>
      </c>
      <c r="AK62" s="23" t="s">
        <v>35</v>
      </c>
      <c r="AL62" s="23" t="s">
        <v>626</v>
      </c>
      <c r="AM62" s="23" t="s">
        <v>0</v>
      </c>
      <c r="AN62" s="23" t="s">
        <v>0</v>
      </c>
      <c r="AO62" s="23" t="s">
        <v>0</v>
      </c>
      <c r="AP62" s="23" t="s">
        <v>0</v>
      </c>
    </row>
    <row r="63" spans="2:43" x14ac:dyDescent="0.2">
      <c r="C63" s="3"/>
      <c r="AB63" s="23" t="s">
        <v>0</v>
      </c>
      <c r="AC63" s="23" t="s">
        <v>0</v>
      </c>
      <c r="AD63" s="23" t="s">
        <v>0</v>
      </c>
      <c r="AE63" s="23" t="s">
        <v>0</v>
      </c>
      <c r="AF63" s="23" t="s">
        <v>0</v>
      </c>
      <c r="AG63" s="23" t="s">
        <v>0</v>
      </c>
      <c r="AH63" s="23" t="s">
        <v>0</v>
      </c>
      <c r="AI63" s="23">
        <v>41</v>
      </c>
      <c r="AJ63" s="23" t="s">
        <v>0</v>
      </c>
      <c r="AK63" s="23" t="s">
        <v>35</v>
      </c>
      <c r="AL63" s="23" t="s">
        <v>0</v>
      </c>
      <c r="AM63" s="23" t="s">
        <v>0</v>
      </c>
      <c r="AN63" s="23" t="s">
        <v>0</v>
      </c>
      <c r="AO63" s="23" t="s">
        <v>0</v>
      </c>
      <c r="AP63" s="23" t="s">
        <v>0</v>
      </c>
    </row>
    <row r="64" spans="2:43" x14ac:dyDescent="0.2">
      <c r="C64" s="2" t="s">
        <v>365</v>
      </c>
      <c r="AB64" s="23" t="s">
        <v>0</v>
      </c>
      <c r="AC64" s="23" t="s">
        <v>0</v>
      </c>
      <c r="AD64" s="23" t="s">
        <v>0</v>
      </c>
      <c r="AE64" s="23" t="s">
        <v>0</v>
      </c>
      <c r="AF64" s="23" t="s">
        <v>0</v>
      </c>
      <c r="AG64" s="23" t="s">
        <v>0</v>
      </c>
      <c r="AH64" s="23" t="s">
        <v>0</v>
      </c>
      <c r="AI64" s="23">
        <v>43</v>
      </c>
      <c r="AJ64" s="23" t="s">
        <v>35</v>
      </c>
      <c r="AK64" s="23" t="s">
        <v>35</v>
      </c>
      <c r="AL64" s="23" t="s">
        <v>0</v>
      </c>
      <c r="AM64" s="23" t="s">
        <v>0</v>
      </c>
      <c r="AN64" s="23" t="s">
        <v>0</v>
      </c>
      <c r="AO64" s="23" t="s">
        <v>0</v>
      </c>
      <c r="AP64" s="23" t="s">
        <v>0</v>
      </c>
    </row>
    <row r="65" spans="3:43" x14ac:dyDescent="0.2">
      <c r="D65" s="12"/>
      <c r="AB65" s="23" t="s">
        <v>0</v>
      </c>
      <c r="AC65" s="23" t="s">
        <v>0</v>
      </c>
      <c r="AD65" s="23" t="s">
        <v>0</v>
      </c>
      <c r="AE65" s="23" t="s">
        <v>0</v>
      </c>
      <c r="AF65" s="23" t="s">
        <v>0</v>
      </c>
      <c r="AG65" s="23" t="s">
        <v>0</v>
      </c>
      <c r="AH65" s="23" t="s">
        <v>0</v>
      </c>
      <c r="AI65" s="23">
        <v>43</v>
      </c>
      <c r="AJ65" s="23" t="s">
        <v>0</v>
      </c>
      <c r="AK65" s="23" t="s">
        <v>35</v>
      </c>
      <c r="AL65" s="23" t="s">
        <v>0</v>
      </c>
      <c r="AM65" s="23" t="s">
        <v>0</v>
      </c>
      <c r="AN65" s="23" t="s">
        <v>0</v>
      </c>
      <c r="AO65" s="23" t="s">
        <v>0</v>
      </c>
      <c r="AP65" s="23" t="s">
        <v>0</v>
      </c>
    </row>
    <row r="66" spans="3:43" x14ac:dyDescent="0.2">
      <c r="D66" s="4" t="s">
        <v>14</v>
      </c>
      <c r="E66" s="4" t="s">
        <v>100</v>
      </c>
      <c r="F66" s="4" t="s">
        <v>48</v>
      </c>
      <c r="G66" s="4" t="s">
        <v>22</v>
      </c>
      <c r="H66" s="4" t="s">
        <v>45</v>
      </c>
      <c r="I66" s="4" t="s">
        <v>12</v>
      </c>
      <c r="J66" s="4" t="s">
        <v>24</v>
      </c>
      <c r="K66" s="4" t="s">
        <v>57</v>
      </c>
      <c r="L66" s="4" t="s">
        <v>55</v>
      </c>
      <c r="M66" s="4" t="s">
        <v>54</v>
      </c>
      <c r="N66" s="4" t="s">
        <v>63</v>
      </c>
      <c r="O66" s="4" t="s">
        <v>23</v>
      </c>
      <c r="P66" s="4" t="s">
        <v>17</v>
      </c>
      <c r="Q66" s="4" t="s">
        <v>19</v>
      </c>
      <c r="R66" s="4" t="s">
        <v>20</v>
      </c>
      <c r="S66" s="4" t="s">
        <v>64</v>
      </c>
      <c r="T66" s="4" t="s">
        <v>58</v>
      </c>
      <c r="U66" s="4" t="s">
        <v>13</v>
      </c>
      <c r="V66" s="4" t="s">
        <v>16</v>
      </c>
      <c r="W66" s="4" t="s">
        <v>56</v>
      </c>
      <c r="X66" s="4" t="s">
        <v>18</v>
      </c>
      <c r="Y66" s="4" t="s">
        <v>53</v>
      </c>
      <c r="Z66" s="4" t="s">
        <v>21</v>
      </c>
      <c r="AA66" s="4" t="s">
        <v>101</v>
      </c>
      <c r="AB66" s="23" t="s">
        <v>0</v>
      </c>
      <c r="AC66" s="23" t="s">
        <v>0</v>
      </c>
      <c r="AD66" s="23" t="s">
        <v>0</v>
      </c>
      <c r="AE66" s="23" t="s">
        <v>0</v>
      </c>
      <c r="AF66" s="23" t="s">
        <v>0</v>
      </c>
      <c r="AG66" s="23" t="s">
        <v>0</v>
      </c>
      <c r="AH66" s="23" t="s">
        <v>0</v>
      </c>
      <c r="AI66" s="23">
        <v>43</v>
      </c>
      <c r="AJ66" s="23" t="s">
        <v>0</v>
      </c>
      <c r="AK66" s="23" t="s">
        <v>35</v>
      </c>
      <c r="AL66" s="23" t="s">
        <v>0</v>
      </c>
      <c r="AM66" s="23" t="s">
        <v>0</v>
      </c>
      <c r="AN66" s="23" t="s">
        <v>0</v>
      </c>
      <c r="AO66" s="23" t="s">
        <v>0</v>
      </c>
      <c r="AP66" s="23" t="s">
        <v>0</v>
      </c>
    </row>
    <row r="67" spans="3:43" x14ac:dyDescent="0.2">
      <c r="D67" s="49" t="s">
        <v>357</v>
      </c>
      <c r="E67" s="49">
        <v>40</v>
      </c>
      <c r="F67" s="49" t="s">
        <v>366</v>
      </c>
      <c r="G67" s="49" t="s">
        <v>109</v>
      </c>
      <c r="H67" s="49" t="s">
        <v>35</v>
      </c>
      <c r="I67" s="49" t="s">
        <v>358</v>
      </c>
      <c r="J67" s="49">
        <v>48</v>
      </c>
      <c r="K67" s="49">
        <v>0</v>
      </c>
      <c r="L67" s="49">
        <v>0.37</v>
      </c>
      <c r="M67" s="49">
        <v>0.8</v>
      </c>
      <c r="N67" s="50">
        <v>43131</v>
      </c>
      <c r="O67" s="50">
        <v>43132</v>
      </c>
      <c r="P67" s="50">
        <v>43130</v>
      </c>
      <c r="Q67" s="50">
        <v>43145</v>
      </c>
      <c r="R67" s="50">
        <v>43150</v>
      </c>
      <c r="S67" s="50">
        <v>43130</v>
      </c>
      <c r="T67" s="49" t="b">
        <v>0</v>
      </c>
      <c r="U67" s="49" t="b">
        <v>0</v>
      </c>
      <c r="V67" s="49" t="s">
        <v>0</v>
      </c>
      <c r="W67" s="49" t="b">
        <v>1</v>
      </c>
      <c r="X67" s="49"/>
      <c r="Y67" s="51" t="s">
        <v>0</v>
      </c>
      <c r="Z67" s="52">
        <v>43118</v>
      </c>
      <c r="AA67" s="53"/>
      <c r="AB67" s="23">
        <v>33</v>
      </c>
      <c r="AC67" s="23" t="s">
        <v>0</v>
      </c>
      <c r="AD67" s="23" t="s">
        <v>0</v>
      </c>
      <c r="AE67" s="23" t="s">
        <v>625</v>
      </c>
      <c r="AF67" s="23" t="s">
        <v>0</v>
      </c>
      <c r="AG67" s="23" t="s">
        <v>0</v>
      </c>
      <c r="AH67" s="23" t="s">
        <v>625</v>
      </c>
      <c r="AI67" s="23">
        <v>43</v>
      </c>
      <c r="AJ67" s="23" t="s">
        <v>0</v>
      </c>
      <c r="AK67" s="23" t="s">
        <v>35</v>
      </c>
      <c r="AL67" s="23" t="s">
        <v>626</v>
      </c>
      <c r="AM67" s="23" t="s">
        <v>0</v>
      </c>
      <c r="AN67" s="23" t="s">
        <v>0</v>
      </c>
      <c r="AO67" s="23" t="s">
        <v>0</v>
      </c>
      <c r="AP67" s="23" t="s">
        <v>0</v>
      </c>
      <c r="AQ67" t="s">
        <v>625</v>
      </c>
    </row>
    <row r="68" spans="3:43" x14ac:dyDescent="0.2">
      <c r="D68" s="49" t="s">
        <v>359</v>
      </c>
      <c r="E68" s="49">
        <v>40</v>
      </c>
      <c r="F68" s="49" t="s">
        <v>366</v>
      </c>
      <c r="G68" s="49" t="s">
        <v>109</v>
      </c>
      <c r="H68" s="49" t="s">
        <v>35</v>
      </c>
      <c r="I68" s="49" t="s">
        <v>360</v>
      </c>
      <c r="J68" s="49">
        <v>48</v>
      </c>
      <c r="K68" s="49">
        <v>0</v>
      </c>
      <c r="L68" s="49">
        <v>0.37</v>
      </c>
      <c r="M68" s="49">
        <v>0.8</v>
      </c>
      <c r="N68" s="50">
        <v>43131</v>
      </c>
      <c r="O68" s="50">
        <v>43132</v>
      </c>
      <c r="P68" s="50">
        <v>43131</v>
      </c>
      <c r="Q68" s="50">
        <v>43150</v>
      </c>
      <c r="R68" s="50">
        <v>43151</v>
      </c>
      <c r="S68" s="50">
        <v>43131</v>
      </c>
      <c r="T68" s="49" t="b">
        <v>0</v>
      </c>
      <c r="U68" s="49" t="b">
        <v>0</v>
      </c>
      <c r="V68" s="49" t="s">
        <v>0</v>
      </c>
      <c r="W68" s="49" t="b">
        <v>1</v>
      </c>
      <c r="X68" s="49"/>
      <c r="Y68" s="51" t="s">
        <v>0</v>
      </c>
      <c r="Z68" s="52">
        <v>43118</v>
      </c>
      <c r="AA68" s="53"/>
      <c r="AB68" s="23">
        <v>32</v>
      </c>
      <c r="AC68" s="23" t="s">
        <v>0</v>
      </c>
      <c r="AD68" s="23" t="s">
        <v>0</v>
      </c>
      <c r="AE68" s="23" t="s">
        <v>625</v>
      </c>
      <c r="AF68" s="23" t="s">
        <v>0</v>
      </c>
      <c r="AG68" s="23" t="s">
        <v>0</v>
      </c>
      <c r="AH68" s="23" t="s">
        <v>625</v>
      </c>
      <c r="AI68" s="23">
        <v>43</v>
      </c>
      <c r="AJ68" s="23" t="s">
        <v>0</v>
      </c>
      <c r="AK68" s="23" t="s">
        <v>35</v>
      </c>
      <c r="AL68" s="23" t="s">
        <v>626</v>
      </c>
      <c r="AM68" s="23" t="s">
        <v>0</v>
      </c>
      <c r="AN68" s="23" t="s">
        <v>0</v>
      </c>
      <c r="AO68" s="23" t="s">
        <v>0</v>
      </c>
      <c r="AP68" s="23" t="s">
        <v>0</v>
      </c>
    </row>
    <row r="69" spans="3:43" x14ac:dyDescent="0.2">
      <c r="D69" s="49" t="s">
        <v>357</v>
      </c>
      <c r="E69" s="49">
        <v>50</v>
      </c>
      <c r="F69" s="49" t="s">
        <v>366</v>
      </c>
      <c r="G69" s="49" t="s">
        <v>109</v>
      </c>
      <c r="H69" s="49" t="s">
        <v>33</v>
      </c>
      <c r="I69" s="49" t="s">
        <v>358</v>
      </c>
      <c r="J69" s="49">
        <v>48</v>
      </c>
      <c r="K69" s="49">
        <v>0</v>
      </c>
      <c r="L69" s="49">
        <v>0.36</v>
      </c>
      <c r="M69" s="49">
        <v>0.92</v>
      </c>
      <c r="N69" s="50">
        <v>43136</v>
      </c>
      <c r="O69" s="50">
        <v>43136</v>
      </c>
      <c r="P69" s="50">
        <v>43131</v>
      </c>
      <c r="Q69" s="50">
        <v>43145</v>
      </c>
      <c r="R69" s="50">
        <v>43150</v>
      </c>
      <c r="S69" s="50">
        <v>43131</v>
      </c>
      <c r="T69" s="49" t="b">
        <v>0</v>
      </c>
      <c r="U69" s="49" t="b">
        <v>0</v>
      </c>
      <c r="V69" s="49" t="s">
        <v>0</v>
      </c>
      <c r="W69" s="49" t="b">
        <v>0</v>
      </c>
      <c r="X69" s="49"/>
      <c r="Y69" s="51" t="s">
        <v>0</v>
      </c>
      <c r="Z69" s="52">
        <v>43118</v>
      </c>
      <c r="AA69" s="53"/>
      <c r="AB69" s="23">
        <v>32</v>
      </c>
      <c r="AC69" s="23" t="s">
        <v>0</v>
      </c>
      <c r="AD69" s="23" t="s">
        <v>0</v>
      </c>
      <c r="AE69" s="23" t="s">
        <v>625</v>
      </c>
      <c r="AF69" s="23" t="s">
        <v>0</v>
      </c>
      <c r="AG69" s="23" t="s">
        <v>0</v>
      </c>
      <c r="AH69" s="23" t="s">
        <v>625</v>
      </c>
      <c r="AI69" s="23">
        <v>43</v>
      </c>
      <c r="AJ69" s="23" t="s">
        <v>0</v>
      </c>
      <c r="AK69" s="23" t="s">
        <v>35</v>
      </c>
      <c r="AL69" s="23" t="s">
        <v>626</v>
      </c>
      <c r="AM69" s="23" t="s">
        <v>0</v>
      </c>
      <c r="AN69" s="23" t="s">
        <v>0</v>
      </c>
      <c r="AO69" s="23" t="s">
        <v>0</v>
      </c>
      <c r="AP69" s="23" t="s">
        <v>0</v>
      </c>
    </row>
    <row r="70" spans="3:43" x14ac:dyDescent="0.2">
      <c r="D70" s="49" t="s">
        <v>359</v>
      </c>
      <c r="E70" s="49">
        <v>50</v>
      </c>
      <c r="F70" s="49" t="s">
        <v>366</v>
      </c>
      <c r="G70" s="49" t="s">
        <v>109</v>
      </c>
      <c r="H70" s="49" t="s">
        <v>33</v>
      </c>
      <c r="I70" s="49" t="s">
        <v>360</v>
      </c>
      <c r="J70" s="49">
        <v>48</v>
      </c>
      <c r="K70" s="49">
        <v>0</v>
      </c>
      <c r="L70" s="49">
        <v>0.36</v>
      </c>
      <c r="M70" s="49">
        <v>0.92</v>
      </c>
      <c r="N70" s="50">
        <v>43136</v>
      </c>
      <c r="O70" s="50">
        <v>43136</v>
      </c>
      <c r="P70" s="50">
        <v>43136</v>
      </c>
      <c r="Q70" s="50">
        <v>43150</v>
      </c>
      <c r="R70" s="50">
        <v>43151</v>
      </c>
      <c r="S70" s="50">
        <v>43136</v>
      </c>
      <c r="T70" s="49" t="b">
        <v>0</v>
      </c>
      <c r="U70" s="49" t="b">
        <v>0</v>
      </c>
      <c r="V70" s="49" t="s">
        <v>0</v>
      </c>
      <c r="W70" s="49" t="b">
        <v>0</v>
      </c>
      <c r="X70" s="49"/>
      <c r="Y70" s="51" t="s">
        <v>0</v>
      </c>
      <c r="Z70" s="52">
        <v>43118</v>
      </c>
      <c r="AA70" s="53"/>
      <c r="AB70" s="23">
        <v>27</v>
      </c>
      <c r="AC70" s="23" t="s">
        <v>0</v>
      </c>
      <c r="AD70" s="23" t="s">
        <v>0</v>
      </c>
      <c r="AE70" s="23" t="s">
        <v>625</v>
      </c>
      <c r="AF70" s="23" t="s">
        <v>0</v>
      </c>
      <c r="AG70" s="23" t="s">
        <v>0</v>
      </c>
      <c r="AH70" s="23" t="s">
        <v>625</v>
      </c>
      <c r="AI70" s="23">
        <v>43</v>
      </c>
      <c r="AJ70" s="23" t="s">
        <v>0</v>
      </c>
      <c r="AK70" s="23" t="s">
        <v>35</v>
      </c>
      <c r="AL70" s="23" t="s">
        <v>626</v>
      </c>
      <c r="AM70" s="23" t="s">
        <v>0</v>
      </c>
      <c r="AN70" s="23" t="s">
        <v>0</v>
      </c>
      <c r="AO70" s="23" t="s">
        <v>0</v>
      </c>
      <c r="AP70" s="23" t="s">
        <v>0</v>
      </c>
    </row>
    <row r="71" spans="3:43" x14ac:dyDescent="0.2">
      <c r="C71" s="3"/>
      <c r="AB71" s="23" t="s">
        <v>0</v>
      </c>
      <c r="AC71" s="23" t="s">
        <v>0</v>
      </c>
      <c r="AD71" s="23" t="s">
        <v>0</v>
      </c>
      <c r="AE71" s="23" t="s">
        <v>0</v>
      </c>
      <c r="AF71" s="23" t="s">
        <v>0</v>
      </c>
      <c r="AG71" s="23" t="s">
        <v>0</v>
      </c>
      <c r="AH71" s="23" t="s">
        <v>0</v>
      </c>
      <c r="AI71" s="23">
        <v>43</v>
      </c>
      <c r="AJ71" s="23" t="s">
        <v>0</v>
      </c>
      <c r="AK71" s="23" t="s">
        <v>35</v>
      </c>
      <c r="AL71" s="23" t="s">
        <v>0</v>
      </c>
      <c r="AM71" s="23" t="s">
        <v>0</v>
      </c>
      <c r="AN71" s="23" t="s">
        <v>0</v>
      </c>
      <c r="AO71" s="23" t="s">
        <v>0</v>
      </c>
      <c r="AP71" s="23" t="s">
        <v>0</v>
      </c>
    </row>
    <row r="72" spans="3:43" x14ac:dyDescent="0.2">
      <c r="C72" s="2" t="s">
        <v>9</v>
      </c>
      <c r="AB72" s="23" t="s">
        <v>0</v>
      </c>
      <c r="AC72" s="23" t="s">
        <v>0</v>
      </c>
      <c r="AD72" s="23" t="s">
        <v>0</v>
      </c>
      <c r="AE72" s="23" t="s">
        <v>0</v>
      </c>
      <c r="AF72" s="23" t="s">
        <v>0</v>
      </c>
      <c r="AG72" s="23" t="s">
        <v>0</v>
      </c>
      <c r="AH72" s="23" t="s">
        <v>0</v>
      </c>
      <c r="AI72" s="23">
        <v>71</v>
      </c>
      <c r="AJ72" s="23" t="s">
        <v>35</v>
      </c>
      <c r="AK72" s="23" t="s">
        <v>35</v>
      </c>
      <c r="AL72" s="23" t="s">
        <v>0</v>
      </c>
      <c r="AM72" s="23" t="s">
        <v>0</v>
      </c>
      <c r="AN72" s="23" t="s">
        <v>0</v>
      </c>
      <c r="AO72" s="23" t="s">
        <v>0</v>
      </c>
      <c r="AP72" s="23" t="s">
        <v>0</v>
      </c>
    </row>
    <row r="73" spans="3:43" x14ac:dyDescent="0.2">
      <c r="D73" s="12"/>
      <c r="AB73" s="23" t="s">
        <v>0</v>
      </c>
      <c r="AC73" s="23" t="s">
        <v>0</v>
      </c>
      <c r="AD73" s="23" t="s">
        <v>0</v>
      </c>
      <c r="AE73" s="23" t="s">
        <v>0</v>
      </c>
      <c r="AF73" s="23" t="s">
        <v>0</v>
      </c>
      <c r="AG73" s="23" t="s">
        <v>0</v>
      </c>
      <c r="AH73" s="23" t="s">
        <v>0</v>
      </c>
      <c r="AI73" s="23">
        <v>71</v>
      </c>
      <c r="AJ73" s="23" t="s">
        <v>0</v>
      </c>
      <c r="AK73" s="23" t="s">
        <v>35</v>
      </c>
      <c r="AL73" s="23" t="s">
        <v>0</v>
      </c>
      <c r="AM73" s="23" t="s">
        <v>0</v>
      </c>
      <c r="AN73" s="23" t="s">
        <v>0</v>
      </c>
      <c r="AO73" s="23" t="s">
        <v>0</v>
      </c>
      <c r="AP73" s="23" t="s">
        <v>0</v>
      </c>
    </row>
    <row r="74" spans="3:43" x14ac:dyDescent="0.2">
      <c r="D74" s="4" t="s">
        <v>14</v>
      </c>
      <c r="E74" s="4" t="s">
        <v>100</v>
      </c>
      <c r="F74" s="4" t="s">
        <v>48</v>
      </c>
      <c r="G74" s="4" t="s">
        <v>22</v>
      </c>
      <c r="H74" s="4" t="s">
        <v>45</v>
      </c>
      <c r="I74" s="4" t="s">
        <v>12</v>
      </c>
      <c r="J74" s="4" t="s">
        <v>24</v>
      </c>
      <c r="K74" s="4" t="s">
        <v>57</v>
      </c>
      <c r="L74" s="4" t="s">
        <v>55</v>
      </c>
      <c r="M74" s="4" t="s">
        <v>54</v>
      </c>
      <c r="N74" s="4" t="s">
        <v>63</v>
      </c>
      <c r="O74" s="4" t="s">
        <v>23</v>
      </c>
      <c r="P74" s="4" t="s">
        <v>17</v>
      </c>
      <c r="Q74" s="4" t="s">
        <v>19</v>
      </c>
      <c r="R74" s="4" t="s">
        <v>20</v>
      </c>
      <c r="S74" s="4" t="s">
        <v>64</v>
      </c>
      <c r="T74" s="4" t="s">
        <v>58</v>
      </c>
      <c r="U74" s="4" t="s">
        <v>13</v>
      </c>
      <c r="V74" s="4" t="s">
        <v>16</v>
      </c>
      <c r="W74" s="4" t="s">
        <v>56</v>
      </c>
      <c r="X74" s="4" t="s">
        <v>18</v>
      </c>
      <c r="Y74" s="4" t="s">
        <v>53</v>
      </c>
      <c r="Z74" s="4" t="s">
        <v>21</v>
      </c>
      <c r="AA74" s="4" t="s">
        <v>101</v>
      </c>
      <c r="AB74" s="23" t="s">
        <v>0</v>
      </c>
      <c r="AC74" s="23" t="s">
        <v>0</v>
      </c>
      <c r="AD74" s="23" t="s">
        <v>0</v>
      </c>
      <c r="AE74" s="23" t="s">
        <v>0</v>
      </c>
      <c r="AF74" s="23" t="s">
        <v>0</v>
      </c>
      <c r="AG74" s="23" t="s">
        <v>0</v>
      </c>
      <c r="AH74" s="23" t="s">
        <v>0</v>
      </c>
      <c r="AI74" s="23">
        <v>71</v>
      </c>
      <c r="AJ74" s="23" t="s">
        <v>0</v>
      </c>
      <c r="AK74" s="23" t="s">
        <v>35</v>
      </c>
      <c r="AL74" s="23" t="s">
        <v>0</v>
      </c>
      <c r="AM74" s="23" t="s">
        <v>0</v>
      </c>
      <c r="AN74" s="23" t="s">
        <v>0</v>
      </c>
      <c r="AO74" s="23" t="s">
        <v>0</v>
      </c>
      <c r="AP74" s="23" t="s">
        <v>0</v>
      </c>
    </row>
    <row r="75" spans="3:43" x14ac:dyDescent="0.2">
      <c r="D75" s="49" t="s">
        <v>135</v>
      </c>
      <c r="E75" s="49">
        <v>50</v>
      </c>
      <c r="F75" s="49" t="s">
        <v>136</v>
      </c>
      <c r="G75" s="49" t="s">
        <v>137</v>
      </c>
      <c r="H75" s="49" t="s">
        <v>35</v>
      </c>
      <c r="I75" s="49" t="s">
        <v>138</v>
      </c>
      <c r="J75" s="49">
        <v>10</v>
      </c>
      <c r="K75" s="49">
        <v>4</v>
      </c>
      <c r="L75" s="49">
        <v>0.25</v>
      </c>
      <c r="M75" s="49">
        <v>0.37</v>
      </c>
      <c r="N75" s="50">
        <v>43131</v>
      </c>
      <c r="O75" s="50">
        <v>43131</v>
      </c>
      <c r="P75" s="50">
        <v>43129</v>
      </c>
      <c r="Q75" s="50">
        <v>43147</v>
      </c>
      <c r="R75" s="50">
        <v>43151</v>
      </c>
      <c r="S75" s="50">
        <v>43129</v>
      </c>
      <c r="T75" s="49" t="b">
        <v>0</v>
      </c>
      <c r="U75" s="49" t="b">
        <v>0</v>
      </c>
      <c r="V75" s="49" t="s">
        <v>0</v>
      </c>
      <c r="W75" s="49" t="b">
        <v>1</v>
      </c>
      <c r="X75" s="49"/>
      <c r="Y75" s="51" t="s">
        <v>0</v>
      </c>
      <c r="Z75" s="52">
        <v>43118</v>
      </c>
      <c r="AA75" s="53"/>
      <c r="AB75" s="23">
        <v>34</v>
      </c>
      <c r="AC75" s="23" t="s">
        <v>0</v>
      </c>
      <c r="AD75" s="23" t="s">
        <v>0</v>
      </c>
      <c r="AE75" s="23" t="s">
        <v>625</v>
      </c>
      <c r="AF75" s="23" t="s">
        <v>0</v>
      </c>
      <c r="AG75" s="23" t="s">
        <v>0</v>
      </c>
      <c r="AH75" s="23" t="s">
        <v>625</v>
      </c>
      <c r="AI75" s="23">
        <v>71</v>
      </c>
      <c r="AJ75" s="23" t="s">
        <v>0</v>
      </c>
      <c r="AK75" s="23" t="s">
        <v>35</v>
      </c>
      <c r="AL75" s="23" t="s">
        <v>626</v>
      </c>
      <c r="AM75" s="23" t="s">
        <v>0</v>
      </c>
      <c r="AN75" s="23" t="s">
        <v>0</v>
      </c>
      <c r="AO75" s="23" t="s">
        <v>0</v>
      </c>
      <c r="AP75" s="23" t="s">
        <v>0</v>
      </c>
      <c r="AQ75" t="s">
        <v>625</v>
      </c>
    </row>
    <row r="76" spans="3:43" x14ac:dyDescent="0.2">
      <c r="D76" s="49" t="s">
        <v>135</v>
      </c>
      <c r="E76" s="49">
        <v>60</v>
      </c>
      <c r="F76" s="49" t="s">
        <v>136</v>
      </c>
      <c r="G76" s="49" t="s">
        <v>137</v>
      </c>
      <c r="H76" s="49" t="s">
        <v>38</v>
      </c>
      <c r="I76" s="49" t="s">
        <v>138</v>
      </c>
      <c r="J76" s="49">
        <v>10</v>
      </c>
      <c r="K76" s="49">
        <v>0</v>
      </c>
      <c r="L76" s="49">
        <v>0.25</v>
      </c>
      <c r="M76" s="49">
        <v>0</v>
      </c>
      <c r="N76" s="50">
        <v>43132</v>
      </c>
      <c r="O76" s="50">
        <v>43132</v>
      </c>
      <c r="P76" s="50">
        <v>43130</v>
      </c>
      <c r="Q76" s="50">
        <v>43147</v>
      </c>
      <c r="R76" s="50">
        <v>43151</v>
      </c>
      <c r="S76" s="50">
        <v>43130</v>
      </c>
      <c r="T76" s="49" t="b">
        <v>0</v>
      </c>
      <c r="U76" s="49" t="b">
        <v>0</v>
      </c>
      <c r="V76" s="49" t="s">
        <v>0</v>
      </c>
      <c r="W76" s="49" t="b">
        <v>0</v>
      </c>
      <c r="X76" s="49"/>
      <c r="Y76" s="51" t="s">
        <v>0</v>
      </c>
      <c r="Z76" s="52">
        <v>43118</v>
      </c>
      <c r="AA76" s="53"/>
      <c r="AB76" s="23">
        <v>33</v>
      </c>
      <c r="AC76" s="23" t="s">
        <v>0</v>
      </c>
      <c r="AD76" s="23" t="s">
        <v>0</v>
      </c>
      <c r="AE76" s="23" t="s">
        <v>625</v>
      </c>
      <c r="AF76" s="23" t="s">
        <v>0</v>
      </c>
      <c r="AG76" s="23" t="s">
        <v>0</v>
      </c>
      <c r="AH76" s="23" t="s">
        <v>625</v>
      </c>
      <c r="AI76" s="23">
        <v>71</v>
      </c>
      <c r="AJ76" s="23" t="s">
        <v>0</v>
      </c>
      <c r="AK76" s="23" t="s">
        <v>35</v>
      </c>
      <c r="AL76" s="23" t="s">
        <v>626</v>
      </c>
      <c r="AM76" s="23" t="s">
        <v>0</v>
      </c>
      <c r="AN76" s="23" t="s">
        <v>0</v>
      </c>
      <c r="AO76" s="23" t="s">
        <v>0</v>
      </c>
      <c r="AP76" s="23" t="s">
        <v>0</v>
      </c>
    </row>
    <row r="77" spans="3:43" x14ac:dyDescent="0.2">
      <c r="D77" s="49" t="s">
        <v>135</v>
      </c>
      <c r="E77" s="49">
        <v>70</v>
      </c>
      <c r="F77" s="49" t="s">
        <v>136</v>
      </c>
      <c r="G77" s="49" t="s">
        <v>137</v>
      </c>
      <c r="H77" s="49" t="s">
        <v>59</v>
      </c>
      <c r="I77" s="49" t="s">
        <v>138</v>
      </c>
      <c r="J77" s="49">
        <v>10</v>
      </c>
      <c r="K77" s="49">
        <v>0</v>
      </c>
      <c r="L77" s="49">
        <v>0</v>
      </c>
      <c r="M77" s="49">
        <v>0</v>
      </c>
      <c r="N77" s="50">
        <v>43132</v>
      </c>
      <c r="O77" s="50">
        <v>43146</v>
      </c>
      <c r="P77" s="50">
        <v>43130</v>
      </c>
      <c r="Q77" s="50">
        <v>43147</v>
      </c>
      <c r="R77" s="50">
        <v>43151</v>
      </c>
      <c r="S77" s="50">
        <v>43130</v>
      </c>
      <c r="T77" s="49" t="b">
        <v>0</v>
      </c>
      <c r="U77" s="49" t="b">
        <v>0</v>
      </c>
      <c r="V77" s="49" t="s">
        <v>0</v>
      </c>
      <c r="W77" s="49" t="b">
        <v>0</v>
      </c>
      <c r="X77" s="49"/>
      <c r="Y77" s="51" t="s">
        <v>0</v>
      </c>
      <c r="Z77" s="52">
        <v>43118</v>
      </c>
      <c r="AA77" s="53"/>
      <c r="AB77" s="23">
        <v>33</v>
      </c>
      <c r="AC77" s="23" t="s">
        <v>625</v>
      </c>
      <c r="AD77" s="23" t="s">
        <v>0</v>
      </c>
      <c r="AE77" s="23" t="s">
        <v>625</v>
      </c>
      <c r="AF77" s="23" t="s">
        <v>0</v>
      </c>
      <c r="AG77" s="23" t="s">
        <v>0</v>
      </c>
      <c r="AH77" s="23" t="s">
        <v>625</v>
      </c>
      <c r="AI77" s="23">
        <v>71</v>
      </c>
      <c r="AJ77" s="23" t="s">
        <v>0</v>
      </c>
      <c r="AK77" s="23" t="s">
        <v>35</v>
      </c>
      <c r="AL77" s="23" t="s">
        <v>626</v>
      </c>
      <c r="AM77" s="23" t="s">
        <v>0</v>
      </c>
      <c r="AN77" s="23" t="s">
        <v>0</v>
      </c>
      <c r="AO77" s="23" t="s">
        <v>0</v>
      </c>
      <c r="AP77" s="23" t="s">
        <v>0</v>
      </c>
    </row>
    <row r="78" spans="3:43" x14ac:dyDescent="0.2">
      <c r="D78" s="49" t="s">
        <v>135</v>
      </c>
      <c r="E78" s="49">
        <v>80</v>
      </c>
      <c r="F78" s="49" t="s">
        <v>136</v>
      </c>
      <c r="G78" s="49" t="s">
        <v>137</v>
      </c>
      <c r="H78" s="49" t="s">
        <v>39</v>
      </c>
      <c r="I78" s="49" t="s">
        <v>138</v>
      </c>
      <c r="J78" s="49">
        <v>10</v>
      </c>
      <c r="K78" s="49">
        <v>0</v>
      </c>
      <c r="L78" s="49">
        <v>0</v>
      </c>
      <c r="M78" s="49">
        <v>0</v>
      </c>
      <c r="N78" s="50">
        <v>43147</v>
      </c>
      <c r="O78" s="50">
        <v>43147</v>
      </c>
      <c r="P78" s="50">
        <v>43145</v>
      </c>
      <c r="Q78" s="50">
        <v>43147</v>
      </c>
      <c r="R78" s="50">
        <v>43151</v>
      </c>
      <c r="S78" s="50">
        <v>43145</v>
      </c>
      <c r="T78" s="49" t="b">
        <v>0</v>
      </c>
      <c r="U78" s="49" t="b">
        <v>0</v>
      </c>
      <c r="V78" s="49" t="s">
        <v>0</v>
      </c>
      <c r="W78" s="49" t="b">
        <v>0</v>
      </c>
      <c r="X78" s="49"/>
      <c r="Y78" s="51" t="s">
        <v>0</v>
      </c>
      <c r="Z78" s="52">
        <v>43118</v>
      </c>
      <c r="AA78" s="53"/>
      <c r="AB78" s="23">
        <v>18</v>
      </c>
      <c r="AC78" s="23" t="s">
        <v>0</v>
      </c>
      <c r="AD78" s="23" t="s">
        <v>0</v>
      </c>
      <c r="AE78" s="23" t="s">
        <v>625</v>
      </c>
      <c r="AF78" s="23" t="s">
        <v>0</v>
      </c>
      <c r="AG78" s="23" t="s">
        <v>0</v>
      </c>
      <c r="AH78" s="23" t="s">
        <v>625</v>
      </c>
      <c r="AI78" s="23">
        <v>71</v>
      </c>
      <c r="AJ78" s="23" t="s">
        <v>0</v>
      </c>
      <c r="AK78" s="23" t="s">
        <v>35</v>
      </c>
      <c r="AL78" s="23" t="s">
        <v>626</v>
      </c>
      <c r="AM78" s="23" t="s">
        <v>0</v>
      </c>
      <c r="AN78" s="23" t="s">
        <v>0</v>
      </c>
      <c r="AO78" s="23" t="s">
        <v>0</v>
      </c>
      <c r="AP78" s="23" t="s">
        <v>0</v>
      </c>
    </row>
    <row r="79" spans="3:43" x14ac:dyDescent="0.2">
      <c r="D79" s="49" t="s">
        <v>135</v>
      </c>
      <c r="E79" s="49">
        <v>90</v>
      </c>
      <c r="F79" s="49" t="s">
        <v>136</v>
      </c>
      <c r="G79" s="49" t="s">
        <v>137</v>
      </c>
      <c r="H79" s="49" t="s">
        <v>33</v>
      </c>
      <c r="I79" s="49" t="s">
        <v>138</v>
      </c>
      <c r="J79" s="49">
        <v>10</v>
      </c>
      <c r="K79" s="49">
        <v>0</v>
      </c>
      <c r="L79" s="49">
        <v>0.22</v>
      </c>
      <c r="M79" s="49">
        <v>0.17</v>
      </c>
      <c r="N79" s="50">
        <v>43150</v>
      </c>
      <c r="O79" s="50">
        <v>43150</v>
      </c>
      <c r="P79" s="50">
        <v>43145</v>
      </c>
      <c r="Q79" s="50">
        <v>43147</v>
      </c>
      <c r="R79" s="50">
        <v>43151</v>
      </c>
      <c r="S79" s="50">
        <v>43145</v>
      </c>
      <c r="T79" s="49" t="b">
        <v>0</v>
      </c>
      <c r="U79" s="49" t="b">
        <v>0</v>
      </c>
      <c r="V79" s="49" t="s">
        <v>0</v>
      </c>
      <c r="W79" s="49" t="b">
        <v>0</v>
      </c>
      <c r="X79" s="49"/>
      <c r="Y79" s="51" t="s">
        <v>0</v>
      </c>
      <c r="Z79" s="52">
        <v>43118</v>
      </c>
      <c r="AA79" s="53"/>
      <c r="AB79" s="23">
        <v>18</v>
      </c>
      <c r="AC79" s="23" t="s">
        <v>0</v>
      </c>
      <c r="AD79" s="23" t="s">
        <v>0</v>
      </c>
      <c r="AE79" s="23" t="s">
        <v>625</v>
      </c>
      <c r="AF79" s="23" t="s">
        <v>0</v>
      </c>
      <c r="AG79" s="23" t="s">
        <v>0</v>
      </c>
      <c r="AH79" s="23" t="s">
        <v>625</v>
      </c>
      <c r="AI79" s="23">
        <v>71</v>
      </c>
      <c r="AJ79" s="23" t="s">
        <v>0</v>
      </c>
      <c r="AK79" s="23" t="s">
        <v>35</v>
      </c>
      <c r="AL79" s="23" t="s">
        <v>626</v>
      </c>
      <c r="AM79" s="23" t="s">
        <v>0</v>
      </c>
      <c r="AN79" s="23" t="s">
        <v>0</v>
      </c>
      <c r="AO79" s="23" t="s">
        <v>0</v>
      </c>
      <c r="AP79" s="23" t="s">
        <v>0</v>
      </c>
    </row>
    <row r="80" spans="3:43" x14ac:dyDescent="0.2">
      <c r="D80" s="49" t="s">
        <v>135</v>
      </c>
      <c r="E80" s="49">
        <v>100</v>
      </c>
      <c r="F80" s="49" t="s">
        <v>136</v>
      </c>
      <c r="G80" s="49" t="s">
        <v>137</v>
      </c>
      <c r="H80" s="49" t="s">
        <v>67</v>
      </c>
      <c r="I80" s="49" t="s">
        <v>138</v>
      </c>
      <c r="J80" s="49">
        <v>10</v>
      </c>
      <c r="K80" s="49">
        <v>0</v>
      </c>
      <c r="L80" s="49">
        <v>0.25</v>
      </c>
      <c r="M80" s="49">
        <v>0</v>
      </c>
      <c r="N80" s="50">
        <v>43151</v>
      </c>
      <c r="O80" s="50">
        <v>43151</v>
      </c>
      <c r="P80" s="50">
        <v>43146</v>
      </c>
      <c r="Q80" s="50">
        <v>43147</v>
      </c>
      <c r="R80" s="50">
        <v>43151</v>
      </c>
      <c r="S80" s="50">
        <v>43146</v>
      </c>
      <c r="T80" s="49" t="b">
        <v>0</v>
      </c>
      <c r="U80" s="49" t="b">
        <v>0</v>
      </c>
      <c r="V80" s="49" t="s">
        <v>0</v>
      </c>
      <c r="W80" s="49" t="b">
        <v>0</v>
      </c>
      <c r="X80" s="49"/>
      <c r="Y80" s="51" t="s">
        <v>0</v>
      </c>
      <c r="Z80" s="52">
        <v>43118</v>
      </c>
      <c r="AA80" s="53"/>
      <c r="AB80" s="23">
        <v>17</v>
      </c>
      <c r="AC80" s="23" t="s">
        <v>0</v>
      </c>
      <c r="AD80" s="23" t="s">
        <v>0</v>
      </c>
      <c r="AE80" s="23" t="s">
        <v>625</v>
      </c>
      <c r="AF80" s="23" t="s">
        <v>0</v>
      </c>
      <c r="AG80" s="23" t="s">
        <v>0</v>
      </c>
      <c r="AH80" s="23" t="s">
        <v>625</v>
      </c>
      <c r="AI80" s="23">
        <v>71</v>
      </c>
      <c r="AJ80" s="23" t="s">
        <v>0</v>
      </c>
      <c r="AK80" s="23" t="s">
        <v>35</v>
      </c>
      <c r="AL80" s="23" t="s">
        <v>626</v>
      </c>
      <c r="AM80" s="23" t="s">
        <v>0</v>
      </c>
      <c r="AN80" s="23" t="s">
        <v>0</v>
      </c>
      <c r="AO80" s="23" t="s">
        <v>0</v>
      </c>
      <c r="AP80" s="23" t="s">
        <v>0</v>
      </c>
    </row>
    <row r="81" spans="2:43" x14ac:dyDescent="0.2">
      <c r="D81" s="49" t="s">
        <v>135</v>
      </c>
      <c r="E81" s="49">
        <v>110</v>
      </c>
      <c r="F81" s="49" t="s">
        <v>136</v>
      </c>
      <c r="G81" s="49" t="s">
        <v>137</v>
      </c>
      <c r="H81" s="49" t="s">
        <v>65</v>
      </c>
      <c r="I81" s="49" t="s">
        <v>138</v>
      </c>
      <c r="J81" s="49">
        <v>10</v>
      </c>
      <c r="K81" s="49">
        <v>0</v>
      </c>
      <c r="L81" s="49">
        <v>0.08</v>
      </c>
      <c r="M81" s="49">
        <v>0</v>
      </c>
      <c r="N81" s="50">
        <v>43151</v>
      </c>
      <c r="O81" s="50">
        <v>43151</v>
      </c>
      <c r="P81" s="50">
        <v>43146</v>
      </c>
      <c r="Q81" s="50">
        <v>43147</v>
      </c>
      <c r="R81" s="50">
        <v>43151</v>
      </c>
      <c r="S81" s="50">
        <v>43146</v>
      </c>
      <c r="T81" s="49" t="b">
        <v>0</v>
      </c>
      <c r="U81" s="49" t="b">
        <v>0</v>
      </c>
      <c r="V81" s="49" t="s">
        <v>0</v>
      </c>
      <c r="W81" s="49" t="b">
        <v>0</v>
      </c>
      <c r="X81" s="49"/>
      <c r="Y81" s="51" t="s">
        <v>0</v>
      </c>
      <c r="Z81" s="52">
        <v>43118</v>
      </c>
      <c r="AA81" s="53"/>
      <c r="AB81" s="23">
        <v>17</v>
      </c>
      <c r="AC81" s="23" t="s">
        <v>0</v>
      </c>
      <c r="AD81" s="23" t="s">
        <v>0</v>
      </c>
      <c r="AE81" s="23" t="s">
        <v>625</v>
      </c>
      <c r="AF81" s="23" t="s">
        <v>0</v>
      </c>
      <c r="AG81" s="23" t="s">
        <v>0</v>
      </c>
      <c r="AH81" s="23" t="s">
        <v>625</v>
      </c>
      <c r="AI81" s="23">
        <v>71</v>
      </c>
      <c r="AJ81" s="23" t="s">
        <v>0</v>
      </c>
      <c r="AK81" s="23" t="s">
        <v>35</v>
      </c>
      <c r="AL81" s="23" t="s">
        <v>626</v>
      </c>
      <c r="AM81" s="23" t="s">
        <v>0</v>
      </c>
      <c r="AN81" s="23" t="s">
        <v>0</v>
      </c>
      <c r="AO81" s="23" t="s">
        <v>0</v>
      </c>
      <c r="AP81" s="23" t="s">
        <v>0</v>
      </c>
    </row>
    <row r="82" spans="2:43" x14ac:dyDescent="0.2">
      <c r="AB82" s="23" t="s">
        <v>0</v>
      </c>
      <c r="AC82" s="23" t="s">
        <v>0</v>
      </c>
      <c r="AD82" s="23" t="s">
        <v>0</v>
      </c>
      <c r="AE82" s="23" t="s">
        <v>0</v>
      </c>
      <c r="AF82" s="23" t="s">
        <v>0</v>
      </c>
      <c r="AG82" s="23" t="s">
        <v>0</v>
      </c>
      <c r="AH82" s="23" t="s">
        <v>0</v>
      </c>
      <c r="AI82" s="23">
        <v>71</v>
      </c>
      <c r="AJ82" s="23" t="s">
        <v>0</v>
      </c>
      <c r="AK82" s="23" t="s">
        <v>35</v>
      </c>
      <c r="AL82" s="23" t="s">
        <v>0</v>
      </c>
      <c r="AM82" s="23" t="s">
        <v>0</v>
      </c>
      <c r="AN82" s="23" t="s">
        <v>0</v>
      </c>
      <c r="AO82" s="23" t="s">
        <v>0</v>
      </c>
      <c r="AP82" s="23" t="s">
        <v>0</v>
      </c>
    </row>
    <row r="83" spans="2:43" x14ac:dyDescent="0.2">
      <c r="B83" s="3"/>
      <c r="AB83" s="23" t="s">
        <v>0</v>
      </c>
      <c r="AC83" s="23" t="s">
        <v>0</v>
      </c>
      <c r="AD83" s="23" t="s">
        <v>0</v>
      </c>
      <c r="AE83" s="23" t="s">
        <v>0</v>
      </c>
      <c r="AF83" s="23" t="s">
        <v>0</v>
      </c>
      <c r="AG83" s="23" t="s">
        <v>0</v>
      </c>
      <c r="AH83" s="23" t="s">
        <v>0</v>
      </c>
      <c r="AI83" s="23">
        <v>71</v>
      </c>
      <c r="AJ83" s="23" t="s">
        <v>0</v>
      </c>
      <c r="AK83" s="23" t="s">
        <v>35</v>
      </c>
      <c r="AL83" s="23" t="s">
        <v>0</v>
      </c>
      <c r="AM83" s="23" t="s">
        <v>0</v>
      </c>
      <c r="AN83" s="23" t="s">
        <v>0</v>
      </c>
      <c r="AO83" s="23" t="s">
        <v>0</v>
      </c>
      <c r="AP83" s="23" t="s">
        <v>0</v>
      </c>
    </row>
    <row r="84" spans="2:43" x14ac:dyDescent="0.2">
      <c r="B84" s="2" t="s">
        <v>452</v>
      </c>
      <c r="AB84" s="23" t="s">
        <v>0</v>
      </c>
      <c r="AC84" s="23" t="s">
        <v>0</v>
      </c>
      <c r="AD84" s="23" t="s">
        <v>0</v>
      </c>
      <c r="AE84" s="23" t="s">
        <v>0</v>
      </c>
      <c r="AF84" s="23" t="s">
        <v>0</v>
      </c>
      <c r="AG84" s="23" t="s">
        <v>0</v>
      </c>
      <c r="AH84" s="23" t="s">
        <v>0</v>
      </c>
      <c r="AI84" s="23">
        <v>71</v>
      </c>
      <c r="AJ84" s="23" t="s">
        <v>0</v>
      </c>
      <c r="AK84" s="23" t="s">
        <v>35</v>
      </c>
      <c r="AL84" s="23" t="s">
        <v>0</v>
      </c>
      <c r="AM84" s="23" t="s">
        <v>0</v>
      </c>
      <c r="AN84" s="23" t="s">
        <v>0</v>
      </c>
      <c r="AO84" s="23" t="s">
        <v>0</v>
      </c>
      <c r="AP84" s="23" t="s">
        <v>0</v>
      </c>
    </row>
    <row r="85" spans="2:43" x14ac:dyDescent="0.2">
      <c r="C85" s="3"/>
      <c r="AB85" s="23" t="s">
        <v>0</v>
      </c>
      <c r="AC85" s="23" t="s">
        <v>0</v>
      </c>
      <c r="AD85" s="23" t="s">
        <v>0</v>
      </c>
      <c r="AE85" s="23" t="s">
        <v>0</v>
      </c>
      <c r="AF85" s="23" t="s">
        <v>0</v>
      </c>
      <c r="AG85" s="23" t="s">
        <v>0</v>
      </c>
      <c r="AH85" s="23" t="s">
        <v>0</v>
      </c>
      <c r="AI85" s="23">
        <v>71</v>
      </c>
      <c r="AJ85" s="23" t="s">
        <v>0</v>
      </c>
      <c r="AK85" s="23" t="s">
        <v>35</v>
      </c>
      <c r="AL85" s="23" t="s">
        <v>0</v>
      </c>
      <c r="AM85" s="23" t="s">
        <v>0</v>
      </c>
      <c r="AN85" s="23" t="s">
        <v>0</v>
      </c>
      <c r="AO85" s="23" t="s">
        <v>0</v>
      </c>
      <c r="AP85" s="23" t="s">
        <v>0</v>
      </c>
    </row>
    <row r="86" spans="2:43" x14ac:dyDescent="0.2">
      <c r="C86" s="2" t="s">
        <v>5</v>
      </c>
      <c r="AB86" s="23" t="s">
        <v>0</v>
      </c>
      <c r="AC86" s="23" t="s">
        <v>0</v>
      </c>
      <c r="AD86" s="23" t="s">
        <v>0</v>
      </c>
      <c r="AE86" s="23" t="s">
        <v>0</v>
      </c>
      <c r="AF86" s="23" t="s">
        <v>0</v>
      </c>
      <c r="AG86" s="23" t="s">
        <v>0</v>
      </c>
      <c r="AH86" s="23" t="s">
        <v>0</v>
      </c>
      <c r="AI86" s="23">
        <v>78</v>
      </c>
      <c r="AJ86" s="23" t="s">
        <v>34</v>
      </c>
      <c r="AK86" s="23" t="s">
        <v>34</v>
      </c>
      <c r="AL86" s="23" t="s">
        <v>0</v>
      </c>
      <c r="AM86" s="23" t="s">
        <v>0</v>
      </c>
      <c r="AN86" s="23" t="s">
        <v>0</v>
      </c>
      <c r="AO86" s="23" t="s">
        <v>0</v>
      </c>
      <c r="AP86" s="23" t="s">
        <v>0</v>
      </c>
    </row>
    <row r="87" spans="2:43" x14ac:dyDescent="0.2">
      <c r="D87" s="12"/>
      <c r="AB87" s="23" t="s">
        <v>0</v>
      </c>
      <c r="AC87" s="23" t="s">
        <v>0</v>
      </c>
      <c r="AD87" s="23" t="s">
        <v>0</v>
      </c>
      <c r="AE87" s="23" t="s">
        <v>0</v>
      </c>
      <c r="AF87" s="23" t="s">
        <v>0</v>
      </c>
      <c r="AG87" s="23" t="s">
        <v>0</v>
      </c>
      <c r="AH87" s="23" t="s">
        <v>0</v>
      </c>
      <c r="AI87" s="23">
        <v>78</v>
      </c>
      <c r="AJ87" s="23" t="s">
        <v>0</v>
      </c>
      <c r="AK87" s="23" t="s">
        <v>34</v>
      </c>
      <c r="AL87" s="23" t="s">
        <v>0</v>
      </c>
      <c r="AM87" s="23" t="s">
        <v>0</v>
      </c>
      <c r="AN87" s="23" t="s">
        <v>0</v>
      </c>
      <c r="AO87" s="23" t="s">
        <v>0</v>
      </c>
      <c r="AP87" s="23" t="s">
        <v>0</v>
      </c>
    </row>
    <row r="88" spans="2:43" x14ac:dyDescent="0.2">
      <c r="D88" s="4" t="s">
        <v>14</v>
      </c>
      <c r="E88" s="4" t="s">
        <v>100</v>
      </c>
      <c r="F88" s="4" t="s">
        <v>48</v>
      </c>
      <c r="G88" s="4" t="s">
        <v>22</v>
      </c>
      <c r="H88" s="4" t="s">
        <v>45</v>
      </c>
      <c r="I88" s="4" t="s">
        <v>12</v>
      </c>
      <c r="J88" s="4" t="s">
        <v>24</v>
      </c>
      <c r="K88" s="4" t="s">
        <v>57</v>
      </c>
      <c r="L88" s="4" t="s">
        <v>55</v>
      </c>
      <c r="M88" s="4" t="s">
        <v>54</v>
      </c>
      <c r="N88" s="4" t="s">
        <v>63</v>
      </c>
      <c r="O88" s="4" t="s">
        <v>23</v>
      </c>
      <c r="P88" s="4" t="s">
        <v>17</v>
      </c>
      <c r="Q88" s="4" t="s">
        <v>19</v>
      </c>
      <c r="R88" s="4" t="s">
        <v>20</v>
      </c>
      <c r="S88" s="4" t="s">
        <v>64</v>
      </c>
      <c r="T88" s="4" t="s">
        <v>58</v>
      </c>
      <c r="U88" s="4" t="s">
        <v>13</v>
      </c>
      <c r="V88" s="4" t="s">
        <v>16</v>
      </c>
      <c r="W88" s="4" t="s">
        <v>56</v>
      </c>
      <c r="X88" s="4" t="s">
        <v>18</v>
      </c>
      <c r="Y88" s="4" t="s">
        <v>53</v>
      </c>
      <c r="Z88" s="4" t="s">
        <v>21</v>
      </c>
      <c r="AA88" s="4" t="s">
        <v>101</v>
      </c>
      <c r="AB88" s="23" t="s">
        <v>0</v>
      </c>
      <c r="AC88" s="23" t="s">
        <v>0</v>
      </c>
      <c r="AD88" s="23" t="s">
        <v>0</v>
      </c>
      <c r="AE88" s="23" t="s">
        <v>0</v>
      </c>
      <c r="AF88" s="23" t="s">
        <v>0</v>
      </c>
      <c r="AG88" s="23" t="s">
        <v>0</v>
      </c>
      <c r="AH88" s="23" t="s">
        <v>0</v>
      </c>
      <c r="AI88" s="23">
        <v>78</v>
      </c>
      <c r="AJ88" s="23" t="s">
        <v>0</v>
      </c>
      <c r="AK88" s="23" t="s">
        <v>34</v>
      </c>
      <c r="AL88" s="23" t="s">
        <v>0</v>
      </c>
      <c r="AM88" s="23" t="s">
        <v>0</v>
      </c>
      <c r="AN88" s="23" t="s">
        <v>0</v>
      </c>
      <c r="AO88" s="23" t="s">
        <v>0</v>
      </c>
      <c r="AP88" s="23" t="s">
        <v>0</v>
      </c>
    </row>
    <row r="89" spans="2:43" x14ac:dyDescent="0.2">
      <c r="D89" s="49" t="s">
        <v>483</v>
      </c>
      <c r="E89" s="49">
        <v>40</v>
      </c>
      <c r="F89" s="49" t="s">
        <v>484</v>
      </c>
      <c r="G89" s="49" t="s">
        <v>484</v>
      </c>
      <c r="H89" s="49" t="s">
        <v>34</v>
      </c>
      <c r="I89" s="49" t="s">
        <v>485</v>
      </c>
      <c r="J89" s="49">
        <v>40</v>
      </c>
      <c r="K89" s="49">
        <v>0</v>
      </c>
      <c r="L89" s="49">
        <v>0.37</v>
      </c>
      <c r="M89" s="49">
        <v>0.59</v>
      </c>
      <c r="N89" s="50">
        <v>43131</v>
      </c>
      <c r="O89" s="50">
        <v>43131</v>
      </c>
      <c r="P89" s="50">
        <v>43129</v>
      </c>
      <c r="Q89" s="50">
        <v>43131</v>
      </c>
      <c r="R89" s="50">
        <v>43132</v>
      </c>
      <c r="S89" s="50">
        <v>43129</v>
      </c>
      <c r="T89" s="49" t="b">
        <v>0</v>
      </c>
      <c r="U89" s="49" t="b">
        <v>0</v>
      </c>
      <c r="V89" s="49" t="s">
        <v>0</v>
      </c>
      <c r="W89" s="49" t="b">
        <v>1</v>
      </c>
      <c r="X89" s="49"/>
      <c r="Y89" s="51" t="s">
        <v>0</v>
      </c>
      <c r="Z89" s="52">
        <v>43119</v>
      </c>
      <c r="AA89" s="53"/>
      <c r="AB89" s="23">
        <v>34</v>
      </c>
      <c r="AC89" s="23" t="s">
        <v>0</v>
      </c>
      <c r="AD89" s="23" t="s">
        <v>0</v>
      </c>
      <c r="AE89" s="23" t="s">
        <v>625</v>
      </c>
      <c r="AF89" s="23" t="s">
        <v>0</v>
      </c>
      <c r="AG89" s="23" t="s">
        <v>0</v>
      </c>
      <c r="AH89" s="23" t="s">
        <v>625</v>
      </c>
      <c r="AI89" s="23">
        <v>78</v>
      </c>
      <c r="AJ89" s="23" t="s">
        <v>0</v>
      </c>
      <c r="AK89" s="23" t="s">
        <v>34</v>
      </c>
      <c r="AL89" s="23" t="s">
        <v>626</v>
      </c>
      <c r="AM89" s="23" t="s">
        <v>0</v>
      </c>
      <c r="AN89" s="23" t="s">
        <v>0</v>
      </c>
      <c r="AO89" s="23" t="s">
        <v>0</v>
      </c>
      <c r="AP89" s="23" t="s">
        <v>0</v>
      </c>
      <c r="AQ89" t="s">
        <v>625</v>
      </c>
    </row>
    <row r="90" spans="2:43" x14ac:dyDescent="0.2">
      <c r="D90" s="49" t="s">
        <v>483</v>
      </c>
      <c r="E90" s="49">
        <v>50</v>
      </c>
      <c r="F90" s="49" t="s">
        <v>484</v>
      </c>
      <c r="G90" s="49" t="s">
        <v>484</v>
      </c>
      <c r="H90" s="49" t="s">
        <v>38</v>
      </c>
      <c r="I90" s="49" t="s">
        <v>485</v>
      </c>
      <c r="J90" s="49">
        <v>40</v>
      </c>
      <c r="K90" s="49">
        <v>0</v>
      </c>
      <c r="L90" s="49">
        <v>0.25</v>
      </c>
      <c r="M90" s="49">
        <v>0</v>
      </c>
      <c r="N90" s="50">
        <v>43132</v>
      </c>
      <c r="O90" s="50">
        <v>43132</v>
      </c>
      <c r="P90" s="50">
        <v>43130</v>
      </c>
      <c r="Q90" s="50">
        <v>43131</v>
      </c>
      <c r="R90" s="50">
        <v>43132</v>
      </c>
      <c r="S90" s="50">
        <v>43130</v>
      </c>
      <c r="T90" s="49" t="b">
        <v>0</v>
      </c>
      <c r="U90" s="49" t="b">
        <v>0</v>
      </c>
      <c r="V90" s="49" t="s">
        <v>0</v>
      </c>
      <c r="W90" s="49" t="b">
        <v>0</v>
      </c>
      <c r="X90" s="49"/>
      <c r="Y90" s="51" t="s">
        <v>0</v>
      </c>
      <c r="Z90" s="52">
        <v>43119</v>
      </c>
      <c r="AA90" s="53"/>
      <c r="AB90" s="23">
        <v>33</v>
      </c>
      <c r="AC90" s="23" t="s">
        <v>0</v>
      </c>
      <c r="AD90" s="23" t="s">
        <v>0</v>
      </c>
      <c r="AE90" s="23" t="s">
        <v>625</v>
      </c>
      <c r="AF90" s="23" t="s">
        <v>0</v>
      </c>
      <c r="AG90" s="23" t="s">
        <v>0</v>
      </c>
      <c r="AH90" s="23" t="s">
        <v>625</v>
      </c>
      <c r="AI90" s="23">
        <v>78</v>
      </c>
      <c r="AJ90" s="23" t="s">
        <v>0</v>
      </c>
      <c r="AK90" s="23" t="s">
        <v>34</v>
      </c>
      <c r="AL90" s="23" t="s">
        <v>626</v>
      </c>
      <c r="AM90" s="23" t="s">
        <v>0</v>
      </c>
      <c r="AN90" s="23" t="s">
        <v>0</v>
      </c>
      <c r="AO90" s="23" t="s">
        <v>0</v>
      </c>
      <c r="AP90" s="23" t="s">
        <v>0</v>
      </c>
    </row>
    <row r="91" spans="2:43" x14ac:dyDescent="0.2">
      <c r="D91" s="49" t="s">
        <v>483</v>
      </c>
      <c r="E91" s="49">
        <v>60</v>
      </c>
      <c r="F91" s="49" t="s">
        <v>484</v>
      </c>
      <c r="G91" s="49" t="s">
        <v>484</v>
      </c>
      <c r="H91" s="49" t="s">
        <v>28</v>
      </c>
      <c r="I91" s="49" t="s">
        <v>485</v>
      </c>
      <c r="J91" s="49">
        <v>40</v>
      </c>
      <c r="K91" s="49">
        <v>0</v>
      </c>
      <c r="L91" s="49">
        <v>0.08</v>
      </c>
      <c r="M91" s="49">
        <v>0</v>
      </c>
      <c r="N91" s="50">
        <v>43132</v>
      </c>
      <c r="O91" s="50">
        <v>43132</v>
      </c>
      <c r="P91" s="50">
        <v>43130</v>
      </c>
      <c r="Q91" s="50">
        <v>43131</v>
      </c>
      <c r="R91" s="50">
        <v>43132</v>
      </c>
      <c r="S91" s="50">
        <v>43130</v>
      </c>
      <c r="T91" s="49" t="b">
        <v>0</v>
      </c>
      <c r="U91" s="49" t="b">
        <v>0</v>
      </c>
      <c r="V91" s="49" t="s">
        <v>0</v>
      </c>
      <c r="W91" s="49" t="b">
        <v>0</v>
      </c>
      <c r="X91" s="49"/>
      <c r="Y91" s="51" t="s">
        <v>0</v>
      </c>
      <c r="Z91" s="52">
        <v>43119</v>
      </c>
      <c r="AA91" s="53"/>
      <c r="AB91" s="23">
        <v>33</v>
      </c>
      <c r="AC91" s="23" t="s">
        <v>0</v>
      </c>
      <c r="AD91" s="23" t="s">
        <v>0</v>
      </c>
      <c r="AE91" s="23" t="s">
        <v>625</v>
      </c>
      <c r="AF91" s="23" t="s">
        <v>0</v>
      </c>
      <c r="AG91" s="23" t="s">
        <v>0</v>
      </c>
      <c r="AH91" s="23" t="s">
        <v>625</v>
      </c>
      <c r="AI91" s="23">
        <v>78</v>
      </c>
      <c r="AJ91" s="23" t="s">
        <v>0</v>
      </c>
      <c r="AK91" s="23" t="s">
        <v>34</v>
      </c>
      <c r="AL91" s="23" t="s">
        <v>626</v>
      </c>
      <c r="AM91" s="23" t="s">
        <v>0</v>
      </c>
      <c r="AN91" s="23" t="s">
        <v>0</v>
      </c>
      <c r="AO91" s="23" t="s">
        <v>0</v>
      </c>
      <c r="AP91" s="23" t="s">
        <v>0</v>
      </c>
    </row>
    <row r="92" spans="2:43" x14ac:dyDescent="0.2">
      <c r="AB92" s="23" t="s">
        <v>0</v>
      </c>
      <c r="AC92" s="23" t="s">
        <v>0</v>
      </c>
      <c r="AD92" s="23" t="s">
        <v>0</v>
      </c>
      <c r="AE92" s="23" t="s">
        <v>0</v>
      </c>
      <c r="AF92" s="23" t="s">
        <v>0</v>
      </c>
      <c r="AG92" s="23" t="s">
        <v>0</v>
      </c>
      <c r="AH92" s="23" t="s">
        <v>0</v>
      </c>
      <c r="AI92" s="23">
        <v>78</v>
      </c>
      <c r="AJ92" s="23" t="s">
        <v>0</v>
      </c>
      <c r="AK92" s="23" t="s">
        <v>34</v>
      </c>
      <c r="AL92" s="23" t="s">
        <v>0</v>
      </c>
      <c r="AM92" s="23" t="s">
        <v>0</v>
      </c>
      <c r="AN92" s="23" t="s">
        <v>0</v>
      </c>
      <c r="AO92" s="23" t="s">
        <v>0</v>
      </c>
      <c r="AP92" s="23" t="s">
        <v>0</v>
      </c>
    </row>
    <row r="93" spans="2:43" x14ac:dyDescent="0.2">
      <c r="B93" s="3"/>
      <c r="AB93" s="23" t="s">
        <v>0</v>
      </c>
      <c r="AC93" s="23" t="s">
        <v>0</v>
      </c>
      <c r="AD93" s="23" t="s">
        <v>0</v>
      </c>
      <c r="AE93" s="23" t="s">
        <v>0</v>
      </c>
      <c r="AF93" s="23" t="s">
        <v>0</v>
      </c>
      <c r="AG93" s="23" t="s">
        <v>0</v>
      </c>
      <c r="AH93" s="23" t="s">
        <v>0</v>
      </c>
      <c r="AI93" s="23">
        <v>78</v>
      </c>
      <c r="AJ93" s="23" t="s">
        <v>0</v>
      </c>
      <c r="AK93" s="23" t="s">
        <v>34</v>
      </c>
      <c r="AL93" s="23" t="s">
        <v>0</v>
      </c>
      <c r="AM93" s="23" t="s">
        <v>0</v>
      </c>
      <c r="AN93" s="23" t="s">
        <v>0</v>
      </c>
      <c r="AO93" s="23" t="s">
        <v>0</v>
      </c>
      <c r="AP93" s="23" t="s">
        <v>0</v>
      </c>
    </row>
    <row r="94" spans="2:43" x14ac:dyDescent="0.2">
      <c r="B94" s="2" t="s">
        <v>486</v>
      </c>
      <c r="AB94" s="23" t="s">
        <v>0</v>
      </c>
      <c r="AC94" s="23" t="s">
        <v>0</v>
      </c>
      <c r="AD94" s="23" t="s">
        <v>0</v>
      </c>
      <c r="AE94" s="23" t="s">
        <v>0</v>
      </c>
      <c r="AF94" s="23" t="s">
        <v>0</v>
      </c>
      <c r="AG94" s="23" t="s">
        <v>0</v>
      </c>
      <c r="AH94" s="23" t="s">
        <v>0</v>
      </c>
      <c r="AI94" s="23">
        <v>78</v>
      </c>
      <c r="AJ94" s="23" t="s">
        <v>0</v>
      </c>
      <c r="AK94" s="23" t="s">
        <v>34</v>
      </c>
      <c r="AL94" s="23" t="s">
        <v>0</v>
      </c>
      <c r="AM94" s="23" t="s">
        <v>0</v>
      </c>
      <c r="AN94" s="23" t="s">
        <v>0</v>
      </c>
      <c r="AO94" s="23" t="s">
        <v>0</v>
      </c>
      <c r="AP94" s="23" t="s">
        <v>0</v>
      </c>
    </row>
    <row r="95" spans="2:43" x14ac:dyDescent="0.2">
      <c r="C95" s="3"/>
      <c r="AB95" s="23" t="s">
        <v>0</v>
      </c>
      <c r="AC95" s="23" t="s">
        <v>0</v>
      </c>
      <c r="AD95" s="23" t="s">
        <v>0</v>
      </c>
      <c r="AE95" s="23" t="s">
        <v>0</v>
      </c>
      <c r="AF95" s="23" t="s">
        <v>0</v>
      </c>
      <c r="AG95" s="23" t="s">
        <v>0</v>
      </c>
      <c r="AH95" s="23" t="s">
        <v>0</v>
      </c>
      <c r="AI95" s="23">
        <v>78</v>
      </c>
      <c r="AJ95" s="23" t="s">
        <v>0</v>
      </c>
      <c r="AK95" s="23" t="s">
        <v>34</v>
      </c>
      <c r="AL95" s="23" t="s">
        <v>0</v>
      </c>
      <c r="AM95" s="23" t="s">
        <v>0</v>
      </c>
      <c r="AN95" s="23" t="s">
        <v>0</v>
      </c>
      <c r="AO95" s="23" t="s">
        <v>0</v>
      </c>
      <c r="AP95" s="23" t="s">
        <v>0</v>
      </c>
    </row>
    <row r="96" spans="2:43" x14ac:dyDescent="0.2">
      <c r="C96" s="2" t="s">
        <v>5</v>
      </c>
      <c r="AB96" s="23" t="s">
        <v>0</v>
      </c>
      <c r="AC96" s="23" t="s">
        <v>0</v>
      </c>
      <c r="AD96" s="23" t="s">
        <v>0</v>
      </c>
      <c r="AE96" s="23" t="s">
        <v>0</v>
      </c>
      <c r="AF96" s="23" t="s">
        <v>0</v>
      </c>
      <c r="AG96" s="23" t="s">
        <v>0</v>
      </c>
      <c r="AH96" s="23" t="s">
        <v>0</v>
      </c>
      <c r="AI96" s="23">
        <v>79</v>
      </c>
      <c r="AJ96" s="23" t="s">
        <v>34</v>
      </c>
      <c r="AK96" s="23" t="s">
        <v>34</v>
      </c>
      <c r="AL96" s="23" t="s">
        <v>0</v>
      </c>
      <c r="AM96" s="23" t="s">
        <v>0</v>
      </c>
      <c r="AN96" s="23" t="s">
        <v>0</v>
      </c>
      <c r="AO96" s="23" t="s">
        <v>0</v>
      </c>
      <c r="AP96" s="23" t="s">
        <v>0</v>
      </c>
    </row>
    <row r="97" spans="2:43" x14ac:dyDescent="0.2">
      <c r="D97" s="12"/>
      <c r="AB97" s="23" t="s">
        <v>0</v>
      </c>
      <c r="AC97" s="23" t="s">
        <v>0</v>
      </c>
      <c r="AD97" s="23" t="s">
        <v>0</v>
      </c>
      <c r="AE97" s="23" t="s">
        <v>0</v>
      </c>
      <c r="AF97" s="23" t="s">
        <v>0</v>
      </c>
      <c r="AG97" s="23" t="s">
        <v>0</v>
      </c>
      <c r="AH97" s="23" t="s">
        <v>0</v>
      </c>
      <c r="AI97" s="23">
        <v>79</v>
      </c>
      <c r="AJ97" s="23" t="s">
        <v>0</v>
      </c>
      <c r="AK97" s="23" t="s">
        <v>34</v>
      </c>
      <c r="AL97" s="23" t="s">
        <v>0</v>
      </c>
      <c r="AM97" s="23" t="s">
        <v>0</v>
      </c>
      <c r="AN97" s="23" t="s">
        <v>0</v>
      </c>
      <c r="AO97" s="23" t="s">
        <v>0</v>
      </c>
      <c r="AP97" s="23" t="s">
        <v>0</v>
      </c>
    </row>
    <row r="98" spans="2:43" x14ac:dyDescent="0.2">
      <c r="D98" s="4" t="s">
        <v>14</v>
      </c>
      <c r="E98" s="4" t="s">
        <v>100</v>
      </c>
      <c r="F98" s="4" t="s">
        <v>48</v>
      </c>
      <c r="G98" s="4" t="s">
        <v>22</v>
      </c>
      <c r="H98" s="4" t="s">
        <v>45</v>
      </c>
      <c r="I98" s="4" t="s">
        <v>12</v>
      </c>
      <c r="J98" s="4" t="s">
        <v>24</v>
      </c>
      <c r="K98" s="4" t="s">
        <v>57</v>
      </c>
      <c r="L98" s="4" t="s">
        <v>55</v>
      </c>
      <c r="M98" s="4" t="s">
        <v>54</v>
      </c>
      <c r="N98" s="4" t="s">
        <v>63</v>
      </c>
      <c r="O98" s="4" t="s">
        <v>23</v>
      </c>
      <c r="P98" s="4" t="s">
        <v>17</v>
      </c>
      <c r="Q98" s="4" t="s">
        <v>19</v>
      </c>
      <c r="R98" s="4" t="s">
        <v>20</v>
      </c>
      <c r="S98" s="4" t="s">
        <v>64</v>
      </c>
      <c r="T98" s="4" t="s">
        <v>58</v>
      </c>
      <c r="U98" s="4" t="s">
        <v>13</v>
      </c>
      <c r="V98" s="4" t="s">
        <v>16</v>
      </c>
      <c r="W98" s="4" t="s">
        <v>56</v>
      </c>
      <c r="X98" s="4" t="s">
        <v>18</v>
      </c>
      <c r="Y98" s="4" t="s">
        <v>53</v>
      </c>
      <c r="Z98" s="4" t="s">
        <v>21</v>
      </c>
      <c r="AA98" s="4" t="s">
        <v>101</v>
      </c>
      <c r="AB98" s="23" t="s">
        <v>0</v>
      </c>
      <c r="AC98" s="23" t="s">
        <v>0</v>
      </c>
      <c r="AD98" s="23" t="s">
        <v>0</v>
      </c>
      <c r="AE98" s="23" t="s">
        <v>0</v>
      </c>
      <c r="AF98" s="23" t="s">
        <v>0</v>
      </c>
      <c r="AG98" s="23" t="s">
        <v>0</v>
      </c>
      <c r="AH98" s="23" t="s">
        <v>0</v>
      </c>
      <c r="AI98" s="23">
        <v>79</v>
      </c>
      <c r="AJ98" s="23" t="s">
        <v>0</v>
      </c>
      <c r="AK98" s="23" t="s">
        <v>34</v>
      </c>
      <c r="AL98" s="23" t="s">
        <v>0</v>
      </c>
      <c r="AM98" s="23" t="s">
        <v>0</v>
      </c>
      <c r="AN98" s="23" t="s">
        <v>0</v>
      </c>
      <c r="AO98" s="23" t="s">
        <v>0</v>
      </c>
      <c r="AP98" s="23" t="s">
        <v>0</v>
      </c>
    </row>
    <row r="99" spans="2:43" x14ac:dyDescent="0.2">
      <c r="D99" s="49" t="s">
        <v>487</v>
      </c>
      <c r="E99" s="49">
        <v>40</v>
      </c>
      <c r="F99" s="49" t="s">
        <v>488</v>
      </c>
      <c r="G99" s="49" t="s">
        <v>488</v>
      </c>
      <c r="H99" s="49" t="s">
        <v>34</v>
      </c>
      <c r="I99" s="49" t="s">
        <v>485</v>
      </c>
      <c r="J99" s="49">
        <v>40</v>
      </c>
      <c r="K99" s="49">
        <v>0</v>
      </c>
      <c r="L99" s="49">
        <v>0.37</v>
      </c>
      <c r="M99" s="49">
        <v>0.59</v>
      </c>
      <c r="N99" s="50">
        <v>43131</v>
      </c>
      <c r="O99" s="50">
        <v>43131</v>
      </c>
      <c r="P99" s="50">
        <v>43129</v>
      </c>
      <c r="Q99" s="50">
        <v>43131</v>
      </c>
      <c r="R99" s="50">
        <v>43132</v>
      </c>
      <c r="S99" s="50">
        <v>43129</v>
      </c>
      <c r="T99" s="49" t="b">
        <v>0</v>
      </c>
      <c r="U99" s="49" t="b">
        <v>0</v>
      </c>
      <c r="V99" s="49" t="s">
        <v>0</v>
      </c>
      <c r="W99" s="49" t="b">
        <v>1</v>
      </c>
      <c r="X99" s="49"/>
      <c r="Y99" s="51" t="s">
        <v>0</v>
      </c>
      <c r="Z99" s="52">
        <v>43119</v>
      </c>
      <c r="AA99" s="53"/>
      <c r="AB99" s="23">
        <v>34</v>
      </c>
      <c r="AC99" s="23" t="s">
        <v>0</v>
      </c>
      <c r="AD99" s="23" t="s">
        <v>0</v>
      </c>
      <c r="AE99" s="23" t="s">
        <v>625</v>
      </c>
      <c r="AF99" s="23" t="s">
        <v>0</v>
      </c>
      <c r="AG99" s="23" t="s">
        <v>0</v>
      </c>
      <c r="AH99" s="23" t="s">
        <v>625</v>
      </c>
      <c r="AI99" s="23">
        <v>79</v>
      </c>
      <c r="AJ99" s="23" t="s">
        <v>0</v>
      </c>
      <c r="AK99" s="23" t="s">
        <v>34</v>
      </c>
      <c r="AL99" s="23" t="s">
        <v>626</v>
      </c>
      <c r="AM99" s="23" t="s">
        <v>0</v>
      </c>
      <c r="AN99" s="23" t="s">
        <v>0</v>
      </c>
      <c r="AO99" s="23" t="s">
        <v>0</v>
      </c>
      <c r="AP99" s="23" t="s">
        <v>0</v>
      </c>
      <c r="AQ99" t="s">
        <v>625</v>
      </c>
    </row>
    <row r="100" spans="2:43" x14ac:dyDescent="0.2">
      <c r="D100" s="49" t="s">
        <v>487</v>
      </c>
      <c r="E100" s="49">
        <v>50</v>
      </c>
      <c r="F100" s="49" t="s">
        <v>488</v>
      </c>
      <c r="G100" s="49" t="s">
        <v>488</v>
      </c>
      <c r="H100" s="49" t="s">
        <v>38</v>
      </c>
      <c r="I100" s="49" t="s">
        <v>485</v>
      </c>
      <c r="J100" s="49">
        <v>40</v>
      </c>
      <c r="K100" s="49">
        <v>0</v>
      </c>
      <c r="L100" s="49">
        <v>0.25</v>
      </c>
      <c r="M100" s="49">
        <v>0</v>
      </c>
      <c r="N100" s="50">
        <v>43132</v>
      </c>
      <c r="O100" s="50">
        <v>43132</v>
      </c>
      <c r="P100" s="50">
        <v>43130</v>
      </c>
      <c r="Q100" s="50">
        <v>43131</v>
      </c>
      <c r="R100" s="50">
        <v>43132</v>
      </c>
      <c r="S100" s="50">
        <v>43130</v>
      </c>
      <c r="T100" s="49" t="b">
        <v>0</v>
      </c>
      <c r="U100" s="49" t="b">
        <v>0</v>
      </c>
      <c r="V100" s="49" t="s">
        <v>0</v>
      </c>
      <c r="W100" s="49" t="b">
        <v>0</v>
      </c>
      <c r="X100" s="49"/>
      <c r="Y100" s="51" t="s">
        <v>0</v>
      </c>
      <c r="Z100" s="52">
        <v>43119</v>
      </c>
      <c r="AA100" s="53"/>
      <c r="AB100" s="23">
        <v>33</v>
      </c>
      <c r="AC100" s="23" t="s">
        <v>0</v>
      </c>
      <c r="AD100" s="23" t="s">
        <v>0</v>
      </c>
      <c r="AE100" s="23" t="s">
        <v>625</v>
      </c>
      <c r="AF100" s="23" t="s">
        <v>0</v>
      </c>
      <c r="AG100" s="23" t="s">
        <v>0</v>
      </c>
      <c r="AH100" s="23" t="s">
        <v>625</v>
      </c>
      <c r="AI100" s="23">
        <v>79</v>
      </c>
      <c r="AJ100" s="23" t="s">
        <v>0</v>
      </c>
      <c r="AK100" s="23" t="s">
        <v>34</v>
      </c>
      <c r="AL100" s="23" t="s">
        <v>626</v>
      </c>
      <c r="AM100" s="23" t="s">
        <v>0</v>
      </c>
      <c r="AN100" s="23" t="s">
        <v>0</v>
      </c>
      <c r="AO100" s="23" t="s">
        <v>0</v>
      </c>
      <c r="AP100" s="23" t="s">
        <v>0</v>
      </c>
    </row>
    <row r="101" spans="2:43" x14ac:dyDescent="0.2">
      <c r="D101" s="49" t="s">
        <v>487</v>
      </c>
      <c r="E101" s="49">
        <v>60</v>
      </c>
      <c r="F101" s="49" t="s">
        <v>488</v>
      </c>
      <c r="G101" s="49" t="s">
        <v>488</v>
      </c>
      <c r="H101" s="49" t="s">
        <v>28</v>
      </c>
      <c r="I101" s="49" t="s">
        <v>485</v>
      </c>
      <c r="J101" s="49">
        <v>40</v>
      </c>
      <c r="K101" s="49">
        <v>0</v>
      </c>
      <c r="L101" s="49">
        <v>0.08</v>
      </c>
      <c r="M101" s="49">
        <v>0</v>
      </c>
      <c r="N101" s="50">
        <v>43132</v>
      </c>
      <c r="O101" s="50">
        <v>43132</v>
      </c>
      <c r="P101" s="50">
        <v>43130</v>
      </c>
      <c r="Q101" s="50">
        <v>43131</v>
      </c>
      <c r="R101" s="50">
        <v>43132</v>
      </c>
      <c r="S101" s="50">
        <v>43130</v>
      </c>
      <c r="T101" s="49" t="b">
        <v>0</v>
      </c>
      <c r="U101" s="49" t="b">
        <v>0</v>
      </c>
      <c r="V101" s="49" t="s">
        <v>0</v>
      </c>
      <c r="W101" s="49" t="b">
        <v>0</v>
      </c>
      <c r="X101" s="49"/>
      <c r="Y101" s="51" t="s">
        <v>0</v>
      </c>
      <c r="Z101" s="52">
        <v>43119</v>
      </c>
      <c r="AA101" s="53"/>
      <c r="AB101" s="23">
        <v>33</v>
      </c>
      <c r="AC101" s="23" t="s">
        <v>0</v>
      </c>
      <c r="AD101" s="23" t="s">
        <v>0</v>
      </c>
      <c r="AE101" s="23" t="s">
        <v>625</v>
      </c>
      <c r="AF101" s="23" t="s">
        <v>0</v>
      </c>
      <c r="AG101" s="23" t="s">
        <v>0</v>
      </c>
      <c r="AH101" s="23" t="s">
        <v>625</v>
      </c>
      <c r="AI101" s="23">
        <v>79</v>
      </c>
      <c r="AJ101" s="23" t="s">
        <v>0</v>
      </c>
      <c r="AK101" s="23" t="s">
        <v>34</v>
      </c>
      <c r="AL101" s="23" t="s">
        <v>626</v>
      </c>
      <c r="AM101" s="23" t="s">
        <v>0</v>
      </c>
      <c r="AN101" s="23" t="s">
        <v>0</v>
      </c>
      <c r="AO101" s="23" t="s">
        <v>0</v>
      </c>
      <c r="AP101" s="23" t="s">
        <v>0</v>
      </c>
    </row>
    <row r="102" spans="2:43" x14ac:dyDescent="0.2">
      <c r="AB102" s="23" t="s">
        <v>0</v>
      </c>
      <c r="AC102" s="23" t="s">
        <v>0</v>
      </c>
      <c r="AD102" s="23" t="s">
        <v>0</v>
      </c>
      <c r="AE102" s="23" t="s">
        <v>0</v>
      </c>
      <c r="AF102" s="23" t="s">
        <v>0</v>
      </c>
      <c r="AG102" s="23" t="s">
        <v>0</v>
      </c>
      <c r="AH102" s="23" t="s">
        <v>0</v>
      </c>
      <c r="AI102" s="23">
        <v>79</v>
      </c>
      <c r="AJ102" s="23" t="s">
        <v>0</v>
      </c>
      <c r="AK102" s="23" t="s">
        <v>34</v>
      </c>
      <c r="AL102" s="23" t="s">
        <v>0</v>
      </c>
      <c r="AM102" s="23" t="s">
        <v>0</v>
      </c>
      <c r="AN102" s="23" t="s">
        <v>0</v>
      </c>
      <c r="AO102" s="23" t="s">
        <v>0</v>
      </c>
      <c r="AP102" s="23" t="s">
        <v>0</v>
      </c>
    </row>
    <row r="103" spans="2:43" x14ac:dyDescent="0.2">
      <c r="B103" s="3"/>
      <c r="AB103" s="23" t="s">
        <v>0</v>
      </c>
      <c r="AC103" s="23" t="s">
        <v>0</v>
      </c>
      <c r="AD103" s="23" t="s">
        <v>0</v>
      </c>
      <c r="AE103" s="23" t="s">
        <v>0</v>
      </c>
      <c r="AF103" s="23" t="s">
        <v>0</v>
      </c>
      <c r="AG103" s="23" t="s">
        <v>0</v>
      </c>
      <c r="AH103" s="23" t="s">
        <v>0</v>
      </c>
      <c r="AI103" s="23">
        <v>79</v>
      </c>
      <c r="AJ103" s="23" t="s">
        <v>0</v>
      </c>
      <c r="AK103" s="23" t="s">
        <v>34</v>
      </c>
      <c r="AL103" s="23" t="s">
        <v>0</v>
      </c>
      <c r="AM103" s="23" t="s">
        <v>0</v>
      </c>
      <c r="AN103" s="23" t="s">
        <v>0</v>
      </c>
      <c r="AO103" s="23" t="s">
        <v>0</v>
      </c>
      <c r="AP103" s="23" t="s">
        <v>0</v>
      </c>
    </row>
    <row r="104" spans="2:43" x14ac:dyDescent="0.2">
      <c r="B104" s="2" t="s">
        <v>489</v>
      </c>
      <c r="AB104" s="23" t="s">
        <v>0</v>
      </c>
      <c r="AC104" s="23" t="s">
        <v>0</v>
      </c>
      <c r="AD104" s="23" t="s">
        <v>0</v>
      </c>
      <c r="AE104" s="23" t="s">
        <v>0</v>
      </c>
      <c r="AF104" s="23" t="s">
        <v>0</v>
      </c>
      <c r="AG104" s="23" t="s">
        <v>0</v>
      </c>
      <c r="AH104" s="23" t="s">
        <v>0</v>
      </c>
      <c r="AI104" s="23">
        <v>79</v>
      </c>
      <c r="AJ104" s="23" t="s">
        <v>0</v>
      </c>
      <c r="AK104" s="23" t="s">
        <v>34</v>
      </c>
      <c r="AL104" s="23" t="s">
        <v>0</v>
      </c>
      <c r="AM104" s="23" t="s">
        <v>0</v>
      </c>
      <c r="AN104" s="23" t="s">
        <v>0</v>
      </c>
      <c r="AO104" s="23" t="s">
        <v>0</v>
      </c>
      <c r="AP104" s="23" t="s">
        <v>0</v>
      </c>
    </row>
    <row r="105" spans="2:43" x14ac:dyDescent="0.2">
      <c r="C105" s="3"/>
      <c r="AB105" s="23" t="s">
        <v>0</v>
      </c>
      <c r="AC105" s="23" t="s">
        <v>0</v>
      </c>
      <c r="AD105" s="23" t="s">
        <v>0</v>
      </c>
      <c r="AE105" s="23" t="s">
        <v>0</v>
      </c>
      <c r="AF105" s="23" t="s">
        <v>0</v>
      </c>
      <c r="AG105" s="23" t="s">
        <v>0</v>
      </c>
      <c r="AH105" s="23" t="s">
        <v>0</v>
      </c>
      <c r="AI105" s="23">
        <v>79</v>
      </c>
      <c r="AJ105" s="23" t="s">
        <v>0</v>
      </c>
      <c r="AK105" s="23" t="s">
        <v>34</v>
      </c>
      <c r="AL105" s="23" t="s">
        <v>0</v>
      </c>
      <c r="AM105" s="23" t="s">
        <v>0</v>
      </c>
      <c r="AN105" s="23" t="s">
        <v>0</v>
      </c>
      <c r="AO105" s="23" t="s">
        <v>0</v>
      </c>
      <c r="AP105" s="23" t="s">
        <v>0</v>
      </c>
    </row>
    <row r="106" spans="2:43" x14ac:dyDescent="0.2">
      <c r="C106" s="2" t="s">
        <v>183</v>
      </c>
      <c r="AB106" s="23" t="s">
        <v>0</v>
      </c>
      <c r="AC106" s="23" t="s">
        <v>0</v>
      </c>
      <c r="AD106" s="23" t="s">
        <v>0</v>
      </c>
      <c r="AE106" s="23" t="s">
        <v>0</v>
      </c>
      <c r="AF106" s="23" t="s">
        <v>0</v>
      </c>
      <c r="AG106" s="23" t="s">
        <v>0</v>
      </c>
      <c r="AH106" s="23" t="s">
        <v>0</v>
      </c>
      <c r="AI106" s="23">
        <v>83</v>
      </c>
      <c r="AJ106" s="23" t="s">
        <v>35</v>
      </c>
      <c r="AK106" s="23" t="s">
        <v>35</v>
      </c>
      <c r="AL106" s="23" t="s">
        <v>0</v>
      </c>
      <c r="AM106" s="23" t="s">
        <v>0</v>
      </c>
      <c r="AN106" s="23" t="s">
        <v>0</v>
      </c>
      <c r="AO106" s="23" t="s">
        <v>0</v>
      </c>
      <c r="AP106" s="23" t="s">
        <v>0</v>
      </c>
    </row>
    <row r="107" spans="2:43" x14ac:dyDescent="0.2">
      <c r="D107" s="12"/>
      <c r="AB107" s="23" t="s">
        <v>0</v>
      </c>
      <c r="AC107" s="23" t="s">
        <v>0</v>
      </c>
      <c r="AD107" s="23" t="s">
        <v>0</v>
      </c>
      <c r="AE107" s="23" t="s">
        <v>0</v>
      </c>
      <c r="AF107" s="23" t="s">
        <v>0</v>
      </c>
      <c r="AG107" s="23" t="s">
        <v>0</v>
      </c>
      <c r="AH107" s="23" t="s">
        <v>0</v>
      </c>
      <c r="AI107" s="23">
        <v>83</v>
      </c>
      <c r="AJ107" s="23" t="s">
        <v>0</v>
      </c>
      <c r="AK107" s="23" t="s">
        <v>35</v>
      </c>
      <c r="AL107" s="23" t="s">
        <v>0</v>
      </c>
      <c r="AM107" s="23" t="s">
        <v>0</v>
      </c>
      <c r="AN107" s="23" t="s">
        <v>0</v>
      </c>
      <c r="AO107" s="23" t="s">
        <v>0</v>
      </c>
      <c r="AP107" s="23" t="s">
        <v>0</v>
      </c>
    </row>
    <row r="108" spans="2:43" x14ac:dyDescent="0.2">
      <c r="D108" s="4" t="s">
        <v>14</v>
      </c>
      <c r="E108" s="4" t="s">
        <v>100</v>
      </c>
      <c r="F108" s="4" t="s">
        <v>48</v>
      </c>
      <c r="G108" s="4" t="s">
        <v>22</v>
      </c>
      <c r="H108" s="4" t="s">
        <v>45</v>
      </c>
      <c r="I108" s="4" t="s">
        <v>12</v>
      </c>
      <c r="J108" s="4" t="s">
        <v>24</v>
      </c>
      <c r="K108" s="4" t="s">
        <v>57</v>
      </c>
      <c r="L108" s="4" t="s">
        <v>55</v>
      </c>
      <c r="M108" s="4" t="s">
        <v>54</v>
      </c>
      <c r="N108" s="4" t="s">
        <v>63</v>
      </c>
      <c r="O108" s="4" t="s">
        <v>23</v>
      </c>
      <c r="P108" s="4" t="s">
        <v>17</v>
      </c>
      <c r="Q108" s="4" t="s">
        <v>19</v>
      </c>
      <c r="R108" s="4" t="s">
        <v>20</v>
      </c>
      <c r="S108" s="4" t="s">
        <v>64</v>
      </c>
      <c r="T108" s="4" t="s">
        <v>58</v>
      </c>
      <c r="U108" s="4" t="s">
        <v>13</v>
      </c>
      <c r="V108" s="4" t="s">
        <v>16</v>
      </c>
      <c r="W108" s="4" t="s">
        <v>56</v>
      </c>
      <c r="X108" s="4" t="s">
        <v>18</v>
      </c>
      <c r="Y108" s="4" t="s">
        <v>53</v>
      </c>
      <c r="Z108" s="4" t="s">
        <v>21</v>
      </c>
      <c r="AA108" s="4" t="s">
        <v>101</v>
      </c>
      <c r="AB108" s="23" t="s">
        <v>0</v>
      </c>
      <c r="AC108" s="23" t="s">
        <v>0</v>
      </c>
      <c r="AD108" s="23" t="s">
        <v>0</v>
      </c>
      <c r="AE108" s="23" t="s">
        <v>0</v>
      </c>
      <c r="AF108" s="23" t="s">
        <v>0</v>
      </c>
      <c r="AG108" s="23" t="s">
        <v>0</v>
      </c>
      <c r="AH108" s="23" t="s">
        <v>0</v>
      </c>
      <c r="AI108" s="23">
        <v>83</v>
      </c>
      <c r="AJ108" s="23" t="s">
        <v>0</v>
      </c>
      <c r="AK108" s="23" t="s">
        <v>35</v>
      </c>
      <c r="AL108" s="23" t="s">
        <v>0</v>
      </c>
      <c r="AM108" s="23" t="s">
        <v>0</v>
      </c>
      <c r="AN108" s="23" t="s">
        <v>0</v>
      </c>
      <c r="AO108" s="23" t="s">
        <v>0</v>
      </c>
      <c r="AP108" s="23" t="s">
        <v>0</v>
      </c>
    </row>
    <row r="109" spans="2:43" x14ac:dyDescent="0.2">
      <c r="D109" s="49" t="s">
        <v>118</v>
      </c>
      <c r="E109" s="49">
        <v>50</v>
      </c>
      <c r="F109" s="49" t="s">
        <v>498</v>
      </c>
      <c r="G109" s="49" t="s">
        <v>119</v>
      </c>
      <c r="H109" s="49" t="s">
        <v>35</v>
      </c>
      <c r="I109" s="49" t="s">
        <v>120</v>
      </c>
      <c r="J109" s="49">
        <v>12</v>
      </c>
      <c r="K109" s="49">
        <v>0</v>
      </c>
      <c r="L109" s="49">
        <v>0.5</v>
      </c>
      <c r="M109" s="49">
        <v>0.2</v>
      </c>
      <c r="N109" s="50">
        <v>43131</v>
      </c>
      <c r="O109" s="50">
        <v>43131</v>
      </c>
      <c r="P109" s="50">
        <v>43131</v>
      </c>
      <c r="Q109" s="50">
        <v>43146</v>
      </c>
      <c r="R109" s="50">
        <v>43158</v>
      </c>
      <c r="S109" s="50">
        <v>43131</v>
      </c>
      <c r="T109" s="49" t="b">
        <v>0</v>
      </c>
      <c r="U109" s="49" t="b">
        <v>0</v>
      </c>
      <c r="V109" s="49" t="s">
        <v>0</v>
      </c>
      <c r="W109" s="49" t="b">
        <v>1</v>
      </c>
      <c r="X109" s="49"/>
      <c r="Y109" s="51" t="s">
        <v>0</v>
      </c>
      <c r="Z109" s="52">
        <v>43068</v>
      </c>
      <c r="AA109" s="53"/>
      <c r="AB109" s="23">
        <v>32</v>
      </c>
      <c r="AC109" s="23" t="s">
        <v>0</v>
      </c>
      <c r="AD109" s="23" t="s">
        <v>0</v>
      </c>
      <c r="AE109" s="23" t="s">
        <v>625</v>
      </c>
      <c r="AF109" s="23" t="s">
        <v>0</v>
      </c>
      <c r="AG109" s="23" t="s">
        <v>0</v>
      </c>
      <c r="AH109" s="23" t="s">
        <v>625</v>
      </c>
      <c r="AI109" s="23">
        <v>83</v>
      </c>
      <c r="AJ109" s="23" t="s">
        <v>0</v>
      </c>
      <c r="AK109" s="23" t="s">
        <v>35</v>
      </c>
      <c r="AL109" s="23" t="s">
        <v>626</v>
      </c>
      <c r="AM109" s="23" t="s">
        <v>0</v>
      </c>
      <c r="AN109" s="23" t="s">
        <v>0</v>
      </c>
      <c r="AO109" s="23" t="s">
        <v>0</v>
      </c>
      <c r="AP109" s="23" t="s">
        <v>0</v>
      </c>
      <c r="AQ109" t="s">
        <v>625</v>
      </c>
    </row>
    <row r="110" spans="2:43" x14ac:dyDescent="0.2">
      <c r="C110" s="3"/>
      <c r="AB110" s="23" t="s">
        <v>0</v>
      </c>
      <c r="AC110" s="23" t="s">
        <v>0</v>
      </c>
      <c r="AD110" s="23" t="s">
        <v>0</v>
      </c>
      <c r="AE110" s="23" t="s">
        <v>0</v>
      </c>
      <c r="AF110" s="23" t="s">
        <v>0</v>
      </c>
      <c r="AG110" s="23" t="s">
        <v>0</v>
      </c>
      <c r="AH110" s="23" t="s">
        <v>0</v>
      </c>
      <c r="AI110" s="23">
        <v>83</v>
      </c>
      <c r="AJ110" s="23" t="s">
        <v>0</v>
      </c>
      <c r="AK110" s="23" t="s">
        <v>35</v>
      </c>
      <c r="AL110" s="23" t="s">
        <v>0</v>
      </c>
      <c r="AM110" s="23" t="s">
        <v>0</v>
      </c>
      <c r="AN110" s="23" t="s">
        <v>0</v>
      </c>
      <c r="AO110" s="23" t="s">
        <v>0</v>
      </c>
      <c r="AP110" s="23" t="s">
        <v>0</v>
      </c>
    </row>
    <row r="111" spans="2:43" x14ac:dyDescent="0.2">
      <c r="C111" s="2" t="s">
        <v>162</v>
      </c>
      <c r="AB111" s="23" t="s">
        <v>0</v>
      </c>
      <c r="AC111" s="23" t="s">
        <v>0</v>
      </c>
      <c r="AD111" s="23" t="s">
        <v>0</v>
      </c>
      <c r="AE111" s="23" t="s">
        <v>0</v>
      </c>
      <c r="AF111" s="23" t="s">
        <v>0</v>
      </c>
      <c r="AG111" s="23" t="s">
        <v>0</v>
      </c>
      <c r="AH111" s="23" t="s">
        <v>0</v>
      </c>
      <c r="AI111" s="23">
        <v>86</v>
      </c>
      <c r="AJ111" s="23" t="s">
        <v>35</v>
      </c>
      <c r="AK111" s="23" t="s">
        <v>35</v>
      </c>
      <c r="AL111" s="23" t="s">
        <v>0</v>
      </c>
      <c r="AM111" s="23" t="s">
        <v>0</v>
      </c>
      <c r="AN111" s="23" t="s">
        <v>0</v>
      </c>
      <c r="AO111" s="23" t="s">
        <v>0</v>
      </c>
      <c r="AP111" s="23" t="s">
        <v>0</v>
      </c>
    </row>
    <row r="112" spans="2:43" x14ac:dyDescent="0.2">
      <c r="D112" s="12"/>
      <c r="AB112" s="23" t="s">
        <v>0</v>
      </c>
      <c r="AC112" s="23" t="s">
        <v>0</v>
      </c>
      <c r="AD112" s="23" t="s">
        <v>0</v>
      </c>
      <c r="AE112" s="23" t="s">
        <v>0</v>
      </c>
      <c r="AF112" s="23" t="s">
        <v>0</v>
      </c>
      <c r="AG112" s="23" t="s">
        <v>0</v>
      </c>
      <c r="AH112" s="23" t="s">
        <v>0</v>
      </c>
      <c r="AI112" s="23">
        <v>86</v>
      </c>
      <c r="AJ112" s="23" t="s">
        <v>0</v>
      </c>
      <c r="AK112" s="23" t="s">
        <v>35</v>
      </c>
      <c r="AL112" s="23" t="s">
        <v>0</v>
      </c>
      <c r="AM112" s="23" t="s">
        <v>0</v>
      </c>
      <c r="AN112" s="23" t="s">
        <v>0</v>
      </c>
      <c r="AO112" s="23" t="s">
        <v>0</v>
      </c>
      <c r="AP112" s="23" t="s">
        <v>0</v>
      </c>
    </row>
    <row r="113" spans="2:43" x14ac:dyDescent="0.2">
      <c r="D113" s="4" t="s">
        <v>14</v>
      </c>
      <c r="E113" s="4" t="s">
        <v>100</v>
      </c>
      <c r="F113" s="4" t="s">
        <v>48</v>
      </c>
      <c r="G113" s="4" t="s">
        <v>22</v>
      </c>
      <c r="H113" s="4" t="s">
        <v>45</v>
      </c>
      <c r="I113" s="4" t="s">
        <v>12</v>
      </c>
      <c r="J113" s="4" t="s">
        <v>24</v>
      </c>
      <c r="K113" s="4" t="s">
        <v>57</v>
      </c>
      <c r="L113" s="4" t="s">
        <v>55</v>
      </c>
      <c r="M113" s="4" t="s">
        <v>54</v>
      </c>
      <c r="N113" s="4" t="s">
        <v>63</v>
      </c>
      <c r="O113" s="4" t="s">
        <v>23</v>
      </c>
      <c r="P113" s="4" t="s">
        <v>17</v>
      </c>
      <c r="Q113" s="4" t="s">
        <v>19</v>
      </c>
      <c r="R113" s="4" t="s">
        <v>20</v>
      </c>
      <c r="S113" s="4" t="s">
        <v>64</v>
      </c>
      <c r="T113" s="4" t="s">
        <v>58</v>
      </c>
      <c r="U113" s="4" t="s">
        <v>13</v>
      </c>
      <c r="V113" s="4" t="s">
        <v>16</v>
      </c>
      <c r="W113" s="4" t="s">
        <v>56</v>
      </c>
      <c r="X113" s="4" t="s">
        <v>18</v>
      </c>
      <c r="Y113" s="4" t="s">
        <v>53</v>
      </c>
      <c r="Z113" s="4" t="s">
        <v>21</v>
      </c>
      <c r="AA113" s="4" t="s">
        <v>101</v>
      </c>
      <c r="AB113" s="23" t="s">
        <v>0</v>
      </c>
      <c r="AC113" s="23" t="s">
        <v>0</v>
      </c>
      <c r="AD113" s="23" t="s">
        <v>0</v>
      </c>
      <c r="AE113" s="23" t="s">
        <v>0</v>
      </c>
      <c r="AF113" s="23" t="s">
        <v>0</v>
      </c>
      <c r="AG113" s="23" t="s">
        <v>0</v>
      </c>
      <c r="AH113" s="23" t="s">
        <v>0</v>
      </c>
      <c r="AI113" s="23">
        <v>86</v>
      </c>
      <c r="AJ113" s="23" t="s">
        <v>0</v>
      </c>
      <c r="AK113" s="23" t="s">
        <v>35</v>
      </c>
      <c r="AL113" s="23" t="s">
        <v>0</v>
      </c>
      <c r="AM113" s="23" t="s">
        <v>0</v>
      </c>
      <c r="AN113" s="23" t="s">
        <v>0</v>
      </c>
      <c r="AO113" s="23" t="s">
        <v>0</v>
      </c>
      <c r="AP113" s="23" t="s">
        <v>0</v>
      </c>
    </row>
    <row r="114" spans="2:43" x14ac:dyDescent="0.2">
      <c r="D114" s="49" t="s">
        <v>118</v>
      </c>
      <c r="E114" s="49">
        <v>60</v>
      </c>
      <c r="F114" s="49" t="s">
        <v>500</v>
      </c>
      <c r="G114" s="49" t="s">
        <v>119</v>
      </c>
      <c r="H114" s="49" t="s">
        <v>35</v>
      </c>
      <c r="I114" s="49" t="s">
        <v>120</v>
      </c>
      <c r="J114" s="49">
        <v>12</v>
      </c>
      <c r="K114" s="49">
        <v>0</v>
      </c>
      <c r="L114" s="49">
        <v>0.22</v>
      </c>
      <c r="M114" s="49">
        <v>0.08</v>
      </c>
      <c r="N114" s="50">
        <v>43131</v>
      </c>
      <c r="O114" s="50">
        <v>43131</v>
      </c>
      <c r="P114" s="50">
        <v>43130</v>
      </c>
      <c r="Q114" s="50">
        <v>43146</v>
      </c>
      <c r="R114" s="50">
        <v>43158</v>
      </c>
      <c r="S114" s="50">
        <v>43130</v>
      </c>
      <c r="T114" s="49" t="b">
        <v>0</v>
      </c>
      <c r="U114" s="49" t="b">
        <v>0</v>
      </c>
      <c r="V114" s="49" t="s">
        <v>0</v>
      </c>
      <c r="W114" s="49" t="b">
        <v>1</v>
      </c>
      <c r="X114" s="49"/>
      <c r="Y114" s="51" t="s">
        <v>0</v>
      </c>
      <c r="Z114" s="52">
        <v>43068</v>
      </c>
      <c r="AA114" s="53"/>
      <c r="AB114" s="23">
        <v>33</v>
      </c>
      <c r="AC114" s="23" t="s">
        <v>0</v>
      </c>
      <c r="AD114" s="23" t="s">
        <v>0</v>
      </c>
      <c r="AE114" s="23" t="s">
        <v>625</v>
      </c>
      <c r="AF114" s="23" t="s">
        <v>0</v>
      </c>
      <c r="AG114" s="23" t="s">
        <v>0</v>
      </c>
      <c r="AH114" s="23" t="s">
        <v>625</v>
      </c>
      <c r="AI114" s="23">
        <v>86</v>
      </c>
      <c r="AJ114" s="23" t="s">
        <v>0</v>
      </c>
      <c r="AK114" s="23" t="s">
        <v>35</v>
      </c>
      <c r="AL114" s="23" t="s">
        <v>626</v>
      </c>
      <c r="AM114" s="23" t="s">
        <v>0</v>
      </c>
      <c r="AN114" s="23" t="s">
        <v>0</v>
      </c>
      <c r="AO114" s="23" t="s">
        <v>0</v>
      </c>
      <c r="AP114" s="23" t="s">
        <v>0</v>
      </c>
      <c r="AQ114" t="s">
        <v>625</v>
      </c>
    </row>
    <row r="115" spans="2:43" x14ac:dyDescent="0.2">
      <c r="D115" s="49" t="s">
        <v>118</v>
      </c>
      <c r="E115" s="49">
        <v>70</v>
      </c>
      <c r="F115" s="49" t="s">
        <v>500</v>
      </c>
      <c r="G115" s="49" t="s">
        <v>119</v>
      </c>
      <c r="H115" s="49" t="s">
        <v>34</v>
      </c>
      <c r="I115" s="49" t="s">
        <v>120</v>
      </c>
      <c r="J115" s="49">
        <v>12</v>
      </c>
      <c r="K115" s="49">
        <v>0</v>
      </c>
      <c r="L115" s="49">
        <v>0.5</v>
      </c>
      <c r="M115" s="49">
        <v>0.5</v>
      </c>
      <c r="N115" s="50">
        <v>43132</v>
      </c>
      <c r="O115" s="50">
        <v>43132</v>
      </c>
      <c r="P115" s="50">
        <v>43131</v>
      </c>
      <c r="Q115" s="50">
        <v>43146</v>
      </c>
      <c r="R115" s="50">
        <v>43158</v>
      </c>
      <c r="S115" s="50">
        <v>43131</v>
      </c>
      <c r="T115" s="49" t="b">
        <v>0</v>
      </c>
      <c r="U115" s="49" t="b">
        <v>0</v>
      </c>
      <c r="V115" s="49" t="s">
        <v>0</v>
      </c>
      <c r="W115" s="49" t="b">
        <v>0</v>
      </c>
      <c r="X115" s="49"/>
      <c r="Y115" s="51" t="s">
        <v>0</v>
      </c>
      <c r="Z115" s="52">
        <v>43068</v>
      </c>
      <c r="AA115" s="53"/>
      <c r="AB115" s="23">
        <v>32</v>
      </c>
      <c r="AC115" s="23" t="s">
        <v>0</v>
      </c>
      <c r="AD115" s="23" t="s">
        <v>0</v>
      </c>
      <c r="AE115" s="23" t="s">
        <v>625</v>
      </c>
      <c r="AF115" s="23" t="s">
        <v>0</v>
      </c>
      <c r="AG115" s="23" t="s">
        <v>0</v>
      </c>
      <c r="AH115" s="23" t="s">
        <v>625</v>
      </c>
      <c r="AI115" s="23">
        <v>86</v>
      </c>
      <c r="AJ115" s="23" t="s">
        <v>0</v>
      </c>
      <c r="AK115" s="23" t="s">
        <v>35</v>
      </c>
      <c r="AL115" s="23" t="s">
        <v>626</v>
      </c>
      <c r="AM115" s="23" t="s">
        <v>0</v>
      </c>
      <c r="AN115" s="23" t="s">
        <v>0</v>
      </c>
      <c r="AO115" s="23" t="s">
        <v>0</v>
      </c>
      <c r="AP115" s="23" t="s">
        <v>0</v>
      </c>
    </row>
    <row r="116" spans="2:43" x14ac:dyDescent="0.2">
      <c r="C116" s="3"/>
      <c r="AB116" s="23" t="s">
        <v>0</v>
      </c>
      <c r="AC116" s="23" t="s">
        <v>0</v>
      </c>
      <c r="AD116" s="23" t="s">
        <v>0</v>
      </c>
      <c r="AE116" s="23" t="s">
        <v>0</v>
      </c>
      <c r="AF116" s="23" t="s">
        <v>0</v>
      </c>
      <c r="AG116" s="23" t="s">
        <v>0</v>
      </c>
      <c r="AH116" s="23" t="s">
        <v>0</v>
      </c>
      <c r="AI116" s="23">
        <v>86</v>
      </c>
      <c r="AJ116" s="23" t="s">
        <v>0</v>
      </c>
      <c r="AK116" s="23" t="s">
        <v>35</v>
      </c>
      <c r="AL116" s="23" t="s">
        <v>0</v>
      </c>
      <c r="AM116" s="23" t="s">
        <v>0</v>
      </c>
      <c r="AN116" s="23" t="s">
        <v>0</v>
      </c>
      <c r="AO116" s="23" t="s">
        <v>0</v>
      </c>
      <c r="AP116" s="23" t="s">
        <v>0</v>
      </c>
    </row>
    <row r="117" spans="2:43" x14ac:dyDescent="0.2">
      <c r="C117" s="2" t="s">
        <v>103</v>
      </c>
      <c r="AB117" s="23" t="s">
        <v>0</v>
      </c>
      <c r="AC117" s="23" t="s">
        <v>0</v>
      </c>
      <c r="AD117" s="23" t="s">
        <v>0</v>
      </c>
      <c r="AE117" s="23" t="s">
        <v>0</v>
      </c>
      <c r="AF117" s="23" t="s">
        <v>0</v>
      </c>
      <c r="AG117" s="23" t="s">
        <v>0</v>
      </c>
      <c r="AH117" s="23" t="s">
        <v>0</v>
      </c>
      <c r="AI117" s="23">
        <v>98</v>
      </c>
      <c r="AJ117" s="23" t="s">
        <v>34</v>
      </c>
      <c r="AK117" s="23" t="s">
        <v>34</v>
      </c>
      <c r="AL117" s="23" t="s">
        <v>0</v>
      </c>
      <c r="AM117" s="23" t="s">
        <v>0</v>
      </c>
      <c r="AN117" s="23" t="s">
        <v>0</v>
      </c>
      <c r="AO117" s="23" t="s">
        <v>0</v>
      </c>
      <c r="AP117" s="23" t="s">
        <v>0</v>
      </c>
    </row>
    <row r="118" spans="2:43" x14ac:dyDescent="0.2">
      <c r="D118" s="12"/>
      <c r="AB118" s="23" t="s">
        <v>0</v>
      </c>
      <c r="AC118" s="23" t="s">
        <v>0</v>
      </c>
      <c r="AD118" s="23" t="s">
        <v>0</v>
      </c>
      <c r="AE118" s="23" t="s">
        <v>0</v>
      </c>
      <c r="AF118" s="23" t="s">
        <v>0</v>
      </c>
      <c r="AG118" s="23" t="s">
        <v>0</v>
      </c>
      <c r="AH118" s="23" t="s">
        <v>0</v>
      </c>
      <c r="AI118" s="23">
        <v>98</v>
      </c>
      <c r="AJ118" s="23" t="s">
        <v>0</v>
      </c>
      <c r="AK118" s="23" t="s">
        <v>34</v>
      </c>
      <c r="AL118" s="23" t="s">
        <v>0</v>
      </c>
      <c r="AM118" s="23" t="s">
        <v>0</v>
      </c>
      <c r="AN118" s="23" t="s">
        <v>0</v>
      </c>
      <c r="AO118" s="23" t="s">
        <v>0</v>
      </c>
      <c r="AP118" s="23" t="s">
        <v>0</v>
      </c>
    </row>
    <row r="119" spans="2:43" x14ac:dyDescent="0.2">
      <c r="D119" s="4" t="s">
        <v>14</v>
      </c>
      <c r="E119" s="4" t="s">
        <v>100</v>
      </c>
      <c r="F119" s="4" t="s">
        <v>48</v>
      </c>
      <c r="G119" s="4" t="s">
        <v>22</v>
      </c>
      <c r="H119" s="4" t="s">
        <v>45</v>
      </c>
      <c r="I119" s="4" t="s">
        <v>12</v>
      </c>
      <c r="J119" s="4" t="s">
        <v>24</v>
      </c>
      <c r="K119" s="4" t="s">
        <v>57</v>
      </c>
      <c r="L119" s="4" t="s">
        <v>55</v>
      </c>
      <c r="M119" s="4" t="s">
        <v>54</v>
      </c>
      <c r="N119" s="4" t="s">
        <v>63</v>
      </c>
      <c r="O119" s="4" t="s">
        <v>23</v>
      </c>
      <c r="P119" s="4" t="s">
        <v>17</v>
      </c>
      <c r="Q119" s="4" t="s">
        <v>19</v>
      </c>
      <c r="R119" s="4" t="s">
        <v>20</v>
      </c>
      <c r="S119" s="4" t="s">
        <v>64</v>
      </c>
      <c r="T119" s="4" t="s">
        <v>58</v>
      </c>
      <c r="U119" s="4" t="s">
        <v>13</v>
      </c>
      <c r="V119" s="4" t="s">
        <v>16</v>
      </c>
      <c r="W119" s="4" t="s">
        <v>56</v>
      </c>
      <c r="X119" s="4" t="s">
        <v>18</v>
      </c>
      <c r="Y119" s="4" t="s">
        <v>53</v>
      </c>
      <c r="Z119" s="4" t="s">
        <v>21</v>
      </c>
      <c r="AA119" s="4" t="s">
        <v>101</v>
      </c>
      <c r="AB119" s="23" t="s">
        <v>0</v>
      </c>
      <c r="AC119" s="23" t="s">
        <v>0</v>
      </c>
      <c r="AD119" s="23" t="s">
        <v>0</v>
      </c>
      <c r="AE119" s="23" t="s">
        <v>0</v>
      </c>
      <c r="AF119" s="23" t="s">
        <v>0</v>
      </c>
      <c r="AG119" s="23" t="s">
        <v>0</v>
      </c>
      <c r="AH119" s="23" t="s">
        <v>0</v>
      </c>
      <c r="AI119" s="23">
        <v>98</v>
      </c>
      <c r="AJ119" s="23" t="s">
        <v>0</v>
      </c>
      <c r="AK119" s="23" t="s">
        <v>34</v>
      </c>
      <c r="AL119" s="23" t="s">
        <v>0</v>
      </c>
      <c r="AM119" s="23" t="s">
        <v>0</v>
      </c>
      <c r="AN119" s="23" t="s">
        <v>0</v>
      </c>
      <c r="AO119" s="23" t="s">
        <v>0</v>
      </c>
      <c r="AP119" s="23" t="s">
        <v>0</v>
      </c>
    </row>
    <row r="120" spans="2:43" x14ac:dyDescent="0.2">
      <c r="D120" s="49" t="s">
        <v>547</v>
      </c>
      <c r="E120" s="49">
        <v>50</v>
      </c>
      <c r="F120" s="49" t="s">
        <v>550</v>
      </c>
      <c r="G120" s="49" t="s">
        <v>549</v>
      </c>
      <c r="H120" s="49" t="s">
        <v>34</v>
      </c>
      <c r="I120" s="49" t="s">
        <v>128</v>
      </c>
      <c r="J120" s="49">
        <v>50</v>
      </c>
      <c r="K120" s="49">
        <v>0</v>
      </c>
      <c r="L120" s="49">
        <v>0.38</v>
      </c>
      <c r="M120" s="49">
        <v>2.12</v>
      </c>
      <c r="N120" s="50">
        <v>43131</v>
      </c>
      <c r="O120" s="50">
        <v>43132</v>
      </c>
      <c r="P120" s="50">
        <v>43124</v>
      </c>
      <c r="Q120" s="50">
        <v>43133</v>
      </c>
      <c r="R120" s="50">
        <v>43143</v>
      </c>
      <c r="S120" s="50">
        <v>43124</v>
      </c>
      <c r="T120" s="49" t="b">
        <v>0</v>
      </c>
      <c r="U120" s="49" t="b">
        <v>0</v>
      </c>
      <c r="V120" s="49" t="s">
        <v>0</v>
      </c>
      <c r="W120" s="49" t="b">
        <v>1</v>
      </c>
      <c r="X120" s="49"/>
      <c r="Y120" s="51" t="s">
        <v>0</v>
      </c>
      <c r="Z120" s="52">
        <v>43087</v>
      </c>
      <c r="AA120" s="53"/>
      <c r="AB120" s="23">
        <v>39</v>
      </c>
      <c r="AC120" s="23" t="s">
        <v>0</v>
      </c>
      <c r="AD120" s="23" t="s">
        <v>0</v>
      </c>
      <c r="AE120" s="23" t="s">
        <v>625</v>
      </c>
      <c r="AF120" s="23" t="s">
        <v>0</v>
      </c>
      <c r="AG120" s="23" t="s">
        <v>0</v>
      </c>
      <c r="AH120" s="23" t="s">
        <v>625</v>
      </c>
      <c r="AI120" s="23">
        <v>98</v>
      </c>
      <c r="AJ120" s="23" t="s">
        <v>0</v>
      </c>
      <c r="AK120" s="23" t="s">
        <v>34</v>
      </c>
      <c r="AL120" s="23" t="s">
        <v>626</v>
      </c>
      <c r="AM120" s="23" t="s">
        <v>0</v>
      </c>
      <c r="AN120" s="23" t="s">
        <v>0</v>
      </c>
      <c r="AO120" s="23" t="s">
        <v>0</v>
      </c>
      <c r="AP120" s="23" t="s">
        <v>0</v>
      </c>
      <c r="AQ120" t="s">
        <v>625</v>
      </c>
    </row>
    <row r="121" spans="2:43" x14ac:dyDescent="0.2">
      <c r="D121" s="49" t="s">
        <v>547</v>
      </c>
      <c r="E121" s="49">
        <v>60</v>
      </c>
      <c r="F121" s="49" t="s">
        <v>550</v>
      </c>
      <c r="G121" s="49" t="s">
        <v>549</v>
      </c>
      <c r="H121" s="49" t="s">
        <v>42</v>
      </c>
      <c r="I121" s="49" t="s">
        <v>128</v>
      </c>
      <c r="J121" s="49">
        <v>50</v>
      </c>
      <c r="K121" s="49">
        <v>0</v>
      </c>
      <c r="L121" s="49">
        <v>0.17</v>
      </c>
      <c r="M121" s="49">
        <v>1.38</v>
      </c>
      <c r="N121" s="50">
        <v>43136</v>
      </c>
      <c r="O121" s="50">
        <v>43136</v>
      </c>
      <c r="P121" s="50">
        <v>43125</v>
      </c>
      <c r="Q121" s="50">
        <v>43133</v>
      </c>
      <c r="R121" s="50">
        <v>43143</v>
      </c>
      <c r="S121" s="50">
        <v>43125</v>
      </c>
      <c r="T121" s="49" t="b">
        <v>0</v>
      </c>
      <c r="U121" s="49" t="b">
        <v>0</v>
      </c>
      <c r="V121" s="49" t="s">
        <v>0</v>
      </c>
      <c r="W121" s="49" t="b">
        <v>0</v>
      </c>
      <c r="X121" s="49"/>
      <c r="Y121" s="51" t="s">
        <v>0</v>
      </c>
      <c r="Z121" s="52">
        <v>43087</v>
      </c>
      <c r="AA121" s="53"/>
      <c r="AB121" s="23">
        <v>38</v>
      </c>
      <c r="AC121" s="23" t="s">
        <v>0</v>
      </c>
      <c r="AD121" s="23" t="s">
        <v>0</v>
      </c>
      <c r="AE121" s="23" t="s">
        <v>625</v>
      </c>
      <c r="AF121" s="23" t="s">
        <v>0</v>
      </c>
      <c r="AG121" s="23" t="s">
        <v>0</v>
      </c>
      <c r="AH121" s="23" t="s">
        <v>625</v>
      </c>
      <c r="AI121" s="23">
        <v>98</v>
      </c>
      <c r="AJ121" s="23" t="s">
        <v>0</v>
      </c>
      <c r="AK121" s="23" t="s">
        <v>34</v>
      </c>
      <c r="AL121" s="23" t="s">
        <v>626</v>
      </c>
      <c r="AM121" s="23" t="s">
        <v>0</v>
      </c>
      <c r="AN121" s="23" t="s">
        <v>0</v>
      </c>
      <c r="AO121" s="23" t="s">
        <v>0</v>
      </c>
      <c r="AP121" s="23" t="s">
        <v>0</v>
      </c>
    </row>
    <row r="122" spans="2:43" x14ac:dyDescent="0.2">
      <c r="AB122" s="23" t="s">
        <v>0</v>
      </c>
      <c r="AC122" s="23" t="s">
        <v>0</v>
      </c>
      <c r="AD122" s="23" t="s">
        <v>0</v>
      </c>
      <c r="AE122" s="23" t="s">
        <v>0</v>
      </c>
      <c r="AF122" s="23" t="s">
        <v>0</v>
      </c>
      <c r="AG122" s="23" t="s">
        <v>0</v>
      </c>
      <c r="AH122" s="23" t="s">
        <v>0</v>
      </c>
      <c r="AI122" s="23">
        <v>98</v>
      </c>
      <c r="AJ122" s="23" t="s">
        <v>0</v>
      </c>
      <c r="AK122" s="23" t="s">
        <v>34</v>
      </c>
      <c r="AL122" s="23" t="s">
        <v>0</v>
      </c>
      <c r="AM122" s="23" t="s">
        <v>0</v>
      </c>
      <c r="AN122" s="23" t="s">
        <v>0</v>
      </c>
      <c r="AO122" s="23" t="s">
        <v>0</v>
      </c>
      <c r="AP122" s="23" t="s">
        <v>0</v>
      </c>
    </row>
    <row r="123" spans="2:43" x14ac:dyDescent="0.2">
      <c r="B123" s="3"/>
      <c r="AB123" s="23" t="s">
        <v>0</v>
      </c>
      <c r="AC123" s="23" t="s">
        <v>0</v>
      </c>
      <c r="AD123" s="23" t="s">
        <v>0</v>
      </c>
      <c r="AE123" s="23" t="s">
        <v>0</v>
      </c>
      <c r="AF123" s="23" t="s">
        <v>0</v>
      </c>
      <c r="AG123" s="23" t="s">
        <v>0</v>
      </c>
      <c r="AH123" s="23" t="s">
        <v>0</v>
      </c>
      <c r="AI123" s="23">
        <v>98</v>
      </c>
      <c r="AJ123" s="23" t="s">
        <v>0</v>
      </c>
      <c r="AK123" s="23" t="s">
        <v>34</v>
      </c>
      <c r="AL123" s="23" t="s">
        <v>0</v>
      </c>
      <c r="AM123" s="23" t="s">
        <v>0</v>
      </c>
      <c r="AN123" s="23" t="s">
        <v>0</v>
      </c>
      <c r="AO123" s="23" t="s">
        <v>0</v>
      </c>
      <c r="AP123" s="23" t="s">
        <v>0</v>
      </c>
    </row>
    <row r="124" spans="2:43" x14ac:dyDescent="0.2">
      <c r="B124" s="2" t="s">
        <v>551</v>
      </c>
      <c r="AB124" s="23" t="s">
        <v>0</v>
      </c>
      <c r="AC124" s="23" t="s">
        <v>0</v>
      </c>
      <c r="AD124" s="23" t="s">
        <v>0</v>
      </c>
      <c r="AE124" s="23" t="s">
        <v>0</v>
      </c>
      <c r="AF124" s="23" t="s">
        <v>0</v>
      </c>
      <c r="AG124" s="23" t="s">
        <v>0</v>
      </c>
      <c r="AH124" s="23" t="s">
        <v>0</v>
      </c>
      <c r="AI124" s="23">
        <v>98</v>
      </c>
      <c r="AJ124" s="23" t="s">
        <v>0</v>
      </c>
      <c r="AK124" s="23" t="s">
        <v>34</v>
      </c>
      <c r="AL124" s="23" t="s">
        <v>0</v>
      </c>
      <c r="AM124" s="23" t="s">
        <v>0</v>
      </c>
      <c r="AN124" s="23" t="s">
        <v>0</v>
      </c>
      <c r="AO124" s="23" t="s">
        <v>0</v>
      </c>
      <c r="AP124" s="23" t="s">
        <v>0</v>
      </c>
    </row>
    <row r="125" spans="2:43" x14ac:dyDescent="0.2">
      <c r="C125" s="3"/>
      <c r="AB125" s="23" t="s">
        <v>0</v>
      </c>
      <c r="AC125" s="23" t="s">
        <v>0</v>
      </c>
      <c r="AD125" s="23" t="s">
        <v>0</v>
      </c>
      <c r="AE125" s="23" t="s">
        <v>0</v>
      </c>
      <c r="AF125" s="23" t="s">
        <v>0</v>
      </c>
      <c r="AG125" s="23" t="s">
        <v>0</v>
      </c>
      <c r="AH125" s="23" t="s">
        <v>0</v>
      </c>
      <c r="AI125" s="23">
        <v>98</v>
      </c>
      <c r="AJ125" s="23" t="s">
        <v>0</v>
      </c>
      <c r="AK125" s="23" t="s">
        <v>34</v>
      </c>
      <c r="AL125" s="23" t="s">
        <v>0</v>
      </c>
      <c r="AM125" s="23" t="s">
        <v>0</v>
      </c>
      <c r="AN125" s="23" t="s">
        <v>0</v>
      </c>
      <c r="AO125" s="23" t="s">
        <v>0</v>
      </c>
      <c r="AP125" s="23" t="s">
        <v>0</v>
      </c>
    </row>
    <row r="126" spans="2:43" x14ac:dyDescent="0.2">
      <c r="C126" s="2" t="s">
        <v>6</v>
      </c>
      <c r="AB126" s="23" t="s">
        <v>0</v>
      </c>
      <c r="AC126" s="23" t="s">
        <v>0</v>
      </c>
      <c r="AD126" s="23" t="s">
        <v>0</v>
      </c>
      <c r="AE126" s="23" t="s">
        <v>0</v>
      </c>
      <c r="AF126" s="23" t="s">
        <v>0</v>
      </c>
      <c r="AG126" s="23" t="s">
        <v>0</v>
      </c>
      <c r="AH126" s="23" t="s">
        <v>0</v>
      </c>
      <c r="AI126" s="23">
        <v>101</v>
      </c>
      <c r="AJ126" s="23" t="s">
        <v>104</v>
      </c>
      <c r="AK126" s="23" t="s">
        <v>104</v>
      </c>
      <c r="AL126" s="23" t="s">
        <v>0</v>
      </c>
      <c r="AM126" s="23" t="s">
        <v>0</v>
      </c>
      <c r="AN126" s="23" t="s">
        <v>0</v>
      </c>
      <c r="AO126" s="23" t="s">
        <v>0</v>
      </c>
      <c r="AP126" s="23" t="s">
        <v>0</v>
      </c>
    </row>
    <row r="127" spans="2:43" x14ac:dyDescent="0.2">
      <c r="D127" s="12"/>
      <c r="AB127" s="23" t="s">
        <v>0</v>
      </c>
      <c r="AC127" s="23" t="s">
        <v>0</v>
      </c>
      <c r="AD127" s="23" t="s">
        <v>0</v>
      </c>
      <c r="AE127" s="23" t="s">
        <v>0</v>
      </c>
      <c r="AF127" s="23" t="s">
        <v>0</v>
      </c>
      <c r="AG127" s="23" t="s">
        <v>0</v>
      </c>
      <c r="AH127" s="23" t="s">
        <v>0</v>
      </c>
      <c r="AI127" s="23">
        <v>101</v>
      </c>
      <c r="AJ127" s="23" t="s">
        <v>0</v>
      </c>
      <c r="AK127" s="23" t="s">
        <v>104</v>
      </c>
      <c r="AL127" s="23" t="s">
        <v>0</v>
      </c>
      <c r="AM127" s="23" t="s">
        <v>0</v>
      </c>
      <c r="AN127" s="23" t="s">
        <v>0</v>
      </c>
      <c r="AO127" s="23" t="s">
        <v>0</v>
      </c>
      <c r="AP127" s="23" t="s">
        <v>0</v>
      </c>
    </row>
    <row r="128" spans="2:43" x14ac:dyDescent="0.2">
      <c r="D128" s="4" t="s">
        <v>14</v>
      </c>
      <c r="E128" s="4" t="s">
        <v>100</v>
      </c>
      <c r="F128" s="4" t="s">
        <v>48</v>
      </c>
      <c r="G128" s="4" t="s">
        <v>22</v>
      </c>
      <c r="H128" s="4" t="s">
        <v>45</v>
      </c>
      <c r="I128" s="4" t="s">
        <v>12</v>
      </c>
      <c r="J128" s="4" t="s">
        <v>24</v>
      </c>
      <c r="K128" s="4" t="s">
        <v>57</v>
      </c>
      <c r="L128" s="4" t="s">
        <v>55</v>
      </c>
      <c r="M128" s="4" t="s">
        <v>54</v>
      </c>
      <c r="N128" s="4" t="s">
        <v>63</v>
      </c>
      <c r="O128" s="4" t="s">
        <v>23</v>
      </c>
      <c r="P128" s="4" t="s">
        <v>17</v>
      </c>
      <c r="Q128" s="4" t="s">
        <v>19</v>
      </c>
      <c r="R128" s="4" t="s">
        <v>20</v>
      </c>
      <c r="S128" s="4" t="s">
        <v>64</v>
      </c>
      <c r="T128" s="4" t="s">
        <v>58</v>
      </c>
      <c r="U128" s="4" t="s">
        <v>13</v>
      </c>
      <c r="V128" s="4" t="s">
        <v>16</v>
      </c>
      <c r="W128" s="4" t="s">
        <v>56</v>
      </c>
      <c r="X128" s="4" t="s">
        <v>18</v>
      </c>
      <c r="Y128" s="4" t="s">
        <v>53</v>
      </c>
      <c r="Z128" s="4" t="s">
        <v>21</v>
      </c>
      <c r="AA128" s="4" t="s">
        <v>101</v>
      </c>
      <c r="AB128" s="23" t="s">
        <v>0</v>
      </c>
      <c r="AC128" s="23" t="s">
        <v>0</v>
      </c>
      <c r="AD128" s="23" t="s">
        <v>0</v>
      </c>
      <c r="AE128" s="23" t="s">
        <v>0</v>
      </c>
      <c r="AF128" s="23" t="s">
        <v>0</v>
      </c>
      <c r="AG128" s="23" t="s">
        <v>0</v>
      </c>
      <c r="AH128" s="23" t="s">
        <v>0</v>
      </c>
      <c r="AI128" s="23">
        <v>101</v>
      </c>
      <c r="AJ128" s="23" t="s">
        <v>0</v>
      </c>
      <c r="AK128" s="23" t="s">
        <v>104</v>
      </c>
      <c r="AL128" s="23" t="s">
        <v>0</v>
      </c>
      <c r="AM128" s="23" t="s">
        <v>0</v>
      </c>
      <c r="AN128" s="23" t="s">
        <v>0</v>
      </c>
      <c r="AO128" s="23" t="s">
        <v>0</v>
      </c>
      <c r="AP128" s="23" t="s">
        <v>0</v>
      </c>
    </row>
    <row r="129" spans="2:43" x14ac:dyDescent="0.2">
      <c r="D129" s="49" t="s">
        <v>560</v>
      </c>
      <c r="E129" s="49">
        <v>40</v>
      </c>
      <c r="F129" s="49" t="s">
        <v>561</v>
      </c>
      <c r="G129" s="49" t="s">
        <v>562</v>
      </c>
      <c r="H129" s="49" t="s">
        <v>104</v>
      </c>
      <c r="I129" s="49" t="s">
        <v>128</v>
      </c>
      <c r="J129" s="49">
        <v>50</v>
      </c>
      <c r="K129" s="49">
        <v>0</v>
      </c>
      <c r="L129" s="49">
        <v>0.43</v>
      </c>
      <c r="M129" s="49">
        <v>2.92</v>
      </c>
      <c r="N129" s="50">
        <v>43131</v>
      </c>
      <c r="O129" s="50">
        <v>43132</v>
      </c>
      <c r="P129" s="50">
        <v>43130</v>
      </c>
      <c r="Q129" s="50">
        <v>43133</v>
      </c>
      <c r="R129" s="50">
        <v>43137</v>
      </c>
      <c r="S129" s="50">
        <v>43130</v>
      </c>
      <c r="T129" s="49" t="b">
        <v>0</v>
      </c>
      <c r="U129" s="49" t="b">
        <v>0</v>
      </c>
      <c r="V129" s="49" t="s">
        <v>0</v>
      </c>
      <c r="W129" s="49" t="b">
        <v>1</v>
      </c>
      <c r="X129" s="49"/>
      <c r="Y129" s="51" t="s">
        <v>0</v>
      </c>
      <c r="Z129" s="52">
        <v>43087</v>
      </c>
      <c r="AA129" s="53"/>
      <c r="AB129" s="23">
        <v>33</v>
      </c>
      <c r="AC129" s="23" t="s">
        <v>0</v>
      </c>
      <c r="AD129" s="23" t="s">
        <v>0</v>
      </c>
      <c r="AE129" s="23" t="s">
        <v>625</v>
      </c>
      <c r="AF129" s="23" t="s">
        <v>0</v>
      </c>
      <c r="AG129" s="23" t="s">
        <v>0</v>
      </c>
      <c r="AH129" s="23" t="s">
        <v>625</v>
      </c>
      <c r="AI129" s="23">
        <v>101</v>
      </c>
      <c r="AJ129" s="23" t="s">
        <v>0</v>
      </c>
      <c r="AK129" s="23" t="s">
        <v>104</v>
      </c>
      <c r="AL129" s="23" t="s">
        <v>626</v>
      </c>
      <c r="AM129" s="23" t="s">
        <v>0</v>
      </c>
      <c r="AN129" s="23" t="s">
        <v>0</v>
      </c>
      <c r="AO129" s="23" t="s">
        <v>0</v>
      </c>
      <c r="AP129" s="23" t="s">
        <v>0</v>
      </c>
      <c r="AQ129" t="s">
        <v>625</v>
      </c>
    </row>
    <row r="130" spans="2:43" x14ac:dyDescent="0.2">
      <c r="D130" s="49" t="s">
        <v>560</v>
      </c>
      <c r="E130" s="49">
        <v>50</v>
      </c>
      <c r="F130" s="49" t="s">
        <v>561</v>
      </c>
      <c r="G130" s="49" t="s">
        <v>562</v>
      </c>
      <c r="H130" s="49" t="s">
        <v>111</v>
      </c>
      <c r="I130" s="49" t="s">
        <v>128</v>
      </c>
      <c r="J130" s="49">
        <v>50</v>
      </c>
      <c r="K130" s="49">
        <v>0</v>
      </c>
      <c r="L130" s="49">
        <v>0.22</v>
      </c>
      <c r="M130" s="49">
        <v>3.14</v>
      </c>
      <c r="N130" s="50">
        <v>43136</v>
      </c>
      <c r="O130" s="50">
        <v>43136</v>
      </c>
      <c r="P130" s="50">
        <v>43131</v>
      </c>
      <c r="Q130" s="50">
        <v>43133</v>
      </c>
      <c r="R130" s="50">
        <v>43137</v>
      </c>
      <c r="S130" s="50">
        <v>43131</v>
      </c>
      <c r="T130" s="49" t="b">
        <v>0</v>
      </c>
      <c r="U130" s="49" t="b">
        <v>0</v>
      </c>
      <c r="V130" s="49" t="s">
        <v>0</v>
      </c>
      <c r="W130" s="49" t="b">
        <v>0</v>
      </c>
      <c r="X130" s="49"/>
      <c r="Y130" s="51" t="s">
        <v>0</v>
      </c>
      <c r="Z130" s="52">
        <v>43087</v>
      </c>
      <c r="AA130" s="53"/>
      <c r="AB130" s="23">
        <v>32</v>
      </c>
      <c r="AC130" s="23" t="s">
        <v>0</v>
      </c>
      <c r="AD130" s="23" t="s">
        <v>0</v>
      </c>
      <c r="AE130" s="23" t="s">
        <v>625</v>
      </c>
      <c r="AF130" s="23" t="s">
        <v>0</v>
      </c>
      <c r="AG130" s="23" t="s">
        <v>0</v>
      </c>
      <c r="AH130" s="23" t="s">
        <v>625</v>
      </c>
      <c r="AI130" s="23">
        <v>101</v>
      </c>
      <c r="AJ130" s="23" t="s">
        <v>0</v>
      </c>
      <c r="AK130" s="23" t="s">
        <v>104</v>
      </c>
      <c r="AL130" s="23" t="s">
        <v>626</v>
      </c>
      <c r="AM130" s="23" t="s">
        <v>0</v>
      </c>
      <c r="AN130" s="23" t="s">
        <v>0</v>
      </c>
      <c r="AO130" s="23" t="s">
        <v>0</v>
      </c>
      <c r="AP130" s="23" t="s">
        <v>0</v>
      </c>
    </row>
    <row r="131" spans="2:43" x14ac:dyDescent="0.2">
      <c r="D131" s="49" t="s">
        <v>560</v>
      </c>
      <c r="E131" s="49">
        <v>60</v>
      </c>
      <c r="F131" s="49" t="s">
        <v>561</v>
      </c>
      <c r="G131" s="49" t="s">
        <v>562</v>
      </c>
      <c r="H131" s="49" t="s">
        <v>67</v>
      </c>
      <c r="I131" s="49" t="s">
        <v>128</v>
      </c>
      <c r="J131" s="49">
        <v>50</v>
      </c>
      <c r="K131" s="49">
        <v>0</v>
      </c>
      <c r="L131" s="49">
        <v>0.25</v>
      </c>
      <c r="M131" s="49">
        <v>0</v>
      </c>
      <c r="N131" s="50">
        <v>43137</v>
      </c>
      <c r="O131" s="50">
        <v>43137</v>
      </c>
      <c r="P131" s="50">
        <v>43132</v>
      </c>
      <c r="Q131" s="50">
        <v>43133</v>
      </c>
      <c r="R131" s="50">
        <v>43137</v>
      </c>
      <c r="S131" s="50">
        <v>43132</v>
      </c>
      <c r="T131" s="49" t="b">
        <v>0</v>
      </c>
      <c r="U131" s="49" t="b">
        <v>0</v>
      </c>
      <c r="V131" s="49" t="s">
        <v>0</v>
      </c>
      <c r="W131" s="49" t="b">
        <v>0</v>
      </c>
      <c r="X131" s="49"/>
      <c r="Y131" s="51" t="s">
        <v>0</v>
      </c>
      <c r="Z131" s="52">
        <v>43087</v>
      </c>
      <c r="AA131" s="53"/>
      <c r="AB131" s="23">
        <v>31</v>
      </c>
      <c r="AC131" s="23" t="s">
        <v>0</v>
      </c>
      <c r="AD131" s="23" t="s">
        <v>0</v>
      </c>
      <c r="AE131" s="23" t="s">
        <v>625</v>
      </c>
      <c r="AF131" s="23" t="s">
        <v>0</v>
      </c>
      <c r="AG131" s="23" t="s">
        <v>0</v>
      </c>
      <c r="AH131" s="23" t="s">
        <v>625</v>
      </c>
      <c r="AI131" s="23">
        <v>101</v>
      </c>
      <c r="AJ131" s="23" t="s">
        <v>0</v>
      </c>
      <c r="AK131" s="23" t="s">
        <v>104</v>
      </c>
      <c r="AL131" s="23" t="s">
        <v>626</v>
      </c>
      <c r="AM131" s="23" t="s">
        <v>0</v>
      </c>
      <c r="AN131" s="23" t="s">
        <v>0</v>
      </c>
      <c r="AO131" s="23" t="s">
        <v>0</v>
      </c>
      <c r="AP131" s="23" t="s">
        <v>0</v>
      </c>
    </row>
    <row r="132" spans="2:43" x14ac:dyDescent="0.2">
      <c r="D132" s="49" t="s">
        <v>560</v>
      </c>
      <c r="E132" s="49">
        <v>70</v>
      </c>
      <c r="F132" s="49" t="s">
        <v>561</v>
      </c>
      <c r="G132" s="49" t="s">
        <v>562</v>
      </c>
      <c r="H132" s="49" t="s">
        <v>65</v>
      </c>
      <c r="I132" s="49" t="s">
        <v>128</v>
      </c>
      <c r="J132" s="49">
        <v>50</v>
      </c>
      <c r="K132" s="49">
        <v>0</v>
      </c>
      <c r="L132" s="49">
        <v>0.08</v>
      </c>
      <c r="M132" s="49">
        <v>0</v>
      </c>
      <c r="N132" s="50">
        <v>43137</v>
      </c>
      <c r="O132" s="50">
        <v>43137</v>
      </c>
      <c r="P132" s="50">
        <v>43132</v>
      </c>
      <c r="Q132" s="50">
        <v>43133</v>
      </c>
      <c r="R132" s="50">
        <v>43137</v>
      </c>
      <c r="S132" s="50">
        <v>43132</v>
      </c>
      <c r="T132" s="49" t="b">
        <v>0</v>
      </c>
      <c r="U132" s="49" t="b">
        <v>0</v>
      </c>
      <c r="V132" s="49" t="s">
        <v>0</v>
      </c>
      <c r="W132" s="49" t="b">
        <v>0</v>
      </c>
      <c r="X132" s="49"/>
      <c r="Y132" s="51" t="s">
        <v>0</v>
      </c>
      <c r="Z132" s="52">
        <v>43087</v>
      </c>
      <c r="AA132" s="53"/>
      <c r="AB132" s="23">
        <v>31</v>
      </c>
      <c r="AC132" s="23" t="s">
        <v>0</v>
      </c>
      <c r="AD132" s="23" t="s">
        <v>0</v>
      </c>
      <c r="AE132" s="23" t="s">
        <v>625</v>
      </c>
      <c r="AF132" s="23" t="s">
        <v>0</v>
      </c>
      <c r="AG132" s="23" t="s">
        <v>0</v>
      </c>
      <c r="AH132" s="23" t="s">
        <v>625</v>
      </c>
      <c r="AI132" s="23">
        <v>101</v>
      </c>
      <c r="AJ132" s="23" t="s">
        <v>0</v>
      </c>
      <c r="AK132" s="23" t="s">
        <v>104</v>
      </c>
      <c r="AL132" s="23" t="s">
        <v>626</v>
      </c>
      <c r="AM132" s="23" t="s">
        <v>0</v>
      </c>
      <c r="AN132" s="23" t="s">
        <v>0</v>
      </c>
      <c r="AO132" s="23" t="s">
        <v>0</v>
      </c>
      <c r="AP132" s="23" t="s">
        <v>0</v>
      </c>
    </row>
    <row r="133" spans="2:43" x14ac:dyDescent="0.2">
      <c r="AB133" s="23" t="s">
        <v>0</v>
      </c>
      <c r="AC133" s="23" t="s">
        <v>0</v>
      </c>
      <c r="AD133" s="23" t="s">
        <v>0</v>
      </c>
      <c r="AE133" s="23" t="s">
        <v>0</v>
      </c>
      <c r="AF133" s="23" t="s">
        <v>0</v>
      </c>
      <c r="AG133" s="23" t="s">
        <v>0</v>
      </c>
      <c r="AH133" s="23" t="s">
        <v>0</v>
      </c>
      <c r="AI133" s="23">
        <v>101</v>
      </c>
      <c r="AJ133" s="23" t="s">
        <v>0</v>
      </c>
      <c r="AK133" s="23" t="s">
        <v>104</v>
      </c>
      <c r="AL133" s="23" t="s">
        <v>0</v>
      </c>
      <c r="AM133" s="23" t="s">
        <v>0</v>
      </c>
      <c r="AN133" s="23" t="s">
        <v>0</v>
      </c>
      <c r="AO133" s="23" t="s">
        <v>0</v>
      </c>
      <c r="AP133" s="23" t="s">
        <v>0</v>
      </c>
    </row>
    <row r="134" spans="2:43" x14ac:dyDescent="0.2">
      <c r="B134" s="3"/>
      <c r="AB134" s="23" t="s">
        <v>0</v>
      </c>
      <c r="AC134" s="23" t="s">
        <v>0</v>
      </c>
      <c r="AD134" s="23" t="s">
        <v>0</v>
      </c>
      <c r="AE134" s="23" t="s">
        <v>0</v>
      </c>
      <c r="AF134" s="23" t="s">
        <v>0</v>
      </c>
      <c r="AG134" s="23" t="s">
        <v>0</v>
      </c>
      <c r="AH134" s="23" t="s">
        <v>0</v>
      </c>
      <c r="AI134" s="23">
        <v>101</v>
      </c>
      <c r="AJ134" s="23" t="s">
        <v>0</v>
      </c>
      <c r="AK134" s="23" t="s">
        <v>104</v>
      </c>
      <c r="AL134" s="23" t="s">
        <v>0</v>
      </c>
      <c r="AM134" s="23" t="s">
        <v>0</v>
      </c>
      <c r="AN134" s="23" t="s">
        <v>0</v>
      </c>
      <c r="AO134" s="23" t="s">
        <v>0</v>
      </c>
      <c r="AP134" s="23" t="s">
        <v>0</v>
      </c>
    </row>
    <row r="135" spans="2:43" x14ac:dyDescent="0.2">
      <c r="B135" s="2" t="s">
        <v>164</v>
      </c>
      <c r="AB135" s="23" t="s">
        <v>0</v>
      </c>
      <c r="AC135" s="23" t="s">
        <v>0</v>
      </c>
      <c r="AD135" s="23" t="s">
        <v>0</v>
      </c>
      <c r="AE135" s="23" t="s">
        <v>0</v>
      </c>
      <c r="AF135" s="23" t="s">
        <v>0</v>
      </c>
      <c r="AG135" s="23" t="s">
        <v>0</v>
      </c>
      <c r="AH135" s="23" t="s">
        <v>0</v>
      </c>
      <c r="AI135" s="23">
        <v>101</v>
      </c>
      <c r="AJ135" s="23" t="s">
        <v>0</v>
      </c>
      <c r="AK135" s="23" t="s">
        <v>104</v>
      </c>
      <c r="AL135" s="23" t="s">
        <v>0</v>
      </c>
      <c r="AM135" s="23" t="s">
        <v>0</v>
      </c>
      <c r="AN135" s="23" t="s">
        <v>0</v>
      </c>
      <c r="AO135" s="23" t="s">
        <v>0</v>
      </c>
      <c r="AP135" s="23" t="s">
        <v>0</v>
      </c>
    </row>
    <row r="136" spans="2:43" x14ac:dyDescent="0.2">
      <c r="C136" s="3"/>
      <c r="AB136" s="23" t="s">
        <v>0</v>
      </c>
      <c r="AC136" s="23" t="s">
        <v>0</v>
      </c>
      <c r="AD136" s="23" t="s">
        <v>0</v>
      </c>
      <c r="AE136" s="23" t="s">
        <v>0</v>
      </c>
      <c r="AF136" s="23" t="s">
        <v>0</v>
      </c>
      <c r="AG136" s="23" t="s">
        <v>0</v>
      </c>
      <c r="AH136" s="23" t="s">
        <v>0</v>
      </c>
      <c r="AI136" s="23">
        <v>101</v>
      </c>
      <c r="AJ136" s="23" t="s">
        <v>0</v>
      </c>
      <c r="AK136" s="23" t="s">
        <v>104</v>
      </c>
      <c r="AL136" s="23" t="s">
        <v>0</v>
      </c>
      <c r="AM136" s="23" t="s">
        <v>0</v>
      </c>
      <c r="AN136" s="23" t="s">
        <v>0</v>
      </c>
      <c r="AO136" s="23" t="s">
        <v>0</v>
      </c>
      <c r="AP136" s="23" t="s">
        <v>0</v>
      </c>
    </row>
    <row r="137" spans="2:43" x14ac:dyDescent="0.2">
      <c r="C137" s="2" t="s">
        <v>11</v>
      </c>
      <c r="AB137" s="23" t="s">
        <v>0</v>
      </c>
      <c r="AC137" s="23" t="s">
        <v>0</v>
      </c>
      <c r="AD137" s="23" t="s">
        <v>0</v>
      </c>
      <c r="AE137" s="23" t="s">
        <v>0</v>
      </c>
      <c r="AF137" s="23" t="s">
        <v>0</v>
      </c>
      <c r="AG137" s="23" t="s">
        <v>0</v>
      </c>
      <c r="AH137" s="23" t="s">
        <v>0</v>
      </c>
      <c r="AI137" s="23">
        <v>105</v>
      </c>
      <c r="AJ137" s="23" t="s">
        <v>35</v>
      </c>
      <c r="AK137" s="23" t="s">
        <v>35</v>
      </c>
      <c r="AL137" s="23" t="s">
        <v>0</v>
      </c>
      <c r="AM137" s="23" t="s">
        <v>0</v>
      </c>
      <c r="AN137" s="23" t="s">
        <v>0</v>
      </c>
      <c r="AO137" s="23" t="s">
        <v>0</v>
      </c>
      <c r="AP137" s="23" t="s">
        <v>0</v>
      </c>
    </row>
    <row r="138" spans="2:43" x14ac:dyDescent="0.2">
      <c r="D138" s="12"/>
      <c r="AB138" s="23" t="s">
        <v>0</v>
      </c>
      <c r="AC138" s="23" t="s">
        <v>0</v>
      </c>
      <c r="AD138" s="23" t="s">
        <v>0</v>
      </c>
      <c r="AE138" s="23" t="s">
        <v>0</v>
      </c>
      <c r="AF138" s="23" t="s">
        <v>0</v>
      </c>
      <c r="AG138" s="23" t="s">
        <v>0</v>
      </c>
      <c r="AH138" s="23" t="s">
        <v>0</v>
      </c>
      <c r="AI138" s="23">
        <v>105</v>
      </c>
      <c r="AJ138" s="23" t="s">
        <v>0</v>
      </c>
      <c r="AK138" s="23" t="s">
        <v>35</v>
      </c>
      <c r="AL138" s="23" t="s">
        <v>0</v>
      </c>
      <c r="AM138" s="23" t="s">
        <v>0</v>
      </c>
      <c r="AN138" s="23" t="s">
        <v>0</v>
      </c>
      <c r="AO138" s="23" t="s">
        <v>0</v>
      </c>
      <c r="AP138" s="23" t="s">
        <v>0</v>
      </c>
    </row>
    <row r="139" spans="2:43" x14ac:dyDescent="0.2">
      <c r="D139" s="4" t="s">
        <v>14</v>
      </c>
      <c r="E139" s="4" t="s">
        <v>100</v>
      </c>
      <c r="F139" s="4" t="s">
        <v>48</v>
      </c>
      <c r="G139" s="4" t="s">
        <v>22</v>
      </c>
      <c r="H139" s="4" t="s">
        <v>45</v>
      </c>
      <c r="I139" s="4" t="s">
        <v>12</v>
      </c>
      <c r="J139" s="4" t="s">
        <v>24</v>
      </c>
      <c r="K139" s="4" t="s">
        <v>57</v>
      </c>
      <c r="L139" s="4" t="s">
        <v>55</v>
      </c>
      <c r="M139" s="4" t="s">
        <v>54</v>
      </c>
      <c r="N139" s="4" t="s">
        <v>63</v>
      </c>
      <c r="O139" s="4" t="s">
        <v>23</v>
      </c>
      <c r="P139" s="4" t="s">
        <v>17</v>
      </c>
      <c r="Q139" s="4" t="s">
        <v>19</v>
      </c>
      <c r="R139" s="4" t="s">
        <v>20</v>
      </c>
      <c r="S139" s="4" t="s">
        <v>64</v>
      </c>
      <c r="T139" s="4" t="s">
        <v>58</v>
      </c>
      <c r="U139" s="4" t="s">
        <v>13</v>
      </c>
      <c r="V139" s="4" t="s">
        <v>16</v>
      </c>
      <c r="W139" s="4" t="s">
        <v>56</v>
      </c>
      <c r="X139" s="4" t="s">
        <v>18</v>
      </c>
      <c r="Y139" s="4" t="s">
        <v>53</v>
      </c>
      <c r="Z139" s="4" t="s">
        <v>21</v>
      </c>
      <c r="AA139" s="4" t="s">
        <v>101</v>
      </c>
      <c r="AB139" s="23" t="s">
        <v>0</v>
      </c>
      <c r="AC139" s="23" t="s">
        <v>0</v>
      </c>
      <c r="AD139" s="23" t="s">
        <v>0</v>
      </c>
      <c r="AE139" s="23" t="s">
        <v>0</v>
      </c>
      <c r="AF139" s="23" t="s">
        <v>0</v>
      </c>
      <c r="AG139" s="23" t="s">
        <v>0</v>
      </c>
      <c r="AH139" s="23" t="s">
        <v>0</v>
      </c>
      <c r="AI139" s="23">
        <v>105</v>
      </c>
      <c r="AJ139" s="23" t="s">
        <v>0</v>
      </c>
      <c r="AK139" s="23" t="s">
        <v>35</v>
      </c>
      <c r="AL139" s="23" t="s">
        <v>0</v>
      </c>
      <c r="AM139" s="23" t="s">
        <v>0</v>
      </c>
      <c r="AN139" s="23" t="s">
        <v>0</v>
      </c>
      <c r="AO139" s="23" t="s">
        <v>0</v>
      </c>
      <c r="AP139" s="23" t="s">
        <v>0</v>
      </c>
    </row>
    <row r="140" spans="2:43" x14ac:dyDescent="0.2">
      <c r="D140" s="49" t="s">
        <v>569</v>
      </c>
      <c r="E140" s="49">
        <v>40</v>
      </c>
      <c r="F140" s="49" t="s">
        <v>190</v>
      </c>
      <c r="G140" s="49" t="s">
        <v>189</v>
      </c>
      <c r="H140" s="49" t="s">
        <v>35</v>
      </c>
      <c r="I140" s="49" t="s">
        <v>570</v>
      </c>
      <c r="J140" s="49">
        <v>20</v>
      </c>
      <c r="K140" s="49">
        <v>0</v>
      </c>
      <c r="L140" s="49">
        <v>0.32</v>
      </c>
      <c r="M140" s="49">
        <v>0.48</v>
      </c>
      <c r="N140" s="50">
        <v>43131</v>
      </c>
      <c r="O140" s="50">
        <v>43131</v>
      </c>
      <c r="P140" s="50">
        <v>43130</v>
      </c>
      <c r="Q140" s="50">
        <v>43138</v>
      </c>
      <c r="R140" s="50">
        <v>43139</v>
      </c>
      <c r="S140" s="50">
        <v>43130</v>
      </c>
      <c r="T140" s="49" t="b">
        <v>0</v>
      </c>
      <c r="U140" s="49" t="b">
        <v>0</v>
      </c>
      <c r="V140" s="49" t="s">
        <v>0</v>
      </c>
      <c r="W140" s="49" t="b">
        <v>1</v>
      </c>
      <c r="X140" s="49"/>
      <c r="Y140" s="51" t="s">
        <v>0</v>
      </c>
      <c r="Z140" s="52">
        <v>43125</v>
      </c>
      <c r="AA140" s="53"/>
      <c r="AB140" s="23">
        <v>33</v>
      </c>
      <c r="AC140" s="23" t="s">
        <v>0</v>
      </c>
      <c r="AD140" s="23" t="s">
        <v>0</v>
      </c>
      <c r="AE140" s="23" t="s">
        <v>625</v>
      </c>
      <c r="AF140" s="23" t="s">
        <v>0</v>
      </c>
      <c r="AG140" s="23" t="s">
        <v>0</v>
      </c>
      <c r="AH140" s="23" t="s">
        <v>625</v>
      </c>
      <c r="AI140" s="23">
        <v>105</v>
      </c>
      <c r="AJ140" s="23" t="s">
        <v>0</v>
      </c>
      <c r="AK140" s="23" t="s">
        <v>35</v>
      </c>
      <c r="AL140" s="23" t="s">
        <v>626</v>
      </c>
      <c r="AM140" s="23" t="s">
        <v>0</v>
      </c>
      <c r="AN140" s="23" t="s">
        <v>0</v>
      </c>
      <c r="AO140" s="23" t="s">
        <v>0</v>
      </c>
      <c r="AP140" s="23" t="s">
        <v>0</v>
      </c>
      <c r="AQ140" t="s">
        <v>625</v>
      </c>
    </row>
    <row r="141" spans="2:43" x14ac:dyDescent="0.2">
      <c r="C141" s="3"/>
      <c r="AB141" s="23" t="s">
        <v>0</v>
      </c>
      <c r="AC141" s="23" t="s">
        <v>0</v>
      </c>
      <c r="AD141" s="23" t="s">
        <v>0</v>
      </c>
      <c r="AE141" s="23" t="s">
        <v>0</v>
      </c>
      <c r="AF141" s="23" t="s">
        <v>0</v>
      </c>
      <c r="AG141" s="23" t="s">
        <v>0</v>
      </c>
      <c r="AH141" s="23" t="s">
        <v>0</v>
      </c>
      <c r="AI141" s="23">
        <v>105</v>
      </c>
      <c r="AJ141" s="23" t="s">
        <v>0</v>
      </c>
      <c r="AK141" s="23" t="s">
        <v>35</v>
      </c>
      <c r="AL141" s="23" t="s">
        <v>0</v>
      </c>
      <c r="AM141" s="23" t="s">
        <v>0</v>
      </c>
      <c r="AN141" s="23" t="s">
        <v>0</v>
      </c>
      <c r="AO141" s="23" t="s">
        <v>0</v>
      </c>
      <c r="AP141" s="23" t="s">
        <v>0</v>
      </c>
    </row>
    <row r="142" spans="2:43" x14ac:dyDescent="0.2">
      <c r="C142" s="2" t="s">
        <v>571</v>
      </c>
      <c r="AB142" s="23" t="s">
        <v>0</v>
      </c>
      <c r="AC142" s="23" t="s">
        <v>0</v>
      </c>
      <c r="AD142" s="23" t="s">
        <v>0</v>
      </c>
      <c r="AE142" s="23" t="s">
        <v>0</v>
      </c>
      <c r="AF142" s="23" t="s">
        <v>0</v>
      </c>
      <c r="AG142" s="23" t="s">
        <v>0</v>
      </c>
      <c r="AH142" s="23" t="s">
        <v>0</v>
      </c>
      <c r="AI142" s="23">
        <v>106</v>
      </c>
      <c r="AJ142" s="23" t="s">
        <v>35</v>
      </c>
      <c r="AK142" s="23" t="s">
        <v>35</v>
      </c>
      <c r="AL142" s="23" t="s">
        <v>0</v>
      </c>
      <c r="AM142" s="23" t="s">
        <v>0</v>
      </c>
      <c r="AN142" s="23" t="s">
        <v>0</v>
      </c>
      <c r="AO142" s="23" t="s">
        <v>0</v>
      </c>
      <c r="AP142" s="23" t="s">
        <v>0</v>
      </c>
    </row>
    <row r="143" spans="2:43" x14ac:dyDescent="0.2">
      <c r="D143" s="12"/>
      <c r="AB143" s="23" t="s">
        <v>0</v>
      </c>
      <c r="AC143" s="23" t="s">
        <v>0</v>
      </c>
      <c r="AD143" s="23" t="s">
        <v>0</v>
      </c>
      <c r="AE143" s="23" t="s">
        <v>0</v>
      </c>
      <c r="AF143" s="23" t="s">
        <v>0</v>
      </c>
      <c r="AG143" s="23" t="s">
        <v>0</v>
      </c>
      <c r="AH143" s="23" t="s">
        <v>0</v>
      </c>
      <c r="AI143" s="23">
        <v>106</v>
      </c>
      <c r="AJ143" s="23" t="s">
        <v>0</v>
      </c>
      <c r="AK143" s="23" t="s">
        <v>35</v>
      </c>
      <c r="AL143" s="23" t="s">
        <v>0</v>
      </c>
      <c r="AM143" s="23" t="s">
        <v>0</v>
      </c>
      <c r="AN143" s="23" t="s">
        <v>0</v>
      </c>
      <c r="AO143" s="23" t="s">
        <v>0</v>
      </c>
      <c r="AP143" s="23" t="s">
        <v>0</v>
      </c>
    </row>
    <row r="144" spans="2:43" x14ac:dyDescent="0.2">
      <c r="D144" s="4" t="s">
        <v>14</v>
      </c>
      <c r="E144" s="4" t="s">
        <v>100</v>
      </c>
      <c r="F144" s="4" t="s">
        <v>48</v>
      </c>
      <c r="G144" s="4" t="s">
        <v>22</v>
      </c>
      <c r="H144" s="4" t="s">
        <v>45</v>
      </c>
      <c r="I144" s="4" t="s">
        <v>12</v>
      </c>
      <c r="J144" s="4" t="s">
        <v>24</v>
      </c>
      <c r="K144" s="4" t="s">
        <v>57</v>
      </c>
      <c r="L144" s="4" t="s">
        <v>55</v>
      </c>
      <c r="M144" s="4" t="s">
        <v>54</v>
      </c>
      <c r="N144" s="4" t="s">
        <v>63</v>
      </c>
      <c r="O144" s="4" t="s">
        <v>23</v>
      </c>
      <c r="P144" s="4" t="s">
        <v>17</v>
      </c>
      <c r="Q144" s="4" t="s">
        <v>19</v>
      </c>
      <c r="R144" s="4" t="s">
        <v>20</v>
      </c>
      <c r="S144" s="4" t="s">
        <v>64</v>
      </c>
      <c r="T144" s="4" t="s">
        <v>58</v>
      </c>
      <c r="U144" s="4" t="s">
        <v>13</v>
      </c>
      <c r="V144" s="4" t="s">
        <v>16</v>
      </c>
      <c r="W144" s="4" t="s">
        <v>56</v>
      </c>
      <c r="X144" s="4" t="s">
        <v>18</v>
      </c>
      <c r="Y144" s="4" t="s">
        <v>53</v>
      </c>
      <c r="Z144" s="4" t="s">
        <v>21</v>
      </c>
      <c r="AA144" s="4" t="s">
        <v>101</v>
      </c>
      <c r="AB144" s="23" t="s">
        <v>0</v>
      </c>
      <c r="AC144" s="23" t="s">
        <v>0</v>
      </c>
      <c r="AD144" s="23" t="s">
        <v>0</v>
      </c>
      <c r="AE144" s="23" t="s">
        <v>0</v>
      </c>
      <c r="AF144" s="23" t="s">
        <v>0</v>
      </c>
      <c r="AG144" s="23" t="s">
        <v>0</v>
      </c>
      <c r="AH144" s="23" t="s">
        <v>0</v>
      </c>
      <c r="AI144" s="23">
        <v>106</v>
      </c>
      <c r="AJ144" s="23" t="s">
        <v>0</v>
      </c>
      <c r="AK144" s="23" t="s">
        <v>35</v>
      </c>
      <c r="AL144" s="23" t="s">
        <v>0</v>
      </c>
      <c r="AM144" s="23" t="s">
        <v>0</v>
      </c>
      <c r="AN144" s="23" t="s">
        <v>0</v>
      </c>
      <c r="AO144" s="23" t="s">
        <v>0</v>
      </c>
      <c r="AP144" s="23" t="s">
        <v>0</v>
      </c>
    </row>
    <row r="145" spans="1:43" x14ac:dyDescent="0.2">
      <c r="D145" s="49" t="s">
        <v>569</v>
      </c>
      <c r="E145" s="49">
        <v>40</v>
      </c>
      <c r="F145" s="49" t="s">
        <v>191</v>
      </c>
      <c r="G145" s="49" t="s">
        <v>189</v>
      </c>
      <c r="H145" s="49" t="s">
        <v>35</v>
      </c>
      <c r="I145" s="49" t="s">
        <v>570</v>
      </c>
      <c r="J145" s="49">
        <v>20</v>
      </c>
      <c r="K145" s="49">
        <v>0</v>
      </c>
      <c r="L145" s="49">
        <v>0.2</v>
      </c>
      <c r="M145" s="49">
        <v>0.14000000000000001</v>
      </c>
      <c r="N145" s="50">
        <v>43131</v>
      </c>
      <c r="O145" s="50">
        <v>43131</v>
      </c>
      <c r="P145" s="50">
        <v>43130</v>
      </c>
      <c r="Q145" s="50">
        <v>43138</v>
      </c>
      <c r="R145" s="50">
        <v>43139</v>
      </c>
      <c r="S145" s="50">
        <v>43130</v>
      </c>
      <c r="T145" s="49" t="b">
        <v>0</v>
      </c>
      <c r="U145" s="49" t="b">
        <v>0</v>
      </c>
      <c r="V145" s="49" t="s">
        <v>0</v>
      </c>
      <c r="W145" s="49" t="b">
        <v>1</v>
      </c>
      <c r="X145" s="49"/>
      <c r="Y145" s="51" t="s">
        <v>0</v>
      </c>
      <c r="Z145" s="52">
        <v>43125</v>
      </c>
      <c r="AA145" s="53"/>
      <c r="AB145" s="23">
        <v>33</v>
      </c>
      <c r="AC145" s="23" t="s">
        <v>0</v>
      </c>
      <c r="AD145" s="23" t="s">
        <v>0</v>
      </c>
      <c r="AE145" s="23" t="s">
        <v>625</v>
      </c>
      <c r="AF145" s="23" t="s">
        <v>0</v>
      </c>
      <c r="AG145" s="23" t="s">
        <v>0</v>
      </c>
      <c r="AH145" s="23" t="s">
        <v>625</v>
      </c>
      <c r="AI145" s="23">
        <v>106</v>
      </c>
      <c r="AJ145" s="23" t="s">
        <v>0</v>
      </c>
      <c r="AK145" s="23" t="s">
        <v>35</v>
      </c>
      <c r="AL145" s="23" t="s">
        <v>626</v>
      </c>
      <c r="AM145" s="23" t="s">
        <v>0</v>
      </c>
      <c r="AN145" s="23" t="s">
        <v>0</v>
      </c>
      <c r="AO145" s="23" t="s">
        <v>0</v>
      </c>
      <c r="AP145" s="23" t="s">
        <v>0</v>
      </c>
      <c r="AQ145" t="s">
        <v>625</v>
      </c>
    </row>
    <row r="146" spans="1:43" x14ac:dyDescent="0.2">
      <c r="AB146" s="23" t="s">
        <v>0</v>
      </c>
      <c r="AC146" s="23" t="s">
        <v>0</v>
      </c>
      <c r="AD146" s="23" t="s">
        <v>0</v>
      </c>
      <c r="AE146" s="23" t="s">
        <v>0</v>
      </c>
      <c r="AF146" s="23" t="s">
        <v>0</v>
      </c>
      <c r="AG146" s="23" t="s">
        <v>0</v>
      </c>
      <c r="AH146" s="23" t="s">
        <v>0</v>
      </c>
      <c r="AI146" s="23">
        <v>106</v>
      </c>
      <c r="AJ146" s="23" t="s">
        <v>0</v>
      </c>
      <c r="AK146" s="23" t="s">
        <v>35</v>
      </c>
      <c r="AL146" s="23" t="s">
        <v>0</v>
      </c>
      <c r="AM146" s="23" t="s">
        <v>0</v>
      </c>
      <c r="AN146" s="23" t="s">
        <v>0</v>
      </c>
      <c r="AO146" s="23" t="s">
        <v>0</v>
      </c>
      <c r="AP146" s="23" t="s">
        <v>0</v>
      </c>
    </row>
    <row r="147" spans="1:43" x14ac:dyDescent="0.2">
      <c r="AB147" s="23" t="s">
        <v>0</v>
      </c>
      <c r="AC147" s="23" t="s">
        <v>0</v>
      </c>
      <c r="AD147" s="23" t="s">
        <v>0</v>
      </c>
      <c r="AE147" s="23" t="s">
        <v>0</v>
      </c>
      <c r="AF147" s="23" t="s">
        <v>0</v>
      </c>
      <c r="AG147" s="23" t="s">
        <v>0</v>
      </c>
      <c r="AH147" s="23" t="s">
        <v>0</v>
      </c>
      <c r="AI147" s="23">
        <v>106</v>
      </c>
      <c r="AJ147" s="23" t="s">
        <v>0</v>
      </c>
      <c r="AK147" s="23" t="s">
        <v>35</v>
      </c>
      <c r="AL147" s="23" t="s">
        <v>0</v>
      </c>
      <c r="AM147" s="23" t="s">
        <v>0</v>
      </c>
      <c r="AN147" s="23" t="s">
        <v>0</v>
      </c>
      <c r="AO147" s="23" t="s">
        <v>0</v>
      </c>
      <c r="AP147" s="23" t="s">
        <v>0</v>
      </c>
    </row>
    <row r="148" spans="1:43" x14ac:dyDescent="0.2">
      <c r="A148" s="3"/>
      <c r="AB148" s="23" t="s">
        <v>0</v>
      </c>
      <c r="AC148" s="23" t="s">
        <v>0</v>
      </c>
      <c r="AD148" s="23" t="s">
        <v>0</v>
      </c>
      <c r="AE148" s="23" t="s">
        <v>0</v>
      </c>
      <c r="AF148" s="23" t="s">
        <v>0</v>
      </c>
      <c r="AG148" s="23" t="s">
        <v>0</v>
      </c>
      <c r="AH148" s="23" t="s">
        <v>0</v>
      </c>
      <c r="AI148" s="23">
        <v>106</v>
      </c>
      <c r="AJ148" s="23" t="s">
        <v>0</v>
      </c>
      <c r="AK148" s="23" t="s">
        <v>35</v>
      </c>
      <c r="AL148" s="23" t="s">
        <v>0</v>
      </c>
      <c r="AM148" s="23" t="s">
        <v>0</v>
      </c>
      <c r="AN148" s="23" t="s">
        <v>0</v>
      </c>
      <c r="AO148" s="23" t="s">
        <v>0</v>
      </c>
      <c r="AP148" s="23" t="s">
        <v>0</v>
      </c>
    </row>
    <row r="149" spans="1:43" x14ac:dyDescent="0.2">
      <c r="A149" s="2" t="s">
        <v>572</v>
      </c>
      <c r="AB149" s="23" t="s">
        <v>0</v>
      </c>
      <c r="AC149" s="23" t="s">
        <v>0</v>
      </c>
      <c r="AD149" s="23" t="s">
        <v>0</v>
      </c>
      <c r="AE149" s="23" t="s">
        <v>0</v>
      </c>
      <c r="AF149" s="23" t="s">
        <v>0</v>
      </c>
      <c r="AG149" s="23" t="s">
        <v>0</v>
      </c>
      <c r="AH149" s="23" t="s">
        <v>0</v>
      </c>
      <c r="AI149" s="23">
        <v>106</v>
      </c>
      <c r="AJ149" s="23" t="s">
        <v>0</v>
      </c>
      <c r="AK149" s="23" t="s">
        <v>35</v>
      </c>
      <c r="AL149" s="23" t="s">
        <v>0</v>
      </c>
      <c r="AM149" s="23" t="s">
        <v>0</v>
      </c>
      <c r="AN149" s="23" t="s">
        <v>0</v>
      </c>
      <c r="AO149" s="23" t="s">
        <v>0</v>
      </c>
      <c r="AP149" s="23" t="s">
        <v>0</v>
      </c>
    </row>
    <row r="150" spans="1:43" x14ac:dyDescent="0.2">
      <c r="B150" s="3"/>
      <c r="AB150" s="23" t="s">
        <v>0</v>
      </c>
      <c r="AC150" s="23" t="s">
        <v>0</v>
      </c>
      <c r="AD150" s="23" t="s">
        <v>0</v>
      </c>
      <c r="AE150" s="23" t="s">
        <v>0</v>
      </c>
      <c r="AF150" s="23" t="s">
        <v>0</v>
      </c>
      <c r="AG150" s="23" t="s">
        <v>0</v>
      </c>
      <c r="AH150" s="23" t="s">
        <v>0</v>
      </c>
      <c r="AI150" s="23">
        <v>106</v>
      </c>
      <c r="AJ150" s="23" t="s">
        <v>0</v>
      </c>
      <c r="AK150" s="23" t="s">
        <v>35</v>
      </c>
      <c r="AL150" s="23" t="s">
        <v>0</v>
      </c>
      <c r="AM150" s="23" t="s">
        <v>0</v>
      </c>
      <c r="AN150" s="23" t="s">
        <v>0</v>
      </c>
      <c r="AO150" s="23" t="s">
        <v>0</v>
      </c>
      <c r="AP150" s="23" t="s">
        <v>0</v>
      </c>
    </row>
    <row r="151" spans="1:43" x14ac:dyDescent="0.2">
      <c r="B151" s="2" t="s">
        <v>573</v>
      </c>
      <c r="AB151" s="23" t="s">
        <v>0</v>
      </c>
      <c r="AC151" s="23" t="s">
        <v>0</v>
      </c>
      <c r="AD151" s="23" t="s">
        <v>0</v>
      </c>
      <c r="AE151" s="23" t="s">
        <v>0</v>
      </c>
      <c r="AF151" s="23" t="s">
        <v>0</v>
      </c>
      <c r="AG151" s="23" t="s">
        <v>0</v>
      </c>
      <c r="AH151" s="23" t="s">
        <v>0</v>
      </c>
      <c r="AI151" s="23">
        <v>106</v>
      </c>
      <c r="AJ151" s="23" t="s">
        <v>0</v>
      </c>
      <c r="AK151" s="23" t="s">
        <v>35</v>
      </c>
      <c r="AL151" s="23" t="s">
        <v>0</v>
      </c>
      <c r="AM151" s="23" t="s">
        <v>0</v>
      </c>
      <c r="AN151" s="23" t="s">
        <v>0</v>
      </c>
      <c r="AO151" s="23" t="s">
        <v>0</v>
      </c>
      <c r="AP151" s="23" t="s">
        <v>0</v>
      </c>
    </row>
    <row r="152" spans="1:43" x14ac:dyDescent="0.2">
      <c r="C152" s="3"/>
      <c r="AB152" s="23" t="s">
        <v>0</v>
      </c>
      <c r="AC152" s="23" t="s">
        <v>0</v>
      </c>
      <c r="AD152" s="23" t="s">
        <v>0</v>
      </c>
      <c r="AE152" s="23" t="s">
        <v>0</v>
      </c>
      <c r="AF152" s="23" t="s">
        <v>0</v>
      </c>
      <c r="AG152" s="23" t="s">
        <v>0</v>
      </c>
      <c r="AH152" s="23" t="s">
        <v>0</v>
      </c>
      <c r="AI152" s="23">
        <v>106</v>
      </c>
      <c r="AJ152" s="23" t="s">
        <v>0</v>
      </c>
      <c r="AK152" s="23" t="s">
        <v>35</v>
      </c>
      <c r="AL152" s="23" t="s">
        <v>0</v>
      </c>
      <c r="AM152" s="23" t="s">
        <v>0</v>
      </c>
      <c r="AN152" s="23" t="s">
        <v>0</v>
      </c>
      <c r="AO152" s="23" t="s">
        <v>0</v>
      </c>
      <c r="AP152" s="23" t="s">
        <v>0</v>
      </c>
    </row>
    <row r="153" spans="1:43" x14ac:dyDescent="0.2">
      <c r="C153" s="2" t="s">
        <v>585</v>
      </c>
      <c r="AB153" s="23" t="s">
        <v>0</v>
      </c>
      <c r="AC153" s="23" t="s">
        <v>0</v>
      </c>
      <c r="AD153" s="23" t="s">
        <v>0</v>
      </c>
      <c r="AE153" s="23" t="s">
        <v>0</v>
      </c>
      <c r="AF153" s="23" t="s">
        <v>0</v>
      </c>
      <c r="AG153" s="23" t="s">
        <v>0</v>
      </c>
      <c r="AH153" s="23" t="s">
        <v>0</v>
      </c>
      <c r="AI153" s="23">
        <v>113</v>
      </c>
      <c r="AJ153" s="23" t="s">
        <v>104</v>
      </c>
      <c r="AK153" s="23" t="s">
        <v>104</v>
      </c>
      <c r="AL153" s="23" t="s">
        <v>0</v>
      </c>
      <c r="AM153" s="23" t="s">
        <v>0</v>
      </c>
      <c r="AN153" s="23" t="s">
        <v>0</v>
      </c>
      <c r="AO153" s="23" t="s">
        <v>0</v>
      </c>
      <c r="AP153" s="23" t="s">
        <v>0</v>
      </c>
    </row>
    <row r="154" spans="1:43" x14ac:dyDescent="0.2">
      <c r="D154" s="12"/>
      <c r="AB154" s="23" t="s">
        <v>0</v>
      </c>
      <c r="AC154" s="23" t="s">
        <v>0</v>
      </c>
      <c r="AD154" s="23" t="s">
        <v>0</v>
      </c>
      <c r="AE154" s="23" t="s">
        <v>0</v>
      </c>
      <c r="AF154" s="23" t="s">
        <v>0</v>
      </c>
      <c r="AG154" s="23" t="s">
        <v>0</v>
      </c>
      <c r="AH154" s="23" t="s">
        <v>0</v>
      </c>
      <c r="AI154" s="23">
        <v>113</v>
      </c>
      <c r="AJ154" s="23" t="s">
        <v>0</v>
      </c>
      <c r="AK154" s="23" t="s">
        <v>104</v>
      </c>
      <c r="AL154" s="23" t="s">
        <v>0</v>
      </c>
      <c r="AM154" s="23" t="s">
        <v>0</v>
      </c>
      <c r="AN154" s="23" t="s">
        <v>0</v>
      </c>
      <c r="AO154" s="23" t="s">
        <v>0</v>
      </c>
      <c r="AP154" s="23" t="s">
        <v>0</v>
      </c>
    </row>
    <row r="155" spans="1:43" x14ac:dyDescent="0.2">
      <c r="D155" s="4" t="s">
        <v>14</v>
      </c>
      <c r="E155" s="4" t="s">
        <v>100</v>
      </c>
      <c r="F155" s="4" t="s">
        <v>48</v>
      </c>
      <c r="G155" s="4" t="s">
        <v>22</v>
      </c>
      <c r="H155" s="4" t="s">
        <v>45</v>
      </c>
      <c r="I155" s="4" t="s">
        <v>12</v>
      </c>
      <c r="J155" s="4" t="s">
        <v>24</v>
      </c>
      <c r="K155" s="4" t="s">
        <v>57</v>
      </c>
      <c r="L155" s="4" t="s">
        <v>55</v>
      </c>
      <c r="M155" s="4" t="s">
        <v>54</v>
      </c>
      <c r="N155" s="4" t="s">
        <v>63</v>
      </c>
      <c r="O155" s="4" t="s">
        <v>23</v>
      </c>
      <c r="P155" s="4" t="s">
        <v>17</v>
      </c>
      <c r="Q155" s="4" t="s">
        <v>19</v>
      </c>
      <c r="R155" s="4" t="s">
        <v>20</v>
      </c>
      <c r="S155" s="4" t="s">
        <v>64</v>
      </c>
      <c r="T155" s="4" t="s">
        <v>58</v>
      </c>
      <c r="U155" s="4" t="s">
        <v>13</v>
      </c>
      <c r="V155" s="4" t="s">
        <v>16</v>
      </c>
      <c r="W155" s="4" t="s">
        <v>56</v>
      </c>
      <c r="X155" s="4" t="s">
        <v>18</v>
      </c>
      <c r="Y155" s="4" t="s">
        <v>53</v>
      </c>
      <c r="Z155" s="4" t="s">
        <v>21</v>
      </c>
      <c r="AA155" s="4" t="s">
        <v>101</v>
      </c>
      <c r="AB155" s="23" t="s">
        <v>0</v>
      </c>
      <c r="AC155" s="23" t="s">
        <v>0</v>
      </c>
      <c r="AD155" s="23" t="s">
        <v>0</v>
      </c>
      <c r="AE155" s="23" t="s">
        <v>0</v>
      </c>
      <c r="AF155" s="23" t="s">
        <v>0</v>
      </c>
      <c r="AG155" s="23" t="s">
        <v>0</v>
      </c>
      <c r="AH155" s="23" t="s">
        <v>0</v>
      </c>
      <c r="AI155" s="23">
        <v>113</v>
      </c>
      <c r="AJ155" s="23" t="s">
        <v>0</v>
      </c>
      <c r="AK155" s="23" t="s">
        <v>104</v>
      </c>
      <c r="AL155" s="23" t="s">
        <v>0</v>
      </c>
      <c r="AM155" s="23" t="s">
        <v>0</v>
      </c>
      <c r="AN155" s="23" t="s">
        <v>0</v>
      </c>
      <c r="AO155" s="23" t="s">
        <v>0</v>
      </c>
      <c r="AP155" s="23" t="s">
        <v>0</v>
      </c>
    </row>
    <row r="156" spans="1:43" x14ac:dyDescent="0.2">
      <c r="D156" s="49" t="s">
        <v>574</v>
      </c>
      <c r="E156" s="49">
        <v>60</v>
      </c>
      <c r="F156" s="49" t="s">
        <v>586</v>
      </c>
      <c r="G156" s="49" t="s">
        <v>576</v>
      </c>
      <c r="H156" s="49" t="s">
        <v>104</v>
      </c>
      <c r="I156" s="49" t="s">
        <v>577</v>
      </c>
      <c r="J156" s="49">
        <v>3</v>
      </c>
      <c r="K156" s="49">
        <v>0</v>
      </c>
      <c r="L156" s="49">
        <v>0.38</v>
      </c>
      <c r="M156" s="49">
        <v>0.11</v>
      </c>
      <c r="N156" s="50">
        <v>43131</v>
      </c>
      <c r="O156" s="50">
        <v>43131</v>
      </c>
      <c r="P156" s="50">
        <v>43132</v>
      </c>
      <c r="Q156" s="50">
        <v>43139</v>
      </c>
      <c r="R156" s="50">
        <v>43144</v>
      </c>
      <c r="S156" s="50">
        <v>43132</v>
      </c>
      <c r="T156" s="49" t="b">
        <v>0</v>
      </c>
      <c r="U156" s="49" t="b">
        <v>0</v>
      </c>
      <c r="V156" s="49" t="s">
        <v>0</v>
      </c>
      <c r="W156" s="49" t="b">
        <v>1</v>
      </c>
      <c r="X156" s="49"/>
      <c r="Y156" s="51" t="s">
        <v>0</v>
      </c>
      <c r="Z156" s="52">
        <v>43126</v>
      </c>
      <c r="AA156" s="53"/>
      <c r="AB156" s="23">
        <v>31</v>
      </c>
      <c r="AC156" s="23" t="s">
        <v>0</v>
      </c>
      <c r="AD156" s="23" t="s">
        <v>0</v>
      </c>
      <c r="AE156" s="23" t="s">
        <v>625</v>
      </c>
      <c r="AF156" s="23" t="s">
        <v>0</v>
      </c>
      <c r="AG156" s="23" t="s">
        <v>0</v>
      </c>
      <c r="AH156" s="23" t="s">
        <v>625</v>
      </c>
      <c r="AI156" s="23">
        <v>113</v>
      </c>
      <c r="AJ156" s="23" t="s">
        <v>0</v>
      </c>
      <c r="AK156" s="23" t="s">
        <v>104</v>
      </c>
      <c r="AL156" s="23" t="s">
        <v>626</v>
      </c>
      <c r="AM156" s="23" t="s">
        <v>0</v>
      </c>
      <c r="AN156" s="23" t="s">
        <v>0</v>
      </c>
      <c r="AO156" s="23" t="s">
        <v>0</v>
      </c>
      <c r="AP156" s="23" t="s">
        <v>0</v>
      </c>
      <c r="AQ156" t="s">
        <v>625</v>
      </c>
    </row>
    <row r="157" spans="1:43" x14ac:dyDescent="0.2">
      <c r="AB157" s="23" t="s">
        <v>0</v>
      </c>
      <c r="AC157" s="23" t="s">
        <v>0</v>
      </c>
      <c r="AD157" s="23" t="s">
        <v>0</v>
      </c>
      <c r="AE157" s="23" t="s">
        <v>0</v>
      </c>
      <c r="AF157" s="23" t="s">
        <v>0</v>
      </c>
      <c r="AG157" s="23" t="s">
        <v>0</v>
      </c>
      <c r="AH157" s="23" t="s">
        <v>0</v>
      </c>
      <c r="AI157" s="23">
        <v>113</v>
      </c>
      <c r="AJ157" s="23" t="s">
        <v>0</v>
      </c>
      <c r="AK157" s="23" t="s">
        <v>104</v>
      </c>
      <c r="AL157" s="23" t="s">
        <v>0</v>
      </c>
      <c r="AM157" s="23" t="s">
        <v>0</v>
      </c>
      <c r="AN157" s="23" t="s">
        <v>0</v>
      </c>
      <c r="AO157" s="23" t="s">
        <v>0</v>
      </c>
      <c r="AP157" s="23" t="s">
        <v>0</v>
      </c>
    </row>
    <row r="158" spans="1:43" x14ac:dyDescent="0.2">
      <c r="B158" s="3"/>
      <c r="AB158" s="23" t="s">
        <v>0</v>
      </c>
      <c r="AC158" s="23" t="s">
        <v>0</v>
      </c>
      <c r="AD158" s="23" t="s">
        <v>0</v>
      </c>
      <c r="AE158" s="23" t="s">
        <v>0</v>
      </c>
      <c r="AF158" s="23" t="s">
        <v>0</v>
      </c>
      <c r="AG158" s="23" t="s">
        <v>0</v>
      </c>
      <c r="AH158" s="23" t="s">
        <v>0</v>
      </c>
      <c r="AI158" s="23">
        <v>113</v>
      </c>
      <c r="AJ158" s="23" t="s">
        <v>0</v>
      </c>
      <c r="AK158" s="23" t="s">
        <v>104</v>
      </c>
      <c r="AL158" s="23" t="s">
        <v>0</v>
      </c>
      <c r="AM158" s="23" t="s">
        <v>0</v>
      </c>
      <c r="AN158" s="23" t="s">
        <v>0</v>
      </c>
      <c r="AO158" s="23" t="s">
        <v>0</v>
      </c>
      <c r="AP158" s="23" t="s">
        <v>0</v>
      </c>
    </row>
    <row r="159" spans="1:43" x14ac:dyDescent="0.2">
      <c r="B159" s="2" t="s">
        <v>587</v>
      </c>
      <c r="AB159" s="23" t="s">
        <v>0</v>
      </c>
      <c r="AC159" s="23" t="s">
        <v>0</v>
      </c>
      <c r="AD159" s="23" t="s">
        <v>0</v>
      </c>
      <c r="AE159" s="23" t="s">
        <v>0</v>
      </c>
      <c r="AF159" s="23" t="s">
        <v>0</v>
      </c>
      <c r="AG159" s="23" t="s">
        <v>0</v>
      </c>
      <c r="AH159" s="23" t="s">
        <v>0</v>
      </c>
      <c r="AI159" s="23">
        <v>113</v>
      </c>
      <c r="AJ159" s="23" t="s">
        <v>0</v>
      </c>
      <c r="AK159" s="23" t="s">
        <v>104</v>
      </c>
      <c r="AL159" s="23" t="s">
        <v>0</v>
      </c>
      <c r="AM159" s="23" t="s">
        <v>0</v>
      </c>
      <c r="AN159" s="23" t="s">
        <v>0</v>
      </c>
      <c r="AO159" s="23" t="s">
        <v>0</v>
      </c>
      <c r="AP159" s="23" t="s">
        <v>0</v>
      </c>
    </row>
    <row r="160" spans="1:43" x14ac:dyDescent="0.2">
      <c r="C160" s="3"/>
      <c r="AB160" s="23" t="s">
        <v>0</v>
      </c>
      <c r="AC160" s="23" t="s">
        <v>0</v>
      </c>
      <c r="AD160" s="23" t="s">
        <v>0</v>
      </c>
      <c r="AE160" s="23" t="s">
        <v>0</v>
      </c>
      <c r="AF160" s="23" t="s">
        <v>0</v>
      </c>
      <c r="AG160" s="23" t="s">
        <v>0</v>
      </c>
      <c r="AH160" s="23" t="s">
        <v>0</v>
      </c>
      <c r="AI160" s="23">
        <v>113</v>
      </c>
      <c r="AJ160" s="23" t="s">
        <v>0</v>
      </c>
      <c r="AK160" s="23" t="s">
        <v>104</v>
      </c>
      <c r="AL160" s="23" t="s">
        <v>0</v>
      </c>
      <c r="AM160" s="23" t="s">
        <v>0</v>
      </c>
      <c r="AN160" s="23" t="s">
        <v>0</v>
      </c>
      <c r="AO160" s="23" t="s">
        <v>0</v>
      </c>
      <c r="AP160" s="23" t="s">
        <v>0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5" scale="63" fitToHeight="0" orientation="landscape" r:id="rId1"/>
  <headerFooter>
    <oddFooter>&amp;A&amp;RPage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tabColor rgb="FFFF0000"/>
    <pageSetUpPr fitToPage="1"/>
  </sheetPr>
  <dimension ref="A1:AQ1347"/>
  <sheetViews>
    <sheetView zoomScaleNormal="100" workbookViewId="0">
      <selection activeCell="A143" sqref="A143"/>
    </sheetView>
  </sheetViews>
  <sheetFormatPr baseColWidth="10" defaultColWidth="11.42578125" defaultRowHeight="12.75" x14ac:dyDescent="0.2"/>
  <cols>
    <col min="1" max="1" width="25.7109375" style="1" customWidth="1"/>
    <col min="2" max="3" width="2.7109375" style="1" customWidth="1"/>
    <col min="4" max="4" width="12.7109375" style="11" customWidth="1"/>
    <col min="5" max="5" width="6.7109375" style="11" customWidth="1"/>
    <col min="6" max="6" width="20.7109375" style="11" customWidth="1"/>
    <col min="7" max="7" width="30.7109375" style="11" customWidth="1"/>
    <col min="8" max="8" width="11.7109375" style="11" customWidth="1"/>
    <col min="9" max="9" width="14.7109375" style="11" customWidth="1"/>
    <col min="10" max="13" width="5.7109375" style="11" customWidth="1"/>
    <col min="14" max="18" width="11.7109375" style="11" customWidth="1"/>
    <col min="19" max="19" width="13.28515625" style="11" hidden="1" customWidth="1"/>
    <col min="20" max="21" width="6.7109375" style="11" customWidth="1"/>
    <col min="22" max="24" width="11.7109375" style="11" customWidth="1"/>
    <col min="25" max="25" width="12.7109375" style="1" hidden="1" customWidth="1"/>
    <col min="26" max="26" width="15.85546875" style="1" hidden="1" customWidth="1"/>
    <col min="27" max="27" width="8.140625" style="1" hidden="1" customWidth="1"/>
    <col min="28" max="43" width="9.140625"/>
  </cols>
  <sheetData>
    <row r="1" spans="1:42" x14ac:dyDescent="0.2">
      <c r="A1" s="2" t="s">
        <v>186</v>
      </c>
      <c r="AB1" s="28" t="s">
        <v>88</v>
      </c>
      <c r="AC1" s="20" t="s">
        <v>68</v>
      </c>
      <c r="AD1" s="20" t="s">
        <v>69</v>
      </c>
      <c r="AE1" s="20" t="s">
        <v>70</v>
      </c>
      <c r="AF1" s="20" t="s">
        <v>71</v>
      </c>
      <c r="AG1" s="21" t="s">
        <v>72</v>
      </c>
      <c r="AH1" s="22" t="s">
        <v>126</v>
      </c>
      <c r="AI1" s="24" t="s">
        <v>73</v>
      </c>
      <c r="AJ1" s="24" t="s">
        <v>74</v>
      </c>
      <c r="AK1" s="24" t="s">
        <v>75</v>
      </c>
      <c r="AL1" s="20" t="s">
        <v>78</v>
      </c>
      <c r="AM1" s="30" t="s">
        <v>89</v>
      </c>
      <c r="AN1" s="30" t="s">
        <v>90</v>
      </c>
      <c r="AO1" s="30" t="s">
        <v>184</v>
      </c>
      <c r="AP1" s="30" t="s">
        <v>185</v>
      </c>
    </row>
    <row r="2" spans="1:42" x14ac:dyDescent="0.2">
      <c r="B2" s="3"/>
      <c r="AC2" s="19"/>
      <c r="AD2" s="19"/>
    </row>
    <row r="3" spans="1:42" x14ac:dyDescent="0.2">
      <c r="B3" s="2" t="s">
        <v>144</v>
      </c>
      <c r="AB3" s="29"/>
      <c r="AC3" s="19"/>
    </row>
    <row r="4" spans="1:42" x14ac:dyDescent="0.2">
      <c r="C4" s="3"/>
      <c r="AB4" s="1"/>
    </row>
    <row r="5" spans="1:42" x14ac:dyDescent="0.2">
      <c r="C5" s="2" t="s">
        <v>8</v>
      </c>
      <c r="AB5" s="23" t="s">
        <v>0</v>
      </c>
      <c r="AC5" s="23" t="s">
        <v>0</v>
      </c>
      <c r="AD5" s="23" t="s">
        <v>0</v>
      </c>
      <c r="AE5" s="23" t="s">
        <v>0</v>
      </c>
      <c r="AF5" s="23" t="s">
        <v>0</v>
      </c>
      <c r="AG5" s="23" t="s">
        <v>0</v>
      </c>
      <c r="AH5" s="23" t="s">
        <v>0</v>
      </c>
      <c r="AI5" s="23">
        <v>1</v>
      </c>
      <c r="AJ5" s="23" t="s">
        <v>42</v>
      </c>
      <c r="AK5" s="23" t="s">
        <v>42</v>
      </c>
      <c r="AL5" s="23" t="s">
        <v>0</v>
      </c>
      <c r="AM5" s="23" t="s">
        <v>0</v>
      </c>
      <c r="AN5" s="23" t="s">
        <v>0</v>
      </c>
      <c r="AO5" s="23" t="s">
        <v>0</v>
      </c>
      <c r="AP5" s="23" t="s">
        <v>0</v>
      </c>
    </row>
    <row r="6" spans="1:42" x14ac:dyDescent="0.2">
      <c r="D6" s="12"/>
      <c r="AB6" s="23" t="s">
        <v>0</v>
      </c>
      <c r="AC6" s="23" t="s">
        <v>0</v>
      </c>
      <c r="AD6" s="23" t="s">
        <v>0</v>
      </c>
      <c r="AE6" s="23" t="s">
        <v>0</v>
      </c>
      <c r="AF6" s="23" t="s">
        <v>0</v>
      </c>
      <c r="AG6" s="23" t="s">
        <v>0</v>
      </c>
      <c r="AH6" s="23" t="s">
        <v>0</v>
      </c>
      <c r="AI6" s="23">
        <v>1</v>
      </c>
      <c r="AJ6" s="23" t="s">
        <v>0</v>
      </c>
      <c r="AK6" s="23" t="s">
        <v>42</v>
      </c>
      <c r="AL6" s="23" t="s">
        <v>0</v>
      </c>
      <c r="AM6" s="23" t="s">
        <v>0</v>
      </c>
      <c r="AN6" s="23" t="s">
        <v>0</v>
      </c>
      <c r="AO6" s="23" t="s">
        <v>0</v>
      </c>
      <c r="AP6" s="23" t="s">
        <v>0</v>
      </c>
    </row>
    <row r="7" spans="1:42" x14ac:dyDescent="0.2">
      <c r="D7" s="4" t="s">
        <v>14</v>
      </c>
      <c r="E7" s="4" t="s">
        <v>100</v>
      </c>
      <c r="F7" s="4" t="s">
        <v>48</v>
      </c>
      <c r="G7" s="4" t="s">
        <v>22</v>
      </c>
      <c r="H7" s="4" t="s">
        <v>45</v>
      </c>
      <c r="I7" s="4" t="s">
        <v>12</v>
      </c>
      <c r="J7" s="4" t="s">
        <v>24</v>
      </c>
      <c r="K7" s="4" t="s">
        <v>57</v>
      </c>
      <c r="L7" s="4" t="s">
        <v>55</v>
      </c>
      <c r="M7" s="4" t="s">
        <v>54</v>
      </c>
      <c r="N7" s="4" t="s">
        <v>63</v>
      </c>
      <c r="O7" s="4" t="s">
        <v>23</v>
      </c>
      <c r="P7" s="4" t="s">
        <v>17</v>
      </c>
      <c r="Q7" s="4" t="s">
        <v>19</v>
      </c>
      <c r="R7" s="4" t="s">
        <v>20</v>
      </c>
      <c r="S7" s="4" t="s">
        <v>64</v>
      </c>
      <c r="T7" s="4" t="s">
        <v>58</v>
      </c>
      <c r="U7" s="4" t="s">
        <v>13</v>
      </c>
      <c r="V7" s="4" t="s">
        <v>16</v>
      </c>
      <c r="W7" s="4" t="s">
        <v>56</v>
      </c>
      <c r="X7" s="4" t="s">
        <v>18</v>
      </c>
      <c r="Y7" s="4" t="s">
        <v>53</v>
      </c>
      <c r="Z7" s="4" t="s">
        <v>21</v>
      </c>
      <c r="AA7" s="4" t="s">
        <v>101</v>
      </c>
      <c r="AB7" s="23" t="s">
        <v>0</v>
      </c>
      <c r="AC7" s="23" t="s">
        <v>0</v>
      </c>
      <c r="AD7" s="23" t="s">
        <v>0</v>
      </c>
      <c r="AE7" s="23" t="s">
        <v>0</v>
      </c>
      <c r="AF7" s="23" t="s">
        <v>0</v>
      </c>
      <c r="AG7" s="23" t="s">
        <v>0</v>
      </c>
      <c r="AH7" s="23" t="s">
        <v>0</v>
      </c>
      <c r="AI7" s="23">
        <v>1</v>
      </c>
      <c r="AJ7" s="23" t="s">
        <v>0</v>
      </c>
      <c r="AK7" s="23" t="s">
        <v>42</v>
      </c>
      <c r="AL7" s="23" t="s">
        <v>0</v>
      </c>
      <c r="AM7" s="23" t="s">
        <v>0</v>
      </c>
      <c r="AN7" s="23" t="s">
        <v>0</v>
      </c>
      <c r="AO7" s="23" t="s">
        <v>0</v>
      </c>
      <c r="AP7" s="23" t="s">
        <v>0</v>
      </c>
    </row>
    <row r="8" spans="1:42" x14ac:dyDescent="0.2">
      <c r="C8" s="3"/>
      <c r="AB8" s="23" t="s">
        <v>0</v>
      </c>
      <c r="AC8" s="23" t="s">
        <v>0</v>
      </c>
      <c r="AD8" s="23" t="s">
        <v>0</v>
      </c>
      <c r="AE8" s="23" t="s">
        <v>0</v>
      </c>
      <c r="AF8" s="23" t="s">
        <v>0</v>
      </c>
      <c r="AG8" s="23" t="s">
        <v>0</v>
      </c>
      <c r="AH8" s="23" t="s">
        <v>0</v>
      </c>
      <c r="AI8" s="23">
        <v>1</v>
      </c>
      <c r="AJ8" s="23" t="s">
        <v>0</v>
      </c>
      <c r="AK8" s="23" t="s">
        <v>42</v>
      </c>
      <c r="AL8" s="23" t="s">
        <v>0</v>
      </c>
      <c r="AM8" s="23" t="s">
        <v>0</v>
      </c>
      <c r="AN8" s="23" t="s">
        <v>0</v>
      </c>
      <c r="AO8" s="23" t="s">
        <v>0</v>
      </c>
      <c r="AP8" s="23" t="s">
        <v>0</v>
      </c>
    </row>
    <row r="9" spans="1:42" x14ac:dyDescent="0.2">
      <c r="C9" s="2" t="s">
        <v>127</v>
      </c>
      <c r="AB9" s="23" t="s">
        <v>0</v>
      </c>
      <c r="AC9" s="23" t="s">
        <v>0</v>
      </c>
      <c r="AD9" s="23" t="s">
        <v>0</v>
      </c>
      <c r="AE9" s="23" t="s">
        <v>0</v>
      </c>
      <c r="AF9" s="23" t="s">
        <v>0</v>
      </c>
      <c r="AG9" s="23" t="s">
        <v>0</v>
      </c>
      <c r="AH9" s="23" t="s">
        <v>0</v>
      </c>
      <c r="AI9" s="23">
        <v>2</v>
      </c>
      <c r="AJ9" s="23" t="s">
        <v>37</v>
      </c>
      <c r="AK9" s="23" t="s">
        <v>37</v>
      </c>
      <c r="AL9" s="23" t="s">
        <v>0</v>
      </c>
      <c r="AM9" s="23" t="s">
        <v>0</v>
      </c>
      <c r="AN9" s="23" t="s">
        <v>0</v>
      </c>
      <c r="AO9" s="23" t="s">
        <v>0</v>
      </c>
      <c r="AP9" s="23" t="s">
        <v>0</v>
      </c>
    </row>
    <row r="10" spans="1:42" x14ac:dyDescent="0.2">
      <c r="D10" s="12"/>
      <c r="AB10" s="23" t="s">
        <v>0</v>
      </c>
      <c r="AC10" s="23" t="s">
        <v>0</v>
      </c>
      <c r="AD10" s="23" t="s">
        <v>0</v>
      </c>
      <c r="AE10" s="23" t="s">
        <v>0</v>
      </c>
      <c r="AF10" s="23" t="s">
        <v>0</v>
      </c>
      <c r="AG10" s="23" t="s">
        <v>0</v>
      </c>
      <c r="AH10" s="23" t="s">
        <v>0</v>
      </c>
      <c r="AI10" s="23">
        <v>2</v>
      </c>
      <c r="AJ10" s="23" t="s">
        <v>0</v>
      </c>
      <c r="AK10" s="23" t="s">
        <v>37</v>
      </c>
      <c r="AL10" s="23" t="s">
        <v>0</v>
      </c>
      <c r="AM10" s="23" t="s">
        <v>0</v>
      </c>
      <c r="AN10" s="23" t="s">
        <v>0</v>
      </c>
      <c r="AO10" s="23" t="s">
        <v>0</v>
      </c>
      <c r="AP10" s="23" t="s">
        <v>0</v>
      </c>
    </row>
    <row r="11" spans="1:42" x14ac:dyDescent="0.2">
      <c r="D11" s="4" t="s">
        <v>14</v>
      </c>
      <c r="E11" s="4" t="s">
        <v>100</v>
      </c>
      <c r="F11" s="4" t="s">
        <v>48</v>
      </c>
      <c r="G11" s="4" t="s">
        <v>22</v>
      </c>
      <c r="H11" s="4" t="s">
        <v>45</v>
      </c>
      <c r="I11" s="4" t="s">
        <v>12</v>
      </c>
      <c r="J11" s="4" t="s">
        <v>24</v>
      </c>
      <c r="K11" s="4" t="s">
        <v>57</v>
      </c>
      <c r="L11" s="4" t="s">
        <v>55</v>
      </c>
      <c r="M11" s="4" t="s">
        <v>54</v>
      </c>
      <c r="N11" s="4" t="s">
        <v>63</v>
      </c>
      <c r="O11" s="4" t="s">
        <v>23</v>
      </c>
      <c r="P11" s="4" t="s">
        <v>17</v>
      </c>
      <c r="Q11" s="4" t="s">
        <v>19</v>
      </c>
      <c r="R11" s="4" t="s">
        <v>20</v>
      </c>
      <c r="S11" s="4" t="s">
        <v>64</v>
      </c>
      <c r="T11" s="4" t="s">
        <v>58</v>
      </c>
      <c r="U11" s="4" t="s">
        <v>13</v>
      </c>
      <c r="V11" s="4" t="s">
        <v>16</v>
      </c>
      <c r="W11" s="4" t="s">
        <v>56</v>
      </c>
      <c r="X11" s="4" t="s">
        <v>18</v>
      </c>
      <c r="Y11" s="4" t="s">
        <v>53</v>
      </c>
      <c r="Z11" s="4" t="s">
        <v>21</v>
      </c>
      <c r="AA11" s="4" t="s">
        <v>101</v>
      </c>
      <c r="AB11" s="23" t="s">
        <v>0</v>
      </c>
      <c r="AC11" s="23" t="s">
        <v>0</v>
      </c>
      <c r="AD11" s="23" t="s">
        <v>0</v>
      </c>
      <c r="AE11" s="23" t="s">
        <v>0</v>
      </c>
      <c r="AF11" s="23" t="s">
        <v>0</v>
      </c>
      <c r="AG11" s="23" t="s">
        <v>0</v>
      </c>
      <c r="AH11" s="23" t="s">
        <v>0</v>
      </c>
      <c r="AI11" s="23">
        <v>2</v>
      </c>
      <c r="AJ11" s="23" t="s">
        <v>0</v>
      </c>
      <c r="AK11" s="23" t="s">
        <v>37</v>
      </c>
      <c r="AL11" s="23" t="s">
        <v>0</v>
      </c>
      <c r="AM11" s="23" t="s">
        <v>0</v>
      </c>
      <c r="AN11" s="23" t="s">
        <v>0</v>
      </c>
      <c r="AO11" s="23" t="s">
        <v>0</v>
      </c>
      <c r="AP11" s="23" t="s">
        <v>0</v>
      </c>
    </row>
    <row r="12" spans="1:42" x14ac:dyDescent="0.2">
      <c r="C12" s="3"/>
      <c r="AB12" s="23" t="s">
        <v>0</v>
      </c>
      <c r="AC12" s="23" t="s">
        <v>0</v>
      </c>
      <c r="AD12" s="23" t="s">
        <v>0</v>
      </c>
      <c r="AE12" s="23" t="s">
        <v>0</v>
      </c>
      <c r="AF12" s="23" t="s">
        <v>0</v>
      </c>
      <c r="AG12" s="23" t="s">
        <v>0</v>
      </c>
      <c r="AH12" s="23" t="s">
        <v>0</v>
      </c>
      <c r="AI12" s="23">
        <v>2</v>
      </c>
      <c r="AJ12" s="23" t="s">
        <v>0</v>
      </c>
      <c r="AK12" s="23" t="s">
        <v>37</v>
      </c>
      <c r="AL12" s="23" t="s">
        <v>0</v>
      </c>
      <c r="AM12" s="23" t="s">
        <v>0</v>
      </c>
      <c r="AN12" s="23" t="s">
        <v>0</v>
      </c>
      <c r="AO12" s="23" t="s">
        <v>0</v>
      </c>
      <c r="AP12" s="23" t="s">
        <v>0</v>
      </c>
    </row>
    <row r="13" spans="1:42" x14ac:dyDescent="0.2">
      <c r="C13" s="2" t="s">
        <v>145</v>
      </c>
      <c r="AB13" s="23" t="s">
        <v>0</v>
      </c>
      <c r="AC13" s="23" t="s">
        <v>0</v>
      </c>
      <c r="AD13" s="23" t="s">
        <v>0</v>
      </c>
      <c r="AE13" s="23" t="s">
        <v>0</v>
      </c>
      <c r="AF13" s="23" t="s">
        <v>0</v>
      </c>
      <c r="AG13" s="23" t="s">
        <v>0</v>
      </c>
      <c r="AH13" s="23" t="s">
        <v>0</v>
      </c>
      <c r="AI13" s="23">
        <v>3</v>
      </c>
      <c r="AJ13" s="23" t="s">
        <v>146</v>
      </c>
      <c r="AK13" s="23" t="s">
        <v>146</v>
      </c>
      <c r="AL13" s="23" t="s">
        <v>0</v>
      </c>
      <c r="AM13" s="23" t="s">
        <v>0</v>
      </c>
      <c r="AN13" s="23" t="s">
        <v>0</v>
      </c>
      <c r="AO13" s="23" t="s">
        <v>0</v>
      </c>
      <c r="AP13" s="23" t="s">
        <v>0</v>
      </c>
    </row>
    <row r="14" spans="1:42" x14ac:dyDescent="0.2">
      <c r="D14" s="12"/>
      <c r="AB14" s="23" t="s">
        <v>0</v>
      </c>
      <c r="AC14" s="23" t="s">
        <v>0</v>
      </c>
      <c r="AD14" s="23" t="s">
        <v>0</v>
      </c>
      <c r="AE14" s="23" t="s">
        <v>0</v>
      </c>
      <c r="AF14" s="23" t="s">
        <v>0</v>
      </c>
      <c r="AG14" s="23" t="s">
        <v>0</v>
      </c>
      <c r="AH14" s="23" t="s">
        <v>0</v>
      </c>
      <c r="AI14" s="23">
        <v>3</v>
      </c>
      <c r="AJ14" s="23" t="s">
        <v>0</v>
      </c>
      <c r="AK14" s="23" t="s">
        <v>146</v>
      </c>
      <c r="AL14" s="23" t="s">
        <v>0</v>
      </c>
      <c r="AM14" s="23" t="s">
        <v>0</v>
      </c>
      <c r="AN14" s="23" t="s">
        <v>0</v>
      </c>
      <c r="AO14" s="23" t="s">
        <v>0</v>
      </c>
      <c r="AP14" s="23" t="s">
        <v>0</v>
      </c>
    </row>
    <row r="15" spans="1:42" x14ac:dyDescent="0.2">
      <c r="D15" s="4" t="s">
        <v>14</v>
      </c>
      <c r="E15" s="4" t="s">
        <v>100</v>
      </c>
      <c r="F15" s="4" t="s">
        <v>48</v>
      </c>
      <c r="G15" s="4" t="s">
        <v>22</v>
      </c>
      <c r="H15" s="4" t="s">
        <v>45</v>
      </c>
      <c r="I15" s="4" t="s">
        <v>12</v>
      </c>
      <c r="J15" s="4" t="s">
        <v>24</v>
      </c>
      <c r="K15" s="4" t="s">
        <v>57</v>
      </c>
      <c r="L15" s="4" t="s">
        <v>55</v>
      </c>
      <c r="M15" s="4" t="s">
        <v>54</v>
      </c>
      <c r="N15" s="4" t="s">
        <v>63</v>
      </c>
      <c r="O15" s="4" t="s">
        <v>23</v>
      </c>
      <c r="P15" s="4" t="s">
        <v>17</v>
      </c>
      <c r="Q15" s="4" t="s">
        <v>19</v>
      </c>
      <c r="R15" s="4" t="s">
        <v>20</v>
      </c>
      <c r="S15" s="4" t="s">
        <v>64</v>
      </c>
      <c r="T15" s="4" t="s">
        <v>58</v>
      </c>
      <c r="U15" s="4" t="s">
        <v>13</v>
      </c>
      <c r="V15" s="4" t="s">
        <v>16</v>
      </c>
      <c r="W15" s="4" t="s">
        <v>56</v>
      </c>
      <c r="X15" s="4" t="s">
        <v>18</v>
      </c>
      <c r="Y15" s="4" t="s">
        <v>53</v>
      </c>
      <c r="Z15" s="4" t="s">
        <v>21</v>
      </c>
      <c r="AA15" s="4" t="s">
        <v>101</v>
      </c>
      <c r="AB15" s="23" t="s">
        <v>0</v>
      </c>
      <c r="AC15" s="23" t="s">
        <v>0</v>
      </c>
      <c r="AD15" s="23" t="s">
        <v>0</v>
      </c>
      <c r="AE15" s="23" t="s">
        <v>0</v>
      </c>
      <c r="AF15" s="23" t="s">
        <v>0</v>
      </c>
      <c r="AG15" s="23" t="s">
        <v>0</v>
      </c>
      <c r="AH15" s="23" t="s">
        <v>0</v>
      </c>
      <c r="AI15" s="23">
        <v>3</v>
      </c>
      <c r="AJ15" s="23" t="s">
        <v>0</v>
      </c>
      <c r="AK15" s="23" t="s">
        <v>146</v>
      </c>
      <c r="AL15" s="23" t="s">
        <v>0</v>
      </c>
      <c r="AM15" s="23" t="s">
        <v>0</v>
      </c>
      <c r="AN15" s="23" t="s">
        <v>0</v>
      </c>
      <c r="AO15" s="23" t="s">
        <v>0</v>
      </c>
      <c r="AP15" s="23" t="s">
        <v>0</v>
      </c>
    </row>
    <row r="16" spans="1:42" x14ac:dyDescent="0.2">
      <c r="AB16" s="23" t="s">
        <v>0</v>
      </c>
      <c r="AC16" s="23" t="s">
        <v>0</v>
      </c>
      <c r="AD16" s="23" t="s">
        <v>0</v>
      </c>
      <c r="AE16" s="23" t="s">
        <v>0</v>
      </c>
      <c r="AF16" s="23" t="s">
        <v>0</v>
      </c>
      <c r="AG16" s="23" t="s">
        <v>0</v>
      </c>
      <c r="AH16" s="23" t="s">
        <v>0</v>
      </c>
      <c r="AI16" s="23">
        <v>3</v>
      </c>
      <c r="AJ16" s="23" t="s">
        <v>0</v>
      </c>
      <c r="AK16" s="23" t="s">
        <v>146</v>
      </c>
      <c r="AL16" s="23" t="s">
        <v>0</v>
      </c>
      <c r="AM16" s="23" t="s">
        <v>0</v>
      </c>
      <c r="AN16" s="23" t="s">
        <v>0</v>
      </c>
      <c r="AO16" s="23" t="s">
        <v>0</v>
      </c>
      <c r="AP16" s="23" t="s">
        <v>0</v>
      </c>
    </row>
    <row r="17" spans="1:43" x14ac:dyDescent="0.2">
      <c r="AB17" s="23" t="s">
        <v>0</v>
      </c>
      <c r="AC17" s="23" t="s">
        <v>0</v>
      </c>
      <c r="AD17" s="23" t="s">
        <v>0</v>
      </c>
      <c r="AE17" s="23" t="s">
        <v>0</v>
      </c>
      <c r="AF17" s="23" t="s">
        <v>0</v>
      </c>
      <c r="AG17" s="23" t="s">
        <v>0</v>
      </c>
      <c r="AH17" s="23" t="s">
        <v>0</v>
      </c>
      <c r="AI17" s="23">
        <v>3</v>
      </c>
      <c r="AJ17" s="23" t="s">
        <v>0</v>
      </c>
      <c r="AK17" s="23" t="s">
        <v>146</v>
      </c>
      <c r="AL17" s="23" t="s">
        <v>0</v>
      </c>
      <c r="AM17" s="23" t="s">
        <v>0</v>
      </c>
      <c r="AN17" s="23" t="s">
        <v>0</v>
      </c>
      <c r="AO17" s="23" t="s">
        <v>0</v>
      </c>
      <c r="AP17" s="23" t="s">
        <v>0</v>
      </c>
    </row>
    <row r="18" spans="1:43" x14ac:dyDescent="0.2">
      <c r="A18" s="3"/>
      <c r="G18" s="46"/>
      <c r="AB18" s="23" t="s">
        <v>0</v>
      </c>
      <c r="AC18" s="23" t="s">
        <v>0</v>
      </c>
      <c r="AD18" s="23" t="s">
        <v>0</v>
      </c>
      <c r="AE18" s="23" t="s">
        <v>0</v>
      </c>
      <c r="AF18" s="23" t="s">
        <v>0</v>
      </c>
      <c r="AG18" s="23" t="s">
        <v>0</v>
      </c>
      <c r="AH18" s="23" t="s">
        <v>0</v>
      </c>
      <c r="AI18" s="23">
        <v>3</v>
      </c>
      <c r="AJ18" s="23" t="s">
        <v>0</v>
      </c>
      <c r="AK18" s="23" t="s">
        <v>146</v>
      </c>
      <c r="AL18" s="23" t="s">
        <v>0</v>
      </c>
      <c r="AM18" s="23" t="s">
        <v>0</v>
      </c>
      <c r="AN18" s="23" t="s">
        <v>0</v>
      </c>
      <c r="AO18" s="23" t="s">
        <v>0</v>
      </c>
      <c r="AP18" s="23" t="s">
        <v>0</v>
      </c>
    </row>
    <row r="19" spans="1:43" x14ac:dyDescent="0.2">
      <c r="A19" s="2" t="s">
        <v>129</v>
      </c>
      <c r="AB19" s="23" t="s">
        <v>0</v>
      </c>
      <c r="AC19" s="23" t="s">
        <v>0</v>
      </c>
      <c r="AD19" s="23" t="s">
        <v>0</v>
      </c>
      <c r="AE19" s="23" t="s">
        <v>0</v>
      </c>
      <c r="AF19" s="23" t="s">
        <v>0</v>
      </c>
      <c r="AG19" s="23" t="s">
        <v>0</v>
      </c>
      <c r="AH19" s="23" t="s">
        <v>0</v>
      </c>
      <c r="AI19" s="23">
        <v>3</v>
      </c>
      <c r="AJ19" s="23" t="s">
        <v>0</v>
      </c>
      <c r="AK19" s="23" t="s">
        <v>146</v>
      </c>
      <c r="AL19" s="23" t="s">
        <v>0</v>
      </c>
      <c r="AM19" s="23" t="s">
        <v>0</v>
      </c>
      <c r="AN19" s="23" t="s">
        <v>0</v>
      </c>
      <c r="AO19" s="23" t="s">
        <v>0</v>
      </c>
      <c r="AP19" s="23" t="s">
        <v>0</v>
      </c>
    </row>
    <row r="20" spans="1:43" x14ac:dyDescent="0.2">
      <c r="B20" s="3"/>
      <c r="AB20" s="23" t="s">
        <v>0</v>
      </c>
      <c r="AC20" s="23" t="s">
        <v>0</v>
      </c>
      <c r="AD20" s="23" t="s">
        <v>0</v>
      </c>
      <c r="AE20" s="23" t="s">
        <v>0</v>
      </c>
      <c r="AF20" s="23" t="s">
        <v>0</v>
      </c>
      <c r="AG20" s="23" t="s">
        <v>0</v>
      </c>
      <c r="AH20" s="23" t="s">
        <v>0</v>
      </c>
      <c r="AI20" s="23">
        <v>3</v>
      </c>
      <c r="AJ20" s="23" t="s">
        <v>0</v>
      </c>
      <c r="AK20" s="23" t="s">
        <v>146</v>
      </c>
      <c r="AL20" s="23" t="s">
        <v>0</v>
      </c>
      <c r="AM20" s="23" t="s">
        <v>0</v>
      </c>
      <c r="AN20" s="23" t="s">
        <v>0</v>
      </c>
      <c r="AO20" s="23" t="s">
        <v>0</v>
      </c>
      <c r="AP20" s="23" t="s">
        <v>0</v>
      </c>
    </row>
    <row r="21" spans="1:43" x14ac:dyDescent="0.2">
      <c r="B21" s="2" t="s">
        <v>192</v>
      </c>
      <c r="AB21" s="23" t="s">
        <v>0</v>
      </c>
      <c r="AC21" s="23" t="s">
        <v>0</v>
      </c>
      <c r="AD21" s="23" t="s">
        <v>0</v>
      </c>
      <c r="AE21" s="23" t="s">
        <v>0</v>
      </c>
      <c r="AF21" s="23" t="s">
        <v>0</v>
      </c>
      <c r="AG21" s="23" t="s">
        <v>0</v>
      </c>
      <c r="AH21" s="23" t="s">
        <v>0</v>
      </c>
      <c r="AI21" s="23">
        <v>3</v>
      </c>
      <c r="AJ21" s="23" t="s">
        <v>0</v>
      </c>
      <c r="AK21" s="23" t="s">
        <v>146</v>
      </c>
      <c r="AL21" s="23" t="s">
        <v>0</v>
      </c>
      <c r="AM21" s="23" t="s">
        <v>0</v>
      </c>
      <c r="AN21" s="23" t="s">
        <v>0</v>
      </c>
      <c r="AO21" s="23" t="s">
        <v>0</v>
      </c>
      <c r="AP21" s="23" t="s">
        <v>0</v>
      </c>
    </row>
    <row r="22" spans="1:43" x14ac:dyDescent="0.2">
      <c r="C22" s="3"/>
      <c r="AB22" s="23" t="s">
        <v>0</v>
      </c>
      <c r="AC22" s="23" t="s">
        <v>0</v>
      </c>
      <c r="AD22" s="23" t="s">
        <v>0</v>
      </c>
      <c r="AE22" s="23" t="s">
        <v>0</v>
      </c>
      <c r="AF22" s="23" t="s">
        <v>0</v>
      </c>
      <c r="AG22" s="23" t="s">
        <v>0</v>
      </c>
      <c r="AH22" s="23" t="s">
        <v>0</v>
      </c>
      <c r="AI22" s="23">
        <v>3</v>
      </c>
      <c r="AJ22" s="23" t="s">
        <v>0</v>
      </c>
      <c r="AK22" s="23" t="s">
        <v>146</v>
      </c>
      <c r="AL22" s="23" t="s">
        <v>0</v>
      </c>
      <c r="AM22" s="23" t="s">
        <v>0</v>
      </c>
      <c r="AN22" s="23" t="s">
        <v>0</v>
      </c>
      <c r="AO22" s="23" t="s">
        <v>0</v>
      </c>
      <c r="AP22" s="23" t="s">
        <v>0</v>
      </c>
    </row>
    <row r="23" spans="1:43" x14ac:dyDescent="0.2">
      <c r="C23" s="2" t="s">
        <v>10</v>
      </c>
      <c r="AB23" s="23" t="s">
        <v>0</v>
      </c>
      <c r="AC23" s="23" t="s">
        <v>0</v>
      </c>
      <c r="AD23" s="23" t="s">
        <v>0</v>
      </c>
      <c r="AE23" s="23" t="s">
        <v>0</v>
      </c>
      <c r="AF23" s="23" t="s">
        <v>0</v>
      </c>
      <c r="AG23" s="23" t="s">
        <v>0</v>
      </c>
      <c r="AH23" s="23" t="s">
        <v>0</v>
      </c>
      <c r="AI23" s="23">
        <v>4</v>
      </c>
      <c r="AJ23" s="23" t="s">
        <v>43</v>
      </c>
      <c r="AK23" s="23" t="s">
        <v>43</v>
      </c>
      <c r="AL23" s="23" t="s">
        <v>0</v>
      </c>
      <c r="AM23" s="23" t="s">
        <v>0</v>
      </c>
      <c r="AN23" s="23" t="s">
        <v>0</v>
      </c>
      <c r="AO23" s="23" t="s">
        <v>0</v>
      </c>
      <c r="AP23" s="23" t="s">
        <v>0</v>
      </c>
    </row>
    <row r="24" spans="1:43" x14ac:dyDescent="0.2">
      <c r="D24" s="12"/>
      <c r="AB24" s="23" t="s">
        <v>0</v>
      </c>
      <c r="AC24" s="23" t="s">
        <v>0</v>
      </c>
      <c r="AD24" s="23" t="s">
        <v>0</v>
      </c>
      <c r="AE24" s="23" t="s">
        <v>0</v>
      </c>
      <c r="AF24" s="23" t="s">
        <v>0</v>
      </c>
      <c r="AG24" s="23" t="s">
        <v>0</v>
      </c>
      <c r="AH24" s="23" t="s">
        <v>0</v>
      </c>
      <c r="AI24" s="23">
        <v>4</v>
      </c>
      <c r="AJ24" s="23" t="s">
        <v>0</v>
      </c>
      <c r="AK24" s="23" t="s">
        <v>43</v>
      </c>
      <c r="AL24" s="23" t="s">
        <v>0</v>
      </c>
      <c r="AM24" s="23" t="s">
        <v>0</v>
      </c>
      <c r="AN24" s="23" t="s">
        <v>0</v>
      </c>
      <c r="AO24" s="23" t="s">
        <v>0</v>
      </c>
      <c r="AP24" s="23" t="s">
        <v>0</v>
      </c>
    </row>
    <row r="25" spans="1:43" x14ac:dyDescent="0.2">
      <c r="D25" s="4" t="s">
        <v>14</v>
      </c>
      <c r="E25" s="4" t="s">
        <v>100</v>
      </c>
      <c r="F25" s="4" t="s">
        <v>48</v>
      </c>
      <c r="G25" s="4" t="s">
        <v>22</v>
      </c>
      <c r="H25" s="4" t="s">
        <v>45</v>
      </c>
      <c r="I25" s="4" t="s">
        <v>12</v>
      </c>
      <c r="J25" s="4" t="s">
        <v>24</v>
      </c>
      <c r="K25" s="4" t="s">
        <v>57</v>
      </c>
      <c r="L25" s="4" t="s">
        <v>55</v>
      </c>
      <c r="M25" s="4" t="s">
        <v>54</v>
      </c>
      <c r="N25" s="4" t="s">
        <v>63</v>
      </c>
      <c r="O25" s="4" t="s">
        <v>23</v>
      </c>
      <c r="P25" s="4" t="s">
        <v>17</v>
      </c>
      <c r="Q25" s="4" t="s">
        <v>19</v>
      </c>
      <c r="R25" s="4" t="s">
        <v>20</v>
      </c>
      <c r="S25" s="4" t="s">
        <v>64</v>
      </c>
      <c r="T25" s="4" t="s">
        <v>58</v>
      </c>
      <c r="U25" s="4" t="s">
        <v>13</v>
      </c>
      <c r="V25" s="4" t="s">
        <v>16</v>
      </c>
      <c r="W25" s="4" t="s">
        <v>56</v>
      </c>
      <c r="X25" s="4" t="s">
        <v>18</v>
      </c>
      <c r="Y25" s="4" t="s">
        <v>53</v>
      </c>
      <c r="Z25" s="4" t="s">
        <v>21</v>
      </c>
      <c r="AA25" s="4" t="s">
        <v>101</v>
      </c>
      <c r="AB25" s="23" t="s">
        <v>0</v>
      </c>
      <c r="AC25" s="23" t="s">
        <v>0</v>
      </c>
      <c r="AD25" s="23" t="s">
        <v>0</v>
      </c>
      <c r="AE25" s="23" t="s">
        <v>0</v>
      </c>
      <c r="AF25" s="23" t="s">
        <v>0</v>
      </c>
      <c r="AG25" s="23" t="s">
        <v>0</v>
      </c>
      <c r="AH25" s="23" t="s">
        <v>0</v>
      </c>
      <c r="AI25" s="23">
        <v>4</v>
      </c>
      <c r="AJ25" s="23" t="s">
        <v>0</v>
      </c>
      <c r="AK25" s="23" t="s">
        <v>43</v>
      </c>
      <c r="AL25" s="23" t="s">
        <v>0</v>
      </c>
      <c r="AM25" s="23" t="s">
        <v>0</v>
      </c>
      <c r="AN25" s="23" t="s">
        <v>0</v>
      </c>
      <c r="AO25" s="23" t="s">
        <v>0</v>
      </c>
      <c r="AP25" s="23" t="s">
        <v>0</v>
      </c>
    </row>
    <row r="26" spans="1:43" x14ac:dyDescent="0.2">
      <c r="D26" s="13" t="s">
        <v>193</v>
      </c>
      <c r="E26" s="14">
        <v>40</v>
      </c>
      <c r="F26" s="14" t="s">
        <v>194</v>
      </c>
      <c r="G26" s="14" t="s">
        <v>195</v>
      </c>
      <c r="H26" s="14" t="s">
        <v>43</v>
      </c>
      <c r="I26" s="14" t="s">
        <v>196</v>
      </c>
      <c r="J26" s="14">
        <v>123</v>
      </c>
      <c r="K26" s="14">
        <v>0</v>
      </c>
      <c r="L26" s="14">
        <v>0.1</v>
      </c>
      <c r="M26" s="14">
        <v>0.21</v>
      </c>
      <c r="N26" s="15">
        <v>43131</v>
      </c>
      <c r="O26" s="15">
        <v>43131</v>
      </c>
      <c r="P26" s="15">
        <v>43125</v>
      </c>
      <c r="Q26" s="15">
        <v>43145</v>
      </c>
      <c r="R26" s="15">
        <v>43150</v>
      </c>
      <c r="S26" s="15">
        <v>43125</v>
      </c>
      <c r="T26" s="14" t="b">
        <v>0</v>
      </c>
      <c r="U26" s="14" t="b">
        <v>0</v>
      </c>
      <c r="V26" s="14" t="s">
        <v>0</v>
      </c>
      <c r="W26" s="14" t="b">
        <v>1</v>
      </c>
      <c r="X26" s="14"/>
      <c r="Y26" s="6" t="s">
        <v>0</v>
      </c>
      <c r="Z26" s="7">
        <v>43082</v>
      </c>
      <c r="AA26" s="5"/>
      <c r="AB26" s="23">
        <v>38</v>
      </c>
      <c r="AC26" s="23" t="s">
        <v>0</v>
      </c>
      <c r="AD26" s="23" t="s">
        <v>0</v>
      </c>
      <c r="AE26" s="23" t="s">
        <v>625</v>
      </c>
      <c r="AF26" s="23" t="s">
        <v>0</v>
      </c>
      <c r="AG26" s="23" t="s">
        <v>0</v>
      </c>
      <c r="AH26" s="23" t="s">
        <v>625</v>
      </c>
      <c r="AI26" s="23">
        <v>4</v>
      </c>
      <c r="AJ26" s="23" t="s">
        <v>0</v>
      </c>
      <c r="AK26" s="23" t="s">
        <v>43</v>
      </c>
      <c r="AL26" s="23" t="s">
        <v>626</v>
      </c>
      <c r="AM26" s="23" t="s">
        <v>0</v>
      </c>
      <c r="AN26" s="23" t="s">
        <v>0</v>
      </c>
      <c r="AO26" s="23" t="s">
        <v>0</v>
      </c>
      <c r="AP26" s="23" t="s">
        <v>0</v>
      </c>
      <c r="AQ26" t="s">
        <v>625</v>
      </c>
    </row>
    <row r="27" spans="1:43" x14ac:dyDescent="0.2">
      <c r="D27" s="13" t="s">
        <v>193</v>
      </c>
      <c r="E27" s="14">
        <v>50</v>
      </c>
      <c r="F27" s="14" t="s">
        <v>194</v>
      </c>
      <c r="G27" s="14" t="s">
        <v>195</v>
      </c>
      <c r="H27" s="14" t="s">
        <v>40</v>
      </c>
      <c r="I27" s="14" t="s">
        <v>196</v>
      </c>
      <c r="J27" s="14">
        <v>123</v>
      </c>
      <c r="K27" s="14">
        <v>0</v>
      </c>
      <c r="L27" s="14">
        <v>0.22</v>
      </c>
      <c r="M27" s="14">
        <v>0.34</v>
      </c>
      <c r="N27" s="15">
        <v>43132</v>
      </c>
      <c r="O27" s="15">
        <v>43132</v>
      </c>
      <c r="P27" s="15">
        <v>43129</v>
      </c>
      <c r="Q27" s="15">
        <v>43145</v>
      </c>
      <c r="R27" s="15">
        <v>43150</v>
      </c>
      <c r="S27" s="15">
        <v>43129</v>
      </c>
      <c r="T27" s="14" t="b">
        <v>0</v>
      </c>
      <c r="U27" s="14" t="b">
        <v>0</v>
      </c>
      <c r="V27" s="14" t="s">
        <v>0</v>
      </c>
      <c r="W27" s="14" t="b">
        <v>0</v>
      </c>
      <c r="X27" s="14"/>
      <c r="Y27" s="6" t="s">
        <v>0</v>
      </c>
      <c r="Z27" s="7">
        <v>43082</v>
      </c>
      <c r="AA27" s="5"/>
      <c r="AB27" s="23">
        <v>34</v>
      </c>
      <c r="AC27" s="23" t="s">
        <v>0</v>
      </c>
      <c r="AD27" s="23" t="s">
        <v>0</v>
      </c>
      <c r="AE27" s="23" t="s">
        <v>625</v>
      </c>
      <c r="AF27" s="23" t="s">
        <v>0</v>
      </c>
      <c r="AG27" s="23" t="s">
        <v>0</v>
      </c>
      <c r="AH27" s="23" t="s">
        <v>625</v>
      </c>
      <c r="AI27" s="23">
        <v>4</v>
      </c>
      <c r="AJ27" s="23" t="s">
        <v>0</v>
      </c>
      <c r="AK27" s="23" t="s">
        <v>43</v>
      </c>
      <c r="AL27" s="23" t="s">
        <v>626</v>
      </c>
      <c r="AM27" s="23" t="s">
        <v>0</v>
      </c>
      <c r="AN27" s="23" t="s">
        <v>0</v>
      </c>
      <c r="AO27" s="23" t="s">
        <v>0</v>
      </c>
      <c r="AP27" s="23" t="s">
        <v>0</v>
      </c>
    </row>
    <row r="28" spans="1:43" x14ac:dyDescent="0.2">
      <c r="D28" s="13" t="s">
        <v>193</v>
      </c>
      <c r="E28" s="14">
        <v>60</v>
      </c>
      <c r="F28" s="14" t="s">
        <v>194</v>
      </c>
      <c r="G28" s="14" t="s">
        <v>195</v>
      </c>
      <c r="H28" s="14" t="s">
        <v>35</v>
      </c>
      <c r="I28" s="14" t="s">
        <v>196</v>
      </c>
      <c r="J28" s="14">
        <v>123</v>
      </c>
      <c r="K28" s="14">
        <v>0</v>
      </c>
      <c r="L28" s="14">
        <v>0.21</v>
      </c>
      <c r="M28" s="14">
        <v>0.34</v>
      </c>
      <c r="N28" s="15">
        <v>43136</v>
      </c>
      <c r="O28" s="15">
        <v>43136</v>
      </c>
      <c r="P28" s="15">
        <v>43130</v>
      </c>
      <c r="Q28" s="15">
        <v>43145</v>
      </c>
      <c r="R28" s="15">
        <v>43150</v>
      </c>
      <c r="S28" s="15">
        <v>43130</v>
      </c>
      <c r="T28" s="14" t="b">
        <v>0</v>
      </c>
      <c r="U28" s="14" t="b">
        <v>0</v>
      </c>
      <c r="V28" s="14" t="s">
        <v>0</v>
      </c>
      <c r="W28" s="14" t="b">
        <v>0</v>
      </c>
      <c r="X28" s="14"/>
      <c r="Y28" s="6" t="s">
        <v>0</v>
      </c>
      <c r="Z28" s="7">
        <v>43082</v>
      </c>
      <c r="AA28" s="5"/>
      <c r="AB28" s="23">
        <v>33</v>
      </c>
      <c r="AC28" s="23" t="s">
        <v>0</v>
      </c>
      <c r="AD28" s="23" t="s">
        <v>0</v>
      </c>
      <c r="AE28" s="23" t="s">
        <v>625</v>
      </c>
      <c r="AF28" s="23" t="s">
        <v>0</v>
      </c>
      <c r="AG28" s="23" t="s">
        <v>0</v>
      </c>
      <c r="AH28" s="23" t="s">
        <v>625</v>
      </c>
      <c r="AI28" s="23">
        <v>4</v>
      </c>
      <c r="AJ28" s="23" t="s">
        <v>0</v>
      </c>
      <c r="AK28" s="23" t="s">
        <v>43</v>
      </c>
      <c r="AL28" s="23" t="s">
        <v>626</v>
      </c>
      <c r="AM28" s="23" t="s">
        <v>0</v>
      </c>
      <c r="AN28" s="23" t="s">
        <v>0</v>
      </c>
      <c r="AO28" s="23" t="s">
        <v>0</v>
      </c>
      <c r="AP28" s="23" t="s">
        <v>0</v>
      </c>
    </row>
    <row r="29" spans="1:43" x14ac:dyDescent="0.2">
      <c r="D29" s="13" t="s">
        <v>193</v>
      </c>
      <c r="E29" s="14">
        <v>70</v>
      </c>
      <c r="F29" s="14" t="s">
        <v>194</v>
      </c>
      <c r="G29" s="14" t="s">
        <v>195</v>
      </c>
      <c r="H29" s="14" t="s">
        <v>33</v>
      </c>
      <c r="I29" s="14" t="s">
        <v>196</v>
      </c>
      <c r="J29" s="14">
        <v>123</v>
      </c>
      <c r="K29" s="14">
        <v>0</v>
      </c>
      <c r="L29" s="14">
        <v>0.42</v>
      </c>
      <c r="M29" s="14">
        <v>3</v>
      </c>
      <c r="N29" s="15">
        <v>43137</v>
      </c>
      <c r="O29" s="15">
        <v>43137</v>
      </c>
      <c r="P29" s="15">
        <v>43131</v>
      </c>
      <c r="Q29" s="15">
        <v>43145</v>
      </c>
      <c r="R29" s="15">
        <v>43150</v>
      </c>
      <c r="S29" s="15">
        <v>43131</v>
      </c>
      <c r="T29" s="14" t="b">
        <v>0</v>
      </c>
      <c r="U29" s="14" t="b">
        <v>0</v>
      </c>
      <c r="V29" s="14" t="s">
        <v>0</v>
      </c>
      <c r="W29" s="14" t="b">
        <v>0</v>
      </c>
      <c r="X29" s="14"/>
      <c r="Y29" s="6" t="s">
        <v>0</v>
      </c>
      <c r="Z29" s="7">
        <v>43082</v>
      </c>
      <c r="AA29" s="5"/>
      <c r="AB29" s="23">
        <v>32</v>
      </c>
      <c r="AC29" s="23" t="s">
        <v>0</v>
      </c>
      <c r="AD29" s="23" t="s">
        <v>0</v>
      </c>
      <c r="AE29" s="23" t="s">
        <v>625</v>
      </c>
      <c r="AF29" s="23" t="s">
        <v>0</v>
      </c>
      <c r="AG29" s="23" t="s">
        <v>0</v>
      </c>
      <c r="AH29" s="23" t="s">
        <v>625</v>
      </c>
      <c r="AI29" s="23">
        <v>4</v>
      </c>
      <c r="AJ29" s="23" t="s">
        <v>0</v>
      </c>
      <c r="AK29" s="23" t="s">
        <v>43</v>
      </c>
      <c r="AL29" s="23" t="s">
        <v>626</v>
      </c>
      <c r="AM29" s="23" t="s">
        <v>0</v>
      </c>
      <c r="AN29" s="23" t="s">
        <v>0</v>
      </c>
      <c r="AO29" s="23" t="s">
        <v>0</v>
      </c>
      <c r="AP29" s="23" t="s">
        <v>0</v>
      </c>
    </row>
    <row r="30" spans="1:43" x14ac:dyDescent="0.2">
      <c r="D30" s="13" t="s">
        <v>193</v>
      </c>
      <c r="E30" s="14">
        <v>80</v>
      </c>
      <c r="F30" s="14" t="s">
        <v>194</v>
      </c>
      <c r="G30" s="14" t="s">
        <v>195</v>
      </c>
      <c r="H30" s="14" t="s">
        <v>67</v>
      </c>
      <c r="I30" s="14" t="s">
        <v>196</v>
      </c>
      <c r="J30" s="14">
        <v>123</v>
      </c>
      <c r="K30" s="14">
        <v>0</v>
      </c>
      <c r="L30" s="14">
        <v>0.25</v>
      </c>
      <c r="M30" s="14">
        <v>0</v>
      </c>
      <c r="N30" s="15">
        <v>43138</v>
      </c>
      <c r="O30" s="15">
        <v>43138</v>
      </c>
      <c r="P30" s="15">
        <v>43132</v>
      </c>
      <c r="Q30" s="15">
        <v>43145</v>
      </c>
      <c r="R30" s="15">
        <v>43150</v>
      </c>
      <c r="S30" s="15">
        <v>43132</v>
      </c>
      <c r="T30" s="14" t="b">
        <v>0</v>
      </c>
      <c r="U30" s="14" t="b">
        <v>0</v>
      </c>
      <c r="V30" s="14" t="s">
        <v>0</v>
      </c>
      <c r="W30" s="14" t="b">
        <v>0</v>
      </c>
      <c r="X30" s="14"/>
      <c r="Y30" s="6" t="s">
        <v>0</v>
      </c>
      <c r="Z30" s="7">
        <v>43082</v>
      </c>
      <c r="AA30" s="5"/>
      <c r="AB30" s="23">
        <v>31</v>
      </c>
      <c r="AC30" s="23" t="s">
        <v>0</v>
      </c>
      <c r="AD30" s="23" t="s">
        <v>0</v>
      </c>
      <c r="AE30" s="23" t="s">
        <v>625</v>
      </c>
      <c r="AF30" s="23" t="s">
        <v>0</v>
      </c>
      <c r="AG30" s="23" t="s">
        <v>0</v>
      </c>
      <c r="AH30" s="23" t="s">
        <v>625</v>
      </c>
      <c r="AI30" s="23">
        <v>4</v>
      </c>
      <c r="AJ30" s="23" t="s">
        <v>0</v>
      </c>
      <c r="AK30" s="23" t="s">
        <v>43</v>
      </c>
      <c r="AL30" s="23" t="s">
        <v>626</v>
      </c>
      <c r="AM30" s="23" t="s">
        <v>0</v>
      </c>
      <c r="AN30" s="23" t="s">
        <v>0</v>
      </c>
      <c r="AO30" s="23" t="s">
        <v>0</v>
      </c>
      <c r="AP30" s="23" t="s">
        <v>0</v>
      </c>
    </row>
    <row r="31" spans="1:43" x14ac:dyDescent="0.2">
      <c r="D31" s="13" t="s">
        <v>193</v>
      </c>
      <c r="E31" s="14">
        <v>90</v>
      </c>
      <c r="F31" s="14" t="s">
        <v>194</v>
      </c>
      <c r="G31" s="14" t="s">
        <v>195</v>
      </c>
      <c r="H31" s="47" t="s">
        <v>61</v>
      </c>
      <c r="I31" s="14" t="s">
        <v>196</v>
      </c>
      <c r="J31" s="14">
        <v>123</v>
      </c>
      <c r="K31" s="14">
        <v>0</v>
      </c>
      <c r="L31" s="14">
        <v>0</v>
      </c>
      <c r="M31" s="14">
        <v>0</v>
      </c>
      <c r="N31" s="15">
        <v>43138</v>
      </c>
      <c r="O31" s="15">
        <v>43147</v>
      </c>
      <c r="P31" s="15">
        <v>43132</v>
      </c>
      <c r="Q31" s="15">
        <v>43145</v>
      </c>
      <c r="R31" s="15">
        <v>43150</v>
      </c>
      <c r="S31" s="15">
        <v>43132</v>
      </c>
      <c r="T31" s="14" t="b">
        <v>0</v>
      </c>
      <c r="U31" s="14" t="b">
        <v>0</v>
      </c>
      <c r="V31" s="14" t="s">
        <v>0</v>
      </c>
      <c r="W31" s="14" t="b">
        <v>0</v>
      </c>
      <c r="X31" s="14"/>
      <c r="Y31" s="6" t="s">
        <v>0</v>
      </c>
      <c r="Z31" s="7">
        <v>43082</v>
      </c>
      <c r="AA31" s="5"/>
      <c r="AB31" s="23">
        <v>31</v>
      </c>
      <c r="AC31" s="23" t="s">
        <v>625</v>
      </c>
      <c r="AD31" s="23" t="s">
        <v>0</v>
      </c>
      <c r="AE31" s="23" t="s">
        <v>625</v>
      </c>
      <c r="AF31" s="23" t="s">
        <v>0</v>
      </c>
      <c r="AG31" s="23" t="s">
        <v>0</v>
      </c>
      <c r="AH31" s="23" t="s">
        <v>625</v>
      </c>
      <c r="AI31" s="23">
        <v>4</v>
      </c>
      <c r="AJ31" s="23" t="s">
        <v>0</v>
      </c>
      <c r="AK31" s="23" t="s">
        <v>43</v>
      </c>
      <c r="AL31" s="23" t="s">
        <v>626</v>
      </c>
      <c r="AM31" s="23" t="s">
        <v>0</v>
      </c>
      <c r="AN31" s="23" t="s">
        <v>0</v>
      </c>
      <c r="AO31" s="23" t="s">
        <v>0</v>
      </c>
      <c r="AP31" s="23" t="s">
        <v>0</v>
      </c>
    </row>
    <row r="32" spans="1:43" x14ac:dyDescent="0.2">
      <c r="D32" s="13" t="s">
        <v>193</v>
      </c>
      <c r="E32" s="14">
        <v>100</v>
      </c>
      <c r="F32" s="14" t="s">
        <v>194</v>
      </c>
      <c r="G32" s="14" t="s">
        <v>195</v>
      </c>
      <c r="H32" s="14" t="s">
        <v>39</v>
      </c>
      <c r="I32" s="14" t="s">
        <v>196</v>
      </c>
      <c r="J32" s="14">
        <v>123</v>
      </c>
      <c r="K32" s="14">
        <v>0</v>
      </c>
      <c r="L32" s="14">
        <v>0.25</v>
      </c>
      <c r="M32" s="14">
        <v>0</v>
      </c>
      <c r="N32" s="15">
        <v>43150</v>
      </c>
      <c r="O32" s="15">
        <v>43150</v>
      </c>
      <c r="P32" s="15">
        <v>43144</v>
      </c>
      <c r="Q32" s="15">
        <v>43145</v>
      </c>
      <c r="R32" s="15">
        <v>43150</v>
      </c>
      <c r="S32" s="15">
        <v>43144</v>
      </c>
      <c r="T32" s="14" t="b">
        <v>0</v>
      </c>
      <c r="U32" s="14" t="b">
        <v>0</v>
      </c>
      <c r="V32" s="14" t="s">
        <v>0</v>
      </c>
      <c r="W32" s="14" t="b">
        <v>0</v>
      </c>
      <c r="X32" s="14"/>
      <c r="Y32" s="6" t="s">
        <v>0</v>
      </c>
      <c r="Z32" s="7">
        <v>43082</v>
      </c>
      <c r="AA32" s="5"/>
      <c r="AB32" s="23">
        <v>19</v>
      </c>
      <c r="AC32" s="23" t="s">
        <v>0</v>
      </c>
      <c r="AD32" s="23" t="s">
        <v>0</v>
      </c>
      <c r="AE32" s="23" t="s">
        <v>625</v>
      </c>
      <c r="AF32" s="23" t="s">
        <v>0</v>
      </c>
      <c r="AG32" s="23" t="s">
        <v>0</v>
      </c>
      <c r="AH32" s="23" t="s">
        <v>625</v>
      </c>
      <c r="AI32" s="23">
        <v>4</v>
      </c>
      <c r="AJ32" s="23" t="s">
        <v>0</v>
      </c>
      <c r="AK32" s="23" t="s">
        <v>43</v>
      </c>
      <c r="AL32" s="23" t="s">
        <v>626</v>
      </c>
      <c r="AM32" s="23" t="s">
        <v>0</v>
      </c>
      <c r="AN32" s="23" t="s">
        <v>0</v>
      </c>
      <c r="AO32" s="23" t="s">
        <v>0</v>
      </c>
      <c r="AP32" s="23" t="s">
        <v>0</v>
      </c>
    </row>
    <row r="33" spans="1:43" x14ac:dyDescent="0.2">
      <c r="D33" s="13" t="s">
        <v>193</v>
      </c>
      <c r="E33" s="14">
        <v>110</v>
      </c>
      <c r="F33" s="14" t="s">
        <v>194</v>
      </c>
      <c r="G33" s="14" t="s">
        <v>195</v>
      </c>
      <c r="H33" s="14" t="s">
        <v>65</v>
      </c>
      <c r="I33" s="14" t="s">
        <v>196</v>
      </c>
      <c r="J33" s="14">
        <v>123</v>
      </c>
      <c r="K33" s="14">
        <v>0</v>
      </c>
      <c r="L33" s="14">
        <v>0.08</v>
      </c>
      <c r="M33" s="14">
        <v>0</v>
      </c>
      <c r="N33" s="15">
        <v>43150</v>
      </c>
      <c r="O33" s="15">
        <v>43150</v>
      </c>
      <c r="P33" s="15">
        <v>43144</v>
      </c>
      <c r="Q33" s="15">
        <v>43145</v>
      </c>
      <c r="R33" s="15">
        <v>43150</v>
      </c>
      <c r="S33" s="15">
        <v>43144</v>
      </c>
      <c r="T33" s="14" t="b">
        <v>0</v>
      </c>
      <c r="U33" s="14" t="b">
        <v>0</v>
      </c>
      <c r="V33" s="14" t="s">
        <v>0</v>
      </c>
      <c r="W33" s="14" t="b">
        <v>0</v>
      </c>
      <c r="X33" s="14"/>
      <c r="Y33" s="6" t="s">
        <v>0</v>
      </c>
      <c r="Z33" s="7">
        <v>43082</v>
      </c>
      <c r="AA33" s="5"/>
      <c r="AB33" s="23">
        <v>19</v>
      </c>
      <c r="AC33" s="23" t="s">
        <v>0</v>
      </c>
      <c r="AD33" s="23" t="s">
        <v>0</v>
      </c>
      <c r="AE33" s="23" t="s">
        <v>625</v>
      </c>
      <c r="AF33" s="23" t="s">
        <v>0</v>
      </c>
      <c r="AG33" s="23" t="s">
        <v>0</v>
      </c>
      <c r="AH33" s="23" t="s">
        <v>625</v>
      </c>
      <c r="AI33" s="23">
        <v>4</v>
      </c>
      <c r="AJ33" s="23" t="s">
        <v>0</v>
      </c>
      <c r="AK33" s="23" t="s">
        <v>43</v>
      </c>
      <c r="AL33" s="23" t="s">
        <v>626</v>
      </c>
      <c r="AM33" s="23" t="s">
        <v>0</v>
      </c>
      <c r="AN33" s="23" t="s">
        <v>0</v>
      </c>
      <c r="AO33" s="23" t="s">
        <v>0</v>
      </c>
      <c r="AP33" s="23" t="s">
        <v>0</v>
      </c>
    </row>
    <row r="34" spans="1:43" x14ac:dyDescent="0.2">
      <c r="AB34" s="23" t="s">
        <v>0</v>
      </c>
      <c r="AC34" s="23" t="s">
        <v>0</v>
      </c>
      <c r="AD34" s="23" t="s">
        <v>0</v>
      </c>
      <c r="AE34" s="23" t="s">
        <v>0</v>
      </c>
      <c r="AF34" s="23" t="s">
        <v>0</v>
      </c>
      <c r="AG34" s="23" t="s">
        <v>0</v>
      </c>
      <c r="AH34" s="23" t="s">
        <v>0</v>
      </c>
      <c r="AI34" s="23">
        <v>4</v>
      </c>
      <c r="AJ34" s="23" t="s">
        <v>0</v>
      </c>
      <c r="AK34" s="23" t="s">
        <v>43</v>
      </c>
      <c r="AL34" s="23" t="s">
        <v>0</v>
      </c>
      <c r="AM34" s="23" t="s">
        <v>0</v>
      </c>
      <c r="AN34" s="23" t="s">
        <v>0</v>
      </c>
      <c r="AO34" s="23" t="s">
        <v>0</v>
      </c>
      <c r="AP34" s="23" t="s">
        <v>0</v>
      </c>
    </row>
    <row r="35" spans="1:43" x14ac:dyDescent="0.2">
      <c r="AB35" s="23" t="s">
        <v>0</v>
      </c>
      <c r="AC35" s="23" t="s">
        <v>0</v>
      </c>
      <c r="AD35" s="23" t="s">
        <v>0</v>
      </c>
      <c r="AE35" s="23" t="s">
        <v>0</v>
      </c>
      <c r="AF35" s="23" t="s">
        <v>0</v>
      </c>
      <c r="AG35" s="23" t="s">
        <v>0</v>
      </c>
      <c r="AH35" s="23" t="s">
        <v>0</v>
      </c>
      <c r="AI35" s="23">
        <v>4</v>
      </c>
      <c r="AJ35" s="23" t="s">
        <v>0</v>
      </c>
      <c r="AK35" s="23" t="s">
        <v>43</v>
      </c>
      <c r="AL35" s="23" t="s">
        <v>0</v>
      </c>
      <c r="AM35" s="23" t="s">
        <v>0</v>
      </c>
      <c r="AN35" s="23" t="s">
        <v>0</v>
      </c>
      <c r="AO35" s="23" t="s">
        <v>0</v>
      </c>
      <c r="AP35" s="23" t="s">
        <v>0</v>
      </c>
    </row>
    <row r="36" spans="1:43" x14ac:dyDescent="0.2">
      <c r="A36" s="3"/>
      <c r="AB36" s="23" t="s">
        <v>0</v>
      </c>
      <c r="AC36" s="23" t="s">
        <v>0</v>
      </c>
      <c r="AD36" s="23" t="s">
        <v>0</v>
      </c>
      <c r="AE36" s="23" t="s">
        <v>0</v>
      </c>
      <c r="AF36" s="23" t="s">
        <v>0</v>
      </c>
      <c r="AG36" s="23" t="s">
        <v>0</v>
      </c>
      <c r="AH36" s="23" t="s">
        <v>0</v>
      </c>
      <c r="AI36" s="23">
        <v>4</v>
      </c>
      <c r="AJ36" s="23" t="s">
        <v>0</v>
      </c>
      <c r="AK36" s="23" t="s">
        <v>43</v>
      </c>
      <c r="AL36" s="23" t="s">
        <v>0</v>
      </c>
      <c r="AM36" s="23" t="s">
        <v>0</v>
      </c>
      <c r="AN36" s="23" t="s">
        <v>0</v>
      </c>
      <c r="AO36" s="23" t="s">
        <v>0</v>
      </c>
      <c r="AP36" s="23" t="s">
        <v>0</v>
      </c>
    </row>
    <row r="37" spans="1:43" x14ac:dyDescent="0.2">
      <c r="A37" s="2" t="s">
        <v>197</v>
      </c>
      <c r="AB37" s="23" t="s">
        <v>0</v>
      </c>
      <c r="AC37" s="23" t="s">
        <v>0</v>
      </c>
      <c r="AD37" s="23" t="s">
        <v>0</v>
      </c>
      <c r="AE37" s="23" t="s">
        <v>0</v>
      </c>
      <c r="AF37" s="23" t="s">
        <v>0</v>
      </c>
      <c r="AG37" s="23" t="s">
        <v>0</v>
      </c>
      <c r="AH37" s="23" t="s">
        <v>0</v>
      </c>
      <c r="AI37" s="23">
        <v>4</v>
      </c>
      <c r="AJ37" s="23" t="s">
        <v>0</v>
      </c>
      <c r="AK37" s="23" t="s">
        <v>43</v>
      </c>
      <c r="AL37" s="23" t="s">
        <v>0</v>
      </c>
      <c r="AM37" s="23" t="s">
        <v>0</v>
      </c>
      <c r="AN37" s="23" t="s">
        <v>0</v>
      </c>
      <c r="AO37" s="23" t="s">
        <v>0</v>
      </c>
      <c r="AP37" s="23" t="s">
        <v>0</v>
      </c>
    </row>
    <row r="38" spans="1:43" x14ac:dyDescent="0.2">
      <c r="B38" s="3"/>
      <c r="AB38" s="23" t="s">
        <v>0</v>
      </c>
      <c r="AC38" s="23" t="s">
        <v>0</v>
      </c>
      <c r="AD38" s="23" t="s">
        <v>0</v>
      </c>
      <c r="AE38" s="23" t="s">
        <v>0</v>
      </c>
      <c r="AF38" s="23" t="s">
        <v>0</v>
      </c>
      <c r="AG38" s="23" t="s">
        <v>0</v>
      </c>
      <c r="AH38" s="23" t="s">
        <v>0</v>
      </c>
      <c r="AI38" s="23">
        <v>4</v>
      </c>
      <c r="AJ38" s="23" t="s">
        <v>0</v>
      </c>
      <c r="AK38" s="23" t="s">
        <v>43</v>
      </c>
      <c r="AL38" s="23" t="s">
        <v>0</v>
      </c>
      <c r="AM38" s="23" t="s">
        <v>0</v>
      </c>
      <c r="AN38" s="23" t="s">
        <v>0</v>
      </c>
      <c r="AO38" s="23" t="s">
        <v>0</v>
      </c>
      <c r="AP38" s="23" t="s">
        <v>0</v>
      </c>
    </row>
    <row r="39" spans="1:43" x14ac:dyDescent="0.2">
      <c r="B39" s="2" t="s">
        <v>147</v>
      </c>
      <c r="AB39" s="23" t="s">
        <v>0</v>
      </c>
      <c r="AC39" s="23" t="s">
        <v>0</v>
      </c>
      <c r="AD39" s="23" t="s">
        <v>0</v>
      </c>
      <c r="AE39" s="23" t="s">
        <v>0</v>
      </c>
      <c r="AF39" s="23" t="s">
        <v>0</v>
      </c>
      <c r="AG39" s="23" t="s">
        <v>0</v>
      </c>
      <c r="AH39" s="23" t="s">
        <v>0</v>
      </c>
      <c r="AI39" s="23">
        <v>4</v>
      </c>
      <c r="AJ39" s="23" t="s">
        <v>0</v>
      </c>
      <c r="AK39" s="23" t="s">
        <v>43</v>
      </c>
      <c r="AL39" s="23" t="s">
        <v>0</v>
      </c>
      <c r="AM39" s="23" t="s">
        <v>0</v>
      </c>
      <c r="AN39" s="23" t="s">
        <v>0</v>
      </c>
      <c r="AO39" s="23" t="s">
        <v>0</v>
      </c>
      <c r="AP39" s="23" t="s">
        <v>0</v>
      </c>
    </row>
    <row r="40" spans="1:43" x14ac:dyDescent="0.2">
      <c r="C40" s="3"/>
      <c r="AB40" s="23" t="s">
        <v>0</v>
      </c>
      <c r="AC40" s="23" t="s">
        <v>0</v>
      </c>
      <c r="AD40" s="23" t="s">
        <v>0</v>
      </c>
      <c r="AE40" s="23" t="s">
        <v>0</v>
      </c>
      <c r="AF40" s="23" t="s">
        <v>0</v>
      </c>
      <c r="AG40" s="23" t="s">
        <v>0</v>
      </c>
      <c r="AH40" s="23" t="s">
        <v>0</v>
      </c>
      <c r="AI40" s="23">
        <v>4</v>
      </c>
      <c r="AJ40" s="23" t="s">
        <v>0</v>
      </c>
      <c r="AK40" s="23" t="s">
        <v>43</v>
      </c>
      <c r="AL40" s="23" t="s">
        <v>0</v>
      </c>
      <c r="AM40" s="23" t="s">
        <v>0</v>
      </c>
      <c r="AN40" s="23" t="s">
        <v>0</v>
      </c>
      <c r="AO40" s="23" t="s">
        <v>0</v>
      </c>
      <c r="AP40" s="23" t="s">
        <v>0</v>
      </c>
    </row>
    <row r="41" spans="1:43" x14ac:dyDescent="0.2">
      <c r="C41" s="2" t="s">
        <v>10</v>
      </c>
      <c r="AB41" s="23" t="s">
        <v>0</v>
      </c>
      <c r="AC41" s="23" t="s">
        <v>0</v>
      </c>
      <c r="AD41" s="23" t="s">
        <v>0</v>
      </c>
      <c r="AE41" s="23" t="s">
        <v>0</v>
      </c>
      <c r="AF41" s="23" t="s">
        <v>0</v>
      </c>
      <c r="AG41" s="23" t="s">
        <v>0</v>
      </c>
      <c r="AH41" s="23" t="s">
        <v>0</v>
      </c>
      <c r="AI41" s="23">
        <v>5</v>
      </c>
      <c r="AJ41" s="23" t="s">
        <v>33</v>
      </c>
      <c r="AK41" s="23" t="s">
        <v>33</v>
      </c>
      <c r="AL41" s="23" t="s">
        <v>0</v>
      </c>
      <c r="AM41" s="23" t="s">
        <v>0</v>
      </c>
      <c r="AN41" s="23" t="s">
        <v>0</v>
      </c>
      <c r="AO41" s="23" t="s">
        <v>0</v>
      </c>
      <c r="AP41" s="23" t="s">
        <v>0</v>
      </c>
    </row>
    <row r="42" spans="1:43" x14ac:dyDescent="0.2">
      <c r="D42" s="12"/>
      <c r="AB42" s="23" t="s">
        <v>0</v>
      </c>
      <c r="AC42" s="23" t="s">
        <v>0</v>
      </c>
      <c r="AD42" s="23" t="s">
        <v>0</v>
      </c>
      <c r="AE42" s="23" t="s">
        <v>0</v>
      </c>
      <c r="AF42" s="23" t="s">
        <v>0</v>
      </c>
      <c r="AG42" s="23" t="s">
        <v>0</v>
      </c>
      <c r="AH42" s="23" t="s">
        <v>0</v>
      </c>
      <c r="AI42" s="23">
        <v>5</v>
      </c>
      <c r="AJ42" s="23" t="s">
        <v>0</v>
      </c>
      <c r="AK42" s="23" t="s">
        <v>33</v>
      </c>
      <c r="AL42" s="23" t="s">
        <v>0</v>
      </c>
      <c r="AM42" s="23" t="s">
        <v>0</v>
      </c>
      <c r="AN42" s="23" t="s">
        <v>0</v>
      </c>
      <c r="AO42" s="23" t="s">
        <v>0</v>
      </c>
      <c r="AP42" s="23" t="s">
        <v>0</v>
      </c>
    </row>
    <row r="43" spans="1:43" x14ac:dyDescent="0.2">
      <c r="D43" s="4" t="s">
        <v>14</v>
      </c>
      <c r="E43" s="4" t="s">
        <v>100</v>
      </c>
      <c r="F43" s="4" t="s">
        <v>48</v>
      </c>
      <c r="G43" s="4" t="s">
        <v>22</v>
      </c>
      <c r="H43" s="4" t="s">
        <v>45</v>
      </c>
      <c r="I43" s="4" t="s">
        <v>12</v>
      </c>
      <c r="J43" s="4" t="s">
        <v>24</v>
      </c>
      <c r="K43" s="4" t="s">
        <v>57</v>
      </c>
      <c r="L43" s="4" t="s">
        <v>55</v>
      </c>
      <c r="M43" s="4" t="s">
        <v>54</v>
      </c>
      <c r="N43" s="4" t="s">
        <v>63</v>
      </c>
      <c r="O43" s="4" t="s">
        <v>23</v>
      </c>
      <c r="P43" s="4" t="s">
        <v>17</v>
      </c>
      <c r="Q43" s="4" t="s">
        <v>19</v>
      </c>
      <c r="R43" s="4" t="s">
        <v>20</v>
      </c>
      <c r="S43" s="4" t="s">
        <v>64</v>
      </c>
      <c r="T43" s="4" t="s">
        <v>58</v>
      </c>
      <c r="U43" s="4" t="s">
        <v>13</v>
      </c>
      <c r="V43" s="4" t="s">
        <v>16</v>
      </c>
      <c r="W43" s="4" t="s">
        <v>56</v>
      </c>
      <c r="X43" s="4" t="s">
        <v>18</v>
      </c>
      <c r="Y43" s="4" t="s">
        <v>53</v>
      </c>
      <c r="Z43" s="4" t="s">
        <v>21</v>
      </c>
      <c r="AA43" s="4" t="s">
        <v>101</v>
      </c>
      <c r="AB43" s="23" t="s">
        <v>0</v>
      </c>
      <c r="AC43" s="23" t="s">
        <v>0</v>
      </c>
      <c r="AD43" s="23" t="s">
        <v>0</v>
      </c>
      <c r="AE43" s="23" t="s">
        <v>0</v>
      </c>
      <c r="AF43" s="23" t="s">
        <v>0</v>
      </c>
      <c r="AG43" s="23" t="s">
        <v>0</v>
      </c>
      <c r="AH43" s="23" t="s">
        <v>0</v>
      </c>
      <c r="AI43" s="23">
        <v>5</v>
      </c>
      <c r="AJ43" s="23" t="s">
        <v>0</v>
      </c>
      <c r="AK43" s="23" t="s">
        <v>33</v>
      </c>
      <c r="AL43" s="23" t="s">
        <v>0</v>
      </c>
      <c r="AM43" s="23" t="s">
        <v>0</v>
      </c>
      <c r="AN43" s="23" t="s">
        <v>0</v>
      </c>
      <c r="AO43" s="23" t="s">
        <v>0</v>
      </c>
      <c r="AP43" s="23" t="s">
        <v>0</v>
      </c>
    </row>
    <row r="44" spans="1:43" x14ac:dyDescent="0.2">
      <c r="D44" s="13" t="s">
        <v>198</v>
      </c>
      <c r="E44" s="14">
        <v>50</v>
      </c>
      <c r="F44" s="14" t="s">
        <v>130</v>
      </c>
      <c r="G44" s="14" t="s">
        <v>131</v>
      </c>
      <c r="H44" s="14" t="s">
        <v>33</v>
      </c>
      <c r="I44" s="14" t="s">
        <v>102</v>
      </c>
      <c r="J44" s="14">
        <v>50</v>
      </c>
      <c r="K44" s="14">
        <v>10</v>
      </c>
      <c r="L44" s="14">
        <v>0.2</v>
      </c>
      <c r="M44" s="14">
        <v>4.29</v>
      </c>
      <c r="N44" s="15">
        <v>43131</v>
      </c>
      <c r="O44" s="15">
        <v>43132</v>
      </c>
      <c r="P44" s="15">
        <v>43129</v>
      </c>
      <c r="Q44" s="15">
        <v>43146</v>
      </c>
      <c r="R44" s="15">
        <v>43151</v>
      </c>
      <c r="S44" s="15">
        <v>43129</v>
      </c>
      <c r="T44" s="14" t="b">
        <v>0</v>
      </c>
      <c r="U44" s="14" t="b">
        <v>0</v>
      </c>
      <c r="V44" s="14" t="s">
        <v>0</v>
      </c>
      <c r="W44" s="14" t="b">
        <v>1</v>
      </c>
      <c r="X44" s="14"/>
      <c r="Y44" s="6" t="s">
        <v>0</v>
      </c>
      <c r="Z44" s="7">
        <v>43115</v>
      </c>
      <c r="AA44" s="5"/>
      <c r="AB44" s="23">
        <v>34</v>
      </c>
      <c r="AC44" s="23" t="s">
        <v>0</v>
      </c>
      <c r="AD44" s="23" t="s">
        <v>0</v>
      </c>
      <c r="AE44" s="23" t="s">
        <v>625</v>
      </c>
      <c r="AF44" s="23" t="s">
        <v>0</v>
      </c>
      <c r="AG44" s="23" t="s">
        <v>0</v>
      </c>
      <c r="AH44" s="23" t="s">
        <v>625</v>
      </c>
      <c r="AI44" s="23">
        <v>5</v>
      </c>
      <c r="AJ44" s="23" t="s">
        <v>0</v>
      </c>
      <c r="AK44" s="23" t="s">
        <v>33</v>
      </c>
      <c r="AL44" s="23" t="s">
        <v>626</v>
      </c>
      <c r="AM44" s="23" t="s">
        <v>0</v>
      </c>
      <c r="AN44" s="23" t="s">
        <v>0</v>
      </c>
      <c r="AO44" s="23" t="s">
        <v>0</v>
      </c>
      <c r="AP44" s="23" t="s">
        <v>0</v>
      </c>
      <c r="AQ44" t="s">
        <v>625</v>
      </c>
    </row>
    <row r="45" spans="1:43" x14ac:dyDescent="0.2">
      <c r="D45" s="13" t="s">
        <v>198</v>
      </c>
      <c r="E45" s="14">
        <v>60</v>
      </c>
      <c r="F45" s="14" t="s">
        <v>130</v>
      </c>
      <c r="G45" s="14" t="s">
        <v>131</v>
      </c>
      <c r="H45" s="14" t="s">
        <v>35</v>
      </c>
      <c r="I45" s="14" t="s">
        <v>102</v>
      </c>
      <c r="J45" s="14">
        <v>50</v>
      </c>
      <c r="K45" s="14">
        <v>0</v>
      </c>
      <c r="L45" s="14">
        <v>0.27</v>
      </c>
      <c r="M45" s="14">
        <v>0.93</v>
      </c>
      <c r="N45" s="15">
        <v>43136</v>
      </c>
      <c r="O45" s="15">
        <v>43136</v>
      </c>
      <c r="P45" s="15">
        <v>43130</v>
      </c>
      <c r="Q45" s="15">
        <v>43146</v>
      </c>
      <c r="R45" s="15">
        <v>43151</v>
      </c>
      <c r="S45" s="15">
        <v>43130</v>
      </c>
      <c r="T45" s="14" t="b">
        <v>0</v>
      </c>
      <c r="U45" s="14" t="b">
        <v>0</v>
      </c>
      <c r="V45" s="14" t="s">
        <v>0</v>
      </c>
      <c r="W45" s="14" t="b">
        <v>0</v>
      </c>
      <c r="X45" s="14"/>
      <c r="Y45" s="6" t="s">
        <v>0</v>
      </c>
      <c r="Z45" s="7">
        <v>43115</v>
      </c>
      <c r="AA45" s="5"/>
      <c r="AB45" s="23">
        <v>33</v>
      </c>
      <c r="AC45" s="23" t="s">
        <v>0</v>
      </c>
      <c r="AD45" s="23" t="s">
        <v>0</v>
      </c>
      <c r="AE45" s="23" t="s">
        <v>625</v>
      </c>
      <c r="AF45" s="23" t="s">
        <v>0</v>
      </c>
      <c r="AG45" s="23" t="s">
        <v>0</v>
      </c>
      <c r="AH45" s="23" t="s">
        <v>625</v>
      </c>
      <c r="AI45" s="23">
        <v>5</v>
      </c>
      <c r="AJ45" s="23" t="s">
        <v>0</v>
      </c>
      <c r="AK45" s="23" t="s">
        <v>33</v>
      </c>
      <c r="AL45" s="23" t="s">
        <v>626</v>
      </c>
      <c r="AM45" s="23" t="s">
        <v>0</v>
      </c>
      <c r="AN45" s="23" t="s">
        <v>0</v>
      </c>
      <c r="AO45" s="23" t="s">
        <v>0</v>
      </c>
      <c r="AP45" s="23" t="s">
        <v>0</v>
      </c>
    </row>
    <row r="46" spans="1:43" x14ac:dyDescent="0.2">
      <c r="D46" s="13" t="s">
        <v>198</v>
      </c>
      <c r="E46" s="14">
        <v>70</v>
      </c>
      <c r="F46" s="14" t="s">
        <v>130</v>
      </c>
      <c r="G46" s="14" t="s">
        <v>131</v>
      </c>
      <c r="H46" s="14" t="s">
        <v>33</v>
      </c>
      <c r="I46" s="14" t="s">
        <v>102</v>
      </c>
      <c r="J46" s="14">
        <v>50</v>
      </c>
      <c r="K46" s="14">
        <v>0</v>
      </c>
      <c r="L46" s="14">
        <v>0.25</v>
      </c>
      <c r="M46" s="14">
        <v>6.97</v>
      </c>
      <c r="N46" s="15">
        <v>43137</v>
      </c>
      <c r="O46" s="15">
        <v>43137</v>
      </c>
      <c r="P46" s="15">
        <v>43131</v>
      </c>
      <c r="Q46" s="15">
        <v>43146</v>
      </c>
      <c r="R46" s="15">
        <v>43151</v>
      </c>
      <c r="S46" s="15">
        <v>43131</v>
      </c>
      <c r="T46" s="14" t="b">
        <v>0</v>
      </c>
      <c r="U46" s="14" t="b">
        <v>0</v>
      </c>
      <c r="V46" s="14" t="s">
        <v>0</v>
      </c>
      <c r="W46" s="14" t="b">
        <v>0</v>
      </c>
      <c r="X46" s="14"/>
      <c r="Y46" s="6" t="s">
        <v>0</v>
      </c>
      <c r="Z46" s="7">
        <v>43115</v>
      </c>
      <c r="AA46" s="5"/>
      <c r="AB46" s="23">
        <v>32</v>
      </c>
      <c r="AC46" s="23" t="s">
        <v>0</v>
      </c>
      <c r="AD46" s="23" t="s">
        <v>0</v>
      </c>
      <c r="AE46" s="23" t="s">
        <v>625</v>
      </c>
      <c r="AF46" s="23" t="s">
        <v>0</v>
      </c>
      <c r="AG46" s="23" t="s">
        <v>0</v>
      </c>
      <c r="AH46" s="23" t="s">
        <v>625</v>
      </c>
      <c r="AI46" s="23">
        <v>5</v>
      </c>
      <c r="AJ46" s="23" t="s">
        <v>0</v>
      </c>
      <c r="AK46" s="23" t="s">
        <v>33</v>
      </c>
      <c r="AL46" s="23" t="s">
        <v>626</v>
      </c>
      <c r="AM46" s="23" t="s">
        <v>0</v>
      </c>
      <c r="AN46" s="23" t="s">
        <v>0</v>
      </c>
      <c r="AO46" s="23" t="s">
        <v>0</v>
      </c>
      <c r="AP46" s="23" t="s">
        <v>0</v>
      </c>
    </row>
    <row r="47" spans="1:43" x14ac:dyDescent="0.2">
      <c r="D47" s="13" t="s">
        <v>198</v>
      </c>
      <c r="E47" s="14">
        <v>80</v>
      </c>
      <c r="F47" s="14" t="s">
        <v>130</v>
      </c>
      <c r="G47" s="14" t="s">
        <v>131</v>
      </c>
      <c r="H47" s="14" t="s">
        <v>67</v>
      </c>
      <c r="I47" s="14" t="s">
        <v>102</v>
      </c>
      <c r="J47" s="14">
        <v>50</v>
      </c>
      <c r="K47" s="14">
        <v>0</v>
      </c>
      <c r="L47" s="14">
        <v>0.25</v>
      </c>
      <c r="M47" s="14">
        <v>0</v>
      </c>
      <c r="N47" s="15">
        <v>43138</v>
      </c>
      <c r="O47" s="15">
        <v>43138</v>
      </c>
      <c r="P47" s="15">
        <v>43132</v>
      </c>
      <c r="Q47" s="15">
        <v>43146</v>
      </c>
      <c r="R47" s="15">
        <v>43151</v>
      </c>
      <c r="S47" s="15">
        <v>43132</v>
      </c>
      <c r="T47" s="14" t="b">
        <v>0</v>
      </c>
      <c r="U47" s="14" t="b">
        <v>0</v>
      </c>
      <c r="V47" s="14" t="s">
        <v>0</v>
      </c>
      <c r="W47" s="14" t="b">
        <v>0</v>
      </c>
      <c r="X47" s="14"/>
      <c r="Y47" s="6" t="s">
        <v>0</v>
      </c>
      <c r="Z47" s="7">
        <v>43115</v>
      </c>
      <c r="AA47" s="5"/>
      <c r="AB47" s="23">
        <v>31</v>
      </c>
      <c r="AC47" s="23" t="s">
        <v>0</v>
      </c>
      <c r="AD47" s="23" t="s">
        <v>0</v>
      </c>
      <c r="AE47" s="23" t="s">
        <v>625</v>
      </c>
      <c r="AF47" s="23" t="s">
        <v>0</v>
      </c>
      <c r="AG47" s="23" t="s">
        <v>0</v>
      </c>
      <c r="AH47" s="23" t="s">
        <v>625</v>
      </c>
      <c r="AI47" s="23">
        <v>5</v>
      </c>
      <c r="AJ47" s="23" t="s">
        <v>0</v>
      </c>
      <c r="AK47" s="23" t="s">
        <v>33</v>
      </c>
      <c r="AL47" s="23" t="s">
        <v>626</v>
      </c>
      <c r="AM47" s="23" t="s">
        <v>0</v>
      </c>
      <c r="AN47" s="23" t="s">
        <v>0</v>
      </c>
      <c r="AO47" s="23" t="s">
        <v>0</v>
      </c>
      <c r="AP47" s="23" t="s">
        <v>0</v>
      </c>
    </row>
    <row r="48" spans="1:43" x14ac:dyDescent="0.2">
      <c r="D48" s="13" t="s">
        <v>198</v>
      </c>
      <c r="E48" s="14">
        <v>90</v>
      </c>
      <c r="F48" s="14" t="s">
        <v>130</v>
      </c>
      <c r="G48" s="14" t="s">
        <v>131</v>
      </c>
      <c r="H48" s="47" t="s">
        <v>61</v>
      </c>
      <c r="I48" s="14" t="s">
        <v>102</v>
      </c>
      <c r="J48" s="14">
        <v>50</v>
      </c>
      <c r="K48" s="14">
        <v>0</v>
      </c>
      <c r="L48" s="14">
        <v>0</v>
      </c>
      <c r="M48" s="14">
        <v>0</v>
      </c>
      <c r="N48" s="15">
        <v>43138</v>
      </c>
      <c r="O48" s="15">
        <v>43147</v>
      </c>
      <c r="P48" s="15">
        <v>43133</v>
      </c>
      <c r="Q48" s="15">
        <v>43146</v>
      </c>
      <c r="R48" s="15">
        <v>43151</v>
      </c>
      <c r="S48" s="15">
        <v>43133</v>
      </c>
      <c r="T48" s="14" t="b">
        <v>0</v>
      </c>
      <c r="U48" s="14" t="b">
        <v>0</v>
      </c>
      <c r="V48" s="14" t="s">
        <v>0</v>
      </c>
      <c r="W48" s="14" t="b">
        <v>0</v>
      </c>
      <c r="X48" s="14"/>
      <c r="Y48" s="6" t="s">
        <v>0</v>
      </c>
      <c r="Z48" s="7">
        <v>43115</v>
      </c>
      <c r="AA48" s="5"/>
      <c r="AB48" s="23">
        <v>30</v>
      </c>
      <c r="AC48" s="23" t="s">
        <v>625</v>
      </c>
      <c r="AD48" s="23" t="s">
        <v>0</v>
      </c>
      <c r="AE48" s="23" t="s">
        <v>625</v>
      </c>
      <c r="AF48" s="23" t="s">
        <v>0</v>
      </c>
      <c r="AG48" s="23" t="s">
        <v>0</v>
      </c>
      <c r="AH48" s="23" t="s">
        <v>625</v>
      </c>
      <c r="AI48" s="23">
        <v>5</v>
      </c>
      <c r="AJ48" s="23" t="s">
        <v>0</v>
      </c>
      <c r="AK48" s="23" t="s">
        <v>33</v>
      </c>
      <c r="AL48" s="23" t="s">
        <v>626</v>
      </c>
      <c r="AM48" s="23" t="s">
        <v>0</v>
      </c>
      <c r="AN48" s="23" t="s">
        <v>0</v>
      </c>
      <c r="AO48" s="23" t="s">
        <v>0</v>
      </c>
      <c r="AP48" s="23" t="s">
        <v>0</v>
      </c>
    </row>
    <row r="49" spans="1:43" x14ac:dyDescent="0.2">
      <c r="D49" s="13" t="s">
        <v>198</v>
      </c>
      <c r="E49" s="14">
        <v>100</v>
      </c>
      <c r="F49" s="14" t="s">
        <v>130</v>
      </c>
      <c r="G49" s="14" t="s">
        <v>131</v>
      </c>
      <c r="H49" s="14" t="s">
        <v>39</v>
      </c>
      <c r="I49" s="14" t="s">
        <v>102</v>
      </c>
      <c r="J49" s="14">
        <v>50</v>
      </c>
      <c r="K49" s="14">
        <v>0</v>
      </c>
      <c r="L49" s="14">
        <v>0.25</v>
      </c>
      <c r="M49" s="14">
        <v>0</v>
      </c>
      <c r="N49" s="15">
        <v>43150</v>
      </c>
      <c r="O49" s="15">
        <v>43150</v>
      </c>
      <c r="P49" s="15">
        <v>43145</v>
      </c>
      <c r="Q49" s="15">
        <v>43146</v>
      </c>
      <c r="R49" s="15">
        <v>43151</v>
      </c>
      <c r="S49" s="15">
        <v>43145</v>
      </c>
      <c r="T49" s="14" t="b">
        <v>0</v>
      </c>
      <c r="U49" s="14" t="b">
        <v>0</v>
      </c>
      <c r="V49" s="14" t="s">
        <v>0</v>
      </c>
      <c r="W49" s="14" t="b">
        <v>0</v>
      </c>
      <c r="X49" s="14"/>
      <c r="Y49" s="6" t="s">
        <v>0</v>
      </c>
      <c r="Z49" s="7">
        <v>43115</v>
      </c>
      <c r="AA49" s="5"/>
      <c r="AB49" s="23">
        <v>18</v>
      </c>
      <c r="AC49" s="23" t="s">
        <v>0</v>
      </c>
      <c r="AD49" s="23" t="s">
        <v>0</v>
      </c>
      <c r="AE49" s="23" t="s">
        <v>625</v>
      </c>
      <c r="AF49" s="23" t="s">
        <v>0</v>
      </c>
      <c r="AG49" s="23" t="s">
        <v>0</v>
      </c>
      <c r="AH49" s="23" t="s">
        <v>625</v>
      </c>
      <c r="AI49" s="23">
        <v>5</v>
      </c>
      <c r="AJ49" s="23" t="s">
        <v>0</v>
      </c>
      <c r="AK49" s="23" t="s">
        <v>33</v>
      </c>
      <c r="AL49" s="23" t="s">
        <v>626</v>
      </c>
      <c r="AM49" s="23" t="s">
        <v>0</v>
      </c>
      <c r="AN49" s="23" t="s">
        <v>0</v>
      </c>
      <c r="AO49" s="23" t="s">
        <v>0</v>
      </c>
      <c r="AP49" s="23" t="s">
        <v>0</v>
      </c>
    </row>
    <row r="50" spans="1:43" x14ac:dyDescent="0.2">
      <c r="D50" s="13" t="s">
        <v>198</v>
      </c>
      <c r="E50" s="14">
        <v>110</v>
      </c>
      <c r="F50" s="14" t="s">
        <v>130</v>
      </c>
      <c r="G50" s="14" t="s">
        <v>131</v>
      </c>
      <c r="H50" s="14" t="s">
        <v>33</v>
      </c>
      <c r="I50" s="14" t="s">
        <v>102</v>
      </c>
      <c r="J50" s="14">
        <v>50</v>
      </c>
      <c r="K50" s="14">
        <v>0</v>
      </c>
      <c r="L50" s="14">
        <v>0.1</v>
      </c>
      <c r="M50" s="14">
        <v>0.8</v>
      </c>
      <c r="N50" s="15">
        <v>43150</v>
      </c>
      <c r="O50" s="15">
        <v>43150</v>
      </c>
      <c r="P50" s="15">
        <v>43145</v>
      </c>
      <c r="Q50" s="15">
        <v>43146</v>
      </c>
      <c r="R50" s="15">
        <v>43151</v>
      </c>
      <c r="S50" s="15">
        <v>43145</v>
      </c>
      <c r="T50" s="14" t="b">
        <v>0</v>
      </c>
      <c r="U50" s="14" t="b">
        <v>0</v>
      </c>
      <c r="V50" s="14" t="s">
        <v>0</v>
      </c>
      <c r="W50" s="14" t="b">
        <v>0</v>
      </c>
      <c r="X50" s="14"/>
      <c r="Y50" s="6" t="s">
        <v>0</v>
      </c>
      <c r="Z50" s="7">
        <v>43115</v>
      </c>
      <c r="AA50" s="5"/>
      <c r="AB50" s="23">
        <v>18</v>
      </c>
      <c r="AC50" s="23" t="s">
        <v>0</v>
      </c>
      <c r="AD50" s="23" t="s">
        <v>0</v>
      </c>
      <c r="AE50" s="23" t="s">
        <v>625</v>
      </c>
      <c r="AF50" s="23" t="s">
        <v>0</v>
      </c>
      <c r="AG50" s="23" t="s">
        <v>0</v>
      </c>
      <c r="AH50" s="23" t="s">
        <v>625</v>
      </c>
      <c r="AI50" s="23">
        <v>5</v>
      </c>
      <c r="AJ50" s="23" t="s">
        <v>0</v>
      </c>
      <c r="AK50" s="23" t="s">
        <v>33</v>
      </c>
      <c r="AL50" s="23" t="s">
        <v>626</v>
      </c>
      <c r="AM50" s="23" t="s">
        <v>0</v>
      </c>
      <c r="AN50" s="23" t="s">
        <v>0</v>
      </c>
      <c r="AO50" s="23" t="s">
        <v>0</v>
      </c>
      <c r="AP50" s="23" t="s">
        <v>0</v>
      </c>
    </row>
    <row r="51" spans="1:43" x14ac:dyDescent="0.2">
      <c r="D51" s="13" t="s">
        <v>198</v>
      </c>
      <c r="E51" s="14">
        <v>120</v>
      </c>
      <c r="F51" s="14" t="s">
        <v>130</v>
      </c>
      <c r="G51" s="14" t="s">
        <v>131</v>
      </c>
      <c r="H51" s="14" t="s">
        <v>65</v>
      </c>
      <c r="I51" s="14" t="s">
        <v>102</v>
      </c>
      <c r="J51" s="14">
        <v>50</v>
      </c>
      <c r="K51" s="14">
        <v>0</v>
      </c>
      <c r="L51" s="14">
        <v>0.08</v>
      </c>
      <c r="M51" s="14">
        <v>0</v>
      </c>
      <c r="N51" s="15">
        <v>43151</v>
      </c>
      <c r="O51" s="15">
        <v>43151</v>
      </c>
      <c r="P51" s="15">
        <v>43146</v>
      </c>
      <c r="Q51" s="15">
        <v>43146</v>
      </c>
      <c r="R51" s="15">
        <v>43151</v>
      </c>
      <c r="S51" s="15">
        <v>43146</v>
      </c>
      <c r="T51" s="14" t="b">
        <v>0</v>
      </c>
      <c r="U51" s="14" t="b">
        <v>0</v>
      </c>
      <c r="V51" s="14" t="s">
        <v>0</v>
      </c>
      <c r="W51" s="14" t="b">
        <v>0</v>
      </c>
      <c r="X51" s="14"/>
      <c r="Y51" s="6" t="s">
        <v>0</v>
      </c>
      <c r="Z51" s="7">
        <v>43115</v>
      </c>
      <c r="AA51" s="5"/>
      <c r="AB51" s="23">
        <v>17</v>
      </c>
      <c r="AC51" s="23" t="s">
        <v>0</v>
      </c>
      <c r="AD51" s="23" t="s">
        <v>0</v>
      </c>
      <c r="AE51" s="23" t="s">
        <v>625</v>
      </c>
      <c r="AF51" s="23" t="s">
        <v>0</v>
      </c>
      <c r="AG51" s="23" t="s">
        <v>0</v>
      </c>
      <c r="AH51" s="23" t="s">
        <v>625</v>
      </c>
      <c r="AI51" s="23">
        <v>5</v>
      </c>
      <c r="AJ51" s="23" t="s">
        <v>0</v>
      </c>
      <c r="AK51" s="23" t="s">
        <v>33</v>
      </c>
      <c r="AL51" s="23" t="s">
        <v>626</v>
      </c>
      <c r="AM51" s="23" t="s">
        <v>0</v>
      </c>
      <c r="AN51" s="23" t="s">
        <v>0</v>
      </c>
      <c r="AO51" s="23" t="s">
        <v>0</v>
      </c>
      <c r="AP51" s="23" t="s">
        <v>0</v>
      </c>
    </row>
    <row r="52" spans="1:43" x14ac:dyDescent="0.2">
      <c r="AB52" s="23" t="s">
        <v>0</v>
      </c>
      <c r="AC52" s="23" t="s">
        <v>0</v>
      </c>
      <c r="AD52" s="23" t="s">
        <v>0</v>
      </c>
      <c r="AE52" s="23" t="s">
        <v>0</v>
      </c>
      <c r="AF52" s="23" t="s">
        <v>0</v>
      </c>
      <c r="AG52" s="23" t="s">
        <v>0</v>
      </c>
      <c r="AH52" s="23" t="s">
        <v>0</v>
      </c>
      <c r="AI52" s="23">
        <v>5</v>
      </c>
      <c r="AJ52" s="23" t="s">
        <v>0</v>
      </c>
      <c r="AK52" s="23" t="s">
        <v>33</v>
      </c>
      <c r="AL52" s="23" t="s">
        <v>0</v>
      </c>
      <c r="AM52" s="23" t="s">
        <v>0</v>
      </c>
      <c r="AN52" s="23" t="s">
        <v>0</v>
      </c>
      <c r="AO52" s="23" t="s">
        <v>0</v>
      </c>
      <c r="AP52" s="23" t="s">
        <v>0</v>
      </c>
    </row>
    <row r="53" spans="1:43" x14ac:dyDescent="0.2">
      <c r="AB53" s="23" t="s">
        <v>0</v>
      </c>
      <c r="AC53" s="23" t="s">
        <v>0</v>
      </c>
      <c r="AD53" s="23" t="s">
        <v>0</v>
      </c>
      <c r="AE53" s="23" t="s">
        <v>0</v>
      </c>
      <c r="AF53" s="23" t="s">
        <v>0</v>
      </c>
      <c r="AG53" s="23" t="s">
        <v>0</v>
      </c>
      <c r="AH53" s="23" t="s">
        <v>0</v>
      </c>
      <c r="AI53" s="23">
        <v>5</v>
      </c>
      <c r="AJ53" s="23" t="s">
        <v>0</v>
      </c>
      <c r="AK53" s="23" t="s">
        <v>33</v>
      </c>
      <c r="AL53" s="23" t="s">
        <v>0</v>
      </c>
      <c r="AM53" s="23" t="s">
        <v>0</v>
      </c>
      <c r="AN53" s="23" t="s">
        <v>0</v>
      </c>
      <c r="AO53" s="23" t="s">
        <v>0</v>
      </c>
      <c r="AP53" s="23" t="s">
        <v>0</v>
      </c>
    </row>
    <row r="54" spans="1:43" x14ac:dyDescent="0.2">
      <c r="A54" s="3"/>
      <c r="AB54" s="23" t="s">
        <v>0</v>
      </c>
      <c r="AC54" s="23" t="s">
        <v>0</v>
      </c>
      <c r="AD54" s="23" t="s">
        <v>0</v>
      </c>
      <c r="AE54" s="23" t="s">
        <v>0</v>
      </c>
      <c r="AF54" s="23" t="s">
        <v>0</v>
      </c>
      <c r="AG54" s="23" t="s">
        <v>0</v>
      </c>
      <c r="AH54" s="23" t="s">
        <v>0</v>
      </c>
      <c r="AI54" s="23">
        <v>5</v>
      </c>
      <c r="AJ54" s="23" t="s">
        <v>0</v>
      </c>
      <c r="AK54" s="23" t="s">
        <v>33</v>
      </c>
      <c r="AL54" s="23" t="s">
        <v>0</v>
      </c>
      <c r="AM54" s="23" t="s">
        <v>0</v>
      </c>
      <c r="AN54" s="23" t="s">
        <v>0</v>
      </c>
      <c r="AO54" s="23" t="s">
        <v>0</v>
      </c>
      <c r="AP54" s="23" t="s">
        <v>0</v>
      </c>
    </row>
    <row r="55" spans="1:43" x14ac:dyDescent="0.2">
      <c r="A55" s="2" t="s">
        <v>148</v>
      </c>
      <c r="AB55" s="23" t="s">
        <v>0</v>
      </c>
      <c r="AC55" s="23" t="s">
        <v>0</v>
      </c>
      <c r="AD55" s="23" t="s">
        <v>0</v>
      </c>
      <c r="AE55" s="23" t="s">
        <v>0</v>
      </c>
      <c r="AF55" s="23" t="s">
        <v>0</v>
      </c>
      <c r="AG55" s="23" t="s">
        <v>0</v>
      </c>
      <c r="AH55" s="23" t="s">
        <v>0</v>
      </c>
      <c r="AI55" s="23">
        <v>5</v>
      </c>
      <c r="AJ55" s="23" t="s">
        <v>0</v>
      </c>
      <c r="AK55" s="23" t="s">
        <v>33</v>
      </c>
      <c r="AL55" s="23" t="s">
        <v>0</v>
      </c>
      <c r="AM55" s="23" t="s">
        <v>0</v>
      </c>
      <c r="AN55" s="23" t="s">
        <v>0</v>
      </c>
      <c r="AO55" s="23" t="s">
        <v>0</v>
      </c>
      <c r="AP55" s="23" t="s">
        <v>0</v>
      </c>
    </row>
    <row r="56" spans="1:43" x14ac:dyDescent="0.2">
      <c r="B56" s="3"/>
      <c r="AB56" s="23" t="s">
        <v>0</v>
      </c>
      <c r="AC56" s="23" t="s">
        <v>0</v>
      </c>
      <c r="AD56" s="23" t="s">
        <v>0</v>
      </c>
      <c r="AE56" s="23" t="s">
        <v>0</v>
      </c>
      <c r="AF56" s="23" t="s">
        <v>0</v>
      </c>
      <c r="AG56" s="23" t="s">
        <v>0</v>
      </c>
      <c r="AH56" s="23" t="s">
        <v>0</v>
      </c>
      <c r="AI56" s="23">
        <v>5</v>
      </c>
      <c r="AJ56" s="23" t="s">
        <v>0</v>
      </c>
      <c r="AK56" s="23" t="s">
        <v>33</v>
      </c>
      <c r="AL56" s="23" t="s">
        <v>0</v>
      </c>
      <c r="AM56" s="23" t="s">
        <v>0</v>
      </c>
      <c r="AN56" s="23" t="s">
        <v>0</v>
      </c>
      <c r="AO56" s="23" t="s">
        <v>0</v>
      </c>
      <c r="AP56" s="23" t="s">
        <v>0</v>
      </c>
    </row>
    <row r="57" spans="1:43" x14ac:dyDescent="0.2">
      <c r="B57" s="2" t="s">
        <v>199</v>
      </c>
      <c r="AB57" s="23" t="s">
        <v>0</v>
      </c>
      <c r="AC57" s="23" t="s">
        <v>0</v>
      </c>
      <c r="AD57" s="23" t="s">
        <v>0</v>
      </c>
      <c r="AE57" s="23" t="s">
        <v>0</v>
      </c>
      <c r="AF57" s="23" t="s">
        <v>0</v>
      </c>
      <c r="AG57" s="23" t="s">
        <v>0</v>
      </c>
      <c r="AH57" s="23" t="s">
        <v>0</v>
      </c>
      <c r="AI57" s="23">
        <v>5</v>
      </c>
      <c r="AJ57" s="23" t="s">
        <v>0</v>
      </c>
      <c r="AK57" s="23" t="s">
        <v>33</v>
      </c>
      <c r="AL57" s="23" t="s">
        <v>0</v>
      </c>
      <c r="AM57" s="23" t="s">
        <v>0</v>
      </c>
      <c r="AN57" s="23" t="s">
        <v>0</v>
      </c>
      <c r="AO57" s="23" t="s">
        <v>0</v>
      </c>
      <c r="AP57" s="23" t="s">
        <v>0</v>
      </c>
    </row>
    <row r="58" spans="1:43" x14ac:dyDescent="0.2">
      <c r="C58" s="3"/>
      <c r="AB58" s="23" t="s">
        <v>0</v>
      </c>
      <c r="AC58" s="23" t="s">
        <v>0</v>
      </c>
      <c r="AD58" s="23" t="s">
        <v>0</v>
      </c>
      <c r="AE58" s="23" t="s">
        <v>0</v>
      </c>
      <c r="AF58" s="23" t="s">
        <v>0</v>
      </c>
      <c r="AG58" s="23" t="s">
        <v>0</v>
      </c>
      <c r="AH58" s="23" t="s">
        <v>0</v>
      </c>
      <c r="AI58" s="23">
        <v>5</v>
      </c>
      <c r="AJ58" s="23" t="s">
        <v>0</v>
      </c>
      <c r="AK58" s="23" t="s">
        <v>33</v>
      </c>
      <c r="AL58" s="23" t="s">
        <v>0</v>
      </c>
      <c r="AM58" s="23" t="s">
        <v>0</v>
      </c>
      <c r="AN58" s="23" t="s">
        <v>0</v>
      </c>
      <c r="AO58" s="23" t="s">
        <v>0</v>
      </c>
      <c r="AP58" s="23" t="s">
        <v>0</v>
      </c>
    </row>
    <row r="59" spans="1:43" x14ac:dyDescent="0.2">
      <c r="C59" s="2" t="s">
        <v>7</v>
      </c>
      <c r="AB59" s="23" t="s">
        <v>0</v>
      </c>
      <c r="AC59" s="23" t="s">
        <v>0</v>
      </c>
      <c r="AD59" s="23" t="s">
        <v>0</v>
      </c>
      <c r="AE59" s="23" t="s">
        <v>0</v>
      </c>
      <c r="AF59" s="23" t="s">
        <v>0</v>
      </c>
      <c r="AG59" s="23" t="s">
        <v>0</v>
      </c>
      <c r="AH59" s="23" t="s">
        <v>0</v>
      </c>
      <c r="AI59" s="23">
        <v>6</v>
      </c>
      <c r="AJ59" s="23" t="s">
        <v>42</v>
      </c>
      <c r="AK59" s="23" t="s">
        <v>42</v>
      </c>
      <c r="AL59" s="23" t="s">
        <v>0</v>
      </c>
      <c r="AM59" s="23" t="s">
        <v>0</v>
      </c>
      <c r="AN59" s="23" t="s">
        <v>0</v>
      </c>
      <c r="AO59" s="23" t="s">
        <v>0</v>
      </c>
      <c r="AP59" s="23" t="s">
        <v>0</v>
      </c>
    </row>
    <row r="60" spans="1:43" x14ac:dyDescent="0.2">
      <c r="D60" s="12"/>
      <c r="AB60" s="23" t="s">
        <v>0</v>
      </c>
      <c r="AC60" s="23" t="s">
        <v>0</v>
      </c>
      <c r="AD60" s="23" t="s">
        <v>0</v>
      </c>
      <c r="AE60" s="23" t="s">
        <v>0</v>
      </c>
      <c r="AF60" s="23" t="s">
        <v>0</v>
      </c>
      <c r="AG60" s="23" t="s">
        <v>0</v>
      </c>
      <c r="AH60" s="23" t="s">
        <v>0</v>
      </c>
      <c r="AI60" s="23">
        <v>6</v>
      </c>
      <c r="AJ60" s="23" t="s">
        <v>0</v>
      </c>
      <c r="AK60" s="23" t="s">
        <v>42</v>
      </c>
      <c r="AL60" s="23" t="s">
        <v>0</v>
      </c>
      <c r="AM60" s="23" t="s">
        <v>0</v>
      </c>
      <c r="AN60" s="23" t="s">
        <v>0</v>
      </c>
      <c r="AO60" s="23" t="s">
        <v>0</v>
      </c>
      <c r="AP60" s="23" t="s">
        <v>0</v>
      </c>
    </row>
    <row r="61" spans="1:43" x14ac:dyDescent="0.2">
      <c r="D61" s="4" t="s">
        <v>14</v>
      </c>
      <c r="E61" s="4" t="s">
        <v>100</v>
      </c>
      <c r="F61" s="4" t="s">
        <v>48</v>
      </c>
      <c r="G61" s="4" t="s">
        <v>22</v>
      </c>
      <c r="H61" s="4" t="s">
        <v>45</v>
      </c>
      <c r="I61" s="4" t="s">
        <v>12</v>
      </c>
      <c r="J61" s="4" t="s">
        <v>24</v>
      </c>
      <c r="K61" s="4" t="s">
        <v>57</v>
      </c>
      <c r="L61" s="4" t="s">
        <v>55</v>
      </c>
      <c r="M61" s="4" t="s">
        <v>54</v>
      </c>
      <c r="N61" s="4" t="s">
        <v>63</v>
      </c>
      <c r="O61" s="4" t="s">
        <v>23</v>
      </c>
      <c r="P61" s="4" t="s">
        <v>17</v>
      </c>
      <c r="Q61" s="4" t="s">
        <v>19</v>
      </c>
      <c r="R61" s="4" t="s">
        <v>20</v>
      </c>
      <c r="S61" s="4" t="s">
        <v>64</v>
      </c>
      <c r="T61" s="4" t="s">
        <v>58</v>
      </c>
      <c r="U61" s="4" t="s">
        <v>13</v>
      </c>
      <c r="V61" s="4" t="s">
        <v>16</v>
      </c>
      <c r="W61" s="4" t="s">
        <v>56</v>
      </c>
      <c r="X61" s="4" t="s">
        <v>18</v>
      </c>
      <c r="Y61" s="4" t="s">
        <v>53</v>
      </c>
      <c r="Z61" s="4" t="s">
        <v>21</v>
      </c>
      <c r="AA61" s="4" t="s">
        <v>101</v>
      </c>
      <c r="AB61" s="23" t="s">
        <v>0</v>
      </c>
      <c r="AC61" s="23" t="s">
        <v>0</v>
      </c>
      <c r="AD61" s="23" t="s">
        <v>0</v>
      </c>
      <c r="AE61" s="23" t="s">
        <v>0</v>
      </c>
      <c r="AF61" s="23" t="s">
        <v>0</v>
      </c>
      <c r="AG61" s="23" t="s">
        <v>0</v>
      </c>
      <c r="AH61" s="23" t="s">
        <v>0</v>
      </c>
      <c r="AI61" s="23">
        <v>6</v>
      </c>
      <c r="AJ61" s="23" t="s">
        <v>0</v>
      </c>
      <c r="AK61" s="23" t="s">
        <v>42</v>
      </c>
      <c r="AL61" s="23" t="s">
        <v>0</v>
      </c>
      <c r="AM61" s="23" t="s">
        <v>0</v>
      </c>
      <c r="AN61" s="23" t="s">
        <v>0</v>
      </c>
      <c r="AO61" s="23" t="s">
        <v>0</v>
      </c>
      <c r="AP61" s="23" t="s">
        <v>0</v>
      </c>
    </row>
    <row r="62" spans="1:43" x14ac:dyDescent="0.2">
      <c r="D62" s="13" t="s">
        <v>200</v>
      </c>
      <c r="E62" s="14">
        <v>10</v>
      </c>
      <c r="F62" s="14" t="s">
        <v>201</v>
      </c>
      <c r="G62" s="14" t="s">
        <v>202</v>
      </c>
      <c r="H62" s="14" t="s">
        <v>42</v>
      </c>
      <c r="I62" s="14" t="s">
        <v>203</v>
      </c>
      <c r="J62" s="14">
        <v>30</v>
      </c>
      <c r="K62" s="14">
        <v>0</v>
      </c>
      <c r="L62" s="14">
        <v>0.17</v>
      </c>
      <c r="M62" s="14">
        <v>1.8</v>
      </c>
      <c r="N62" s="15">
        <v>43131</v>
      </c>
      <c r="O62" s="15">
        <v>43131</v>
      </c>
      <c r="P62" s="15">
        <v>43130</v>
      </c>
      <c r="Q62" s="15">
        <v>43137</v>
      </c>
      <c r="R62" s="15">
        <v>43139</v>
      </c>
      <c r="S62" s="15">
        <v>43130</v>
      </c>
      <c r="T62" s="14" t="b">
        <v>0</v>
      </c>
      <c r="U62" s="14" t="b">
        <v>0</v>
      </c>
      <c r="V62" s="14" t="s">
        <v>0</v>
      </c>
      <c r="W62" s="14" t="b">
        <v>1</v>
      </c>
      <c r="X62" s="14"/>
      <c r="Y62" s="6" t="s">
        <v>0</v>
      </c>
      <c r="Z62" s="7">
        <v>43122</v>
      </c>
      <c r="AA62" s="5"/>
      <c r="AB62" s="23">
        <v>33</v>
      </c>
      <c r="AC62" s="23" t="s">
        <v>0</v>
      </c>
      <c r="AD62" s="23" t="s">
        <v>0</v>
      </c>
      <c r="AE62" s="23" t="s">
        <v>625</v>
      </c>
      <c r="AF62" s="23" t="s">
        <v>0</v>
      </c>
      <c r="AG62" s="23" t="s">
        <v>0</v>
      </c>
      <c r="AH62" s="23" t="s">
        <v>625</v>
      </c>
      <c r="AI62" s="23">
        <v>6</v>
      </c>
      <c r="AJ62" s="23" t="s">
        <v>0</v>
      </c>
      <c r="AK62" s="23" t="s">
        <v>42</v>
      </c>
      <c r="AL62" s="23" t="s">
        <v>626</v>
      </c>
      <c r="AM62" s="23" t="s">
        <v>0</v>
      </c>
      <c r="AN62" s="23" t="s">
        <v>0</v>
      </c>
      <c r="AO62" s="23" t="s">
        <v>0</v>
      </c>
      <c r="AP62" s="23" t="s">
        <v>0</v>
      </c>
      <c r="AQ62" t="s">
        <v>625</v>
      </c>
    </row>
    <row r="63" spans="1:43" x14ac:dyDescent="0.2">
      <c r="D63" s="13" t="s">
        <v>200</v>
      </c>
      <c r="E63" s="14">
        <v>20</v>
      </c>
      <c r="F63" s="14" t="s">
        <v>201</v>
      </c>
      <c r="G63" s="14" t="s">
        <v>202</v>
      </c>
      <c r="H63" s="14" t="s">
        <v>38</v>
      </c>
      <c r="I63" s="14" t="s">
        <v>203</v>
      </c>
      <c r="J63" s="14">
        <v>30</v>
      </c>
      <c r="K63" s="14">
        <v>0</v>
      </c>
      <c r="L63" s="14">
        <v>0</v>
      </c>
      <c r="M63" s="14">
        <v>0</v>
      </c>
      <c r="N63" s="15">
        <v>43131</v>
      </c>
      <c r="O63" s="15">
        <v>43131</v>
      </c>
      <c r="P63" s="15">
        <v>43131</v>
      </c>
      <c r="Q63" s="15">
        <v>43137</v>
      </c>
      <c r="R63" s="15">
        <v>43139</v>
      </c>
      <c r="S63" s="15">
        <v>43131</v>
      </c>
      <c r="T63" s="14" t="b">
        <v>0</v>
      </c>
      <c r="U63" s="14" t="b">
        <v>0</v>
      </c>
      <c r="V63" s="14" t="s">
        <v>0</v>
      </c>
      <c r="W63" s="14" t="b">
        <v>0</v>
      </c>
      <c r="X63" s="14"/>
      <c r="Y63" s="6" t="s">
        <v>0</v>
      </c>
      <c r="Z63" s="7">
        <v>43122</v>
      </c>
      <c r="AA63" s="5"/>
      <c r="AB63" s="23">
        <v>32</v>
      </c>
      <c r="AC63" s="23" t="s">
        <v>0</v>
      </c>
      <c r="AD63" s="23" t="s">
        <v>0</v>
      </c>
      <c r="AE63" s="23" t="s">
        <v>625</v>
      </c>
      <c r="AF63" s="23" t="s">
        <v>0</v>
      </c>
      <c r="AG63" s="23" t="s">
        <v>0</v>
      </c>
      <c r="AH63" s="23" t="s">
        <v>625</v>
      </c>
      <c r="AI63" s="23">
        <v>6</v>
      </c>
      <c r="AJ63" s="23" t="s">
        <v>0</v>
      </c>
      <c r="AK63" s="23" t="s">
        <v>42</v>
      </c>
      <c r="AL63" s="23" t="s">
        <v>626</v>
      </c>
      <c r="AM63" s="23" t="s">
        <v>0</v>
      </c>
      <c r="AN63" s="23" t="s">
        <v>0</v>
      </c>
      <c r="AO63" s="23" t="s">
        <v>0</v>
      </c>
      <c r="AP63" s="23" t="s">
        <v>0</v>
      </c>
    </row>
    <row r="64" spans="1:43" x14ac:dyDescent="0.2">
      <c r="D64" s="13" t="s">
        <v>200</v>
      </c>
      <c r="E64" s="14">
        <v>30</v>
      </c>
      <c r="F64" s="14" t="s">
        <v>201</v>
      </c>
      <c r="G64" s="14" t="s">
        <v>202</v>
      </c>
      <c r="H64" s="14" t="s">
        <v>31</v>
      </c>
      <c r="I64" s="14" t="s">
        <v>203</v>
      </c>
      <c r="J64" s="14">
        <v>30</v>
      </c>
      <c r="K64" s="14">
        <v>0</v>
      </c>
      <c r="L64" s="14">
        <v>0</v>
      </c>
      <c r="M64" s="14">
        <v>0.63</v>
      </c>
      <c r="N64" s="15">
        <v>43132</v>
      </c>
      <c r="O64" s="15">
        <v>43132</v>
      </c>
      <c r="P64" s="15">
        <v>43131</v>
      </c>
      <c r="Q64" s="15">
        <v>43137</v>
      </c>
      <c r="R64" s="15">
        <v>43139</v>
      </c>
      <c r="S64" s="15">
        <v>43131</v>
      </c>
      <c r="T64" s="14" t="b">
        <v>0</v>
      </c>
      <c r="U64" s="14" t="b">
        <v>0</v>
      </c>
      <c r="V64" s="14" t="s">
        <v>0</v>
      </c>
      <c r="W64" s="14" t="b">
        <v>0</v>
      </c>
      <c r="X64" s="14"/>
      <c r="Y64" s="6" t="s">
        <v>0</v>
      </c>
      <c r="Z64" s="7">
        <v>43122</v>
      </c>
      <c r="AA64" s="5"/>
      <c r="AB64" s="23">
        <v>32</v>
      </c>
      <c r="AC64" s="23" t="s">
        <v>0</v>
      </c>
      <c r="AD64" s="23" t="s">
        <v>0</v>
      </c>
      <c r="AE64" s="23" t="s">
        <v>625</v>
      </c>
      <c r="AF64" s="23" t="s">
        <v>0</v>
      </c>
      <c r="AG64" s="23" t="s">
        <v>0</v>
      </c>
      <c r="AH64" s="23" t="s">
        <v>625</v>
      </c>
      <c r="AI64" s="23">
        <v>6</v>
      </c>
      <c r="AJ64" s="23" t="s">
        <v>0</v>
      </c>
      <c r="AK64" s="23" t="s">
        <v>42</v>
      </c>
      <c r="AL64" s="23" t="s">
        <v>626</v>
      </c>
      <c r="AM64" s="23" t="s">
        <v>0</v>
      </c>
      <c r="AN64" s="23" t="s">
        <v>0</v>
      </c>
      <c r="AO64" s="23" t="s">
        <v>0</v>
      </c>
      <c r="AP64" s="23" t="s">
        <v>0</v>
      </c>
    </row>
    <row r="65" spans="3:43" x14ac:dyDescent="0.2">
      <c r="D65" s="13" t="s">
        <v>200</v>
      </c>
      <c r="E65" s="14">
        <v>40</v>
      </c>
      <c r="F65" s="14" t="s">
        <v>201</v>
      </c>
      <c r="G65" s="14" t="s">
        <v>202</v>
      </c>
      <c r="H65" s="14" t="s">
        <v>32</v>
      </c>
      <c r="I65" s="14" t="s">
        <v>203</v>
      </c>
      <c r="J65" s="14">
        <v>30</v>
      </c>
      <c r="K65" s="14">
        <v>0</v>
      </c>
      <c r="L65" s="14">
        <v>0.22</v>
      </c>
      <c r="M65" s="14">
        <v>1.29</v>
      </c>
      <c r="N65" s="15">
        <v>43136</v>
      </c>
      <c r="O65" s="15">
        <v>43136</v>
      </c>
      <c r="P65" s="15">
        <v>43132</v>
      </c>
      <c r="Q65" s="15">
        <v>43137</v>
      </c>
      <c r="R65" s="15">
        <v>43139</v>
      </c>
      <c r="S65" s="15">
        <v>43132</v>
      </c>
      <c r="T65" s="14" t="b">
        <v>0</v>
      </c>
      <c r="U65" s="14" t="b">
        <v>0</v>
      </c>
      <c r="V65" s="14" t="s">
        <v>0</v>
      </c>
      <c r="W65" s="14" t="b">
        <v>0</v>
      </c>
      <c r="X65" s="14"/>
      <c r="Y65" s="6" t="s">
        <v>204</v>
      </c>
      <c r="Z65" s="7">
        <v>43122</v>
      </c>
      <c r="AA65" s="5">
        <v>0</v>
      </c>
      <c r="AB65" s="23">
        <v>31</v>
      </c>
      <c r="AC65" s="23" t="s">
        <v>0</v>
      </c>
      <c r="AD65" s="23" t="s">
        <v>0</v>
      </c>
      <c r="AE65" s="23" t="s">
        <v>625</v>
      </c>
      <c r="AF65" s="23" t="s">
        <v>0</v>
      </c>
      <c r="AG65" s="23" t="s">
        <v>0</v>
      </c>
      <c r="AH65" s="23" t="s">
        <v>625</v>
      </c>
      <c r="AI65" s="23">
        <v>6</v>
      </c>
      <c r="AJ65" s="23" t="s">
        <v>0</v>
      </c>
      <c r="AK65" s="23" t="s">
        <v>42</v>
      </c>
      <c r="AL65" s="23" t="s">
        <v>626</v>
      </c>
      <c r="AM65" s="23" t="s">
        <v>0</v>
      </c>
      <c r="AN65" s="23" t="s">
        <v>0</v>
      </c>
      <c r="AO65" s="23" t="s">
        <v>0</v>
      </c>
      <c r="AP65" s="23" t="s">
        <v>0</v>
      </c>
    </row>
    <row r="66" spans="3:43" x14ac:dyDescent="0.2">
      <c r="D66" s="13" t="s">
        <v>200</v>
      </c>
      <c r="E66" s="14">
        <v>50</v>
      </c>
      <c r="F66" s="14" t="s">
        <v>201</v>
      </c>
      <c r="G66" s="14" t="s">
        <v>202</v>
      </c>
      <c r="H66" s="14" t="s">
        <v>29</v>
      </c>
      <c r="I66" s="14" t="s">
        <v>203</v>
      </c>
      <c r="J66" s="14">
        <v>30</v>
      </c>
      <c r="K66" s="14">
        <v>0</v>
      </c>
      <c r="L66" s="14">
        <v>0.08</v>
      </c>
      <c r="M66" s="14">
        <v>0</v>
      </c>
      <c r="N66" s="15">
        <v>43139</v>
      </c>
      <c r="O66" s="15">
        <v>43139</v>
      </c>
      <c r="P66" s="15">
        <v>43136</v>
      </c>
      <c r="Q66" s="15">
        <v>43137</v>
      </c>
      <c r="R66" s="15">
        <v>43139</v>
      </c>
      <c r="S66" s="15">
        <v>43136</v>
      </c>
      <c r="T66" s="14" t="b">
        <v>0</v>
      </c>
      <c r="U66" s="14" t="b">
        <v>0</v>
      </c>
      <c r="V66" s="14" t="s">
        <v>0</v>
      </c>
      <c r="W66" s="14" t="b">
        <v>0</v>
      </c>
      <c r="X66" s="14"/>
      <c r="Y66" s="6" t="s">
        <v>0</v>
      </c>
      <c r="Z66" s="7">
        <v>43122</v>
      </c>
      <c r="AA66" s="5"/>
      <c r="AB66" s="23">
        <v>27</v>
      </c>
      <c r="AC66" s="23" t="s">
        <v>0</v>
      </c>
      <c r="AD66" s="23" t="s">
        <v>0</v>
      </c>
      <c r="AE66" s="23" t="s">
        <v>625</v>
      </c>
      <c r="AF66" s="23" t="s">
        <v>0</v>
      </c>
      <c r="AG66" s="23" t="s">
        <v>0</v>
      </c>
      <c r="AH66" s="23" t="s">
        <v>625</v>
      </c>
      <c r="AI66" s="23">
        <v>6</v>
      </c>
      <c r="AJ66" s="23" t="s">
        <v>0</v>
      </c>
      <c r="AK66" s="23" t="s">
        <v>42</v>
      </c>
      <c r="AL66" s="23" t="s">
        <v>626</v>
      </c>
      <c r="AM66" s="23" t="s">
        <v>0</v>
      </c>
      <c r="AN66" s="23" t="s">
        <v>0</v>
      </c>
      <c r="AO66" s="23" t="s">
        <v>0</v>
      </c>
      <c r="AP66" s="23" t="s">
        <v>0</v>
      </c>
    </row>
    <row r="67" spans="3:43" x14ac:dyDescent="0.2">
      <c r="C67" s="3"/>
      <c r="AB67" s="23" t="s">
        <v>0</v>
      </c>
      <c r="AC67" s="23" t="s">
        <v>0</v>
      </c>
      <c r="AD67" s="23" t="s">
        <v>0</v>
      </c>
      <c r="AE67" s="23" t="s">
        <v>0</v>
      </c>
      <c r="AF67" s="23" t="s">
        <v>0</v>
      </c>
      <c r="AG67" s="23" t="s">
        <v>0</v>
      </c>
      <c r="AH67" s="23" t="s">
        <v>0</v>
      </c>
      <c r="AI67" s="23">
        <v>6</v>
      </c>
      <c r="AJ67" s="23" t="s">
        <v>0</v>
      </c>
      <c r="AK67" s="23" t="s">
        <v>42</v>
      </c>
      <c r="AL67" s="23" t="s">
        <v>0</v>
      </c>
      <c r="AM67" s="23" t="s">
        <v>0</v>
      </c>
      <c r="AN67" s="23" t="s">
        <v>0</v>
      </c>
      <c r="AO67" s="23" t="s">
        <v>0</v>
      </c>
      <c r="AP67" s="23" t="s">
        <v>0</v>
      </c>
    </row>
    <row r="68" spans="3:43" x14ac:dyDescent="0.2">
      <c r="C68" s="2" t="s">
        <v>145</v>
      </c>
      <c r="AB68" s="23" t="s">
        <v>0</v>
      </c>
      <c r="AC68" s="23" t="s">
        <v>0</v>
      </c>
      <c r="AD68" s="23" t="s">
        <v>0</v>
      </c>
      <c r="AE68" s="23" t="s">
        <v>0</v>
      </c>
      <c r="AF68" s="23" t="s">
        <v>0</v>
      </c>
      <c r="AG68" s="23" t="s">
        <v>0</v>
      </c>
      <c r="AH68" s="23" t="s">
        <v>0</v>
      </c>
      <c r="AI68" s="23">
        <v>7</v>
      </c>
      <c r="AJ68" s="23" t="s">
        <v>34</v>
      </c>
      <c r="AK68" s="23" t="s">
        <v>34</v>
      </c>
      <c r="AL68" s="23" t="s">
        <v>0</v>
      </c>
      <c r="AM68" s="23" t="s">
        <v>0</v>
      </c>
      <c r="AN68" s="23" t="s">
        <v>0</v>
      </c>
      <c r="AO68" s="23" t="s">
        <v>0</v>
      </c>
      <c r="AP68" s="23" t="s">
        <v>0</v>
      </c>
    </row>
    <row r="69" spans="3:43" x14ac:dyDescent="0.2">
      <c r="D69" s="12"/>
      <c r="AB69" s="23" t="s">
        <v>0</v>
      </c>
      <c r="AC69" s="23" t="s">
        <v>0</v>
      </c>
      <c r="AD69" s="23" t="s">
        <v>0</v>
      </c>
      <c r="AE69" s="23" t="s">
        <v>0</v>
      </c>
      <c r="AF69" s="23" t="s">
        <v>0</v>
      </c>
      <c r="AG69" s="23" t="s">
        <v>0</v>
      </c>
      <c r="AH69" s="23" t="s">
        <v>0</v>
      </c>
      <c r="AI69" s="23">
        <v>7</v>
      </c>
      <c r="AJ69" s="23" t="s">
        <v>0</v>
      </c>
      <c r="AK69" s="23" t="s">
        <v>34</v>
      </c>
      <c r="AL69" s="23" t="s">
        <v>0</v>
      </c>
      <c r="AM69" s="23" t="s">
        <v>0</v>
      </c>
      <c r="AN69" s="23" t="s">
        <v>0</v>
      </c>
      <c r="AO69" s="23" t="s">
        <v>0</v>
      </c>
      <c r="AP69" s="23" t="s">
        <v>0</v>
      </c>
    </row>
    <row r="70" spans="3:43" x14ac:dyDescent="0.2">
      <c r="D70" s="4" t="s">
        <v>14</v>
      </c>
      <c r="E70" s="4" t="s">
        <v>100</v>
      </c>
      <c r="F70" s="4" t="s">
        <v>48</v>
      </c>
      <c r="G70" s="4" t="s">
        <v>22</v>
      </c>
      <c r="H70" s="4" t="s">
        <v>45</v>
      </c>
      <c r="I70" s="4" t="s">
        <v>12</v>
      </c>
      <c r="J70" s="4" t="s">
        <v>24</v>
      </c>
      <c r="K70" s="4" t="s">
        <v>57</v>
      </c>
      <c r="L70" s="4" t="s">
        <v>55</v>
      </c>
      <c r="M70" s="4" t="s">
        <v>54</v>
      </c>
      <c r="N70" s="4" t="s">
        <v>63</v>
      </c>
      <c r="O70" s="4" t="s">
        <v>23</v>
      </c>
      <c r="P70" s="4" t="s">
        <v>17</v>
      </c>
      <c r="Q70" s="4" t="s">
        <v>19</v>
      </c>
      <c r="R70" s="4" t="s">
        <v>20</v>
      </c>
      <c r="S70" s="4" t="s">
        <v>64</v>
      </c>
      <c r="T70" s="4" t="s">
        <v>58</v>
      </c>
      <c r="U70" s="4" t="s">
        <v>13</v>
      </c>
      <c r="V70" s="4" t="s">
        <v>16</v>
      </c>
      <c r="W70" s="4" t="s">
        <v>56</v>
      </c>
      <c r="X70" s="4" t="s">
        <v>18</v>
      </c>
      <c r="Y70" s="4" t="s">
        <v>53</v>
      </c>
      <c r="Z70" s="4" t="s">
        <v>21</v>
      </c>
      <c r="AA70" s="4" t="s">
        <v>101</v>
      </c>
      <c r="AB70" s="23" t="s">
        <v>0</v>
      </c>
      <c r="AC70" s="23" t="s">
        <v>0</v>
      </c>
      <c r="AD70" s="23" t="s">
        <v>0</v>
      </c>
      <c r="AE70" s="23" t="s">
        <v>0</v>
      </c>
      <c r="AF70" s="23" t="s">
        <v>0</v>
      </c>
      <c r="AG70" s="23" t="s">
        <v>0</v>
      </c>
      <c r="AH70" s="23" t="s">
        <v>0</v>
      </c>
      <c r="AI70" s="23">
        <v>7</v>
      </c>
      <c r="AJ70" s="23" t="s">
        <v>0</v>
      </c>
      <c r="AK70" s="23" t="s">
        <v>34</v>
      </c>
      <c r="AL70" s="23" t="s">
        <v>0</v>
      </c>
      <c r="AM70" s="23" t="s">
        <v>0</v>
      </c>
      <c r="AN70" s="23" t="s">
        <v>0</v>
      </c>
      <c r="AO70" s="23" t="s">
        <v>0</v>
      </c>
      <c r="AP70" s="23" t="s">
        <v>0</v>
      </c>
    </row>
    <row r="71" spans="3:43" x14ac:dyDescent="0.2">
      <c r="D71" s="13" t="s">
        <v>200</v>
      </c>
      <c r="E71" s="14">
        <v>40</v>
      </c>
      <c r="F71" s="14" t="s">
        <v>205</v>
      </c>
      <c r="G71" s="14" t="s">
        <v>202</v>
      </c>
      <c r="H71" s="14" t="s">
        <v>34</v>
      </c>
      <c r="I71" s="14" t="s">
        <v>203</v>
      </c>
      <c r="J71" s="14">
        <v>30</v>
      </c>
      <c r="K71" s="14">
        <v>0</v>
      </c>
      <c r="L71" s="14">
        <v>0.4</v>
      </c>
      <c r="M71" s="14">
        <v>0.94</v>
      </c>
      <c r="N71" s="15">
        <v>43131</v>
      </c>
      <c r="O71" s="15">
        <v>43132</v>
      </c>
      <c r="P71" s="15">
        <v>43130</v>
      </c>
      <c r="Q71" s="15">
        <v>43137</v>
      </c>
      <c r="R71" s="15">
        <v>43139</v>
      </c>
      <c r="S71" s="15">
        <v>43130</v>
      </c>
      <c r="T71" s="14" t="b">
        <v>0</v>
      </c>
      <c r="U71" s="14" t="b">
        <v>0</v>
      </c>
      <c r="V71" s="14" t="s">
        <v>0</v>
      </c>
      <c r="W71" s="14" t="b">
        <v>1</v>
      </c>
      <c r="X71" s="14"/>
      <c r="Y71" s="6" t="s">
        <v>0</v>
      </c>
      <c r="Z71" s="7">
        <v>43122</v>
      </c>
      <c r="AA71" s="5"/>
      <c r="AB71" s="23">
        <v>33</v>
      </c>
      <c r="AC71" s="23" t="s">
        <v>0</v>
      </c>
      <c r="AD71" s="23" t="s">
        <v>0</v>
      </c>
      <c r="AE71" s="23" t="s">
        <v>625</v>
      </c>
      <c r="AF71" s="23" t="s">
        <v>0</v>
      </c>
      <c r="AG71" s="23" t="s">
        <v>0</v>
      </c>
      <c r="AH71" s="23" t="s">
        <v>625</v>
      </c>
      <c r="AI71" s="23">
        <v>7</v>
      </c>
      <c r="AJ71" s="23" t="s">
        <v>0</v>
      </c>
      <c r="AK71" s="23" t="s">
        <v>34</v>
      </c>
      <c r="AL71" s="23" t="s">
        <v>626</v>
      </c>
      <c r="AM71" s="23" t="s">
        <v>0</v>
      </c>
      <c r="AN71" s="23" t="s">
        <v>0</v>
      </c>
      <c r="AO71" s="23" t="s">
        <v>0</v>
      </c>
      <c r="AP71" s="23" t="s">
        <v>0</v>
      </c>
      <c r="AQ71" t="s">
        <v>625</v>
      </c>
    </row>
    <row r="72" spans="3:43" x14ac:dyDescent="0.2">
      <c r="D72" s="13" t="s">
        <v>200</v>
      </c>
      <c r="E72" s="14">
        <v>50</v>
      </c>
      <c r="F72" s="14" t="s">
        <v>205</v>
      </c>
      <c r="G72" s="14" t="s">
        <v>202</v>
      </c>
      <c r="H72" s="14" t="s">
        <v>42</v>
      </c>
      <c r="I72" s="14" t="s">
        <v>203</v>
      </c>
      <c r="J72" s="14">
        <v>30</v>
      </c>
      <c r="K72" s="14">
        <v>0</v>
      </c>
      <c r="L72" s="14">
        <v>0.08</v>
      </c>
      <c r="M72" s="14">
        <v>0.67</v>
      </c>
      <c r="N72" s="15">
        <v>43136</v>
      </c>
      <c r="O72" s="15">
        <v>43136</v>
      </c>
      <c r="P72" s="15">
        <v>43131</v>
      </c>
      <c r="Q72" s="15">
        <v>43137</v>
      </c>
      <c r="R72" s="15">
        <v>43139</v>
      </c>
      <c r="S72" s="15">
        <v>43131</v>
      </c>
      <c r="T72" s="14" t="b">
        <v>0</v>
      </c>
      <c r="U72" s="14" t="b">
        <v>0</v>
      </c>
      <c r="V72" s="14" t="s">
        <v>0</v>
      </c>
      <c r="W72" s="14" t="b">
        <v>0</v>
      </c>
      <c r="X72" s="14"/>
      <c r="Y72" s="6" t="s">
        <v>0</v>
      </c>
      <c r="Z72" s="7">
        <v>43122</v>
      </c>
      <c r="AA72" s="5"/>
      <c r="AB72" s="23">
        <v>32</v>
      </c>
      <c r="AC72" s="23" t="s">
        <v>0</v>
      </c>
      <c r="AD72" s="23" t="s">
        <v>0</v>
      </c>
      <c r="AE72" s="23" t="s">
        <v>625</v>
      </c>
      <c r="AF72" s="23" t="s">
        <v>0</v>
      </c>
      <c r="AG72" s="23" t="s">
        <v>0</v>
      </c>
      <c r="AH72" s="23" t="s">
        <v>625</v>
      </c>
      <c r="AI72" s="23">
        <v>7</v>
      </c>
      <c r="AJ72" s="23" t="s">
        <v>0</v>
      </c>
      <c r="AK72" s="23" t="s">
        <v>34</v>
      </c>
      <c r="AL72" s="23" t="s">
        <v>626</v>
      </c>
      <c r="AM72" s="23" t="s">
        <v>0</v>
      </c>
      <c r="AN72" s="23" t="s">
        <v>0</v>
      </c>
      <c r="AO72" s="23" t="s">
        <v>0</v>
      </c>
      <c r="AP72" s="23" t="s">
        <v>0</v>
      </c>
    </row>
    <row r="73" spans="3:43" x14ac:dyDescent="0.2">
      <c r="D73" s="13" t="s">
        <v>200</v>
      </c>
      <c r="E73" s="14">
        <v>60</v>
      </c>
      <c r="F73" s="14" t="s">
        <v>205</v>
      </c>
      <c r="G73" s="14" t="s">
        <v>202</v>
      </c>
      <c r="H73" s="14" t="s">
        <v>38</v>
      </c>
      <c r="I73" s="14" t="s">
        <v>203</v>
      </c>
      <c r="J73" s="14">
        <v>30</v>
      </c>
      <c r="K73" s="14">
        <v>0</v>
      </c>
      <c r="L73" s="14">
        <v>0.25</v>
      </c>
      <c r="M73" s="14">
        <v>0</v>
      </c>
      <c r="N73" s="15">
        <v>43137</v>
      </c>
      <c r="O73" s="15">
        <v>43137</v>
      </c>
      <c r="P73" s="15">
        <v>43132</v>
      </c>
      <c r="Q73" s="15">
        <v>43137</v>
      </c>
      <c r="R73" s="15">
        <v>43139</v>
      </c>
      <c r="S73" s="15">
        <v>43132</v>
      </c>
      <c r="T73" s="14" t="b">
        <v>0</v>
      </c>
      <c r="U73" s="14" t="b">
        <v>0</v>
      </c>
      <c r="V73" s="14" t="s">
        <v>0</v>
      </c>
      <c r="W73" s="14" t="b">
        <v>0</v>
      </c>
      <c r="X73" s="14"/>
      <c r="Y73" s="6" t="s">
        <v>0</v>
      </c>
      <c r="Z73" s="7">
        <v>43122</v>
      </c>
      <c r="AA73" s="5"/>
      <c r="AB73" s="23">
        <v>31</v>
      </c>
      <c r="AC73" s="23" t="s">
        <v>0</v>
      </c>
      <c r="AD73" s="23" t="s">
        <v>0</v>
      </c>
      <c r="AE73" s="23" t="s">
        <v>625</v>
      </c>
      <c r="AF73" s="23" t="s">
        <v>0</v>
      </c>
      <c r="AG73" s="23" t="s">
        <v>0</v>
      </c>
      <c r="AH73" s="23" t="s">
        <v>625</v>
      </c>
      <c r="AI73" s="23">
        <v>7</v>
      </c>
      <c r="AJ73" s="23" t="s">
        <v>0</v>
      </c>
      <c r="AK73" s="23" t="s">
        <v>34</v>
      </c>
      <c r="AL73" s="23" t="s">
        <v>626</v>
      </c>
      <c r="AM73" s="23" t="s">
        <v>0</v>
      </c>
      <c r="AN73" s="23" t="s">
        <v>0</v>
      </c>
      <c r="AO73" s="23" t="s">
        <v>0</v>
      </c>
      <c r="AP73" s="23" t="s">
        <v>0</v>
      </c>
    </row>
    <row r="74" spans="3:43" x14ac:dyDescent="0.2">
      <c r="D74" s="13" t="s">
        <v>200</v>
      </c>
      <c r="E74" s="14">
        <v>70</v>
      </c>
      <c r="F74" s="14" t="s">
        <v>205</v>
      </c>
      <c r="G74" s="14" t="s">
        <v>202</v>
      </c>
      <c r="H74" s="14" t="s">
        <v>32</v>
      </c>
      <c r="I74" s="14" t="s">
        <v>203</v>
      </c>
      <c r="J74" s="14">
        <v>30</v>
      </c>
      <c r="K74" s="14">
        <v>0</v>
      </c>
      <c r="L74" s="14">
        <v>0</v>
      </c>
      <c r="M74" s="14">
        <v>1.2</v>
      </c>
      <c r="N74" s="15">
        <v>43137</v>
      </c>
      <c r="O74" s="15">
        <v>43137</v>
      </c>
      <c r="P74" s="15">
        <v>43132</v>
      </c>
      <c r="Q74" s="15">
        <v>43137</v>
      </c>
      <c r="R74" s="15">
        <v>43139</v>
      </c>
      <c r="S74" s="15">
        <v>43132</v>
      </c>
      <c r="T74" s="14" t="b">
        <v>0</v>
      </c>
      <c r="U74" s="14" t="b">
        <v>0</v>
      </c>
      <c r="V74" s="14" t="s">
        <v>0</v>
      </c>
      <c r="W74" s="14" t="b">
        <v>0</v>
      </c>
      <c r="X74" s="14"/>
      <c r="Y74" s="6" t="s">
        <v>204</v>
      </c>
      <c r="Z74" s="7">
        <v>43122</v>
      </c>
      <c r="AA74" s="5">
        <v>2</v>
      </c>
      <c r="AB74" s="23">
        <v>31</v>
      </c>
      <c r="AC74" s="23" t="s">
        <v>0</v>
      </c>
      <c r="AD74" s="23" t="s">
        <v>0</v>
      </c>
      <c r="AE74" s="23" t="s">
        <v>625</v>
      </c>
      <c r="AF74" s="23" t="s">
        <v>0</v>
      </c>
      <c r="AG74" s="23" t="s">
        <v>0</v>
      </c>
      <c r="AH74" s="23" t="s">
        <v>625</v>
      </c>
      <c r="AI74" s="23">
        <v>7</v>
      </c>
      <c r="AJ74" s="23" t="s">
        <v>0</v>
      </c>
      <c r="AK74" s="23" t="s">
        <v>34</v>
      </c>
      <c r="AL74" s="23" t="s">
        <v>626</v>
      </c>
      <c r="AM74" s="23" t="s">
        <v>0</v>
      </c>
      <c r="AN74" s="23" t="s">
        <v>0</v>
      </c>
      <c r="AO74" s="23" t="s">
        <v>0</v>
      </c>
      <c r="AP74" s="23" t="s">
        <v>0</v>
      </c>
    </row>
    <row r="75" spans="3:43" x14ac:dyDescent="0.2">
      <c r="C75" s="3"/>
      <c r="AB75" s="23" t="s">
        <v>0</v>
      </c>
      <c r="AC75" s="23" t="s">
        <v>0</v>
      </c>
      <c r="AD75" s="23" t="s">
        <v>0</v>
      </c>
      <c r="AE75" s="23" t="s">
        <v>0</v>
      </c>
      <c r="AF75" s="23" t="s">
        <v>0</v>
      </c>
      <c r="AG75" s="23" t="s">
        <v>0</v>
      </c>
      <c r="AH75" s="23" t="s">
        <v>0</v>
      </c>
      <c r="AI75" s="23">
        <v>7</v>
      </c>
      <c r="AJ75" s="23" t="s">
        <v>0</v>
      </c>
      <c r="AK75" s="23" t="s">
        <v>34</v>
      </c>
      <c r="AL75" s="23" t="s">
        <v>0</v>
      </c>
      <c r="AM75" s="23" t="s">
        <v>0</v>
      </c>
      <c r="AN75" s="23" t="s">
        <v>0</v>
      </c>
      <c r="AO75" s="23" t="s">
        <v>0</v>
      </c>
      <c r="AP75" s="23" t="s">
        <v>0</v>
      </c>
    </row>
    <row r="76" spans="3:43" x14ac:dyDescent="0.2">
      <c r="C76" s="2" t="s">
        <v>206</v>
      </c>
      <c r="AB76" s="23" t="s">
        <v>0</v>
      </c>
      <c r="AC76" s="23" t="s">
        <v>0</v>
      </c>
      <c r="AD76" s="23" t="s">
        <v>0</v>
      </c>
      <c r="AE76" s="23" t="s">
        <v>0</v>
      </c>
      <c r="AF76" s="23" t="s">
        <v>0</v>
      </c>
      <c r="AG76" s="23" t="s">
        <v>0</v>
      </c>
      <c r="AH76" s="23" t="s">
        <v>0</v>
      </c>
      <c r="AI76" s="23">
        <v>8</v>
      </c>
      <c r="AJ76" s="23" t="s">
        <v>32</v>
      </c>
      <c r="AK76" s="23" t="s">
        <v>32</v>
      </c>
      <c r="AL76" s="23" t="s">
        <v>0</v>
      </c>
      <c r="AM76" s="23" t="s">
        <v>0</v>
      </c>
      <c r="AN76" s="23" t="s">
        <v>0</v>
      </c>
      <c r="AO76" s="23" t="s">
        <v>0</v>
      </c>
      <c r="AP76" s="23" t="s">
        <v>0</v>
      </c>
    </row>
    <row r="77" spans="3:43" x14ac:dyDescent="0.2">
      <c r="D77" s="12"/>
      <c r="AB77" s="23" t="s">
        <v>0</v>
      </c>
      <c r="AC77" s="23" t="s">
        <v>0</v>
      </c>
      <c r="AD77" s="23" t="s">
        <v>0</v>
      </c>
      <c r="AE77" s="23" t="s">
        <v>0</v>
      </c>
      <c r="AF77" s="23" t="s">
        <v>0</v>
      </c>
      <c r="AG77" s="23" t="s">
        <v>0</v>
      </c>
      <c r="AH77" s="23" t="s">
        <v>0</v>
      </c>
      <c r="AI77" s="23">
        <v>8</v>
      </c>
      <c r="AJ77" s="23" t="s">
        <v>0</v>
      </c>
      <c r="AK77" s="23" t="s">
        <v>32</v>
      </c>
      <c r="AL77" s="23" t="s">
        <v>0</v>
      </c>
      <c r="AM77" s="23" t="s">
        <v>0</v>
      </c>
      <c r="AN77" s="23" t="s">
        <v>0</v>
      </c>
      <c r="AO77" s="23" t="s">
        <v>0</v>
      </c>
      <c r="AP77" s="23" t="s">
        <v>0</v>
      </c>
    </row>
    <row r="78" spans="3:43" x14ac:dyDescent="0.2">
      <c r="D78" s="4" t="s">
        <v>14</v>
      </c>
      <c r="E78" s="4" t="s">
        <v>100</v>
      </c>
      <c r="F78" s="4" t="s">
        <v>48</v>
      </c>
      <c r="G78" s="4" t="s">
        <v>22</v>
      </c>
      <c r="H78" s="4" t="s">
        <v>45</v>
      </c>
      <c r="I78" s="4" t="s">
        <v>12</v>
      </c>
      <c r="J78" s="4" t="s">
        <v>24</v>
      </c>
      <c r="K78" s="4" t="s">
        <v>57</v>
      </c>
      <c r="L78" s="4" t="s">
        <v>55</v>
      </c>
      <c r="M78" s="4" t="s">
        <v>54</v>
      </c>
      <c r="N78" s="4" t="s">
        <v>63</v>
      </c>
      <c r="O78" s="4" t="s">
        <v>23</v>
      </c>
      <c r="P78" s="4" t="s">
        <v>17</v>
      </c>
      <c r="Q78" s="4" t="s">
        <v>19</v>
      </c>
      <c r="R78" s="4" t="s">
        <v>20</v>
      </c>
      <c r="S78" s="4" t="s">
        <v>64</v>
      </c>
      <c r="T78" s="4" t="s">
        <v>58</v>
      </c>
      <c r="U78" s="4" t="s">
        <v>13</v>
      </c>
      <c r="V78" s="4" t="s">
        <v>16</v>
      </c>
      <c r="W78" s="4" t="s">
        <v>56</v>
      </c>
      <c r="X78" s="4" t="s">
        <v>18</v>
      </c>
      <c r="Y78" s="4" t="s">
        <v>53</v>
      </c>
      <c r="Z78" s="4" t="s">
        <v>21</v>
      </c>
      <c r="AA78" s="4" t="s">
        <v>101</v>
      </c>
      <c r="AB78" s="23" t="s">
        <v>0</v>
      </c>
      <c r="AC78" s="23" t="s">
        <v>0</v>
      </c>
      <c r="AD78" s="23" t="s">
        <v>0</v>
      </c>
      <c r="AE78" s="23" t="s">
        <v>0</v>
      </c>
      <c r="AF78" s="23" t="s">
        <v>0</v>
      </c>
      <c r="AG78" s="23" t="s">
        <v>0</v>
      </c>
      <c r="AH78" s="23" t="s">
        <v>0</v>
      </c>
      <c r="AI78" s="23">
        <v>8</v>
      </c>
      <c r="AJ78" s="23" t="s">
        <v>0</v>
      </c>
      <c r="AK78" s="23" t="s">
        <v>32</v>
      </c>
      <c r="AL78" s="23" t="s">
        <v>0</v>
      </c>
      <c r="AM78" s="23" t="s">
        <v>0</v>
      </c>
      <c r="AN78" s="23" t="s">
        <v>0</v>
      </c>
      <c r="AO78" s="23" t="s">
        <v>0</v>
      </c>
      <c r="AP78" s="23" t="s">
        <v>0</v>
      </c>
    </row>
    <row r="79" spans="3:43" x14ac:dyDescent="0.2">
      <c r="D79" s="13" t="s">
        <v>200</v>
      </c>
      <c r="E79" s="14">
        <v>70</v>
      </c>
      <c r="F79" s="14" t="s">
        <v>207</v>
      </c>
      <c r="G79" s="14" t="s">
        <v>202</v>
      </c>
      <c r="H79" s="14" t="s">
        <v>32</v>
      </c>
      <c r="I79" s="14" t="s">
        <v>203</v>
      </c>
      <c r="J79" s="14">
        <v>30</v>
      </c>
      <c r="K79" s="14">
        <v>0</v>
      </c>
      <c r="L79" s="14">
        <v>0</v>
      </c>
      <c r="M79" s="14">
        <v>0.47</v>
      </c>
      <c r="N79" s="15">
        <v>43131</v>
      </c>
      <c r="O79" s="15">
        <v>43131</v>
      </c>
      <c r="P79" s="15">
        <v>43132</v>
      </c>
      <c r="Q79" s="15">
        <v>43137</v>
      </c>
      <c r="R79" s="15">
        <v>43139</v>
      </c>
      <c r="S79" s="15">
        <v>43132</v>
      </c>
      <c r="T79" s="14" t="b">
        <v>0</v>
      </c>
      <c r="U79" s="14" t="b">
        <v>0</v>
      </c>
      <c r="V79" s="14" t="s">
        <v>0</v>
      </c>
      <c r="W79" s="14" t="b">
        <v>1</v>
      </c>
      <c r="X79" s="14"/>
      <c r="Y79" s="6" t="s">
        <v>204</v>
      </c>
      <c r="Z79" s="7">
        <v>43122</v>
      </c>
      <c r="AA79" s="5">
        <v>7</v>
      </c>
      <c r="AB79" s="23">
        <v>31</v>
      </c>
      <c r="AC79" s="23" t="s">
        <v>0</v>
      </c>
      <c r="AD79" s="23" t="s">
        <v>0</v>
      </c>
      <c r="AE79" s="23" t="s">
        <v>625</v>
      </c>
      <c r="AF79" s="23" t="s">
        <v>0</v>
      </c>
      <c r="AG79" s="23" t="s">
        <v>0</v>
      </c>
      <c r="AH79" s="23" t="s">
        <v>625</v>
      </c>
      <c r="AI79" s="23">
        <v>8</v>
      </c>
      <c r="AJ79" s="23" t="s">
        <v>0</v>
      </c>
      <c r="AK79" s="23" t="s">
        <v>32</v>
      </c>
      <c r="AL79" s="23" t="s">
        <v>626</v>
      </c>
      <c r="AM79" s="23" t="s">
        <v>0</v>
      </c>
      <c r="AN79" s="23" t="s">
        <v>0</v>
      </c>
      <c r="AO79" s="23" t="s">
        <v>0</v>
      </c>
      <c r="AP79" s="23" t="s">
        <v>0</v>
      </c>
      <c r="AQ79" t="s">
        <v>625</v>
      </c>
    </row>
    <row r="80" spans="3:43" x14ac:dyDescent="0.2">
      <c r="AB80" s="23" t="s">
        <v>0</v>
      </c>
      <c r="AC80" s="23" t="s">
        <v>0</v>
      </c>
      <c r="AD80" s="23" t="s">
        <v>0</v>
      </c>
      <c r="AE80" s="23" t="s">
        <v>0</v>
      </c>
      <c r="AF80" s="23" t="s">
        <v>0</v>
      </c>
      <c r="AG80" s="23" t="s">
        <v>0</v>
      </c>
      <c r="AH80" s="23" t="s">
        <v>0</v>
      </c>
      <c r="AI80" s="23">
        <v>8</v>
      </c>
      <c r="AJ80" s="23" t="s">
        <v>0</v>
      </c>
      <c r="AK80" s="23" t="s">
        <v>32</v>
      </c>
      <c r="AL80" s="23" t="s">
        <v>0</v>
      </c>
      <c r="AM80" s="23" t="s">
        <v>0</v>
      </c>
      <c r="AN80" s="23" t="s">
        <v>0</v>
      </c>
      <c r="AO80" s="23" t="s">
        <v>0</v>
      </c>
      <c r="AP80" s="23" t="s">
        <v>0</v>
      </c>
    </row>
    <row r="81" spans="1:43" x14ac:dyDescent="0.2">
      <c r="B81" s="3"/>
      <c r="AB81" s="23" t="s">
        <v>0</v>
      </c>
      <c r="AC81" s="23" t="s">
        <v>0</v>
      </c>
      <c r="AD81" s="23" t="s">
        <v>0</v>
      </c>
      <c r="AE81" s="23" t="s">
        <v>0</v>
      </c>
      <c r="AF81" s="23" t="s">
        <v>0</v>
      </c>
      <c r="AG81" s="23" t="s">
        <v>0</v>
      </c>
      <c r="AH81" s="23" t="s">
        <v>0</v>
      </c>
      <c r="AI81" s="23">
        <v>8</v>
      </c>
      <c r="AJ81" s="23" t="s">
        <v>0</v>
      </c>
      <c r="AK81" s="23" t="s">
        <v>32</v>
      </c>
      <c r="AL81" s="23" t="s">
        <v>0</v>
      </c>
      <c r="AM81" s="23" t="s">
        <v>0</v>
      </c>
      <c r="AN81" s="23" t="s">
        <v>0</v>
      </c>
      <c r="AO81" s="23" t="s">
        <v>0</v>
      </c>
      <c r="AP81" s="23" t="s">
        <v>0</v>
      </c>
    </row>
    <row r="82" spans="1:43" x14ac:dyDescent="0.2">
      <c r="B82" s="2" t="s">
        <v>208</v>
      </c>
      <c r="AB82" s="23" t="s">
        <v>0</v>
      </c>
      <c r="AC82" s="23" t="s">
        <v>0</v>
      </c>
      <c r="AD82" s="23" t="s">
        <v>0</v>
      </c>
      <c r="AE82" s="23" t="s">
        <v>0</v>
      </c>
      <c r="AF82" s="23" t="s">
        <v>0</v>
      </c>
      <c r="AG82" s="23" t="s">
        <v>0</v>
      </c>
      <c r="AH82" s="23" t="s">
        <v>0</v>
      </c>
      <c r="AI82" s="23">
        <v>8</v>
      </c>
      <c r="AJ82" s="23" t="s">
        <v>0</v>
      </c>
      <c r="AK82" s="23" t="s">
        <v>32</v>
      </c>
      <c r="AL82" s="23" t="s">
        <v>0</v>
      </c>
      <c r="AM82" s="23" t="s">
        <v>0</v>
      </c>
      <c r="AN82" s="23" t="s">
        <v>0</v>
      </c>
      <c r="AO82" s="23" t="s">
        <v>0</v>
      </c>
      <c r="AP82" s="23" t="s">
        <v>0</v>
      </c>
    </row>
    <row r="83" spans="1:43" x14ac:dyDescent="0.2">
      <c r="C83" s="3"/>
      <c r="AB83" s="23" t="s">
        <v>0</v>
      </c>
      <c r="AC83" s="23" t="s">
        <v>0</v>
      </c>
      <c r="AD83" s="23" t="s">
        <v>0</v>
      </c>
      <c r="AE83" s="23" t="s">
        <v>0</v>
      </c>
      <c r="AF83" s="23" t="s">
        <v>0</v>
      </c>
      <c r="AG83" s="23" t="s">
        <v>0</v>
      </c>
      <c r="AH83" s="23" t="s">
        <v>0</v>
      </c>
      <c r="AI83" s="23">
        <v>8</v>
      </c>
      <c r="AJ83" s="23" t="s">
        <v>0</v>
      </c>
      <c r="AK83" s="23" t="s">
        <v>32</v>
      </c>
      <c r="AL83" s="23" t="s">
        <v>0</v>
      </c>
      <c r="AM83" s="23" t="s">
        <v>0</v>
      </c>
      <c r="AN83" s="23" t="s">
        <v>0</v>
      </c>
      <c r="AO83" s="23" t="s">
        <v>0</v>
      </c>
      <c r="AP83" s="23" t="s">
        <v>0</v>
      </c>
    </row>
    <row r="84" spans="1:43" x14ac:dyDescent="0.2">
      <c r="C84" s="2" t="s">
        <v>5</v>
      </c>
      <c r="AB84" s="23" t="s">
        <v>0</v>
      </c>
      <c r="AC84" s="23" t="s">
        <v>0</v>
      </c>
      <c r="AD84" s="23" t="s">
        <v>0</v>
      </c>
      <c r="AE84" s="23" t="s">
        <v>0</v>
      </c>
      <c r="AF84" s="23" t="s">
        <v>0</v>
      </c>
      <c r="AG84" s="23" t="s">
        <v>0</v>
      </c>
      <c r="AH84" s="23" t="s">
        <v>0</v>
      </c>
      <c r="AI84" s="23">
        <v>9</v>
      </c>
      <c r="AJ84" s="23" t="s">
        <v>31</v>
      </c>
      <c r="AK84" s="23" t="s">
        <v>31</v>
      </c>
      <c r="AL84" s="23" t="s">
        <v>0</v>
      </c>
      <c r="AM84" s="23" t="s">
        <v>0</v>
      </c>
      <c r="AN84" s="23" t="s">
        <v>0</v>
      </c>
      <c r="AO84" s="23" t="s">
        <v>0</v>
      </c>
      <c r="AP84" s="23" t="s">
        <v>0</v>
      </c>
    </row>
    <row r="85" spans="1:43" x14ac:dyDescent="0.2">
      <c r="D85" s="12"/>
      <c r="AB85" s="23" t="s">
        <v>0</v>
      </c>
      <c r="AC85" s="23" t="s">
        <v>0</v>
      </c>
      <c r="AD85" s="23" t="s">
        <v>0</v>
      </c>
      <c r="AE85" s="23" t="s">
        <v>0</v>
      </c>
      <c r="AF85" s="23" t="s">
        <v>0</v>
      </c>
      <c r="AG85" s="23" t="s">
        <v>0</v>
      </c>
      <c r="AH85" s="23" t="s">
        <v>0</v>
      </c>
      <c r="AI85" s="23">
        <v>9</v>
      </c>
      <c r="AJ85" s="23" t="s">
        <v>0</v>
      </c>
      <c r="AK85" s="23" t="s">
        <v>31</v>
      </c>
      <c r="AL85" s="23" t="s">
        <v>0</v>
      </c>
      <c r="AM85" s="23" t="s">
        <v>0</v>
      </c>
      <c r="AN85" s="23" t="s">
        <v>0</v>
      </c>
      <c r="AO85" s="23" t="s">
        <v>0</v>
      </c>
      <c r="AP85" s="23" t="s">
        <v>0</v>
      </c>
    </row>
    <row r="86" spans="1:43" x14ac:dyDescent="0.2">
      <c r="D86" s="4" t="s">
        <v>14</v>
      </c>
      <c r="E86" s="4" t="s">
        <v>100</v>
      </c>
      <c r="F86" s="4" t="s">
        <v>48</v>
      </c>
      <c r="G86" s="4" t="s">
        <v>22</v>
      </c>
      <c r="H86" s="4" t="s">
        <v>45</v>
      </c>
      <c r="I86" s="4" t="s">
        <v>12</v>
      </c>
      <c r="J86" s="4" t="s">
        <v>24</v>
      </c>
      <c r="K86" s="4" t="s">
        <v>57</v>
      </c>
      <c r="L86" s="4" t="s">
        <v>55</v>
      </c>
      <c r="M86" s="4" t="s">
        <v>54</v>
      </c>
      <c r="N86" s="4" t="s">
        <v>63</v>
      </c>
      <c r="O86" s="4" t="s">
        <v>23</v>
      </c>
      <c r="P86" s="4" t="s">
        <v>17</v>
      </c>
      <c r="Q86" s="4" t="s">
        <v>19</v>
      </c>
      <c r="R86" s="4" t="s">
        <v>20</v>
      </c>
      <c r="S86" s="4" t="s">
        <v>64</v>
      </c>
      <c r="T86" s="4" t="s">
        <v>58</v>
      </c>
      <c r="U86" s="4" t="s">
        <v>13</v>
      </c>
      <c r="V86" s="4" t="s">
        <v>16</v>
      </c>
      <c r="W86" s="4" t="s">
        <v>56</v>
      </c>
      <c r="X86" s="4" t="s">
        <v>18</v>
      </c>
      <c r="Y86" s="4" t="s">
        <v>53</v>
      </c>
      <c r="Z86" s="4" t="s">
        <v>21</v>
      </c>
      <c r="AA86" s="4" t="s">
        <v>101</v>
      </c>
      <c r="AB86" s="23" t="s">
        <v>0</v>
      </c>
      <c r="AC86" s="23" t="s">
        <v>0</v>
      </c>
      <c r="AD86" s="23" t="s">
        <v>0</v>
      </c>
      <c r="AE86" s="23" t="s">
        <v>0</v>
      </c>
      <c r="AF86" s="23" t="s">
        <v>0</v>
      </c>
      <c r="AG86" s="23" t="s">
        <v>0</v>
      </c>
      <c r="AH86" s="23" t="s">
        <v>0</v>
      </c>
      <c r="AI86" s="23">
        <v>9</v>
      </c>
      <c r="AJ86" s="23" t="s">
        <v>0</v>
      </c>
      <c r="AK86" s="23" t="s">
        <v>31</v>
      </c>
      <c r="AL86" s="23" t="s">
        <v>0</v>
      </c>
      <c r="AM86" s="23" t="s">
        <v>0</v>
      </c>
      <c r="AN86" s="23" t="s">
        <v>0</v>
      </c>
      <c r="AO86" s="23" t="s">
        <v>0</v>
      </c>
      <c r="AP86" s="23" t="s">
        <v>0</v>
      </c>
    </row>
    <row r="87" spans="1:43" x14ac:dyDescent="0.2">
      <c r="D87" s="13" t="s">
        <v>209</v>
      </c>
      <c r="E87" s="42">
        <v>50</v>
      </c>
      <c r="F87" s="42" t="s">
        <v>210</v>
      </c>
      <c r="G87" s="42" t="s">
        <v>211</v>
      </c>
      <c r="H87" s="42" t="s">
        <v>31</v>
      </c>
      <c r="I87" s="42" t="s">
        <v>212</v>
      </c>
      <c r="J87" s="42">
        <v>6</v>
      </c>
      <c r="K87" s="42">
        <v>0</v>
      </c>
      <c r="L87" s="42">
        <v>0</v>
      </c>
      <c r="M87" s="42">
        <v>0.7</v>
      </c>
      <c r="N87" s="43">
        <v>43131</v>
      </c>
      <c r="O87" s="43">
        <v>43131</v>
      </c>
      <c r="P87" s="43">
        <v>43122</v>
      </c>
      <c r="Q87" s="43">
        <v>43126</v>
      </c>
      <c r="R87" s="43">
        <v>43136</v>
      </c>
      <c r="S87" s="43">
        <v>43122</v>
      </c>
      <c r="T87" s="42" t="b">
        <v>0</v>
      </c>
      <c r="U87" s="42" t="b">
        <v>0</v>
      </c>
      <c r="V87" s="42" t="s">
        <v>0</v>
      </c>
      <c r="W87" s="42" t="b">
        <v>1</v>
      </c>
      <c r="X87" s="42"/>
      <c r="Y87" s="33" t="s">
        <v>0</v>
      </c>
      <c r="Z87" s="34">
        <v>43090</v>
      </c>
      <c r="AA87" s="32"/>
      <c r="AB87" s="23">
        <v>41</v>
      </c>
      <c r="AC87" s="23" t="s">
        <v>0</v>
      </c>
      <c r="AD87" s="23" t="s">
        <v>0</v>
      </c>
      <c r="AE87" s="23" t="s">
        <v>625</v>
      </c>
      <c r="AF87" s="23" t="s">
        <v>625</v>
      </c>
      <c r="AG87" s="23" t="s">
        <v>0</v>
      </c>
      <c r="AH87" s="23" t="s">
        <v>625</v>
      </c>
      <c r="AI87" s="23">
        <v>9</v>
      </c>
      <c r="AJ87" s="23" t="s">
        <v>0</v>
      </c>
      <c r="AK87" s="23" t="s">
        <v>31</v>
      </c>
      <c r="AL87" s="23" t="s">
        <v>626</v>
      </c>
      <c r="AM87" s="23" t="s">
        <v>0</v>
      </c>
      <c r="AN87" s="23" t="s">
        <v>0</v>
      </c>
      <c r="AO87" s="23" t="s">
        <v>0</v>
      </c>
      <c r="AP87" s="23" t="s">
        <v>0</v>
      </c>
      <c r="AQ87" t="s">
        <v>625</v>
      </c>
    </row>
    <row r="88" spans="1:43" x14ac:dyDescent="0.2">
      <c r="D88" s="13" t="s">
        <v>209</v>
      </c>
      <c r="E88" s="42">
        <v>60</v>
      </c>
      <c r="F88" s="42" t="s">
        <v>210</v>
      </c>
      <c r="G88" s="42" t="s">
        <v>211</v>
      </c>
      <c r="H88" s="42" t="s">
        <v>32</v>
      </c>
      <c r="I88" s="42" t="s">
        <v>212</v>
      </c>
      <c r="J88" s="42">
        <v>6</v>
      </c>
      <c r="K88" s="42">
        <v>0</v>
      </c>
      <c r="L88" s="42">
        <v>0.22</v>
      </c>
      <c r="M88" s="42">
        <v>1.3</v>
      </c>
      <c r="N88" s="43">
        <v>43132</v>
      </c>
      <c r="O88" s="43">
        <v>43132</v>
      </c>
      <c r="P88" s="43">
        <v>43123</v>
      </c>
      <c r="Q88" s="43">
        <v>43126</v>
      </c>
      <c r="R88" s="43">
        <v>43136</v>
      </c>
      <c r="S88" s="43">
        <v>43123</v>
      </c>
      <c r="T88" s="42" t="b">
        <v>0</v>
      </c>
      <c r="U88" s="42" t="b">
        <v>0</v>
      </c>
      <c r="V88" s="42" t="s">
        <v>0</v>
      </c>
      <c r="W88" s="42" t="b">
        <v>0</v>
      </c>
      <c r="X88" s="42"/>
      <c r="Y88" s="33" t="s">
        <v>204</v>
      </c>
      <c r="Z88" s="34">
        <v>43090</v>
      </c>
      <c r="AA88" s="32">
        <v>0</v>
      </c>
      <c r="AB88" s="23">
        <v>40</v>
      </c>
      <c r="AC88" s="23" t="s">
        <v>0</v>
      </c>
      <c r="AD88" s="23" t="s">
        <v>0</v>
      </c>
      <c r="AE88" s="23" t="s">
        <v>625</v>
      </c>
      <c r="AF88" s="23" t="s">
        <v>625</v>
      </c>
      <c r="AG88" s="23" t="s">
        <v>0</v>
      </c>
      <c r="AH88" s="23" t="s">
        <v>625</v>
      </c>
      <c r="AI88" s="23">
        <v>9</v>
      </c>
      <c r="AJ88" s="23" t="s">
        <v>0</v>
      </c>
      <c r="AK88" s="23" t="s">
        <v>31</v>
      </c>
      <c r="AL88" s="23" t="s">
        <v>626</v>
      </c>
      <c r="AM88" s="23" t="s">
        <v>0</v>
      </c>
      <c r="AN88" s="23" t="s">
        <v>0</v>
      </c>
      <c r="AO88" s="23" t="s">
        <v>0</v>
      </c>
      <c r="AP88" s="23" t="s">
        <v>0</v>
      </c>
    </row>
    <row r="89" spans="1:43" x14ac:dyDescent="0.2">
      <c r="D89" s="13" t="s">
        <v>209</v>
      </c>
      <c r="E89" s="42">
        <v>70</v>
      </c>
      <c r="F89" s="42" t="s">
        <v>210</v>
      </c>
      <c r="G89" s="42" t="s">
        <v>211</v>
      </c>
      <c r="H89" s="42" t="s">
        <v>29</v>
      </c>
      <c r="I89" s="42" t="s">
        <v>212</v>
      </c>
      <c r="J89" s="42">
        <v>6</v>
      </c>
      <c r="K89" s="42">
        <v>0</v>
      </c>
      <c r="L89" s="42">
        <v>0.08</v>
      </c>
      <c r="M89" s="42">
        <v>0</v>
      </c>
      <c r="N89" s="43">
        <v>43136</v>
      </c>
      <c r="O89" s="43">
        <v>43136</v>
      </c>
      <c r="P89" s="43">
        <v>43125</v>
      </c>
      <c r="Q89" s="43">
        <v>43126</v>
      </c>
      <c r="R89" s="43">
        <v>43136</v>
      </c>
      <c r="S89" s="43">
        <v>43125</v>
      </c>
      <c r="T89" s="42" t="b">
        <v>0</v>
      </c>
      <c r="U89" s="42" t="b">
        <v>0</v>
      </c>
      <c r="V89" s="42" t="s">
        <v>0</v>
      </c>
      <c r="W89" s="42" t="b">
        <v>0</v>
      </c>
      <c r="X89" s="42"/>
      <c r="Y89" s="33" t="s">
        <v>0</v>
      </c>
      <c r="Z89" s="34">
        <v>43090</v>
      </c>
      <c r="AA89" s="32"/>
      <c r="AB89" s="23">
        <v>38</v>
      </c>
      <c r="AC89" s="23" t="s">
        <v>0</v>
      </c>
      <c r="AD89" s="23" t="s">
        <v>0</v>
      </c>
      <c r="AE89" s="23" t="s">
        <v>625</v>
      </c>
      <c r="AF89" s="23" t="s">
        <v>625</v>
      </c>
      <c r="AG89" s="23" t="s">
        <v>0</v>
      </c>
      <c r="AH89" s="23" t="s">
        <v>625</v>
      </c>
      <c r="AI89" s="23">
        <v>9</v>
      </c>
      <c r="AJ89" s="23" t="s">
        <v>0</v>
      </c>
      <c r="AK89" s="23" t="s">
        <v>31</v>
      </c>
      <c r="AL89" s="23" t="s">
        <v>626</v>
      </c>
      <c r="AM89" s="23" t="s">
        <v>0</v>
      </c>
      <c r="AN89" s="23" t="s">
        <v>0</v>
      </c>
      <c r="AO89" s="23" t="s">
        <v>0</v>
      </c>
      <c r="AP89" s="23" t="s">
        <v>0</v>
      </c>
    </row>
    <row r="90" spans="1:43" x14ac:dyDescent="0.2">
      <c r="AB90" s="23" t="s">
        <v>0</v>
      </c>
      <c r="AC90" s="23" t="s">
        <v>0</v>
      </c>
      <c r="AD90" s="23" t="s">
        <v>0</v>
      </c>
      <c r="AE90" s="23" t="s">
        <v>0</v>
      </c>
      <c r="AF90" s="23" t="s">
        <v>0</v>
      </c>
      <c r="AG90" s="23" t="s">
        <v>0</v>
      </c>
      <c r="AH90" s="23" t="s">
        <v>0</v>
      </c>
      <c r="AI90" s="23">
        <v>9</v>
      </c>
      <c r="AJ90" s="23" t="s">
        <v>0</v>
      </c>
      <c r="AK90" s="23" t="s">
        <v>31</v>
      </c>
      <c r="AL90" s="23" t="s">
        <v>0</v>
      </c>
      <c r="AM90" s="23" t="s">
        <v>0</v>
      </c>
      <c r="AN90" s="23" t="s">
        <v>0</v>
      </c>
      <c r="AO90" s="23" t="s">
        <v>0</v>
      </c>
      <c r="AP90" s="23" t="s">
        <v>0</v>
      </c>
    </row>
    <row r="91" spans="1:43" x14ac:dyDescent="0.2">
      <c r="AB91" s="23" t="s">
        <v>0</v>
      </c>
      <c r="AC91" s="23" t="s">
        <v>0</v>
      </c>
      <c r="AD91" s="23" t="s">
        <v>0</v>
      </c>
      <c r="AE91" s="23" t="s">
        <v>0</v>
      </c>
      <c r="AF91" s="23" t="s">
        <v>0</v>
      </c>
      <c r="AG91" s="23" t="s">
        <v>0</v>
      </c>
      <c r="AH91" s="23" t="s">
        <v>0</v>
      </c>
      <c r="AI91" s="23">
        <v>9</v>
      </c>
      <c r="AJ91" s="23" t="s">
        <v>0</v>
      </c>
      <c r="AK91" s="23" t="s">
        <v>31</v>
      </c>
      <c r="AL91" s="23" t="s">
        <v>0</v>
      </c>
      <c r="AM91" s="23" t="s">
        <v>0</v>
      </c>
      <c r="AN91" s="23" t="s">
        <v>0</v>
      </c>
      <c r="AO91" s="23" t="s">
        <v>0</v>
      </c>
      <c r="AP91" s="23" t="s">
        <v>0</v>
      </c>
    </row>
    <row r="92" spans="1:43" x14ac:dyDescent="0.2">
      <c r="A92" s="3"/>
      <c r="AB92" s="23" t="s">
        <v>0</v>
      </c>
      <c r="AC92" s="23" t="s">
        <v>0</v>
      </c>
      <c r="AD92" s="23" t="s">
        <v>0</v>
      </c>
      <c r="AE92" s="23" t="s">
        <v>0</v>
      </c>
      <c r="AF92" s="23" t="s">
        <v>0</v>
      </c>
      <c r="AG92" s="23" t="s">
        <v>0</v>
      </c>
      <c r="AH92" s="23" t="s">
        <v>0</v>
      </c>
      <c r="AI92" s="23">
        <v>9</v>
      </c>
      <c r="AJ92" s="23" t="s">
        <v>0</v>
      </c>
      <c r="AK92" s="23" t="s">
        <v>31</v>
      </c>
      <c r="AL92" s="23" t="s">
        <v>0</v>
      </c>
      <c r="AM92" s="23" t="s">
        <v>0</v>
      </c>
      <c r="AN92" s="23" t="s">
        <v>0</v>
      </c>
      <c r="AO92" s="23" t="s">
        <v>0</v>
      </c>
      <c r="AP92" s="23" t="s">
        <v>0</v>
      </c>
    </row>
    <row r="93" spans="1:43" x14ac:dyDescent="0.2">
      <c r="A93" s="2" t="s">
        <v>213</v>
      </c>
      <c r="AB93" s="23" t="s">
        <v>0</v>
      </c>
      <c r="AC93" s="23" t="s">
        <v>0</v>
      </c>
      <c r="AD93" s="23" t="s">
        <v>0</v>
      </c>
      <c r="AE93" s="23" t="s">
        <v>0</v>
      </c>
      <c r="AF93" s="23" t="s">
        <v>0</v>
      </c>
      <c r="AG93" s="23" t="s">
        <v>0</v>
      </c>
      <c r="AH93" s="23" t="s">
        <v>0</v>
      </c>
      <c r="AI93" s="23">
        <v>9</v>
      </c>
      <c r="AJ93" s="23" t="s">
        <v>0</v>
      </c>
      <c r="AK93" s="23" t="s">
        <v>31</v>
      </c>
      <c r="AL93" s="23" t="s">
        <v>0</v>
      </c>
      <c r="AM93" s="23" t="s">
        <v>0</v>
      </c>
      <c r="AN93" s="23" t="s">
        <v>0</v>
      </c>
      <c r="AO93" s="23" t="s">
        <v>0</v>
      </c>
      <c r="AP93" s="23" t="s">
        <v>0</v>
      </c>
    </row>
    <row r="94" spans="1:43" x14ac:dyDescent="0.2">
      <c r="B94" s="3"/>
      <c r="AB94" s="23" t="s">
        <v>0</v>
      </c>
      <c r="AC94" s="23" t="s">
        <v>0</v>
      </c>
      <c r="AD94" s="23" t="s">
        <v>0</v>
      </c>
      <c r="AE94" s="23" t="s">
        <v>0</v>
      </c>
      <c r="AF94" s="23" t="s">
        <v>0</v>
      </c>
      <c r="AG94" s="23" t="s">
        <v>0</v>
      </c>
      <c r="AH94" s="23" t="s">
        <v>0</v>
      </c>
      <c r="AI94" s="23">
        <v>9</v>
      </c>
      <c r="AJ94" s="23" t="s">
        <v>0</v>
      </c>
      <c r="AK94" s="23" t="s">
        <v>31</v>
      </c>
      <c r="AL94" s="23" t="s">
        <v>0</v>
      </c>
      <c r="AM94" s="23" t="s">
        <v>0</v>
      </c>
      <c r="AN94" s="23" t="s">
        <v>0</v>
      </c>
      <c r="AO94" s="23" t="s">
        <v>0</v>
      </c>
      <c r="AP94" s="23" t="s">
        <v>0</v>
      </c>
    </row>
    <row r="95" spans="1:43" x14ac:dyDescent="0.2">
      <c r="B95" s="2" t="s">
        <v>214</v>
      </c>
      <c r="AB95" s="23" t="s">
        <v>0</v>
      </c>
      <c r="AC95" s="23" t="s">
        <v>0</v>
      </c>
      <c r="AD95" s="23" t="s">
        <v>0</v>
      </c>
      <c r="AE95" s="23" t="s">
        <v>0</v>
      </c>
      <c r="AF95" s="23" t="s">
        <v>0</v>
      </c>
      <c r="AG95" s="23" t="s">
        <v>0</v>
      </c>
      <c r="AH95" s="23" t="s">
        <v>0</v>
      </c>
      <c r="AI95" s="23">
        <v>9</v>
      </c>
      <c r="AJ95" s="23" t="s">
        <v>0</v>
      </c>
      <c r="AK95" s="23" t="s">
        <v>31</v>
      </c>
      <c r="AL95" s="23" t="s">
        <v>0</v>
      </c>
      <c r="AM95" s="23" t="s">
        <v>0</v>
      </c>
      <c r="AN95" s="23" t="s">
        <v>0</v>
      </c>
      <c r="AO95" s="23" t="s">
        <v>0</v>
      </c>
      <c r="AP95" s="23" t="s">
        <v>0</v>
      </c>
    </row>
    <row r="96" spans="1:43" x14ac:dyDescent="0.2">
      <c r="C96" s="3"/>
      <c r="AB96" s="23" t="s">
        <v>0</v>
      </c>
      <c r="AC96" s="23" t="s">
        <v>0</v>
      </c>
      <c r="AD96" s="23" t="s">
        <v>0</v>
      </c>
      <c r="AE96" s="23" t="s">
        <v>0</v>
      </c>
      <c r="AF96" s="23" t="s">
        <v>0</v>
      </c>
      <c r="AG96" s="23" t="s">
        <v>0</v>
      </c>
      <c r="AH96" s="23" t="s">
        <v>0</v>
      </c>
      <c r="AI96" s="23">
        <v>9</v>
      </c>
      <c r="AJ96" s="23" t="s">
        <v>0</v>
      </c>
      <c r="AK96" s="23" t="s">
        <v>31</v>
      </c>
      <c r="AL96" s="23" t="s">
        <v>0</v>
      </c>
      <c r="AM96" s="23" t="s">
        <v>0</v>
      </c>
      <c r="AN96" s="23" t="s">
        <v>0</v>
      </c>
      <c r="AO96" s="23" t="s">
        <v>0</v>
      </c>
      <c r="AP96" s="23" t="s">
        <v>0</v>
      </c>
    </row>
    <row r="97" spans="2:43" x14ac:dyDescent="0.2">
      <c r="C97" s="2" t="s">
        <v>8</v>
      </c>
      <c r="AB97" s="23" t="s">
        <v>0</v>
      </c>
      <c r="AC97" s="23" t="s">
        <v>0</v>
      </c>
      <c r="AD97" s="23" t="s">
        <v>0</v>
      </c>
      <c r="AE97" s="23" t="s">
        <v>0</v>
      </c>
      <c r="AF97" s="23" t="s">
        <v>0</v>
      </c>
      <c r="AG97" s="23" t="s">
        <v>0</v>
      </c>
      <c r="AH97" s="23" t="s">
        <v>0</v>
      </c>
      <c r="AI97" s="23">
        <v>10</v>
      </c>
      <c r="AJ97" s="23" t="s">
        <v>41</v>
      </c>
      <c r="AK97" s="23" t="s">
        <v>41</v>
      </c>
      <c r="AL97" s="23" t="s">
        <v>0</v>
      </c>
      <c r="AM97" s="23" t="s">
        <v>0</v>
      </c>
      <c r="AN97" s="23" t="s">
        <v>0</v>
      </c>
      <c r="AO97" s="23" t="s">
        <v>0</v>
      </c>
      <c r="AP97" s="23" t="s">
        <v>0</v>
      </c>
    </row>
    <row r="98" spans="2:43" x14ac:dyDescent="0.2">
      <c r="D98" s="12"/>
      <c r="AB98" s="23" t="s">
        <v>0</v>
      </c>
      <c r="AC98" s="23" t="s">
        <v>0</v>
      </c>
      <c r="AD98" s="23" t="s">
        <v>0</v>
      </c>
      <c r="AE98" s="23" t="s">
        <v>0</v>
      </c>
      <c r="AF98" s="23" t="s">
        <v>0</v>
      </c>
      <c r="AG98" s="23" t="s">
        <v>0</v>
      </c>
      <c r="AH98" s="23" t="s">
        <v>0</v>
      </c>
      <c r="AI98" s="23">
        <v>10</v>
      </c>
      <c r="AJ98" s="23" t="s">
        <v>0</v>
      </c>
      <c r="AK98" s="23" t="s">
        <v>41</v>
      </c>
      <c r="AL98" s="23" t="s">
        <v>0</v>
      </c>
      <c r="AM98" s="23" t="s">
        <v>0</v>
      </c>
      <c r="AN98" s="23" t="s">
        <v>0</v>
      </c>
      <c r="AO98" s="23" t="s">
        <v>0</v>
      </c>
      <c r="AP98" s="23" t="s">
        <v>0</v>
      </c>
    </row>
    <row r="99" spans="2:43" x14ac:dyDescent="0.2">
      <c r="D99" s="4" t="s">
        <v>14</v>
      </c>
      <c r="E99" s="4" t="s">
        <v>100</v>
      </c>
      <c r="F99" s="4" t="s">
        <v>48</v>
      </c>
      <c r="G99" s="4" t="s">
        <v>22</v>
      </c>
      <c r="H99" s="4" t="s">
        <v>45</v>
      </c>
      <c r="I99" s="4" t="s">
        <v>12</v>
      </c>
      <c r="J99" s="4" t="s">
        <v>24</v>
      </c>
      <c r="K99" s="4" t="s">
        <v>57</v>
      </c>
      <c r="L99" s="4" t="s">
        <v>55</v>
      </c>
      <c r="M99" s="4" t="s">
        <v>54</v>
      </c>
      <c r="N99" s="4" t="s">
        <v>63</v>
      </c>
      <c r="O99" s="4" t="s">
        <v>23</v>
      </c>
      <c r="P99" s="4" t="s">
        <v>17</v>
      </c>
      <c r="Q99" s="4" t="s">
        <v>19</v>
      </c>
      <c r="R99" s="4" t="s">
        <v>20</v>
      </c>
      <c r="S99" s="4" t="s">
        <v>64</v>
      </c>
      <c r="T99" s="4" t="s">
        <v>58</v>
      </c>
      <c r="U99" s="4" t="s">
        <v>13</v>
      </c>
      <c r="V99" s="4" t="s">
        <v>16</v>
      </c>
      <c r="W99" s="4" t="s">
        <v>56</v>
      </c>
      <c r="X99" s="4" t="s">
        <v>18</v>
      </c>
      <c r="Y99" s="4" t="s">
        <v>53</v>
      </c>
      <c r="Z99" s="4" t="s">
        <v>21</v>
      </c>
      <c r="AA99" s="4" t="s">
        <v>101</v>
      </c>
      <c r="AB99" s="23" t="s">
        <v>0</v>
      </c>
      <c r="AC99" s="23" t="s">
        <v>0</v>
      </c>
      <c r="AD99" s="23" t="s">
        <v>0</v>
      </c>
      <c r="AE99" s="23" t="s">
        <v>0</v>
      </c>
      <c r="AF99" s="23" t="s">
        <v>0</v>
      </c>
      <c r="AG99" s="23" t="s">
        <v>0</v>
      </c>
      <c r="AH99" s="23" t="s">
        <v>0</v>
      </c>
      <c r="AI99" s="23">
        <v>10</v>
      </c>
      <c r="AJ99" s="23" t="s">
        <v>0</v>
      </c>
      <c r="AK99" s="23" t="s">
        <v>41</v>
      </c>
      <c r="AL99" s="23" t="s">
        <v>0</v>
      </c>
      <c r="AM99" s="23" t="s">
        <v>0</v>
      </c>
      <c r="AN99" s="23" t="s">
        <v>0</v>
      </c>
      <c r="AO99" s="23" t="s">
        <v>0</v>
      </c>
      <c r="AP99" s="23" t="s">
        <v>0</v>
      </c>
    </row>
    <row r="100" spans="2:43" x14ac:dyDescent="0.2">
      <c r="D100" s="13" t="s">
        <v>215</v>
      </c>
      <c r="E100" s="14">
        <v>10</v>
      </c>
      <c r="F100" s="14" t="s">
        <v>216</v>
      </c>
      <c r="G100" s="14" t="s">
        <v>217</v>
      </c>
      <c r="H100" s="14" t="s">
        <v>41</v>
      </c>
      <c r="I100" s="14" t="s">
        <v>218</v>
      </c>
      <c r="J100" s="14">
        <v>10</v>
      </c>
      <c r="K100" s="14">
        <v>0</v>
      </c>
      <c r="L100" s="14">
        <v>0.85</v>
      </c>
      <c r="M100" s="14">
        <v>5</v>
      </c>
      <c r="N100" s="15">
        <v>43131</v>
      </c>
      <c r="O100" s="15">
        <v>43131</v>
      </c>
      <c r="P100" s="15">
        <v>43130</v>
      </c>
      <c r="Q100" s="15">
        <v>43139</v>
      </c>
      <c r="R100" s="15">
        <v>43143</v>
      </c>
      <c r="S100" s="15">
        <v>43130</v>
      </c>
      <c r="T100" s="14" t="b">
        <v>0</v>
      </c>
      <c r="U100" s="14" t="b">
        <v>0</v>
      </c>
      <c r="V100" s="14" t="s">
        <v>0</v>
      </c>
      <c r="W100" s="14" t="b">
        <v>1</v>
      </c>
      <c r="X100" s="14"/>
      <c r="Y100" s="6" t="s">
        <v>0</v>
      </c>
      <c r="Z100" s="7">
        <v>43123</v>
      </c>
      <c r="AA100" s="5"/>
      <c r="AB100" s="23">
        <v>33</v>
      </c>
      <c r="AC100" s="23" t="s">
        <v>0</v>
      </c>
      <c r="AD100" s="23" t="s">
        <v>0</v>
      </c>
      <c r="AE100" s="23" t="s">
        <v>625</v>
      </c>
      <c r="AF100" s="23" t="s">
        <v>0</v>
      </c>
      <c r="AG100" s="23" t="s">
        <v>0</v>
      </c>
      <c r="AH100" s="23" t="s">
        <v>625</v>
      </c>
      <c r="AI100" s="23">
        <v>10</v>
      </c>
      <c r="AJ100" s="23" t="s">
        <v>0</v>
      </c>
      <c r="AK100" s="23" t="s">
        <v>41</v>
      </c>
      <c r="AL100" s="23" t="s">
        <v>626</v>
      </c>
      <c r="AM100" s="23" t="s">
        <v>0</v>
      </c>
      <c r="AN100" s="23" t="s">
        <v>0</v>
      </c>
      <c r="AO100" s="23" t="s">
        <v>0</v>
      </c>
      <c r="AP100" s="23" t="s">
        <v>0</v>
      </c>
      <c r="AQ100" t="s">
        <v>625</v>
      </c>
    </row>
    <row r="101" spans="2:43" x14ac:dyDescent="0.2">
      <c r="D101" s="13" t="s">
        <v>215</v>
      </c>
      <c r="E101" s="14">
        <v>20</v>
      </c>
      <c r="F101" s="14" t="s">
        <v>216</v>
      </c>
      <c r="G101" s="14" t="s">
        <v>217</v>
      </c>
      <c r="H101" s="14" t="s">
        <v>40</v>
      </c>
      <c r="I101" s="14" t="s">
        <v>218</v>
      </c>
      <c r="J101" s="14">
        <v>10</v>
      </c>
      <c r="K101" s="14">
        <v>0</v>
      </c>
      <c r="L101" s="14">
        <v>0.22</v>
      </c>
      <c r="M101" s="14">
        <v>1.67</v>
      </c>
      <c r="N101" s="15">
        <v>43136</v>
      </c>
      <c r="O101" s="15">
        <v>43136</v>
      </c>
      <c r="P101" s="15">
        <v>43132</v>
      </c>
      <c r="Q101" s="15">
        <v>43139</v>
      </c>
      <c r="R101" s="15">
        <v>43143</v>
      </c>
      <c r="S101" s="15">
        <v>43132</v>
      </c>
      <c r="T101" s="14" t="b">
        <v>0</v>
      </c>
      <c r="U101" s="14" t="b">
        <v>0</v>
      </c>
      <c r="V101" s="14" t="s">
        <v>0</v>
      </c>
      <c r="W101" s="14" t="b">
        <v>0</v>
      </c>
      <c r="X101" s="14"/>
      <c r="Y101" s="6" t="s">
        <v>0</v>
      </c>
      <c r="Z101" s="7">
        <v>43123</v>
      </c>
      <c r="AA101" s="5"/>
      <c r="AB101" s="23">
        <v>31</v>
      </c>
      <c r="AC101" s="23" t="s">
        <v>0</v>
      </c>
      <c r="AD101" s="23" t="s">
        <v>0</v>
      </c>
      <c r="AE101" s="23" t="s">
        <v>625</v>
      </c>
      <c r="AF101" s="23" t="s">
        <v>0</v>
      </c>
      <c r="AG101" s="23" t="s">
        <v>0</v>
      </c>
      <c r="AH101" s="23" t="s">
        <v>625</v>
      </c>
      <c r="AI101" s="23">
        <v>10</v>
      </c>
      <c r="AJ101" s="23" t="s">
        <v>0</v>
      </c>
      <c r="AK101" s="23" t="s">
        <v>41</v>
      </c>
      <c r="AL101" s="23" t="s">
        <v>626</v>
      </c>
      <c r="AM101" s="23" t="s">
        <v>0</v>
      </c>
      <c r="AN101" s="23" t="s">
        <v>0</v>
      </c>
      <c r="AO101" s="23" t="s">
        <v>0</v>
      </c>
      <c r="AP101" s="23" t="s">
        <v>0</v>
      </c>
    </row>
    <row r="102" spans="2:43" x14ac:dyDescent="0.2">
      <c r="D102" s="13" t="s">
        <v>215</v>
      </c>
      <c r="E102" s="14">
        <v>30</v>
      </c>
      <c r="F102" s="14" t="s">
        <v>216</v>
      </c>
      <c r="G102" s="14" t="s">
        <v>217</v>
      </c>
      <c r="H102" s="14" t="s">
        <v>38</v>
      </c>
      <c r="I102" s="14" t="s">
        <v>218</v>
      </c>
      <c r="J102" s="14">
        <v>10</v>
      </c>
      <c r="K102" s="14">
        <v>0</v>
      </c>
      <c r="L102" s="14">
        <v>0.25</v>
      </c>
      <c r="M102" s="14">
        <v>0</v>
      </c>
      <c r="N102" s="15">
        <v>43137</v>
      </c>
      <c r="O102" s="15">
        <v>43137</v>
      </c>
      <c r="P102" s="15">
        <v>43136</v>
      </c>
      <c r="Q102" s="15">
        <v>43139</v>
      </c>
      <c r="R102" s="15">
        <v>43143</v>
      </c>
      <c r="S102" s="15">
        <v>43136</v>
      </c>
      <c r="T102" s="14" t="b">
        <v>0</v>
      </c>
      <c r="U102" s="14" t="b">
        <v>0</v>
      </c>
      <c r="V102" s="14" t="s">
        <v>0</v>
      </c>
      <c r="W102" s="14" t="b">
        <v>0</v>
      </c>
      <c r="X102" s="14"/>
      <c r="Y102" s="6" t="s">
        <v>0</v>
      </c>
      <c r="Z102" s="7">
        <v>43123</v>
      </c>
      <c r="AA102" s="5"/>
      <c r="AB102" s="23">
        <v>27</v>
      </c>
      <c r="AC102" s="23" t="s">
        <v>0</v>
      </c>
      <c r="AD102" s="23" t="s">
        <v>0</v>
      </c>
      <c r="AE102" s="23" t="s">
        <v>625</v>
      </c>
      <c r="AF102" s="23" t="s">
        <v>0</v>
      </c>
      <c r="AG102" s="23" t="s">
        <v>0</v>
      </c>
      <c r="AH102" s="23" t="s">
        <v>625</v>
      </c>
      <c r="AI102" s="23">
        <v>10</v>
      </c>
      <c r="AJ102" s="23" t="s">
        <v>0</v>
      </c>
      <c r="AK102" s="23" t="s">
        <v>41</v>
      </c>
      <c r="AL102" s="23" t="s">
        <v>626</v>
      </c>
      <c r="AM102" s="23" t="s">
        <v>0</v>
      </c>
      <c r="AN102" s="23" t="s">
        <v>0</v>
      </c>
      <c r="AO102" s="23" t="s">
        <v>0</v>
      </c>
      <c r="AP102" s="23" t="s">
        <v>0</v>
      </c>
    </row>
    <row r="103" spans="2:43" x14ac:dyDescent="0.2">
      <c r="D103" s="13" t="s">
        <v>215</v>
      </c>
      <c r="E103" s="14">
        <v>40</v>
      </c>
      <c r="F103" s="14" t="s">
        <v>216</v>
      </c>
      <c r="G103" s="14" t="s">
        <v>217</v>
      </c>
      <c r="H103" s="14" t="s">
        <v>31</v>
      </c>
      <c r="I103" s="14" t="s">
        <v>218</v>
      </c>
      <c r="J103" s="14">
        <v>10</v>
      </c>
      <c r="K103" s="14">
        <v>0</v>
      </c>
      <c r="L103" s="14">
        <v>0</v>
      </c>
      <c r="M103" s="14">
        <v>1.17</v>
      </c>
      <c r="N103" s="15">
        <v>43137</v>
      </c>
      <c r="O103" s="15">
        <v>43137</v>
      </c>
      <c r="P103" s="15">
        <v>43136</v>
      </c>
      <c r="Q103" s="15">
        <v>43139</v>
      </c>
      <c r="R103" s="15">
        <v>43143</v>
      </c>
      <c r="S103" s="15">
        <v>43136</v>
      </c>
      <c r="T103" s="14" t="b">
        <v>0</v>
      </c>
      <c r="U103" s="14" t="b">
        <v>0</v>
      </c>
      <c r="V103" s="14" t="s">
        <v>0</v>
      </c>
      <c r="W103" s="14" t="b">
        <v>0</v>
      </c>
      <c r="X103" s="14"/>
      <c r="Y103" s="6" t="s">
        <v>0</v>
      </c>
      <c r="Z103" s="7">
        <v>43123</v>
      </c>
      <c r="AA103" s="5"/>
      <c r="AB103" s="23">
        <v>27</v>
      </c>
      <c r="AC103" s="23" t="s">
        <v>0</v>
      </c>
      <c r="AD103" s="23" t="s">
        <v>0</v>
      </c>
      <c r="AE103" s="23" t="s">
        <v>625</v>
      </c>
      <c r="AF103" s="23" t="s">
        <v>0</v>
      </c>
      <c r="AG103" s="23" t="s">
        <v>0</v>
      </c>
      <c r="AH103" s="23" t="s">
        <v>625</v>
      </c>
      <c r="AI103" s="23">
        <v>10</v>
      </c>
      <c r="AJ103" s="23" t="s">
        <v>0</v>
      </c>
      <c r="AK103" s="23" t="s">
        <v>41</v>
      </c>
      <c r="AL103" s="23" t="s">
        <v>626</v>
      </c>
      <c r="AM103" s="23" t="s">
        <v>0</v>
      </c>
      <c r="AN103" s="23" t="s">
        <v>0</v>
      </c>
      <c r="AO103" s="23" t="s">
        <v>0</v>
      </c>
      <c r="AP103" s="23" t="s">
        <v>0</v>
      </c>
    </row>
    <row r="104" spans="2:43" x14ac:dyDescent="0.2">
      <c r="D104" s="13" t="s">
        <v>215</v>
      </c>
      <c r="E104" s="14">
        <v>50</v>
      </c>
      <c r="F104" s="14" t="s">
        <v>216</v>
      </c>
      <c r="G104" s="14" t="s">
        <v>217</v>
      </c>
      <c r="H104" s="14" t="s">
        <v>32</v>
      </c>
      <c r="I104" s="14" t="s">
        <v>218</v>
      </c>
      <c r="J104" s="14">
        <v>10</v>
      </c>
      <c r="K104" s="14">
        <v>0</v>
      </c>
      <c r="L104" s="14">
        <v>0.08</v>
      </c>
      <c r="M104" s="14">
        <v>1.83</v>
      </c>
      <c r="N104" s="15">
        <v>43138</v>
      </c>
      <c r="O104" s="15">
        <v>43138</v>
      </c>
      <c r="P104" s="15">
        <v>43137</v>
      </c>
      <c r="Q104" s="15">
        <v>43139</v>
      </c>
      <c r="R104" s="15">
        <v>43143</v>
      </c>
      <c r="S104" s="15">
        <v>43137</v>
      </c>
      <c r="T104" s="14" t="b">
        <v>0</v>
      </c>
      <c r="U104" s="14" t="b">
        <v>0</v>
      </c>
      <c r="V104" s="14" t="s">
        <v>0</v>
      </c>
      <c r="W104" s="14" t="b">
        <v>0</v>
      </c>
      <c r="X104" s="14"/>
      <c r="Y104" s="6" t="s">
        <v>132</v>
      </c>
      <c r="Z104" s="7">
        <v>43123</v>
      </c>
      <c r="AA104" s="5">
        <v>0</v>
      </c>
      <c r="AB104" s="23">
        <v>26</v>
      </c>
      <c r="AC104" s="23" t="s">
        <v>0</v>
      </c>
      <c r="AD104" s="23" t="s">
        <v>0</v>
      </c>
      <c r="AE104" s="23" t="s">
        <v>625</v>
      </c>
      <c r="AF104" s="23" t="s">
        <v>0</v>
      </c>
      <c r="AG104" s="23" t="s">
        <v>0</v>
      </c>
      <c r="AH104" s="23" t="s">
        <v>625</v>
      </c>
      <c r="AI104" s="23">
        <v>10</v>
      </c>
      <c r="AJ104" s="23" t="s">
        <v>0</v>
      </c>
      <c r="AK104" s="23" t="s">
        <v>41</v>
      </c>
      <c r="AL104" s="23" t="s">
        <v>626</v>
      </c>
      <c r="AM104" s="23" t="s">
        <v>0</v>
      </c>
      <c r="AN104" s="23" t="s">
        <v>0</v>
      </c>
      <c r="AO104" s="23" t="s">
        <v>0</v>
      </c>
      <c r="AP104" s="23" t="s">
        <v>0</v>
      </c>
    </row>
    <row r="105" spans="2:43" x14ac:dyDescent="0.2">
      <c r="D105" s="13" t="s">
        <v>215</v>
      </c>
      <c r="E105" s="14">
        <v>60</v>
      </c>
      <c r="F105" s="14" t="s">
        <v>216</v>
      </c>
      <c r="G105" s="14" t="s">
        <v>217</v>
      </c>
      <c r="H105" s="14" t="s">
        <v>29</v>
      </c>
      <c r="I105" s="14" t="s">
        <v>218</v>
      </c>
      <c r="J105" s="14">
        <v>10</v>
      </c>
      <c r="K105" s="14">
        <v>0</v>
      </c>
      <c r="L105" s="14">
        <v>0.08</v>
      </c>
      <c r="M105" s="14">
        <v>0</v>
      </c>
      <c r="N105" s="15">
        <v>43143</v>
      </c>
      <c r="O105" s="15">
        <v>43143</v>
      </c>
      <c r="P105" s="15">
        <v>43139</v>
      </c>
      <c r="Q105" s="15">
        <v>43139</v>
      </c>
      <c r="R105" s="15">
        <v>43143</v>
      </c>
      <c r="S105" s="15">
        <v>43139</v>
      </c>
      <c r="T105" s="14" t="b">
        <v>0</v>
      </c>
      <c r="U105" s="14" t="b">
        <v>0</v>
      </c>
      <c r="V105" s="14" t="s">
        <v>0</v>
      </c>
      <c r="W105" s="14" t="b">
        <v>0</v>
      </c>
      <c r="X105" s="14"/>
      <c r="Y105" s="6" t="s">
        <v>0</v>
      </c>
      <c r="Z105" s="7">
        <v>43123</v>
      </c>
      <c r="AA105" s="5"/>
      <c r="AB105" s="23">
        <v>24</v>
      </c>
      <c r="AC105" s="23" t="s">
        <v>0</v>
      </c>
      <c r="AD105" s="23" t="s">
        <v>0</v>
      </c>
      <c r="AE105" s="23" t="s">
        <v>625</v>
      </c>
      <c r="AF105" s="23" t="s">
        <v>0</v>
      </c>
      <c r="AG105" s="23" t="s">
        <v>0</v>
      </c>
      <c r="AH105" s="23" t="s">
        <v>625</v>
      </c>
      <c r="AI105" s="23">
        <v>10</v>
      </c>
      <c r="AJ105" s="23" t="s">
        <v>0</v>
      </c>
      <c r="AK105" s="23" t="s">
        <v>41</v>
      </c>
      <c r="AL105" s="23" t="s">
        <v>626</v>
      </c>
      <c r="AM105" s="23" t="s">
        <v>0</v>
      </c>
      <c r="AN105" s="23" t="s">
        <v>0</v>
      </c>
      <c r="AO105" s="23" t="s">
        <v>0</v>
      </c>
      <c r="AP105" s="23" t="s">
        <v>0</v>
      </c>
    </row>
    <row r="106" spans="2:43" x14ac:dyDescent="0.2">
      <c r="AB106" s="23" t="s">
        <v>0</v>
      </c>
      <c r="AC106" s="23" t="s">
        <v>0</v>
      </c>
      <c r="AD106" s="23" t="s">
        <v>0</v>
      </c>
      <c r="AE106" s="23" t="s">
        <v>0</v>
      </c>
      <c r="AF106" s="23" t="s">
        <v>0</v>
      </c>
      <c r="AG106" s="23" t="s">
        <v>0</v>
      </c>
      <c r="AH106" s="23" t="s">
        <v>0</v>
      </c>
      <c r="AI106" s="23">
        <v>10</v>
      </c>
      <c r="AJ106" s="23" t="s">
        <v>0</v>
      </c>
      <c r="AK106" s="23" t="s">
        <v>41</v>
      </c>
      <c r="AL106" s="23" t="s">
        <v>0</v>
      </c>
      <c r="AM106" s="23" t="s">
        <v>0</v>
      </c>
      <c r="AN106" s="23" t="s">
        <v>0</v>
      </c>
      <c r="AO106" s="23" t="s">
        <v>0</v>
      </c>
      <c r="AP106" s="23" t="s">
        <v>0</v>
      </c>
    </row>
    <row r="107" spans="2:43" x14ac:dyDescent="0.2">
      <c r="B107" s="3"/>
      <c r="AB107" s="23" t="s">
        <v>0</v>
      </c>
      <c r="AC107" s="23" t="s">
        <v>0</v>
      </c>
      <c r="AD107" s="23" t="s">
        <v>0</v>
      </c>
      <c r="AE107" s="23" t="s">
        <v>0</v>
      </c>
      <c r="AF107" s="23" t="s">
        <v>0</v>
      </c>
      <c r="AG107" s="23" t="s">
        <v>0</v>
      </c>
      <c r="AH107" s="23" t="s">
        <v>0</v>
      </c>
      <c r="AI107" s="23">
        <v>10</v>
      </c>
      <c r="AJ107" s="23" t="s">
        <v>0</v>
      </c>
      <c r="AK107" s="23" t="s">
        <v>41</v>
      </c>
      <c r="AL107" s="23" t="s">
        <v>0</v>
      </c>
      <c r="AM107" s="23" t="s">
        <v>0</v>
      </c>
      <c r="AN107" s="23" t="s">
        <v>0</v>
      </c>
      <c r="AO107" s="23" t="s">
        <v>0</v>
      </c>
      <c r="AP107" s="23" t="s">
        <v>0</v>
      </c>
    </row>
    <row r="108" spans="2:43" x14ac:dyDescent="0.2">
      <c r="B108" s="2" t="s">
        <v>219</v>
      </c>
      <c r="AB108" s="23" t="s">
        <v>0</v>
      </c>
      <c r="AC108" s="23" t="s">
        <v>0</v>
      </c>
      <c r="AD108" s="23" t="s">
        <v>0</v>
      </c>
      <c r="AE108" s="23" t="s">
        <v>0</v>
      </c>
      <c r="AF108" s="23" t="s">
        <v>0</v>
      </c>
      <c r="AG108" s="23" t="s">
        <v>0</v>
      </c>
      <c r="AH108" s="23" t="s">
        <v>0</v>
      </c>
      <c r="AI108" s="23">
        <v>10</v>
      </c>
      <c r="AJ108" s="23" t="s">
        <v>0</v>
      </c>
      <c r="AK108" s="23" t="s">
        <v>41</v>
      </c>
      <c r="AL108" s="23" t="s">
        <v>0</v>
      </c>
      <c r="AM108" s="23" t="s">
        <v>0</v>
      </c>
      <c r="AN108" s="23" t="s">
        <v>0</v>
      </c>
      <c r="AO108" s="23" t="s">
        <v>0</v>
      </c>
      <c r="AP108" s="23" t="s">
        <v>0</v>
      </c>
    </row>
    <row r="109" spans="2:43" x14ac:dyDescent="0.2">
      <c r="C109" s="3"/>
      <c r="AB109" s="23" t="s">
        <v>0</v>
      </c>
      <c r="AC109" s="23" t="s">
        <v>0</v>
      </c>
      <c r="AD109" s="23" t="s">
        <v>0</v>
      </c>
      <c r="AE109" s="23" t="s">
        <v>0</v>
      </c>
      <c r="AF109" s="23" t="s">
        <v>0</v>
      </c>
      <c r="AG109" s="23" t="s">
        <v>0</v>
      </c>
      <c r="AH109" s="23" t="s">
        <v>0</v>
      </c>
      <c r="AI109" s="23">
        <v>10</v>
      </c>
      <c r="AJ109" s="23" t="s">
        <v>0</v>
      </c>
      <c r="AK109" s="23" t="s">
        <v>41</v>
      </c>
      <c r="AL109" s="23" t="s">
        <v>0</v>
      </c>
      <c r="AM109" s="23" t="s">
        <v>0</v>
      </c>
      <c r="AN109" s="23" t="s">
        <v>0</v>
      </c>
      <c r="AO109" s="23" t="s">
        <v>0</v>
      </c>
      <c r="AP109" s="23" t="s">
        <v>0</v>
      </c>
    </row>
    <row r="110" spans="2:43" x14ac:dyDescent="0.2">
      <c r="C110" s="2" t="s">
        <v>9</v>
      </c>
      <c r="AB110" s="23" t="s">
        <v>0</v>
      </c>
      <c r="AC110" s="23" t="s">
        <v>0</v>
      </c>
      <c r="AD110" s="23" t="s">
        <v>0</v>
      </c>
      <c r="AE110" s="23" t="s">
        <v>0</v>
      </c>
      <c r="AF110" s="23" t="s">
        <v>0</v>
      </c>
      <c r="AG110" s="23" t="s">
        <v>0</v>
      </c>
      <c r="AH110" s="23" t="s">
        <v>0</v>
      </c>
      <c r="AI110" s="23">
        <v>11</v>
      </c>
      <c r="AJ110" s="23" t="s">
        <v>42</v>
      </c>
      <c r="AK110" s="23" t="s">
        <v>42</v>
      </c>
      <c r="AL110" s="23" t="s">
        <v>0</v>
      </c>
      <c r="AM110" s="23" t="s">
        <v>0</v>
      </c>
      <c r="AN110" s="23" t="s">
        <v>0</v>
      </c>
      <c r="AO110" s="23" t="s">
        <v>0</v>
      </c>
      <c r="AP110" s="23" t="s">
        <v>0</v>
      </c>
    </row>
    <row r="111" spans="2:43" x14ac:dyDescent="0.2">
      <c r="D111" s="12"/>
      <c r="AB111" s="23" t="s">
        <v>0</v>
      </c>
      <c r="AC111" s="23" t="s">
        <v>0</v>
      </c>
      <c r="AD111" s="23" t="s">
        <v>0</v>
      </c>
      <c r="AE111" s="23" t="s">
        <v>0</v>
      </c>
      <c r="AF111" s="23" t="s">
        <v>0</v>
      </c>
      <c r="AG111" s="23" t="s">
        <v>0</v>
      </c>
      <c r="AH111" s="23" t="s">
        <v>0</v>
      </c>
      <c r="AI111" s="23">
        <v>11</v>
      </c>
      <c r="AJ111" s="23" t="s">
        <v>0</v>
      </c>
      <c r="AK111" s="23" t="s">
        <v>42</v>
      </c>
      <c r="AL111" s="23" t="s">
        <v>0</v>
      </c>
      <c r="AM111" s="23" t="s">
        <v>0</v>
      </c>
      <c r="AN111" s="23" t="s">
        <v>0</v>
      </c>
      <c r="AO111" s="23" t="s">
        <v>0</v>
      </c>
      <c r="AP111" s="23" t="s">
        <v>0</v>
      </c>
    </row>
    <row r="112" spans="2:43" x14ac:dyDescent="0.2">
      <c r="D112" s="4" t="s">
        <v>14</v>
      </c>
      <c r="E112" s="4" t="s">
        <v>100</v>
      </c>
      <c r="F112" s="4" t="s">
        <v>48</v>
      </c>
      <c r="G112" s="4" t="s">
        <v>22</v>
      </c>
      <c r="H112" s="4" t="s">
        <v>45</v>
      </c>
      <c r="I112" s="4" t="s">
        <v>12</v>
      </c>
      <c r="J112" s="4" t="s">
        <v>24</v>
      </c>
      <c r="K112" s="4" t="s">
        <v>57</v>
      </c>
      <c r="L112" s="4" t="s">
        <v>55</v>
      </c>
      <c r="M112" s="4" t="s">
        <v>54</v>
      </c>
      <c r="N112" s="4" t="s">
        <v>63</v>
      </c>
      <c r="O112" s="4" t="s">
        <v>23</v>
      </c>
      <c r="P112" s="4" t="s">
        <v>17</v>
      </c>
      <c r="Q112" s="4" t="s">
        <v>19</v>
      </c>
      <c r="R112" s="4" t="s">
        <v>20</v>
      </c>
      <c r="S112" s="4" t="s">
        <v>64</v>
      </c>
      <c r="T112" s="4" t="s">
        <v>58</v>
      </c>
      <c r="U112" s="4" t="s">
        <v>13</v>
      </c>
      <c r="V112" s="4" t="s">
        <v>16</v>
      </c>
      <c r="W112" s="4" t="s">
        <v>56</v>
      </c>
      <c r="X112" s="4" t="s">
        <v>18</v>
      </c>
      <c r="Y112" s="4" t="s">
        <v>53</v>
      </c>
      <c r="Z112" s="4" t="s">
        <v>21</v>
      </c>
      <c r="AA112" s="4" t="s">
        <v>101</v>
      </c>
      <c r="AB112" s="23" t="s">
        <v>0</v>
      </c>
      <c r="AC112" s="23" t="s">
        <v>0</v>
      </c>
      <c r="AD112" s="23" t="s">
        <v>0</v>
      </c>
      <c r="AE112" s="23" t="s">
        <v>0</v>
      </c>
      <c r="AF112" s="23" t="s">
        <v>0</v>
      </c>
      <c r="AG112" s="23" t="s">
        <v>0</v>
      </c>
      <c r="AH112" s="23" t="s">
        <v>0</v>
      </c>
      <c r="AI112" s="23">
        <v>11</v>
      </c>
      <c r="AJ112" s="23" t="s">
        <v>0</v>
      </c>
      <c r="AK112" s="23" t="s">
        <v>42</v>
      </c>
      <c r="AL112" s="23" t="s">
        <v>0</v>
      </c>
      <c r="AM112" s="23" t="s">
        <v>0</v>
      </c>
      <c r="AN112" s="23" t="s">
        <v>0</v>
      </c>
      <c r="AO112" s="23" t="s">
        <v>0</v>
      </c>
      <c r="AP112" s="23" t="s">
        <v>0</v>
      </c>
    </row>
    <row r="113" spans="2:43" x14ac:dyDescent="0.2">
      <c r="D113" s="13" t="s">
        <v>220</v>
      </c>
      <c r="E113" s="14">
        <v>10</v>
      </c>
      <c r="F113" s="14" t="s">
        <v>221</v>
      </c>
      <c r="G113" s="14" t="s">
        <v>222</v>
      </c>
      <c r="H113" s="14" t="s">
        <v>42</v>
      </c>
      <c r="I113" s="14" t="s">
        <v>218</v>
      </c>
      <c r="J113" s="14">
        <v>10</v>
      </c>
      <c r="K113" s="14">
        <v>1</v>
      </c>
      <c r="L113" s="14">
        <v>0.15</v>
      </c>
      <c r="M113" s="14">
        <v>0.75</v>
      </c>
      <c r="N113" s="15">
        <v>43131</v>
      </c>
      <c r="O113" s="15">
        <v>43131</v>
      </c>
      <c r="P113" s="15">
        <v>43129</v>
      </c>
      <c r="Q113" s="15">
        <v>43139</v>
      </c>
      <c r="R113" s="15">
        <v>43143</v>
      </c>
      <c r="S113" s="15">
        <v>43129</v>
      </c>
      <c r="T113" s="14" t="b">
        <v>0</v>
      </c>
      <c r="U113" s="14" t="b">
        <v>0</v>
      </c>
      <c r="V113" s="14" t="s">
        <v>0</v>
      </c>
      <c r="W113" s="14" t="b">
        <v>1</v>
      </c>
      <c r="X113" s="14"/>
      <c r="Y113" s="6" t="s">
        <v>0</v>
      </c>
      <c r="Z113" s="7">
        <v>43117</v>
      </c>
      <c r="AA113" s="5"/>
      <c r="AB113" s="23">
        <v>34</v>
      </c>
      <c r="AC113" s="23" t="s">
        <v>0</v>
      </c>
      <c r="AD113" s="23" t="s">
        <v>0</v>
      </c>
      <c r="AE113" s="23" t="s">
        <v>625</v>
      </c>
      <c r="AF113" s="23" t="s">
        <v>0</v>
      </c>
      <c r="AG113" s="23" t="s">
        <v>0</v>
      </c>
      <c r="AH113" s="23" t="s">
        <v>625</v>
      </c>
      <c r="AI113" s="23">
        <v>11</v>
      </c>
      <c r="AJ113" s="23" t="s">
        <v>0</v>
      </c>
      <c r="AK113" s="23" t="s">
        <v>42</v>
      </c>
      <c r="AL113" s="23" t="s">
        <v>626</v>
      </c>
      <c r="AM113" s="23" t="s">
        <v>0</v>
      </c>
      <c r="AN113" s="23" t="s">
        <v>0</v>
      </c>
      <c r="AO113" s="23" t="s">
        <v>0</v>
      </c>
      <c r="AP113" s="23" t="s">
        <v>0</v>
      </c>
      <c r="AQ113" t="s">
        <v>625</v>
      </c>
    </row>
    <row r="114" spans="2:43" x14ac:dyDescent="0.2">
      <c r="D114" s="13" t="s">
        <v>220</v>
      </c>
      <c r="E114" s="14">
        <v>20</v>
      </c>
      <c r="F114" s="14" t="s">
        <v>221</v>
      </c>
      <c r="G114" s="14" t="s">
        <v>222</v>
      </c>
      <c r="H114" s="14" t="s">
        <v>41</v>
      </c>
      <c r="I114" s="14" t="s">
        <v>218</v>
      </c>
      <c r="J114" s="14">
        <v>10</v>
      </c>
      <c r="K114" s="14">
        <v>0</v>
      </c>
      <c r="L114" s="14">
        <v>0.68</v>
      </c>
      <c r="M114" s="14">
        <v>4.17</v>
      </c>
      <c r="N114" s="15">
        <v>43132</v>
      </c>
      <c r="O114" s="15">
        <v>43132</v>
      </c>
      <c r="P114" s="15">
        <v>43130</v>
      </c>
      <c r="Q114" s="15">
        <v>43139</v>
      </c>
      <c r="R114" s="15">
        <v>43143</v>
      </c>
      <c r="S114" s="15">
        <v>43130</v>
      </c>
      <c r="T114" s="14" t="b">
        <v>0</v>
      </c>
      <c r="U114" s="14" t="b">
        <v>0</v>
      </c>
      <c r="V114" s="14" t="s">
        <v>0</v>
      </c>
      <c r="W114" s="14" t="b">
        <v>0</v>
      </c>
      <c r="X114" s="14"/>
      <c r="Y114" s="6" t="s">
        <v>0</v>
      </c>
      <c r="Z114" s="7">
        <v>43117</v>
      </c>
      <c r="AA114" s="5"/>
      <c r="AB114" s="23">
        <v>33</v>
      </c>
      <c r="AC114" s="23" t="s">
        <v>0</v>
      </c>
      <c r="AD114" s="23" t="s">
        <v>0</v>
      </c>
      <c r="AE114" s="23" t="s">
        <v>625</v>
      </c>
      <c r="AF114" s="23" t="s">
        <v>0</v>
      </c>
      <c r="AG114" s="23" t="s">
        <v>0</v>
      </c>
      <c r="AH114" s="23" t="s">
        <v>625</v>
      </c>
      <c r="AI114" s="23">
        <v>11</v>
      </c>
      <c r="AJ114" s="23" t="s">
        <v>0</v>
      </c>
      <c r="AK114" s="23" t="s">
        <v>42</v>
      </c>
      <c r="AL114" s="23" t="s">
        <v>626</v>
      </c>
      <c r="AM114" s="23" t="s">
        <v>0</v>
      </c>
      <c r="AN114" s="23" t="s">
        <v>0</v>
      </c>
      <c r="AO114" s="23" t="s">
        <v>0</v>
      </c>
      <c r="AP114" s="23" t="s">
        <v>0</v>
      </c>
    </row>
    <row r="115" spans="2:43" x14ac:dyDescent="0.2">
      <c r="D115" s="13" t="s">
        <v>220</v>
      </c>
      <c r="E115" s="14">
        <v>30</v>
      </c>
      <c r="F115" s="14" t="s">
        <v>221</v>
      </c>
      <c r="G115" s="14" t="s">
        <v>222</v>
      </c>
      <c r="H115" s="14" t="s">
        <v>40</v>
      </c>
      <c r="I115" s="14" t="s">
        <v>218</v>
      </c>
      <c r="J115" s="14">
        <v>10</v>
      </c>
      <c r="K115" s="14">
        <v>0</v>
      </c>
      <c r="L115" s="14">
        <v>0.22</v>
      </c>
      <c r="M115" s="14">
        <v>1.67</v>
      </c>
      <c r="N115" s="15">
        <v>43136</v>
      </c>
      <c r="O115" s="15">
        <v>43136</v>
      </c>
      <c r="P115" s="15">
        <v>43132</v>
      </c>
      <c r="Q115" s="15">
        <v>43139</v>
      </c>
      <c r="R115" s="15">
        <v>43143</v>
      </c>
      <c r="S115" s="15">
        <v>43132</v>
      </c>
      <c r="T115" s="14" t="b">
        <v>0</v>
      </c>
      <c r="U115" s="14" t="b">
        <v>0</v>
      </c>
      <c r="V115" s="14" t="s">
        <v>0</v>
      </c>
      <c r="W115" s="14" t="b">
        <v>0</v>
      </c>
      <c r="X115" s="14"/>
      <c r="Y115" s="6" t="s">
        <v>0</v>
      </c>
      <c r="Z115" s="7">
        <v>43117</v>
      </c>
      <c r="AA115" s="5"/>
      <c r="AB115" s="23">
        <v>31</v>
      </c>
      <c r="AC115" s="23" t="s">
        <v>0</v>
      </c>
      <c r="AD115" s="23" t="s">
        <v>0</v>
      </c>
      <c r="AE115" s="23" t="s">
        <v>625</v>
      </c>
      <c r="AF115" s="23" t="s">
        <v>0</v>
      </c>
      <c r="AG115" s="23" t="s">
        <v>0</v>
      </c>
      <c r="AH115" s="23" t="s">
        <v>625</v>
      </c>
      <c r="AI115" s="23">
        <v>11</v>
      </c>
      <c r="AJ115" s="23" t="s">
        <v>0</v>
      </c>
      <c r="AK115" s="23" t="s">
        <v>42</v>
      </c>
      <c r="AL115" s="23" t="s">
        <v>626</v>
      </c>
      <c r="AM115" s="23" t="s">
        <v>0</v>
      </c>
      <c r="AN115" s="23" t="s">
        <v>0</v>
      </c>
      <c r="AO115" s="23" t="s">
        <v>0</v>
      </c>
      <c r="AP115" s="23" t="s">
        <v>0</v>
      </c>
    </row>
    <row r="116" spans="2:43" x14ac:dyDescent="0.2">
      <c r="D116" s="13" t="s">
        <v>220</v>
      </c>
      <c r="E116" s="14">
        <v>40</v>
      </c>
      <c r="F116" s="14" t="s">
        <v>221</v>
      </c>
      <c r="G116" s="14" t="s">
        <v>222</v>
      </c>
      <c r="H116" s="14" t="s">
        <v>38</v>
      </c>
      <c r="I116" s="14" t="s">
        <v>218</v>
      </c>
      <c r="J116" s="14">
        <v>10</v>
      </c>
      <c r="K116" s="14">
        <v>0</v>
      </c>
      <c r="L116" s="14">
        <v>0.25</v>
      </c>
      <c r="M116" s="14">
        <v>0</v>
      </c>
      <c r="N116" s="15">
        <v>43137</v>
      </c>
      <c r="O116" s="15">
        <v>43137</v>
      </c>
      <c r="P116" s="15">
        <v>43136</v>
      </c>
      <c r="Q116" s="15">
        <v>43139</v>
      </c>
      <c r="R116" s="15">
        <v>43143</v>
      </c>
      <c r="S116" s="15">
        <v>43136</v>
      </c>
      <c r="T116" s="14" t="b">
        <v>0</v>
      </c>
      <c r="U116" s="14" t="b">
        <v>0</v>
      </c>
      <c r="V116" s="14" t="s">
        <v>0</v>
      </c>
      <c r="W116" s="14" t="b">
        <v>0</v>
      </c>
      <c r="X116" s="14"/>
      <c r="Y116" s="6" t="s">
        <v>0</v>
      </c>
      <c r="Z116" s="7">
        <v>43117</v>
      </c>
      <c r="AA116" s="5"/>
      <c r="AB116" s="23">
        <v>27</v>
      </c>
      <c r="AC116" s="23" t="s">
        <v>0</v>
      </c>
      <c r="AD116" s="23" t="s">
        <v>0</v>
      </c>
      <c r="AE116" s="23" t="s">
        <v>625</v>
      </c>
      <c r="AF116" s="23" t="s">
        <v>0</v>
      </c>
      <c r="AG116" s="23" t="s">
        <v>0</v>
      </c>
      <c r="AH116" s="23" t="s">
        <v>625</v>
      </c>
      <c r="AI116" s="23">
        <v>11</v>
      </c>
      <c r="AJ116" s="23" t="s">
        <v>0</v>
      </c>
      <c r="AK116" s="23" t="s">
        <v>42</v>
      </c>
      <c r="AL116" s="23" t="s">
        <v>626</v>
      </c>
      <c r="AM116" s="23" t="s">
        <v>0</v>
      </c>
      <c r="AN116" s="23" t="s">
        <v>0</v>
      </c>
      <c r="AO116" s="23" t="s">
        <v>0</v>
      </c>
      <c r="AP116" s="23" t="s">
        <v>0</v>
      </c>
    </row>
    <row r="117" spans="2:43" x14ac:dyDescent="0.2">
      <c r="D117" s="13" t="s">
        <v>220</v>
      </c>
      <c r="E117" s="14">
        <v>50</v>
      </c>
      <c r="F117" s="14" t="s">
        <v>221</v>
      </c>
      <c r="G117" s="14" t="s">
        <v>222</v>
      </c>
      <c r="H117" s="14" t="s">
        <v>31</v>
      </c>
      <c r="I117" s="14" t="s">
        <v>218</v>
      </c>
      <c r="J117" s="14">
        <v>10</v>
      </c>
      <c r="K117" s="14">
        <v>0</v>
      </c>
      <c r="L117" s="14">
        <v>0</v>
      </c>
      <c r="M117" s="14">
        <v>1</v>
      </c>
      <c r="N117" s="15">
        <v>43137</v>
      </c>
      <c r="O117" s="15">
        <v>43137</v>
      </c>
      <c r="P117" s="15">
        <v>43136</v>
      </c>
      <c r="Q117" s="15">
        <v>43139</v>
      </c>
      <c r="R117" s="15">
        <v>43143</v>
      </c>
      <c r="S117" s="15">
        <v>43136</v>
      </c>
      <c r="T117" s="14" t="b">
        <v>0</v>
      </c>
      <c r="U117" s="14" t="b">
        <v>0</v>
      </c>
      <c r="V117" s="14" t="s">
        <v>0</v>
      </c>
      <c r="W117" s="14" t="b">
        <v>0</v>
      </c>
      <c r="X117" s="14"/>
      <c r="Y117" s="6" t="s">
        <v>0</v>
      </c>
      <c r="Z117" s="7">
        <v>43117</v>
      </c>
      <c r="AA117" s="5"/>
      <c r="AB117" s="23">
        <v>27</v>
      </c>
      <c r="AC117" s="23" t="s">
        <v>0</v>
      </c>
      <c r="AD117" s="23" t="s">
        <v>0</v>
      </c>
      <c r="AE117" s="23" t="s">
        <v>625</v>
      </c>
      <c r="AF117" s="23" t="s">
        <v>0</v>
      </c>
      <c r="AG117" s="23" t="s">
        <v>0</v>
      </c>
      <c r="AH117" s="23" t="s">
        <v>625</v>
      </c>
      <c r="AI117" s="23">
        <v>11</v>
      </c>
      <c r="AJ117" s="23" t="s">
        <v>0</v>
      </c>
      <c r="AK117" s="23" t="s">
        <v>42</v>
      </c>
      <c r="AL117" s="23" t="s">
        <v>626</v>
      </c>
      <c r="AM117" s="23" t="s">
        <v>0</v>
      </c>
      <c r="AN117" s="23" t="s">
        <v>0</v>
      </c>
      <c r="AO117" s="23" t="s">
        <v>0</v>
      </c>
      <c r="AP117" s="23" t="s">
        <v>0</v>
      </c>
    </row>
    <row r="118" spans="2:43" x14ac:dyDescent="0.2">
      <c r="D118" s="13" t="s">
        <v>220</v>
      </c>
      <c r="E118" s="14">
        <v>60</v>
      </c>
      <c r="F118" s="14" t="s">
        <v>221</v>
      </c>
      <c r="G118" s="14" t="s">
        <v>222</v>
      </c>
      <c r="H118" s="14" t="s">
        <v>32</v>
      </c>
      <c r="I118" s="14" t="s">
        <v>218</v>
      </c>
      <c r="J118" s="14">
        <v>10</v>
      </c>
      <c r="K118" s="14">
        <v>0</v>
      </c>
      <c r="L118" s="14">
        <v>0.08</v>
      </c>
      <c r="M118" s="14">
        <v>1.83</v>
      </c>
      <c r="N118" s="15">
        <v>43138</v>
      </c>
      <c r="O118" s="15">
        <v>43138</v>
      </c>
      <c r="P118" s="15">
        <v>43137</v>
      </c>
      <c r="Q118" s="15">
        <v>43139</v>
      </c>
      <c r="R118" s="15">
        <v>43143</v>
      </c>
      <c r="S118" s="15">
        <v>43137</v>
      </c>
      <c r="T118" s="14" t="b">
        <v>0</v>
      </c>
      <c r="U118" s="14" t="b">
        <v>0</v>
      </c>
      <c r="V118" s="14" t="s">
        <v>0</v>
      </c>
      <c r="W118" s="14" t="b">
        <v>0</v>
      </c>
      <c r="X118" s="14"/>
      <c r="Y118" s="6" t="s">
        <v>132</v>
      </c>
      <c r="Z118" s="7">
        <v>43117</v>
      </c>
      <c r="AA118" s="5">
        <v>0</v>
      </c>
      <c r="AB118" s="23">
        <v>26</v>
      </c>
      <c r="AC118" s="23" t="s">
        <v>0</v>
      </c>
      <c r="AD118" s="23" t="s">
        <v>0</v>
      </c>
      <c r="AE118" s="23" t="s">
        <v>625</v>
      </c>
      <c r="AF118" s="23" t="s">
        <v>0</v>
      </c>
      <c r="AG118" s="23" t="s">
        <v>0</v>
      </c>
      <c r="AH118" s="23" t="s">
        <v>625</v>
      </c>
      <c r="AI118" s="23">
        <v>11</v>
      </c>
      <c r="AJ118" s="23" t="s">
        <v>0</v>
      </c>
      <c r="AK118" s="23" t="s">
        <v>42</v>
      </c>
      <c r="AL118" s="23" t="s">
        <v>626</v>
      </c>
      <c r="AM118" s="23" t="s">
        <v>0</v>
      </c>
      <c r="AN118" s="23" t="s">
        <v>0</v>
      </c>
      <c r="AO118" s="23" t="s">
        <v>0</v>
      </c>
      <c r="AP118" s="23" t="s">
        <v>0</v>
      </c>
    </row>
    <row r="119" spans="2:43" x14ac:dyDescent="0.2">
      <c r="D119" s="13" t="s">
        <v>220</v>
      </c>
      <c r="E119" s="14">
        <v>70</v>
      </c>
      <c r="F119" s="14" t="s">
        <v>221</v>
      </c>
      <c r="G119" s="14" t="s">
        <v>222</v>
      </c>
      <c r="H119" s="14" t="s">
        <v>29</v>
      </c>
      <c r="I119" s="14" t="s">
        <v>218</v>
      </c>
      <c r="J119" s="14">
        <v>10</v>
      </c>
      <c r="K119" s="14">
        <v>0</v>
      </c>
      <c r="L119" s="14">
        <v>0.08</v>
      </c>
      <c r="M119" s="14">
        <v>0</v>
      </c>
      <c r="N119" s="15">
        <v>43143</v>
      </c>
      <c r="O119" s="15">
        <v>43143</v>
      </c>
      <c r="P119" s="15">
        <v>43139</v>
      </c>
      <c r="Q119" s="15">
        <v>43139</v>
      </c>
      <c r="R119" s="15">
        <v>43143</v>
      </c>
      <c r="S119" s="15">
        <v>43139</v>
      </c>
      <c r="T119" s="14" t="b">
        <v>0</v>
      </c>
      <c r="U119" s="14" t="b">
        <v>0</v>
      </c>
      <c r="V119" s="14" t="s">
        <v>0</v>
      </c>
      <c r="W119" s="14" t="b">
        <v>0</v>
      </c>
      <c r="X119" s="14"/>
      <c r="Y119" s="6" t="s">
        <v>0</v>
      </c>
      <c r="Z119" s="7">
        <v>43117</v>
      </c>
      <c r="AA119" s="5"/>
      <c r="AB119" s="23">
        <v>24</v>
      </c>
      <c r="AC119" s="23" t="s">
        <v>0</v>
      </c>
      <c r="AD119" s="23" t="s">
        <v>0</v>
      </c>
      <c r="AE119" s="23" t="s">
        <v>625</v>
      </c>
      <c r="AF119" s="23" t="s">
        <v>0</v>
      </c>
      <c r="AG119" s="23" t="s">
        <v>0</v>
      </c>
      <c r="AH119" s="23" t="s">
        <v>625</v>
      </c>
      <c r="AI119" s="23">
        <v>11</v>
      </c>
      <c r="AJ119" s="23" t="s">
        <v>0</v>
      </c>
      <c r="AK119" s="23" t="s">
        <v>42</v>
      </c>
      <c r="AL119" s="23" t="s">
        <v>626</v>
      </c>
      <c r="AM119" s="23" t="s">
        <v>0</v>
      </c>
      <c r="AN119" s="23" t="s">
        <v>0</v>
      </c>
      <c r="AO119" s="23" t="s">
        <v>0</v>
      </c>
      <c r="AP119" s="23" t="s">
        <v>0</v>
      </c>
    </row>
    <row r="120" spans="2:43" x14ac:dyDescent="0.2">
      <c r="AB120" s="23" t="s">
        <v>0</v>
      </c>
      <c r="AC120" s="23" t="s">
        <v>0</v>
      </c>
      <c r="AD120" s="23" t="s">
        <v>0</v>
      </c>
      <c r="AE120" s="23" t="s">
        <v>0</v>
      </c>
      <c r="AF120" s="23" t="s">
        <v>0</v>
      </c>
      <c r="AG120" s="23" t="s">
        <v>0</v>
      </c>
      <c r="AH120" s="23" t="s">
        <v>0</v>
      </c>
      <c r="AI120" s="23">
        <v>11</v>
      </c>
      <c r="AJ120" s="23" t="s">
        <v>0</v>
      </c>
      <c r="AK120" s="23" t="s">
        <v>42</v>
      </c>
      <c r="AL120" s="23" t="s">
        <v>0</v>
      </c>
      <c r="AM120" s="23" t="s">
        <v>0</v>
      </c>
      <c r="AN120" s="23" t="s">
        <v>0</v>
      </c>
      <c r="AO120" s="23" t="s">
        <v>0</v>
      </c>
      <c r="AP120" s="23" t="s">
        <v>0</v>
      </c>
    </row>
    <row r="121" spans="2:43" x14ac:dyDescent="0.2">
      <c r="B121" s="3"/>
      <c r="AB121" s="23" t="s">
        <v>0</v>
      </c>
      <c r="AC121" s="23" t="s">
        <v>0</v>
      </c>
      <c r="AD121" s="23" t="s">
        <v>0</v>
      </c>
      <c r="AE121" s="23" t="s">
        <v>0</v>
      </c>
      <c r="AF121" s="23" t="s">
        <v>0</v>
      </c>
      <c r="AG121" s="23" t="s">
        <v>0</v>
      </c>
      <c r="AH121" s="23" t="s">
        <v>0</v>
      </c>
      <c r="AI121" s="23">
        <v>11</v>
      </c>
      <c r="AJ121" s="23" t="s">
        <v>0</v>
      </c>
      <c r="AK121" s="23" t="s">
        <v>42</v>
      </c>
      <c r="AL121" s="23" t="s">
        <v>0</v>
      </c>
      <c r="AM121" s="23" t="s">
        <v>0</v>
      </c>
      <c r="AN121" s="23" t="s">
        <v>0</v>
      </c>
      <c r="AO121" s="23" t="s">
        <v>0</v>
      </c>
      <c r="AP121" s="23" t="s">
        <v>0</v>
      </c>
    </row>
    <row r="122" spans="2:43" x14ac:dyDescent="0.2">
      <c r="B122" s="2" t="s">
        <v>223</v>
      </c>
      <c r="AB122" s="23" t="s">
        <v>0</v>
      </c>
      <c r="AC122" s="23" t="s">
        <v>0</v>
      </c>
      <c r="AD122" s="23" t="s">
        <v>0</v>
      </c>
      <c r="AE122" s="23" t="s">
        <v>0</v>
      </c>
      <c r="AF122" s="23" t="s">
        <v>0</v>
      </c>
      <c r="AG122" s="23" t="s">
        <v>0</v>
      </c>
      <c r="AH122" s="23" t="s">
        <v>0</v>
      </c>
      <c r="AI122" s="23">
        <v>11</v>
      </c>
      <c r="AJ122" s="23" t="s">
        <v>0</v>
      </c>
      <c r="AK122" s="23" t="s">
        <v>42</v>
      </c>
      <c r="AL122" s="23" t="s">
        <v>0</v>
      </c>
      <c r="AM122" s="23" t="s">
        <v>0</v>
      </c>
      <c r="AN122" s="23" t="s">
        <v>0</v>
      </c>
      <c r="AO122" s="23" t="s">
        <v>0</v>
      </c>
      <c r="AP122" s="23" t="s">
        <v>0</v>
      </c>
    </row>
    <row r="123" spans="2:43" x14ac:dyDescent="0.2">
      <c r="C123" s="3"/>
      <c r="AB123" s="23" t="s">
        <v>0</v>
      </c>
      <c r="AC123" s="23" t="s">
        <v>0</v>
      </c>
      <c r="AD123" s="23" t="s">
        <v>0</v>
      </c>
      <c r="AE123" s="23" t="s">
        <v>0</v>
      </c>
      <c r="AF123" s="23" t="s">
        <v>0</v>
      </c>
      <c r="AG123" s="23" t="s">
        <v>0</v>
      </c>
      <c r="AH123" s="23" t="s">
        <v>0</v>
      </c>
      <c r="AI123" s="23">
        <v>11</v>
      </c>
      <c r="AJ123" s="23" t="s">
        <v>0</v>
      </c>
      <c r="AK123" s="23" t="s">
        <v>42</v>
      </c>
      <c r="AL123" s="23" t="s">
        <v>0</v>
      </c>
      <c r="AM123" s="23" t="s">
        <v>0</v>
      </c>
      <c r="AN123" s="23" t="s">
        <v>0</v>
      </c>
      <c r="AO123" s="23" t="s">
        <v>0</v>
      </c>
      <c r="AP123" s="23" t="s">
        <v>0</v>
      </c>
    </row>
    <row r="124" spans="2:43" x14ac:dyDescent="0.2">
      <c r="C124" s="2" t="s">
        <v>9</v>
      </c>
      <c r="AB124" s="23" t="s">
        <v>0</v>
      </c>
      <c r="AC124" s="23" t="s">
        <v>0</v>
      </c>
      <c r="AD124" s="23" t="s">
        <v>0</v>
      </c>
      <c r="AE124" s="23" t="s">
        <v>0</v>
      </c>
      <c r="AF124" s="23" t="s">
        <v>0</v>
      </c>
      <c r="AG124" s="23" t="s">
        <v>0</v>
      </c>
      <c r="AH124" s="23" t="s">
        <v>0</v>
      </c>
      <c r="AI124" s="23">
        <v>12</v>
      </c>
      <c r="AJ124" s="23" t="s">
        <v>42</v>
      </c>
      <c r="AK124" s="23" t="s">
        <v>42</v>
      </c>
      <c r="AL124" s="23" t="s">
        <v>0</v>
      </c>
      <c r="AM124" s="23" t="s">
        <v>0</v>
      </c>
      <c r="AN124" s="23" t="s">
        <v>0</v>
      </c>
      <c r="AO124" s="23" t="s">
        <v>0</v>
      </c>
      <c r="AP124" s="23" t="s">
        <v>0</v>
      </c>
    </row>
    <row r="125" spans="2:43" x14ac:dyDescent="0.2">
      <c r="D125" s="12"/>
      <c r="AB125" s="23" t="s">
        <v>0</v>
      </c>
      <c r="AC125" s="23" t="s">
        <v>0</v>
      </c>
      <c r="AD125" s="23" t="s">
        <v>0</v>
      </c>
      <c r="AE125" s="23" t="s">
        <v>0</v>
      </c>
      <c r="AF125" s="23" t="s">
        <v>0</v>
      </c>
      <c r="AG125" s="23" t="s">
        <v>0</v>
      </c>
      <c r="AH125" s="23" t="s">
        <v>0</v>
      </c>
      <c r="AI125" s="23">
        <v>12</v>
      </c>
      <c r="AJ125" s="23" t="s">
        <v>0</v>
      </c>
      <c r="AK125" s="23" t="s">
        <v>42</v>
      </c>
      <c r="AL125" s="23" t="s">
        <v>0</v>
      </c>
      <c r="AM125" s="23" t="s">
        <v>0</v>
      </c>
      <c r="AN125" s="23" t="s">
        <v>0</v>
      </c>
      <c r="AO125" s="23" t="s">
        <v>0</v>
      </c>
      <c r="AP125" s="23" t="s">
        <v>0</v>
      </c>
    </row>
    <row r="126" spans="2:43" x14ac:dyDescent="0.2">
      <c r="D126" s="4" t="s">
        <v>14</v>
      </c>
      <c r="E126" s="4" t="s">
        <v>100</v>
      </c>
      <c r="F126" s="4" t="s">
        <v>48</v>
      </c>
      <c r="G126" s="4" t="s">
        <v>22</v>
      </c>
      <c r="H126" s="4" t="s">
        <v>45</v>
      </c>
      <c r="I126" s="4" t="s">
        <v>12</v>
      </c>
      <c r="J126" s="4" t="s">
        <v>24</v>
      </c>
      <c r="K126" s="4" t="s">
        <v>57</v>
      </c>
      <c r="L126" s="4" t="s">
        <v>55</v>
      </c>
      <c r="M126" s="4" t="s">
        <v>54</v>
      </c>
      <c r="N126" s="4" t="s">
        <v>63</v>
      </c>
      <c r="O126" s="4" t="s">
        <v>23</v>
      </c>
      <c r="P126" s="4" t="s">
        <v>17</v>
      </c>
      <c r="Q126" s="4" t="s">
        <v>19</v>
      </c>
      <c r="R126" s="4" t="s">
        <v>20</v>
      </c>
      <c r="S126" s="4" t="s">
        <v>64</v>
      </c>
      <c r="T126" s="4" t="s">
        <v>58</v>
      </c>
      <c r="U126" s="4" t="s">
        <v>13</v>
      </c>
      <c r="V126" s="4" t="s">
        <v>16</v>
      </c>
      <c r="W126" s="4" t="s">
        <v>56</v>
      </c>
      <c r="X126" s="4" t="s">
        <v>18</v>
      </c>
      <c r="Y126" s="4" t="s">
        <v>53</v>
      </c>
      <c r="Z126" s="4" t="s">
        <v>21</v>
      </c>
      <c r="AA126" s="4" t="s">
        <v>101</v>
      </c>
      <c r="AB126" s="23" t="s">
        <v>0</v>
      </c>
      <c r="AC126" s="23" t="s">
        <v>0</v>
      </c>
      <c r="AD126" s="23" t="s">
        <v>0</v>
      </c>
      <c r="AE126" s="23" t="s">
        <v>0</v>
      </c>
      <c r="AF126" s="23" t="s">
        <v>0</v>
      </c>
      <c r="AG126" s="23" t="s">
        <v>0</v>
      </c>
      <c r="AH126" s="23" t="s">
        <v>0</v>
      </c>
      <c r="AI126" s="23">
        <v>12</v>
      </c>
      <c r="AJ126" s="23" t="s">
        <v>0</v>
      </c>
      <c r="AK126" s="23" t="s">
        <v>42</v>
      </c>
      <c r="AL126" s="23" t="s">
        <v>0</v>
      </c>
      <c r="AM126" s="23" t="s">
        <v>0</v>
      </c>
      <c r="AN126" s="23" t="s">
        <v>0</v>
      </c>
      <c r="AO126" s="23" t="s">
        <v>0</v>
      </c>
      <c r="AP126" s="23" t="s">
        <v>0</v>
      </c>
    </row>
    <row r="127" spans="2:43" x14ac:dyDescent="0.2">
      <c r="D127" s="13" t="s">
        <v>224</v>
      </c>
      <c r="E127" s="14">
        <v>10</v>
      </c>
      <c r="F127" s="14" t="s">
        <v>225</v>
      </c>
      <c r="G127" s="14" t="s">
        <v>226</v>
      </c>
      <c r="H127" s="14" t="s">
        <v>42</v>
      </c>
      <c r="I127" s="14" t="s">
        <v>218</v>
      </c>
      <c r="J127" s="14">
        <v>10</v>
      </c>
      <c r="K127" s="14">
        <v>0</v>
      </c>
      <c r="L127" s="14">
        <v>0.17</v>
      </c>
      <c r="M127" s="14">
        <v>0.83</v>
      </c>
      <c r="N127" s="15">
        <v>43131</v>
      </c>
      <c r="O127" s="15">
        <v>43131</v>
      </c>
      <c r="P127" s="15">
        <v>43129</v>
      </c>
      <c r="Q127" s="15">
        <v>43139</v>
      </c>
      <c r="R127" s="15">
        <v>43143</v>
      </c>
      <c r="S127" s="15">
        <v>43129</v>
      </c>
      <c r="T127" s="14" t="b">
        <v>0</v>
      </c>
      <c r="U127" s="14" t="b">
        <v>0</v>
      </c>
      <c r="V127" s="14" t="s">
        <v>0</v>
      </c>
      <c r="W127" s="14" t="b">
        <v>1</v>
      </c>
      <c r="X127" s="14"/>
      <c r="Y127" s="6" t="s">
        <v>0</v>
      </c>
      <c r="Z127" s="7">
        <v>43117</v>
      </c>
      <c r="AA127" s="5"/>
      <c r="AB127" s="23">
        <v>34</v>
      </c>
      <c r="AC127" s="23" t="s">
        <v>0</v>
      </c>
      <c r="AD127" s="23" t="s">
        <v>0</v>
      </c>
      <c r="AE127" s="23" t="s">
        <v>625</v>
      </c>
      <c r="AF127" s="23" t="s">
        <v>0</v>
      </c>
      <c r="AG127" s="23" t="s">
        <v>0</v>
      </c>
      <c r="AH127" s="23" t="s">
        <v>625</v>
      </c>
      <c r="AI127" s="23">
        <v>12</v>
      </c>
      <c r="AJ127" s="23" t="s">
        <v>0</v>
      </c>
      <c r="AK127" s="23" t="s">
        <v>42</v>
      </c>
      <c r="AL127" s="23" t="s">
        <v>626</v>
      </c>
      <c r="AM127" s="23" t="s">
        <v>0</v>
      </c>
      <c r="AN127" s="23" t="s">
        <v>0</v>
      </c>
      <c r="AO127" s="23" t="s">
        <v>0</v>
      </c>
      <c r="AP127" s="23" t="s">
        <v>0</v>
      </c>
      <c r="AQ127" t="s">
        <v>625</v>
      </c>
    </row>
    <row r="128" spans="2:43" x14ac:dyDescent="0.2">
      <c r="D128" s="13" t="s">
        <v>224</v>
      </c>
      <c r="E128" s="14">
        <v>20</v>
      </c>
      <c r="F128" s="14" t="s">
        <v>225</v>
      </c>
      <c r="G128" s="14" t="s">
        <v>226</v>
      </c>
      <c r="H128" s="14" t="s">
        <v>41</v>
      </c>
      <c r="I128" s="14" t="s">
        <v>218</v>
      </c>
      <c r="J128" s="14">
        <v>10</v>
      </c>
      <c r="K128" s="14">
        <v>0</v>
      </c>
      <c r="L128" s="14">
        <v>0.51</v>
      </c>
      <c r="M128" s="14">
        <v>5</v>
      </c>
      <c r="N128" s="15">
        <v>43132</v>
      </c>
      <c r="O128" s="15">
        <v>43132</v>
      </c>
      <c r="P128" s="15">
        <v>43130</v>
      </c>
      <c r="Q128" s="15">
        <v>43139</v>
      </c>
      <c r="R128" s="15">
        <v>43143</v>
      </c>
      <c r="S128" s="15">
        <v>43130</v>
      </c>
      <c r="T128" s="14" t="b">
        <v>0</v>
      </c>
      <c r="U128" s="14" t="b">
        <v>0</v>
      </c>
      <c r="V128" s="14" t="s">
        <v>0</v>
      </c>
      <c r="W128" s="14" t="b">
        <v>0</v>
      </c>
      <c r="X128" s="14"/>
      <c r="Y128" s="6" t="s">
        <v>0</v>
      </c>
      <c r="Z128" s="7">
        <v>43117</v>
      </c>
      <c r="AA128" s="5"/>
      <c r="AB128" s="23">
        <v>33</v>
      </c>
      <c r="AC128" s="23" t="s">
        <v>0</v>
      </c>
      <c r="AD128" s="23" t="s">
        <v>0</v>
      </c>
      <c r="AE128" s="23" t="s">
        <v>625</v>
      </c>
      <c r="AF128" s="23" t="s">
        <v>0</v>
      </c>
      <c r="AG128" s="23" t="s">
        <v>0</v>
      </c>
      <c r="AH128" s="23" t="s">
        <v>625</v>
      </c>
      <c r="AI128" s="23">
        <v>12</v>
      </c>
      <c r="AJ128" s="23" t="s">
        <v>0</v>
      </c>
      <c r="AK128" s="23" t="s">
        <v>42</v>
      </c>
      <c r="AL128" s="23" t="s">
        <v>626</v>
      </c>
      <c r="AM128" s="23" t="s">
        <v>0</v>
      </c>
      <c r="AN128" s="23" t="s">
        <v>0</v>
      </c>
      <c r="AO128" s="23" t="s">
        <v>0</v>
      </c>
      <c r="AP128" s="23" t="s">
        <v>0</v>
      </c>
    </row>
    <row r="129" spans="2:43" x14ac:dyDescent="0.2">
      <c r="D129" s="13" t="s">
        <v>224</v>
      </c>
      <c r="E129" s="14">
        <v>30</v>
      </c>
      <c r="F129" s="14" t="s">
        <v>225</v>
      </c>
      <c r="G129" s="14" t="s">
        <v>226</v>
      </c>
      <c r="H129" s="14" t="s">
        <v>40</v>
      </c>
      <c r="I129" s="14" t="s">
        <v>218</v>
      </c>
      <c r="J129" s="14">
        <v>10</v>
      </c>
      <c r="K129" s="14">
        <v>0</v>
      </c>
      <c r="L129" s="14">
        <v>0.22</v>
      </c>
      <c r="M129" s="14">
        <v>1.67</v>
      </c>
      <c r="N129" s="15">
        <v>43136</v>
      </c>
      <c r="O129" s="15">
        <v>43136</v>
      </c>
      <c r="P129" s="15">
        <v>43132</v>
      </c>
      <c r="Q129" s="15">
        <v>43139</v>
      </c>
      <c r="R129" s="15">
        <v>43143</v>
      </c>
      <c r="S129" s="15">
        <v>43132</v>
      </c>
      <c r="T129" s="14" t="b">
        <v>0</v>
      </c>
      <c r="U129" s="14" t="b">
        <v>0</v>
      </c>
      <c r="V129" s="14" t="s">
        <v>0</v>
      </c>
      <c r="W129" s="14" t="b">
        <v>0</v>
      </c>
      <c r="X129" s="14"/>
      <c r="Y129" s="6" t="s">
        <v>0</v>
      </c>
      <c r="Z129" s="7">
        <v>43117</v>
      </c>
      <c r="AA129" s="5"/>
      <c r="AB129" s="23">
        <v>31</v>
      </c>
      <c r="AC129" s="23" t="s">
        <v>0</v>
      </c>
      <c r="AD129" s="23" t="s">
        <v>0</v>
      </c>
      <c r="AE129" s="23" t="s">
        <v>625</v>
      </c>
      <c r="AF129" s="23" t="s">
        <v>0</v>
      </c>
      <c r="AG129" s="23" t="s">
        <v>0</v>
      </c>
      <c r="AH129" s="23" t="s">
        <v>625</v>
      </c>
      <c r="AI129" s="23">
        <v>12</v>
      </c>
      <c r="AJ129" s="23" t="s">
        <v>0</v>
      </c>
      <c r="AK129" s="23" t="s">
        <v>42</v>
      </c>
      <c r="AL129" s="23" t="s">
        <v>626</v>
      </c>
      <c r="AM129" s="23" t="s">
        <v>0</v>
      </c>
      <c r="AN129" s="23" t="s">
        <v>0</v>
      </c>
      <c r="AO129" s="23" t="s">
        <v>0</v>
      </c>
      <c r="AP129" s="23" t="s">
        <v>0</v>
      </c>
    </row>
    <row r="130" spans="2:43" x14ac:dyDescent="0.2">
      <c r="D130" s="13" t="s">
        <v>224</v>
      </c>
      <c r="E130" s="14">
        <v>40</v>
      </c>
      <c r="F130" s="14" t="s">
        <v>225</v>
      </c>
      <c r="G130" s="14" t="s">
        <v>226</v>
      </c>
      <c r="H130" s="14" t="s">
        <v>38</v>
      </c>
      <c r="I130" s="14" t="s">
        <v>218</v>
      </c>
      <c r="J130" s="14">
        <v>10</v>
      </c>
      <c r="K130" s="14">
        <v>0</v>
      </c>
      <c r="L130" s="14">
        <v>0.25</v>
      </c>
      <c r="M130" s="14">
        <v>0</v>
      </c>
      <c r="N130" s="15">
        <v>43137</v>
      </c>
      <c r="O130" s="15">
        <v>43137</v>
      </c>
      <c r="P130" s="15">
        <v>43136</v>
      </c>
      <c r="Q130" s="15">
        <v>43139</v>
      </c>
      <c r="R130" s="15">
        <v>43143</v>
      </c>
      <c r="S130" s="15">
        <v>43136</v>
      </c>
      <c r="T130" s="14" t="b">
        <v>0</v>
      </c>
      <c r="U130" s="14" t="b">
        <v>0</v>
      </c>
      <c r="V130" s="14" t="s">
        <v>0</v>
      </c>
      <c r="W130" s="14" t="b">
        <v>0</v>
      </c>
      <c r="X130" s="14"/>
      <c r="Y130" s="6" t="s">
        <v>0</v>
      </c>
      <c r="Z130" s="7">
        <v>43117</v>
      </c>
      <c r="AA130" s="5"/>
      <c r="AB130" s="23">
        <v>27</v>
      </c>
      <c r="AC130" s="23" t="s">
        <v>0</v>
      </c>
      <c r="AD130" s="23" t="s">
        <v>0</v>
      </c>
      <c r="AE130" s="23" t="s">
        <v>625</v>
      </c>
      <c r="AF130" s="23" t="s">
        <v>0</v>
      </c>
      <c r="AG130" s="23" t="s">
        <v>0</v>
      </c>
      <c r="AH130" s="23" t="s">
        <v>625</v>
      </c>
      <c r="AI130" s="23">
        <v>12</v>
      </c>
      <c r="AJ130" s="23" t="s">
        <v>0</v>
      </c>
      <c r="AK130" s="23" t="s">
        <v>42</v>
      </c>
      <c r="AL130" s="23" t="s">
        <v>626</v>
      </c>
      <c r="AM130" s="23" t="s">
        <v>0</v>
      </c>
      <c r="AN130" s="23" t="s">
        <v>0</v>
      </c>
      <c r="AO130" s="23" t="s">
        <v>0</v>
      </c>
      <c r="AP130" s="23" t="s">
        <v>0</v>
      </c>
    </row>
    <row r="131" spans="2:43" x14ac:dyDescent="0.2">
      <c r="D131" s="13" t="s">
        <v>224</v>
      </c>
      <c r="E131" s="14">
        <v>50</v>
      </c>
      <c r="F131" s="14" t="s">
        <v>225</v>
      </c>
      <c r="G131" s="14" t="s">
        <v>226</v>
      </c>
      <c r="H131" s="14" t="s">
        <v>31</v>
      </c>
      <c r="I131" s="14" t="s">
        <v>218</v>
      </c>
      <c r="J131" s="14">
        <v>10</v>
      </c>
      <c r="K131" s="14">
        <v>0</v>
      </c>
      <c r="L131" s="14">
        <v>0</v>
      </c>
      <c r="M131" s="14">
        <v>1.88</v>
      </c>
      <c r="N131" s="15">
        <v>43137</v>
      </c>
      <c r="O131" s="15">
        <v>43137</v>
      </c>
      <c r="P131" s="15">
        <v>43136</v>
      </c>
      <c r="Q131" s="15">
        <v>43139</v>
      </c>
      <c r="R131" s="15">
        <v>43143</v>
      </c>
      <c r="S131" s="15">
        <v>43136</v>
      </c>
      <c r="T131" s="14" t="b">
        <v>0</v>
      </c>
      <c r="U131" s="14" t="b">
        <v>0</v>
      </c>
      <c r="V131" s="14" t="s">
        <v>0</v>
      </c>
      <c r="W131" s="14" t="b">
        <v>0</v>
      </c>
      <c r="X131" s="14"/>
      <c r="Y131" s="6" t="s">
        <v>0</v>
      </c>
      <c r="Z131" s="7">
        <v>43117</v>
      </c>
      <c r="AA131" s="5"/>
      <c r="AB131" s="23">
        <v>27</v>
      </c>
      <c r="AC131" s="23" t="s">
        <v>0</v>
      </c>
      <c r="AD131" s="23" t="s">
        <v>0</v>
      </c>
      <c r="AE131" s="23" t="s">
        <v>625</v>
      </c>
      <c r="AF131" s="23" t="s">
        <v>0</v>
      </c>
      <c r="AG131" s="23" t="s">
        <v>0</v>
      </c>
      <c r="AH131" s="23" t="s">
        <v>625</v>
      </c>
      <c r="AI131" s="23">
        <v>12</v>
      </c>
      <c r="AJ131" s="23" t="s">
        <v>0</v>
      </c>
      <c r="AK131" s="23" t="s">
        <v>42</v>
      </c>
      <c r="AL131" s="23" t="s">
        <v>626</v>
      </c>
      <c r="AM131" s="23" t="s">
        <v>0</v>
      </c>
      <c r="AN131" s="23" t="s">
        <v>0</v>
      </c>
      <c r="AO131" s="23" t="s">
        <v>0</v>
      </c>
      <c r="AP131" s="23" t="s">
        <v>0</v>
      </c>
    </row>
    <row r="132" spans="2:43" x14ac:dyDescent="0.2">
      <c r="D132" s="13" t="s">
        <v>224</v>
      </c>
      <c r="E132" s="14">
        <v>60</v>
      </c>
      <c r="F132" s="14" t="s">
        <v>225</v>
      </c>
      <c r="G132" s="14" t="s">
        <v>226</v>
      </c>
      <c r="H132" s="14" t="s">
        <v>32</v>
      </c>
      <c r="I132" s="14" t="s">
        <v>218</v>
      </c>
      <c r="J132" s="14">
        <v>10</v>
      </c>
      <c r="K132" s="14">
        <v>0</v>
      </c>
      <c r="L132" s="14">
        <v>0.08</v>
      </c>
      <c r="M132" s="14">
        <v>1.83</v>
      </c>
      <c r="N132" s="15">
        <v>43138</v>
      </c>
      <c r="O132" s="15">
        <v>43138</v>
      </c>
      <c r="P132" s="15">
        <v>43137</v>
      </c>
      <c r="Q132" s="15">
        <v>43139</v>
      </c>
      <c r="R132" s="15">
        <v>43143</v>
      </c>
      <c r="S132" s="15">
        <v>43137</v>
      </c>
      <c r="T132" s="14" t="b">
        <v>0</v>
      </c>
      <c r="U132" s="14" t="b">
        <v>0</v>
      </c>
      <c r="V132" s="14" t="s">
        <v>0</v>
      </c>
      <c r="W132" s="14" t="b">
        <v>0</v>
      </c>
      <c r="X132" s="14"/>
      <c r="Y132" s="6" t="s">
        <v>132</v>
      </c>
      <c r="Z132" s="7">
        <v>43117</v>
      </c>
      <c r="AA132" s="5">
        <v>0</v>
      </c>
      <c r="AB132" s="23">
        <v>26</v>
      </c>
      <c r="AC132" s="23" t="s">
        <v>0</v>
      </c>
      <c r="AD132" s="23" t="s">
        <v>0</v>
      </c>
      <c r="AE132" s="23" t="s">
        <v>625</v>
      </c>
      <c r="AF132" s="23" t="s">
        <v>0</v>
      </c>
      <c r="AG132" s="23" t="s">
        <v>0</v>
      </c>
      <c r="AH132" s="23" t="s">
        <v>625</v>
      </c>
      <c r="AI132" s="23">
        <v>12</v>
      </c>
      <c r="AJ132" s="23" t="s">
        <v>0</v>
      </c>
      <c r="AK132" s="23" t="s">
        <v>42</v>
      </c>
      <c r="AL132" s="23" t="s">
        <v>626</v>
      </c>
      <c r="AM132" s="23" t="s">
        <v>0</v>
      </c>
      <c r="AN132" s="23" t="s">
        <v>0</v>
      </c>
      <c r="AO132" s="23" t="s">
        <v>0</v>
      </c>
      <c r="AP132" s="23" t="s">
        <v>0</v>
      </c>
    </row>
    <row r="133" spans="2:43" x14ac:dyDescent="0.2">
      <c r="D133" s="13" t="s">
        <v>224</v>
      </c>
      <c r="E133" s="14">
        <v>70</v>
      </c>
      <c r="F133" s="14" t="s">
        <v>225</v>
      </c>
      <c r="G133" s="14" t="s">
        <v>226</v>
      </c>
      <c r="H133" s="14" t="s">
        <v>29</v>
      </c>
      <c r="I133" s="14" t="s">
        <v>218</v>
      </c>
      <c r="J133" s="14">
        <v>10</v>
      </c>
      <c r="K133" s="14">
        <v>0</v>
      </c>
      <c r="L133" s="14">
        <v>0.08</v>
      </c>
      <c r="M133" s="14">
        <v>0</v>
      </c>
      <c r="N133" s="15">
        <v>43143</v>
      </c>
      <c r="O133" s="15">
        <v>43143</v>
      </c>
      <c r="P133" s="15">
        <v>43139</v>
      </c>
      <c r="Q133" s="15">
        <v>43139</v>
      </c>
      <c r="R133" s="15">
        <v>43143</v>
      </c>
      <c r="S133" s="15">
        <v>43139</v>
      </c>
      <c r="T133" s="14" t="b">
        <v>0</v>
      </c>
      <c r="U133" s="14" t="b">
        <v>0</v>
      </c>
      <c r="V133" s="14" t="s">
        <v>0</v>
      </c>
      <c r="W133" s="14" t="b">
        <v>0</v>
      </c>
      <c r="X133" s="14"/>
      <c r="Y133" s="6" t="s">
        <v>0</v>
      </c>
      <c r="Z133" s="7">
        <v>43117</v>
      </c>
      <c r="AA133" s="5"/>
      <c r="AB133" s="23">
        <v>24</v>
      </c>
      <c r="AC133" s="23" t="s">
        <v>0</v>
      </c>
      <c r="AD133" s="23" t="s">
        <v>0</v>
      </c>
      <c r="AE133" s="23" t="s">
        <v>625</v>
      </c>
      <c r="AF133" s="23" t="s">
        <v>0</v>
      </c>
      <c r="AG133" s="23" t="s">
        <v>0</v>
      </c>
      <c r="AH133" s="23" t="s">
        <v>625</v>
      </c>
      <c r="AI133" s="23">
        <v>12</v>
      </c>
      <c r="AJ133" s="23" t="s">
        <v>0</v>
      </c>
      <c r="AK133" s="23" t="s">
        <v>42</v>
      </c>
      <c r="AL133" s="23" t="s">
        <v>626</v>
      </c>
      <c r="AM133" s="23" t="s">
        <v>0</v>
      </c>
      <c r="AN133" s="23" t="s">
        <v>0</v>
      </c>
      <c r="AO133" s="23" t="s">
        <v>0</v>
      </c>
      <c r="AP133" s="23" t="s">
        <v>0</v>
      </c>
    </row>
    <row r="134" spans="2:43" x14ac:dyDescent="0.2">
      <c r="AB134" s="23" t="s">
        <v>0</v>
      </c>
      <c r="AC134" s="23" t="s">
        <v>0</v>
      </c>
      <c r="AD134" s="23" t="s">
        <v>0</v>
      </c>
      <c r="AE134" s="23" t="s">
        <v>0</v>
      </c>
      <c r="AF134" s="23" t="s">
        <v>0</v>
      </c>
      <c r="AG134" s="23" t="s">
        <v>0</v>
      </c>
      <c r="AH134" s="23" t="s">
        <v>0</v>
      </c>
      <c r="AI134" s="23">
        <v>12</v>
      </c>
      <c r="AJ134" s="23" t="s">
        <v>0</v>
      </c>
      <c r="AK134" s="23" t="s">
        <v>42</v>
      </c>
      <c r="AL134" s="23" t="s">
        <v>0</v>
      </c>
      <c r="AM134" s="23" t="s">
        <v>0</v>
      </c>
      <c r="AN134" s="23" t="s">
        <v>0</v>
      </c>
      <c r="AO134" s="23" t="s">
        <v>0</v>
      </c>
      <c r="AP134" s="23" t="s">
        <v>0</v>
      </c>
    </row>
    <row r="135" spans="2:43" x14ac:dyDescent="0.2">
      <c r="B135" s="3"/>
      <c r="AB135" s="23" t="s">
        <v>0</v>
      </c>
      <c r="AC135" s="23" t="s">
        <v>0</v>
      </c>
      <c r="AD135" s="23" t="s">
        <v>0</v>
      </c>
      <c r="AE135" s="23" t="s">
        <v>0</v>
      </c>
      <c r="AF135" s="23" t="s">
        <v>0</v>
      </c>
      <c r="AG135" s="23" t="s">
        <v>0</v>
      </c>
      <c r="AH135" s="23" t="s">
        <v>0</v>
      </c>
      <c r="AI135" s="23">
        <v>12</v>
      </c>
      <c r="AJ135" s="23" t="s">
        <v>0</v>
      </c>
      <c r="AK135" s="23" t="s">
        <v>42</v>
      </c>
      <c r="AL135" s="23" t="s">
        <v>0</v>
      </c>
      <c r="AM135" s="23" t="s">
        <v>0</v>
      </c>
      <c r="AN135" s="23" t="s">
        <v>0</v>
      </c>
      <c r="AO135" s="23" t="s">
        <v>0</v>
      </c>
      <c r="AP135" s="23" t="s">
        <v>0</v>
      </c>
    </row>
    <row r="136" spans="2:43" x14ac:dyDescent="0.2">
      <c r="B136" s="2" t="s">
        <v>227</v>
      </c>
      <c r="AB136" s="23" t="s">
        <v>0</v>
      </c>
      <c r="AC136" s="23" t="s">
        <v>0</v>
      </c>
      <c r="AD136" s="23" t="s">
        <v>0</v>
      </c>
      <c r="AE136" s="23" t="s">
        <v>0</v>
      </c>
      <c r="AF136" s="23" t="s">
        <v>0</v>
      </c>
      <c r="AG136" s="23" t="s">
        <v>0</v>
      </c>
      <c r="AH136" s="23" t="s">
        <v>0</v>
      </c>
      <c r="AI136" s="23">
        <v>12</v>
      </c>
      <c r="AJ136" s="23" t="s">
        <v>0</v>
      </c>
      <c r="AK136" s="23" t="s">
        <v>42</v>
      </c>
      <c r="AL136" s="23" t="s">
        <v>0</v>
      </c>
      <c r="AM136" s="23" t="s">
        <v>0</v>
      </c>
      <c r="AN136" s="23" t="s">
        <v>0</v>
      </c>
      <c r="AO136" s="23" t="s">
        <v>0</v>
      </c>
      <c r="AP136" s="23" t="s">
        <v>0</v>
      </c>
    </row>
    <row r="137" spans="2:43" x14ac:dyDescent="0.2">
      <c r="C137" s="3"/>
      <c r="AB137" s="23" t="s">
        <v>0</v>
      </c>
      <c r="AC137" s="23" t="s">
        <v>0</v>
      </c>
      <c r="AD137" s="23" t="s">
        <v>0</v>
      </c>
      <c r="AE137" s="23" t="s">
        <v>0</v>
      </c>
      <c r="AF137" s="23" t="s">
        <v>0</v>
      </c>
      <c r="AG137" s="23" t="s">
        <v>0</v>
      </c>
      <c r="AH137" s="23" t="s">
        <v>0</v>
      </c>
      <c r="AI137" s="23">
        <v>12</v>
      </c>
      <c r="AJ137" s="23" t="s">
        <v>0</v>
      </c>
      <c r="AK137" s="23" t="s">
        <v>42</v>
      </c>
      <c r="AL137" s="23" t="s">
        <v>0</v>
      </c>
      <c r="AM137" s="23" t="s">
        <v>0</v>
      </c>
      <c r="AN137" s="23" t="s">
        <v>0</v>
      </c>
      <c r="AO137" s="23" t="s">
        <v>0</v>
      </c>
      <c r="AP137" s="23" t="s">
        <v>0</v>
      </c>
    </row>
    <row r="138" spans="2:43" x14ac:dyDescent="0.2">
      <c r="C138" s="2" t="s">
        <v>8</v>
      </c>
      <c r="AB138" s="23" t="s">
        <v>0</v>
      </c>
      <c r="AC138" s="23" t="s">
        <v>0</v>
      </c>
      <c r="AD138" s="23" t="s">
        <v>0</v>
      </c>
      <c r="AE138" s="23" t="s">
        <v>0</v>
      </c>
      <c r="AF138" s="23" t="s">
        <v>0</v>
      </c>
      <c r="AG138" s="23" t="s">
        <v>0</v>
      </c>
      <c r="AH138" s="23" t="s">
        <v>0</v>
      </c>
      <c r="AI138" s="23">
        <v>13</v>
      </c>
      <c r="AJ138" s="23" t="s">
        <v>41</v>
      </c>
      <c r="AK138" s="23" t="s">
        <v>41</v>
      </c>
      <c r="AL138" s="23" t="s">
        <v>0</v>
      </c>
      <c r="AM138" s="23" t="s">
        <v>0</v>
      </c>
      <c r="AN138" s="23" t="s">
        <v>0</v>
      </c>
      <c r="AO138" s="23" t="s">
        <v>0</v>
      </c>
      <c r="AP138" s="23" t="s">
        <v>0</v>
      </c>
    </row>
    <row r="139" spans="2:43" x14ac:dyDescent="0.2">
      <c r="D139" s="12"/>
      <c r="AB139" s="23" t="s">
        <v>0</v>
      </c>
      <c r="AC139" s="23" t="s">
        <v>0</v>
      </c>
      <c r="AD139" s="23" t="s">
        <v>0</v>
      </c>
      <c r="AE139" s="23" t="s">
        <v>0</v>
      </c>
      <c r="AF139" s="23" t="s">
        <v>0</v>
      </c>
      <c r="AG139" s="23" t="s">
        <v>0</v>
      </c>
      <c r="AH139" s="23" t="s">
        <v>0</v>
      </c>
      <c r="AI139" s="23">
        <v>13</v>
      </c>
      <c r="AJ139" s="23" t="s">
        <v>0</v>
      </c>
      <c r="AK139" s="23" t="s">
        <v>41</v>
      </c>
      <c r="AL139" s="23" t="s">
        <v>0</v>
      </c>
      <c r="AM139" s="23" t="s">
        <v>0</v>
      </c>
      <c r="AN139" s="23" t="s">
        <v>0</v>
      </c>
      <c r="AO139" s="23" t="s">
        <v>0</v>
      </c>
      <c r="AP139" s="23" t="s">
        <v>0</v>
      </c>
    </row>
    <row r="140" spans="2:43" x14ac:dyDescent="0.2">
      <c r="D140" s="4" t="s">
        <v>14</v>
      </c>
      <c r="E140" s="4" t="s">
        <v>100</v>
      </c>
      <c r="F140" s="4" t="s">
        <v>48</v>
      </c>
      <c r="G140" s="4" t="s">
        <v>22</v>
      </c>
      <c r="H140" s="4" t="s">
        <v>45</v>
      </c>
      <c r="I140" s="4" t="s">
        <v>12</v>
      </c>
      <c r="J140" s="4" t="s">
        <v>24</v>
      </c>
      <c r="K140" s="4" t="s">
        <v>57</v>
      </c>
      <c r="L140" s="4" t="s">
        <v>55</v>
      </c>
      <c r="M140" s="4" t="s">
        <v>54</v>
      </c>
      <c r="N140" s="4" t="s">
        <v>63</v>
      </c>
      <c r="O140" s="4" t="s">
        <v>23</v>
      </c>
      <c r="P140" s="4" t="s">
        <v>17</v>
      </c>
      <c r="Q140" s="4" t="s">
        <v>19</v>
      </c>
      <c r="R140" s="4" t="s">
        <v>20</v>
      </c>
      <c r="S140" s="4" t="s">
        <v>64</v>
      </c>
      <c r="T140" s="4" t="s">
        <v>58</v>
      </c>
      <c r="U140" s="4" t="s">
        <v>13</v>
      </c>
      <c r="V140" s="4" t="s">
        <v>16</v>
      </c>
      <c r="W140" s="4" t="s">
        <v>56</v>
      </c>
      <c r="X140" s="4" t="s">
        <v>18</v>
      </c>
      <c r="Y140" s="4" t="s">
        <v>53</v>
      </c>
      <c r="Z140" s="4" t="s">
        <v>21</v>
      </c>
      <c r="AA140" s="4" t="s">
        <v>101</v>
      </c>
      <c r="AB140" s="23" t="s">
        <v>0</v>
      </c>
      <c r="AC140" s="23" t="s">
        <v>0</v>
      </c>
      <c r="AD140" s="23" t="s">
        <v>0</v>
      </c>
      <c r="AE140" s="23" t="s">
        <v>0</v>
      </c>
      <c r="AF140" s="23" t="s">
        <v>0</v>
      </c>
      <c r="AG140" s="23" t="s">
        <v>0</v>
      </c>
      <c r="AH140" s="23" t="s">
        <v>0</v>
      </c>
      <c r="AI140" s="23">
        <v>13</v>
      </c>
      <c r="AJ140" s="23" t="s">
        <v>0</v>
      </c>
      <c r="AK140" s="23" t="s">
        <v>41</v>
      </c>
      <c r="AL140" s="23" t="s">
        <v>0</v>
      </c>
      <c r="AM140" s="23" t="s">
        <v>0</v>
      </c>
      <c r="AN140" s="23" t="s">
        <v>0</v>
      </c>
      <c r="AO140" s="23" t="s">
        <v>0</v>
      </c>
      <c r="AP140" s="23" t="s">
        <v>0</v>
      </c>
    </row>
    <row r="141" spans="2:43" x14ac:dyDescent="0.2">
      <c r="D141" s="13" t="s">
        <v>228</v>
      </c>
      <c r="E141" s="14">
        <v>20</v>
      </c>
      <c r="F141" s="14" t="s">
        <v>229</v>
      </c>
      <c r="G141" s="14" t="s">
        <v>230</v>
      </c>
      <c r="H141" s="14" t="s">
        <v>41</v>
      </c>
      <c r="I141" s="14" t="s">
        <v>218</v>
      </c>
      <c r="J141" s="14">
        <v>8</v>
      </c>
      <c r="K141" s="14">
        <v>0</v>
      </c>
      <c r="L141" s="14">
        <v>0.17</v>
      </c>
      <c r="M141" s="14">
        <v>0.67</v>
      </c>
      <c r="N141" s="15">
        <v>43131</v>
      </c>
      <c r="O141" s="15">
        <v>43131</v>
      </c>
      <c r="P141" s="15">
        <v>43130</v>
      </c>
      <c r="Q141" s="15">
        <v>43139</v>
      </c>
      <c r="R141" s="15">
        <v>43143</v>
      </c>
      <c r="S141" s="15">
        <v>43130</v>
      </c>
      <c r="T141" s="14" t="b">
        <v>0</v>
      </c>
      <c r="U141" s="14" t="b">
        <v>0</v>
      </c>
      <c r="V141" s="14" t="s">
        <v>0</v>
      </c>
      <c r="W141" s="14" t="b">
        <v>1</v>
      </c>
      <c r="X141" s="14"/>
      <c r="Y141" s="6" t="s">
        <v>0</v>
      </c>
      <c r="Z141" s="7">
        <v>43117</v>
      </c>
      <c r="AA141" s="5"/>
      <c r="AB141" s="23">
        <v>33</v>
      </c>
      <c r="AC141" s="23" t="s">
        <v>0</v>
      </c>
      <c r="AD141" s="23" t="s">
        <v>0</v>
      </c>
      <c r="AE141" s="23" t="s">
        <v>625</v>
      </c>
      <c r="AF141" s="23" t="s">
        <v>0</v>
      </c>
      <c r="AG141" s="23" t="s">
        <v>0</v>
      </c>
      <c r="AH141" s="23" t="s">
        <v>625</v>
      </c>
      <c r="AI141" s="23">
        <v>13</v>
      </c>
      <c r="AJ141" s="23" t="s">
        <v>0</v>
      </c>
      <c r="AK141" s="23" t="s">
        <v>41</v>
      </c>
      <c r="AL141" s="23" t="s">
        <v>626</v>
      </c>
      <c r="AM141" s="23" t="s">
        <v>0</v>
      </c>
      <c r="AN141" s="23" t="s">
        <v>0</v>
      </c>
      <c r="AO141" s="23" t="s">
        <v>0</v>
      </c>
      <c r="AP141" s="23" t="s">
        <v>0</v>
      </c>
      <c r="AQ141" t="s">
        <v>625</v>
      </c>
    </row>
    <row r="142" spans="2:43" x14ac:dyDescent="0.2">
      <c r="D142" s="13" t="s">
        <v>228</v>
      </c>
      <c r="E142" s="14">
        <v>30</v>
      </c>
      <c r="F142" s="14" t="s">
        <v>229</v>
      </c>
      <c r="G142" s="14" t="s">
        <v>230</v>
      </c>
      <c r="H142" s="14" t="s">
        <v>40</v>
      </c>
      <c r="I142" s="14" t="s">
        <v>218</v>
      </c>
      <c r="J142" s="14">
        <v>8</v>
      </c>
      <c r="K142" s="14">
        <v>0</v>
      </c>
      <c r="L142" s="14">
        <v>0.22</v>
      </c>
      <c r="M142" s="14">
        <v>0.67</v>
      </c>
      <c r="N142" s="15">
        <v>43136</v>
      </c>
      <c r="O142" s="15">
        <v>43136</v>
      </c>
      <c r="P142" s="15">
        <v>43132</v>
      </c>
      <c r="Q142" s="15">
        <v>43139</v>
      </c>
      <c r="R142" s="15">
        <v>43143</v>
      </c>
      <c r="S142" s="15">
        <v>43132</v>
      </c>
      <c r="T142" s="14" t="b">
        <v>0</v>
      </c>
      <c r="U142" s="14" t="b">
        <v>0</v>
      </c>
      <c r="V142" s="14" t="s">
        <v>0</v>
      </c>
      <c r="W142" s="14" t="b">
        <v>0</v>
      </c>
      <c r="X142" s="14"/>
      <c r="Y142" s="6" t="s">
        <v>0</v>
      </c>
      <c r="Z142" s="7">
        <v>43117</v>
      </c>
      <c r="AA142" s="5"/>
      <c r="AB142" s="23">
        <v>31</v>
      </c>
      <c r="AC142" s="23" t="s">
        <v>0</v>
      </c>
      <c r="AD142" s="23" t="s">
        <v>0</v>
      </c>
      <c r="AE142" s="23" t="s">
        <v>625</v>
      </c>
      <c r="AF142" s="23" t="s">
        <v>0</v>
      </c>
      <c r="AG142" s="23" t="s">
        <v>0</v>
      </c>
      <c r="AH142" s="23" t="s">
        <v>625</v>
      </c>
      <c r="AI142" s="23">
        <v>13</v>
      </c>
      <c r="AJ142" s="23" t="s">
        <v>0</v>
      </c>
      <c r="AK142" s="23" t="s">
        <v>41</v>
      </c>
      <c r="AL142" s="23" t="s">
        <v>626</v>
      </c>
      <c r="AM142" s="23" t="s">
        <v>0</v>
      </c>
      <c r="AN142" s="23" t="s">
        <v>0</v>
      </c>
      <c r="AO142" s="23" t="s">
        <v>0</v>
      </c>
      <c r="AP142" s="23" t="s">
        <v>0</v>
      </c>
    </row>
    <row r="143" spans="2:43" x14ac:dyDescent="0.2">
      <c r="D143" s="13" t="s">
        <v>228</v>
      </c>
      <c r="E143" s="14">
        <v>40</v>
      </c>
      <c r="F143" s="14" t="s">
        <v>229</v>
      </c>
      <c r="G143" s="14" t="s">
        <v>230</v>
      </c>
      <c r="H143" s="14" t="s">
        <v>67</v>
      </c>
      <c r="I143" s="14" t="s">
        <v>218</v>
      </c>
      <c r="J143" s="14">
        <v>8</v>
      </c>
      <c r="K143" s="14">
        <v>0</v>
      </c>
      <c r="L143" s="14">
        <v>0.25</v>
      </c>
      <c r="M143" s="14">
        <v>0</v>
      </c>
      <c r="N143" s="15">
        <v>43137</v>
      </c>
      <c r="O143" s="15">
        <v>43137</v>
      </c>
      <c r="P143" s="15">
        <v>43136</v>
      </c>
      <c r="Q143" s="15">
        <v>43139</v>
      </c>
      <c r="R143" s="15">
        <v>43143</v>
      </c>
      <c r="S143" s="15">
        <v>43136</v>
      </c>
      <c r="T143" s="14" t="b">
        <v>0</v>
      </c>
      <c r="U143" s="14" t="b">
        <v>0</v>
      </c>
      <c r="V143" s="14" t="s">
        <v>0</v>
      </c>
      <c r="W143" s="14" t="b">
        <v>0</v>
      </c>
      <c r="X143" s="14"/>
      <c r="Y143" s="6" t="s">
        <v>0</v>
      </c>
      <c r="Z143" s="7">
        <v>43117</v>
      </c>
      <c r="AA143" s="5"/>
      <c r="AB143" s="23">
        <v>27</v>
      </c>
      <c r="AC143" s="23" t="s">
        <v>0</v>
      </c>
      <c r="AD143" s="23" t="s">
        <v>0</v>
      </c>
      <c r="AE143" s="23" t="s">
        <v>625</v>
      </c>
      <c r="AF143" s="23" t="s">
        <v>0</v>
      </c>
      <c r="AG143" s="23" t="s">
        <v>0</v>
      </c>
      <c r="AH143" s="23" t="s">
        <v>625</v>
      </c>
      <c r="AI143" s="23">
        <v>13</v>
      </c>
      <c r="AJ143" s="23" t="s">
        <v>0</v>
      </c>
      <c r="AK143" s="23" t="s">
        <v>41</v>
      </c>
      <c r="AL143" s="23" t="s">
        <v>626</v>
      </c>
      <c r="AM143" s="23" t="s">
        <v>0</v>
      </c>
      <c r="AN143" s="23" t="s">
        <v>0</v>
      </c>
      <c r="AO143" s="23" t="s">
        <v>0</v>
      </c>
      <c r="AP143" s="23" t="s">
        <v>0</v>
      </c>
    </row>
    <row r="144" spans="2:43" x14ac:dyDescent="0.2">
      <c r="D144" s="13" t="s">
        <v>228</v>
      </c>
      <c r="E144" s="14">
        <v>50</v>
      </c>
      <c r="F144" s="14" t="s">
        <v>229</v>
      </c>
      <c r="G144" s="14" t="s">
        <v>230</v>
      </c>
      <c r="H144" s="14" t="s">
        <v>31</v>
      </c>
      <c r="I144" s="14" t="s">
        <v>218</v>
      </c>
      <c r="J144" s="14">
        <v>8</v>
      </c>
      <c r="K144" s="14">
        <v>0</v>
      </c>
      <c r="L144" s="14">
        <v>0</v>
      </c>
      <c r="M144" s="14">
        <v>0.2</v>
      </c>
      <c r="N144" s="15">
        <v>43137</v>
      </c>
      <c r="O144" s="15">
        <v>43137</v>
      </c>
      <c r="P144" s="15">
        <v>43136</v>
      </c>
      <c r="Q144" s="15">
        <v>43139</v>
      </c>
      <c r="R144" s="15">
        <v>43143</v>
      </c>
      <c r="S144" s="15">
        <v>43136</v>
      </c>
      <c r="T144" s="14" t="b">
        <v>0</v>
      </c>
      <c r="U144" s="14" t="b">
        <v>0</v>
      </c>
      <c r="V144" s="14" t="s">
        <v>0</v>
      </c>
      <c r="W144" s="14" t="b">
        <v>0</v>
      </c>
      <c r="X144" s="14"/>
      <c r="Y144" s="6" t="s">
        <v>0</v>
      </c>
      <c r="Z144" s="7">
        <v>43117</v>
      </c>
      <c r="AA144" s="5"/>
      <c r="AB144" s="23">
        <v>27</v>
      </c>
      <c r="AC144" s="23" t="s">
        <v>0</v>
      </c>
      <c r="AD144" s="23" t="s">
        <v>0</v>
      </c>
      <c r="AE144" s="23" t="s">
        <v>625</v>
      </c>
      <c r="AF144" s="23" t="s">
        <v>0</v>
      </c>
      <c r="AG144" s="23" t="s">
        <v>0</v>
      </c>
      <c r="AH144" s="23" t="s">
        <v>625</v>
      </c>
      <c r="AI144" s="23">
        <v>13</v>
      </c>
      <c r="AJ144" s="23" t="s">
        <v>0</v>
      </c>
      <c r="AK144" s="23" t="s">
        <v>41</v>
      </c>
      <c r="AL144" s="23" t="s">
        <v>626</v>
      </c>
      <c r="AM144" s="23" t="s">
        <v>0</v>
      </c>
      <c r="AN144" s="23" t="s">
        <v>0</v>
      </c>
      <c r="AO144" s="23" t="s">
        <v>0</v>
      </c>
      <c r="AP144" s="23" t="s">
        <v>0</v>
      </c>
    </row>
    <row r="145" spans="2:43" x14ac:dyDescent="0.2">
      <c r="D145" s="13" t="s">
        <v>228</v>
      </c>
      <c r="E145" s="14">
        <v>60</v>
      </c>
      <c r="F145" s="14" t="s">
        <v>229</v>
      </c>
      <c r="G145" s="14" t="s">
        <v>230</v>
      </c>
      <c r="H145" s="14" t="s">
        <v>32</v>
      </c>
      <c r="I145" s="14" t="s">
        <v>218</v>
      </c>
      <c r="J145" s="14">
        <v>8</v>
      </c>
      <c r="K145" s="14">
        <v>0</v>
      </c>
      <c r="L145" s="14">
        <v>0.08</v>
      </c>
      <c r="M145" s="14">
        <v>0.54</v>
      </c>
      <c r="N145" s="15">
        <v>43138</v>
      </c>
      <c r="O145" s="15">
        <v>43138</v>
      </c>
      <c r="P145" s="15">
        <v>43137</v>
      </c>
      <c r="Q145" s="15">
        <v>43139</v>
      </c>
      <c r="R145" s="15">
        <v>43143</v>
      </c>
      <c r="S145" s="15">
        <v>43137</v>
      </c>
      <c r="T145" s="14" t="b">
        <v>0</v>
      </c>
      <c r="U145" s="14" t="b">
        <v>0</v>
      </c>
      <c r="V145" s="14" t="s">
        <v>0</v>
      </c>
      <c r="W145" s="14" t="b">
        <v>0</v>
      </c>
      <c r="X145" s="14"/>
      <c r="Y145" s="6" t="s">
        <v>132</v>
      </c>
      <c r="Z145" s="7">
        <v>43117</v>
      </c>
      <c r="AA145" s="5">
        <v>0</v>
      </c>
      <c r="AB145" s="23">
        <v>26</v>
      </c>
      <c r="AC145" s="23" t="s">
        <v>0</v>
      </c>
      <c r="AD145" s="23" t="s">
        <v>0</v>
      </c>
      <c r="AE145" s="23" t="s">
        <v>625</v>
      </c>
      <c r="AF145" s="23" t="s">
        <v>0</v>
      </c>
      <c r="AG145" s="23" t="s">
        <v>0</v>
      </c>
      <c r="AH145" s="23" t="s">
        <v>625</v>
      </c>
      <c r="AI145" s="23">
        <v>13</v>
      </c>
      <c r="AJ145" s="23" t="s">
        <v>0</v>
      </c>
      <c r="AK145" s="23" t="s">
        <v>41</v>
      </c>
      <c r="AL145" s="23" t="s">
        <v>626</v>
      </c>
      <c r="AM145" s="23" t="s">
        <v>0</v>
      </c>
      <c r="AN145" s="23" t="s">
        <v>0</v>
      </c>
      <c r="AO145" s="23" t="s">
        <v>0</v>
      </c>
      <c r="AP145" s="23" t="s">
        <v>0</v>
      </c>
    </row>
    <row r="146" spans="2:43" x14ac:dyDescent="0.2">
      <c r="D146" s="13" t="s">
        <v>228</v>
      </c>
      <c r="E146" s="14">
        <v>70</v>
      </c>
      <c r="F146" s="14" t="s">
        <v>229</v>
      </c>
      <c r="G146" s="14" t="s">
        <v>230</v>
      </c>
      <c r="H146" s="14" t="s">
        <v>66</v>
      </c>
      <c r="I146" s="14" t="s">
        <v>218</v>
      </c>
      <c r="J146" s="14">
        <v>8</v>
      </c>
      <c r="K146" s="14">
        <v>0</v>
      </c>
      <c r="L146" s="14">
        <v>0.08</v>
      </c>
      <c r="M146" s="14">
        <v>0</v>
      </c>
      <c r="N146" s="15">
        <v>43143</v>
      </c>
      <c r="O146" s="15">
        <v>43143</v>
      </c>
      <c r="P146" s="15">
        <v>43139</v>
      </c>
      <c r="Q146" s="15">
        <v>43139</v>
      </c>
      <c r="R146" s="15">
        <v>43143</v>
      </c>
      <c r="S146" s="15">
        <v>43139</v>
      </c>
      <c r="T146" s="14" t="b">
        <v>0</v>
      </c>
      <c r="U146" s="14" t="b">
        <v>0</v>
      </c>
      <c r="V146" s="14" t="s">
        <v>0</v>
      </c>
      <c r="W146" s="14" t="b">
        <v>0</v>
      </c>
      <c r="X146" s="14"/>
      <c r="Y146" s="6" t="s">
        <v>0</v>
      </c>
      <c r="Z146" s="7">
        <v>43117</v>
      </c>
      <c r="AA146" s="5"/>
      <c r="AB146" s="23">
        <v>24</v>
      </c>
      <c r="AC146" s="23" t="s">
        <v>0</v>
      </c>
      <c r="AD146" s="23" t="s">
        <v>0</v>
      </c>
      <c r="AE146" s="23" t="s">
        <v>625</v>
      </c>
      <c r="AF146" s="23" t="s">
        <v>0</v>
      </c>
      <c r="AG146" s="23" t="s">
        <v>0</v>
      </c>
      <c r="AH146" s="23" t="s">
        <v>625</v>
      </c>
      <c r="AI146" s="23">
        <v>13</v>
      </c>
      <c r="AJ146" s="23" t="s">
        <v>0</v>
      </c>
      <c r="AK146" s="23" t="s">
        <v>41</v>
      </c>
      <c r="AL146" s="23" t="s">
        <v>626</v>
      </c>
      <c r="AM146" s="23" t="s">
        <v>0</v>
      </c>
      <c r="AN146" s="23" t="s">
        <v>0</v>
      </c>
      <c r="AO146" s="23" t="s">
        <v>0</v>
      </c>
      <c r="AP146" s="23" t="s">
        <v>0</v>
      </c>
    </row>
    <row r="147" spans="2:43" x14ac:dyDescent="0.2">
      <c r="AB147" s="23" t="s">
        <v>0</v>
      </c>
      <c r="AC147" s="23" t="s">
        <v>0</v>
      </c>
      <c r="AD147" s="23" t="s">
        <v>0</v>
      </c>
      <c r="AE147" s="23" t="s">
        <v>0</v>
      </c>
      <c r="AF147" s="23" t="s">
        <v>0</v>
      </c>
      <c r="AG147" s="23" t="s">
        <v>0</v>
      </c>
      <c r="AH147" s="23" t="s">
        <v>0</v>
      </c>
      <c r="AI147" s="23">
        <v>13</v>
      </c>
      <c r="AJ147" s="23" t="s">
        <v>0</v>
      </c>
      <c r="AK147" s="23" t="s">
        <v>41</v>
      </c>
      <c r="AL147" s="23" t="s">
        <v>0</v>
      </c>
      <c r="AM147" s="23" t="s">
        <v>0</v>
      </c>
      <c r="AN147" s="23" t="s">
        <v>0</v>
      </c>
      <c r="AO147" s="23" t="s">
        <v>0</v>
      </c>
      <c r="AP147" s="23" t="s">
        <v>0</v>
      </c>
    </row>
    <row r="148" spans="2:43" x14ac:dyDescent="0.2">
      <c r="B148" s="3"/>
      <c r="AB148" s="23" t="s">
        <v>0</v>
      </c>
      <c r="AC148" s="23" t="s">
        <v>0</v>
      </c>
      <c r="AD148" s="23" t="s">
        <v>0</v>
      </c>
      <c r="AE148" s="23" t="s">
        <v>0</v>
      </c>
      <c r="AF148" s="23" t="s">
        <v>0</v>
      </c>
      <c r="AG148" s="23" t="s">
        <v>0</v>
      </c>
      <c r="AH148" s="23" t="s">
        <v>0</v>
      </c>
      <c r="AI148" s="23">
        <v>13</v>
      </c>
      <c r="AJ148" s="23" t="s">
        <v>0</v>
      </c>
      <c r="AK148" s="23" t="s">
        <v>41</v>
      </c>
      <c r="AL148" s="23" t="s">
        <v>0</v>
      </c>
      <c r="AM148" s="23" t="s">
        <v>0</v>
      </c>
      <c r="AN148" s="23" t="s">
        <v>0</v>
      </c>
      <c r="AO148" s="23" t="s">
        <v>0</v>
      </c>
      <c r="AP148" s="23" t="s">
        <v>0</v>
      </c>
    </row>
    <row r="149" spans="2:43" x14ac:dyDescent="0.2">
      <c r="B149" s="2" t="s">
        <v>231</v>
      </c>
      <c r="AB149" s="23" t="s">
        <v>0</v>
      </c>
      <c r="AC149" s="23" t="s">
        <v>0</v>
      </c>
      <c r="AD149" s="23" t="s">
        <v>0</v>
      </c>
      <c r="AE149" s="23" t="s">
        <v>0</v>
      </c>
      <c r="AF149" s="23" t="s">
        <v>0</v>
      </c>
      <c r="AG149" s="23" t="s">
        <v>0</v>
      </c>
      <c r="AH149" s="23" t="s">
        <v>0</v>
      </c>
      <c r="AI149" s="23">
        <v>13</v>
      </c>
      <c r="AJ149" s="23" t="s">
        <v>0</v>
      </c>
      <c r="AK149" s="23" t="s">
        <v>41</v>
      </c>
      <c r="AL149" s="23" t="s">
        <v>0</v>
      </c>
      <c r="AM149" s="23" t="s">
        <v>0</v>
      </c>
      <c r="AN149" s="23" t="s">
        <v>0</v>
      </c>
      <c r="AO149" s="23" t="s">
        <v>0</v>
      </c>
      <c r="AP149" s="23" t="s">
        <v>0</v>
      </c>
    </row>
    <row r="150" spans="2:43" x14ac:dyDescent="0.2">
      <c r="C150" s="3"/>
      <c r="AB150" s="23" t="s">
        <v>0</v>
      </c>
      <c r="AC150" s="23" t="s">
        <v>0</v>
      </c>
      <c r="AD150" s="23" t="s">
        <v>0</v>
      </c>
      <c r="AE150" s="23" t="s">
        <v>0</v>
      </c>
      <c r="AF150" s="23" t="s">
        <v>0</v>
      </c>
      <c r="AG150" s="23" t="s">
        <v>0</v>
      </c>
      <c r="AH150" s="23" t="s">
        <v>0</v>
      </c>
      <c r="AI150" s="23">
        <v>13</v>
      </c>
      <c r="AJ150" s="23" t="s">
        <v>0</v>
      </c>
      <c r="AK150" s="23" t="s">
        <v>41</v>
      </c>
      <c r="AL150" s="23" t="s">
        <v>0</v>
      </c>
      <c r="AM150" s="23" t="s">
        <v>0</v>
      </c>
      <c r="AN150" s="23" t="s">
        <v>0</v>
      </c>
      <c r="AO150" s="23" t="s">
        <v>0</v>
      </c>
      <c r="AP150" s="23" t="s">
        <v>0</v>
      </c>
    </row>
    <row r="151" spans="2:43" x14ac:dyDescent="0.2">
      <c r="C151" s="2" t="s">
        <v>8</v>
      </c>
      <c r="AB151" s="23" t="s">
        <v>0</v>
      </c>
      <c r="AC151" s="23" t="s">
        <v>0</v>
      </c>
      <c r="AD151" s="23" t="s">
        <v>0</v>
      </c>
      <c r="AE151" s="23" t="s">
        <v>0</v>
      </c>
      <c r="AF151" s="23" t="s">
        <v>0</v>
      </c>
      <c r="AG151" s="23" t="s">
        <v>0</v>
      </c>
      <c r="AH151" s="23" t="s">
        <v>0</v>
      </c>
      <c r="AI151" s="23">
        <v>14</v>
      </c>
      <c r="AJ151" s="23" t="s">
        <v>41</v>
      </c>
      <c r="AK151" s="23" t="s">
        <v>41</v>
      </c>
      <c r="AL151" s="23" t="s">
        <v>0</v>
      </c>
      <c r="AM151" s="23" t="s">
        <v>0</v>
      </c>
      <c r="AN151" s="23" t="s">
        <v>0</v>
      </c>
      <c r="AO151" s="23" t="s">
        <v>0</v>
      </c>
      <c r="AP151" s="23" t="s">
        <v>0</v>
      </c>
    </row>
    <row r="152" spans="2:43" x14ac:dyDescent="0.2">
      <c r="D152" s="12"/>
      <c r="AB152" s="23" t="s">
        <v>0</v>
      </c>
      <c r="AC152" s="23" t="s">
        <v>0</v>
      </c>
      <c r="AD152" s="23" t="s">
        <v>0</v>
      </c>
      <c r="AE152" s="23" t="s">
        <v>0</v>
      </c>
      <c r="AF152" s="23" t="s">
        <v>0</v>
      </c>
      <c r="AG152" s="23" t="s">
        <v>0</v>
      </c>
      <c r="AH152" s="23" t="s">
        <v>0</v>
      </c>
      <c r="AI152" s="23">
        <v>14</v>
      </c>
      <c r="AJ152" s="23" t="s">
        <v>0</v>
      </c>
      <c r="AK152" s="23" t="s">
        <v>41</v>
      </c>
      <c r="AL152" s="23" t="s">
        <v>0</v>
      </c>
      <c r="AM152" s="23" t="s">
        <v>0</v>
      </c>
      <c r="AN152" s="23" t="s">
        <v>0</v>
      </c>
      <c r="AO152" s="23" t="s">
        <v>0</v>
      </c>
      <c r="AP152" s="23" t="s">
        <v>0</v>
      </c>
    </row>
    <row r="153" spans="2:43" x14ac:dyDescent="0.2">
      <c r="D153" s="4" t="s">
        <v>14</v>
      </c>
      <c r="E153" s="4" t="s">
        <v>100</v>
      </c>
      <c r="F153" s="4" t="s">
        <v>48</v>
      </c>
      <c r="G153" s="4" t="s">
        <v>22</v>
      </c>
      <c r="H153" s="4" t="s">
        <v>45</v>
      </c>
      <c r="I153" s="4" t="s">
        <v>12</v>
      </c>
      <c r="J153" s="4" t="s">
        <v>24</v>
      </c>
      <c r="K153" s="4" t="s">
        <v>57</v>
      </c>
      <c r="L153" s="4" t="s">
        <v>55</v>
      </c>
      <c r="M153" s="4" t="s">
        <v>54</v>
      </c>
      <c r="N153" s="4" t="s">
        <v>63</v>
      </c>
      <c r="O153" s="4" t="s">
        <v>23</v>
      </c>
      <c r="P153" s="4" t="s">
        <v>17</v>
      </c>
      <c r="Q153" s="4" t="s">
        <v>19</v>
      </c>
      <c r="R153" s="4" t="s">
        <v>20</v>
      </c>
      <c r="S153" s="4" t="s">
        <v>64</v>
      </c>
      <c r="T153" s="4" t="s">
        <v>58</v>
      </c>
      <c r="U153" s="4" t="s">
        <v>13</v>
      </c>
      <c r="V153" s="4" t="s">
        <v>16</v>
      </c>
      <c r="W153" s="4" t="s">
        <v>56</v>
      </c>
      <c r="X153" s="4" t="s">
        <v>18</v>
      </c>
      <c r="Y153" s="4" t="s">
        <v>53</v>
      </c>
      <c r="Z153" s="4" t="s">
        <v>21</v>
      </c>
      <c r="AA153" s="4" t="s">
        <v>101</v>
      </c>
      <c r="AB153" s="23" t="s">
        <v>0</v>
      </c>
      <c r="AC153" s="23" t="s">
        <v>0</v>
      </c>
      <c r="AD153" s="23" t="s">
        <v>0</v>
      </c>
      <c r="AE153" s="23" t="s">
        <v>0</v>
      </c>
      <c r="AF153" s="23" t="s">
        <v>0</v>
      </c>
      <c r="AG153" s="23" t="s">
        <v>0</v>
      </c>
      <c r="AH153" s="23" t="s">
        <v>0</v>
      </c>
      <c r="AI153" s="23">
        <v>14</v>
      </c>
      <c r="AJ153" s="23" t="s">
        <v>0</v>
      </c>
      <c r="AK153" s="23" t="s">
        <v>41</v>
      </c>
      <c r="AL153" s="23" t="s">
        <v>0</v>
      </c>
      <c r="AM153" s="23" t="s">
        <v>0</v>
      </c>
      <c r="AN153" s="23" t="s">
        <v>0</v>
      </c>
      <c r="AO153" s="23" t="s">
        <v>0</v>
      </c>
      <c r="AP153" s="23" t="s">
        <v>0</v>
      </c>
    </row>
    <row r="154" spans="2:43" x14ac:dyDescent="0.2">
      <c r="D154" s="13" t="s">
        <v>232</v>
      </c>
      <c r="E154" s="14">
        <v>20</v>
      </c>
      <c r="F154" s="14" t="s">
        <v>233</v>
      </c>
      <c r="G154" s="14" t="s">
        <v>234</v>
      </c>
      <c r="H154" s="14" t="s">
        <v>41</v>
      </c>
      <c r="I154" s="14" t="s">
        <v>218</v>
      </c>
      <c r="J154" s="14">
        <v>8</v>
      </c>
      <c r="K154" s="14">
        <v>0</v>
      </c>
      <c r="L154" s="14">
        <v>0.17</v>
      </c>
      <c r="M154" s="14">
        <v>0.67</v>
      </c>
      <c r="N154" s="15">
        <v>43131</v>
      </c>
      <c r="O154" s="15">
        <v>43131</v>
      </c>
      <c r="P154" s="15">
        <v>43130</v>
      </c>
      <c r="Q154" s="15">
        <v>43139</v>
      </c>
      <c r="R154" s="15">
        <v>43143</v>
      </c>
      <c r="S154" s="15">
        <v>43130</v>
      </c>
      <c r="T154" s="14" t="b">
        <v>0</v>
      </c>
      <c r="U154" s="14" t="b">
        <v>0</v>
      </c>
      <c r="V154" s="14" t="s">
        <v>0</v>
      </c>
      <c r="W154" s="14" t="b">
        <v>1</v>
      </c>
      <c r="X154" s="14"/>
      <c r="Y154" s="6" t="s">
        <v>0</v>
      </c>
      <c r="Z154" s="7">
        <v>43117</v>
      </c>
      <c r="AA154" s="5"/>
      <c r="AB154" s="23">
        <v>33</v>
      </c>
      <c r="AC154" s="23" t="s">
        <v>0</v>
      </c>
      <c r="AD154" s="23" t="s">
        <v>0</v>
      </c>
      <c r="AE154" s="23" t="s">
        <v>625</v>
      </c>
      <c r="AF154" s="23" t="s">
        <v>0</v>
      </c>
      <c r="AG154" s="23" t="s">
        <v>0</v>
      </c>
      <c r="AH154" s="23" t="s">
        <v>625</v>
      </c>
      <c r="AI154" s="23">
        <v>14</v>
      </c>
      <c r="AJ154" s="23" t="s">
        <v>0</v>
      </c>
      <c r="AK154" s="23" t="s">
        <v>41</v>
      </c>
      <c r="AL154" s="23" t="s">
        <v>626</v>
      </c>
      <c r="AM154" s="23" t="s">
        <v>0</v>
      </c>
      <c r="AN154" s="23" t="s">
        <v>0</v>
      </c>
      <c r="AO154" s="23" t="s">
        <v>0</v>
      </c>
      <c r="AP154" s="23" t="s">
        <v>0</v>
      </c>
      <c r="AQ154" t="s">
        <v>625</v>
      </c>
    </row>
    <row r="155" spans="2:43" x14ac:dyDescent="0.2">
      <c r="D155" s="13" t="s">
        <v>232</v>
      </c>
      <c r="E155" s="14">
        <v>30</v>
      </c>
      <c r="F155" s="14" t="s">
        <v>233</v>
      </c>
      <c r="G155" s="14" t="s">
        <v>234</v>
      </c>
      <c r="H155" s="14" t="s">
        <v>40</v>
      </c>
      <c r="I155" s="14" t="s">
        <v>218</v>
      </c>
      <c r="J155" s="14">
        <v>8</v>
      </c>
      <c r="K155" s="14">
        <v>0</v>
      </c>
      <c r="L155" s="14">
        <v>0.22</v>
      </c>
      <c r="M155" s="14">
        <v>0.67</v>
      </c>
      <c r="N155" s="15">
        <v>43136</v>
      </c>
      <c r="O155" s="15">
        <v>43136</v>
      </c>
      <c r="P155" s="15">
        <v>43132</v>
      </c>
      <c r="Q155" s="15">
        <v>43139</v>
      </c>
      <c r="R155" s="15">
        <v>43143</v>
      </c>
      <c r="S155" s="15">
        <v>43132</v>
      </c>
      <c r="T155" s="14" t="b">
        <v>0</v>
      </c>
      <c r="U155" s="14" t="b">
        <v>0</v>
      </c>
      <c r="V155" s="14" t="s">
        <v>0</v>
      </c>
      <c r="W155" s="14" t="b">
        <v>0</v>
      </c>
      <c r="X155" s="14"/>
      <c r="Y155" s="6" t="s">
        <v>0</v>
      </c>
      <c r="Z155" s="7">
        <v>43117</v>
      </c>
      <c r="AA155" s="5"/>
      <c r="AB155" s="23">
        <v>31</v>
      </c>
      <c r="AC155" s="23" t="s">
        <v>0</v>
      </c>
      <c r="AD155" s="23" t="s">
        <v>0</v>
      </c>
      <c r="AE155" s="23" t="s">
        <v>625</v>
      </c>
      <c r="AF155" s="23" t="s">
        <v>0</v>
      </c>
      <c r="AG155" s="23" t="s">
        <v>0</v>
      </c>
      <c r="AH155" s="23" t="s">
        <v>625</v>
      </c>
      <c r="AI155" s="23">
        <v>14</v>
      </c>
      <c r="AJ155" s="23" t="s">
        <v>0</v>
      </c>
      <c r="AK155" s="23" t="s">
        <v>41</v>
      </c>
      <c r="AL155" s="23" t="s">
        <v>626</v>
      </c>
      <c r="AM155" s="23" t="s">
        <v>0</v>
      </c>
      <c r="AN155" s="23" t="s">
        <v>0</v>
      </c>
      <c r="AO155" s="23" t="s">
        <v>0</v>
      </c>
      <c r="AP155" s="23" t="s">
        <v>0</v>
      </c>
    </row>
    <row r="156" spans="2:43" x14ac:dyDescent="0.2">
      <c r="D156" s="13" t="s">
        <v>232</v>
      </c>
      <c r="E156" s="14">
        <v>40</v>
      </c>
      <c r="F156" s="14" t="s">
        <v>233</v>
      </c>
      <c r="G156" s="14" t="s">
        <v>234</v>
      </c>
      <c r="H156" s="14" t="s">
        <v>67</v>
      </c>
      <c r="I156" s="14" t="s">
        <v>218</v>
      </c>
      <c r="J156" s="14">
        <v>8</v>
      </c>
      <c r="K156" s="14">
        <v>0</v>
      </c>
      <c r="L156" s="14">
        <v>0.25</v>
      </c>
      <c r="M156" s="14">
        <v>0</v>
      </c>
      <c r="N156" s="15">
        <v>43137</v>
      </c>
      <c r="O156" s="15">
        <v>43137</v>
      </c>
      <c r="P156" s="15">
        <v>43136</v>
      </c>
      <c r="Q156" s="15">
        <v>43139</v>
      </c>
      <c r="R156" s="15">
        <v>43143</v>
      </c>
      <c r="S156" s="15">
        <v>43136</v>
      </c>
      <c r="T156" s="14" t="b">
        <v>0</v>
      </c>
      <c r="U156" s="14" t="b">
        <v>0</v>
      </c>
      <c r="V156" s="14" t="s">
        <v>0</v>
      </c>
      <c r="W156" s="14" t="b">
        <v>0</v>
      </c>
      <c r="X156" s="14"/>
      <c r="Y156" s="6" t="s">
        <v>0</v>
      </c>
      <c r="Z156" s="7">
        <v>43117</v>
      </c>
      <c r="AA156" s="5"/>
      <c r="AB156" s="23">
        <v>27</v>
      </c>
      <c r="AC156" s="23" t="s">
        <v>0</v>
      </c>
      <c r="AD156" s="23" t="s">
        <v>0</v>
      </c>
      <c r="AE156" s="23" t="s">
        <v>625</v>
      </c>
      <c r="AF156" s="23" t="s">
        <v>0</v>
      </c>
      <c r="AG156" s="23" t="s">
        <v>0</v>
      </c>
      <c r="AH156" s="23" t="s">
        <v>625</v>
      </c>
      <c r="AI156" s="23">
        <v>14</v>
      </c>
      <c r="AJ156" s="23" t="s">
        <v>0</v>
      </c>
      <c r="AK156" s="23" t="s">
        <v>41</v>
      </c>
      <c r="AL156" s="23" t="s">
        <v>626</v>
      </c>
      <c r="AM156" s="23" t="s">
        <v>0</v>
      </c>
      <c r="AN156" s="23" t="s">
        <v>0</v>
      </c>
      <c r="AO156" s="23" t="s">
        <v>0</v>
      </c>
      <c r="AP156" s="23" t="s">
        <v>0</v>
      </c>
    </row>
    <row r="157" spans="2:43" x14ac:dyDescent="0.2">
      <c r="D157" s="13" t="s">
        <v>232</v>
      </c>
      <c r="E157" s="14">
        <v>50</v>
      </c>
      <c r="F157" s="14" t="s">
        <v>233</v>
      </c>
      <c r="G157" s="14" t="s">
        <v>234</v>
      </c>
      <c r="H157" s="14" t="s">
        <v>31</v>
      </c>
      <c r="I157" s="14" t="s">
        <v>218</v>
      </c>
      <c r="J157" s="14">
        <v>8</v>
      </c>
      <c r="K157" s="14">
        <v>0</v>
      </c>
      <c r="L157" s="14">
        <v>0</v>
      </c>
      <c r="M157" s="14">
        <v>0.27</v>
      </c>
      <c r="N157" s="15">
        <v>43137</v>
      </c>
      <c r="O157" s="15">
        <v>43137</v>
      </c>
      <c r="P157" s="15">
        <v>43136</v>
      </c>
      <c r="Q157" s="15">
        <v>43139</v>
      </c>
      <c r="R157" s="15">
        <v>43143</v>
      </c>
      <c r="S157" s="15">
        <v>43136</v>
      </c>
      <c r="T157" s="14" t="b">
        <v>0</v>
      </c>
      <c r="U157" s="14" t="b">
        <v>0</v>
      </c>
      <c r="V157" s="14" t="s">
        <v>0</v>
      </c>
      <c r="W157" s="14" t="b">
        <v>0</v>
      </c>
      <c r="X157" s="14"/>
      <c r="Y157" s="6" t="s">
        <v>0</v>
      </c>
      <c r="Z157" s="7">
        <v>43117</v>
      </c>
      <c r="AA157" s="5"/>
      <c r="AB157" s="23">
        <v>27</v>
      </c>
      <c r="AC157" s="23" t="s">
        <v>0</v>
      </c>
      <c r="AD157" s="23" t="s">
        <v>0</v>
      </c>
      <c r="AE157" s="23" t="s">
        <v>625</v>
      </c>
      <c r="AF157" s="23" t="s">
        <v>0</v>
      </c>
      <c r="AG157" s="23" t="s">
        <v>0</v>
      </c>
      <c r="AH157" s="23" t="s">
        <v>625</v>
      </c>
      <c r="AI157" s="23">
        <v>14</v>
      </c>
      <c r="AJ157" s="23" t="s">
        <v>0</v>
      </c>
      <c r="AK157" s="23" t="s">
        <v>41</v>
      </c>
      <c r="AL157" s="23" t="s">
        <v>626</v>
      </c>
      <c r="AM157" s="23" t="s">
        <v>0</v>
      </c>
      <c r="AN157" s="23" t="s">
        <v>0</v>
      </c>
      <c r="AO157" s="23" t="s">
        <v>0</v>
      </c>
      <c r="AP157" s="23" t="s">
        <v>0</v>
      </c>
    </row>
    <row r="158" spans="2:43" x14ac:dyDescent="0.2">
      <c r="D158" s="13" t="s">
        <v>232</v>
      </c>
      <c r="E158" s="14">
        <v>60</v>
      </c>
      <c r="F158" s="14" t="s">
        <v>233</v>
      </c>
      <c r="G158" s="14" t="s">
        <v>234</v>
      </c>
      <c r="H158" s="14" t="s">
        <v>32</v>
      </c>
      <c r="I158" s="14" t="s">
        <v>218</v>
      </c>
      <c r="J158" s="14">
        <v>8</v>
      </c>
      <c r="K158" s="14">
        <v>0</v>
      </c>
      <c r="L158" s="14">
        <v>0.08</v>
      </c>
      <c r="M158" s="14">
        <v>0.54</v>
      </c>
      <c r="N158" s="15">
        <v>43138</v>
      </c>
      <c r="O158" s="15">
        <v>43138</v>
      </c>
      <c r="P158" s="15">
        <v>43137</v>
      </c>
      <c r="Q158" s="15">
        <v>43139</v>
      </c>
      <c r="R158" s="15">
        <v>43143</v>
      </c>
      <c r="S158" s="15">
        <v>43137</v>
      </c>
      <c r="T158" s="14" t="b">
        <v>0</v>
      </c>
      <c r="U158" s="14" t="b">
        <v>0</v>
      </c>
      <c r="V158" s="14" t="s">
        <v>0</v>
      </c>
      <c r="W158" s="14" t="b">
        <v>0</v>
      </c>
      <c r="X158" s="14"/>
      <c r="Y158" s="6" t="s">
        <v>132</v>
      </c>
      <c r="Z158" s="7">
        <v>43117</v>
      </c>
      <c r="AA158" s="5">
        <v>0</v>
      </c>
      <c r="AB158" s="23">
        <v>26</v>
      </c>
      <c r="AC158" s="23" t="s">
        <v>0</v>
      </c>
      <c r="AD158" s="23" t="s">
        <v>0</v>
      </c>
      <c r="AE158" s="23" t="s">
        <v>625</v>
      </c>
      <c r="AF158" s="23" t="s">
        <v>0</v>
      </c>
      <c r="AG158" s="23" t="s">
        <v>0</v>
      </c>
      <c r="AH158" s="23" t="s">
        <v>625</v>
      </c>
      <c r="AI158" s="23">
        <v>14</v>
      </c>
      <c r="AJ158" s="23" t="s">
        <v>0</v>
      </c>
      <c r="AK158" s="23" t="s">
        <v>41</v>
      </c>
      <c r="AL158" s="23" t="s">
        <v>626</v>
      </c>
      <c r="AM158" s="23" t="s">
        <v>0</v>
      </c>
      <c r="AN158" s="23" t="s">
        <v>0</v>
      </c>
      <c r="AO158" s="23" t="s">
        <v>0</v>
      </c>
      <c r="AP158" s="23" t="s">
        <v>0</v>
      </c>
    </row>
    <row r="159" spans="2:43" x14ac:dyDescent="0.2">
      <c r="D159" s="13" t="s">
        <v>232</v>
      </c>
      <c r="E159" s="14">
        <v>70</v>
      </c>
      <c r="F159" s="14" t="s">
        <v>233</v>
      </c>
      <c r="G159" s="14" t="s">
        <v>234</v>
      </c>
      <c r="H159" s="14" t="s">
        <v>66</v>
      </c>
      <c r="I159" s="14" t="s">
        <v>218</v>
      </c>
      <c r="J159" s="14">
        <v>8</v>
      </c>
      <c r="K159" s="14">
        <v>0</v>
      </c>
      <c r="L159" s="14">
        <v>0.08</v>
      </c>
      <c r="M159" s="14">
        <v>0</v>
      </c>
      <c r="N159" s="15">
        <v>43143</v>
      </c>
      <c r="O159" s="15">
        <v>43143</v>
      </c>
      <c r="P159" s="15">
        <v>43139</v>
      </c>
      <c r="Q159" s="15">
        <v>43139</v>
      </c>
      <c r="R159" s="15">
        <v>43143</v>
      </c>
      <c r="S159" s="15">
        <v>43139</v>
      </c>
      <c r="T159" s="14" t="b">
        <v>0</v>
      </c>
      <c r="U159" s="14" t="b">
        <v>0</v>
      </c>
      <c r="V159" s="14" t="s">
        <v>0</v>
      </c>
      <c r="W159" s="14" t="b">
        <v>0</v>
      </c>
      <c r="X159" s="14"/>
      <c r="Y159" s="6" t="s">
        <v>0</v>
      </c>
      <c r="Z159" s="7">
        <v>43117</v>
      </c>
      <c r="AA159" s="5"/>
      <c r="AB159" s="23">
        <v>24</v>
      </c>
      <c r="AC159" s="23" t="s">
        <v>0</v>
      </c>
      <c r="AD159" s="23" t="s">
        <v>0</v>
      </c>
      <c r="AE159" s="23" t="s">
        <v>625</v>
      </c>
      <c r="AF159" s="23" t="s">
        <v>0</v>
      </c>
      <c r="AG159" s="23" t="s">
        <v>0</v>
      </c>
      <c r="AH159" s="23" t="s">
        <v>625</v>
      </c>
      <c r="AI159" s="23">
        <v>14</v>
      </c>
      <c r="AJ159" s="23" t="s">
        <v>0</v>
      </c>
      <c r="AK159" s="23" t="s">
        <v>41</v>
      </c>
      <c r="AL159" s="23" t="s">
        <v>626</v>
      </c>
      <c r="AM159" s="23" t="s">
        <v>0</v>
      </c>
      <c r="AN159" s="23" t="s">
        <v>0</v>
      </c>
      <c r="AO159" s="23" t="s">
        <v>0</v>
      </c>
      <c r="AP159" s="23" t="s">
        <v>0</v>
      </c>
    </row>
    <row r="160" spans="2:43" x14ac:dyDescent="0.2">
      <c r="AB160" s="23" t="s">
        <v>0</v>
      </c>
      <c r="AC160" s="23" t="s">
        <v>0</v>
      </c>
      <c r="AD160" s="23" t="s">
        <v>0</v>
      </c>
      <c r="AE160" s="23" t="s">
        <v>0</v>
      </c>
      <c r="AF160" s="23" t="s">
        <v>0</v>
      </c>
      <c r="AG160" s="23" t="s">
        <v>0</v>
      </c>
      <c r="AH160" s="23" t="s">
        <v>0</v>
      </c>
      <c r="AI160" s="23">
        <v>14</v>
      </c>
      <c r="AJ160" s="23" t="s">
        <v>0</v>
      </c>
      <c r="AK160" s="23" t="s">
        <v>41</v>
      </c>
      <c r="AL160" s="23" t="s">
        <v>0</v>
      </c>
      <c r="AM160" s="23" t="s">
        <v>0</v>
      </c>
      <c r="AN160" s="23" t="s">
        <v>0</v>
      </c>
      <c r="AO160" s="23" t="s">
        <v>0</v>
      </c>
      <c r="AP160" s="23" t="s">
        <v>0</v>
      </c>
    </row>
    <row r="161" spans="2:43" x14ac:dyDescent="0.2">
      <c r="B161" s="3"/>
      <c r="AB161" s="23" t="s">
        <v>0</v>
      </c>
      <c r="AC161" s="23" t="s">
        <v>0</v>
      </c>
      <c r="AD161" s="23" t="s">
        <v>0</v>
      </c>
      <c r="AE161" s="23" t="s">
        <v>0</v>
      </c>
      <c r="AF161" s="23" t="s">
        <v>0</v>
      </c>
      <c r="AG161" s="23" t="s">
        <v>0</v>
      </c>
      <c r="AH161" s="23" t="s">
        <v>0</v>
      </c>
      <c r="AI161" s="23">
        <v>14</v>
      </c>
      <c r="AJ161" s="23" t="s">
        <v>0</v>
      </c>
      <c r="AK161" s="23" t="s">
        <v>41</v>
      </c>
      <c r="AL161" s="23" t="s">
        <v>0</v>
      </c>
      <c r="AM161" s="23" t="s">
        <v>0</v>
      </c>
      <c r="AN161" s="23" t="s">
        <v>0</v>
      </c>
      <c r="AO161" s="23" t="s">
        <v>0</v>
      </c>
      <c r="AP161" s="23" t="s">
        <v>0</v>
      </c>
    </row>
    <row r="162" spans="2:43" x14ac:dyDescent="0.2">
      <c r="B162" s="2" t="s">
        <v>235</v>
      </c>
      <c r="AB162" s="23" t="s">
        <v>0</v>
      </c>
      <c r="AC162" s="23" t="s">
        <v>0</v>
      </c>
      <c r="AD162" s="23" t="s">
        <v>0</v>
      </c>
      <c r="AE162" s="23" t="s">
        <v>0</v>
      </c>
      <c r="AF162" s="23" t="s">
        <v>0</v>
      </c>
      <c r="AG162" s="23" t="s">
        <v>0</v>
      </c>
      <c r="AH162" s="23" t="s">
        <v>0</v>
      </c>
      <c r="AI162" s="23">
        <v>14</v>
      </c>
      <c r="AJ162" s="23" t="s">
        <v>0</v>
      </c>
      <c r="AK162" s="23" t="s">
        <v>41</v>
      </c>
      <c r="AL162" s="23" t="s">
        <v>0</v>
      </c>
      <c r="AM162" s="23" t="s">
        <v>0</v>
      </c>
      <c r="AN162" s="23" t="s">
        <v>0</v>
      </c>
      <c r="AO162" s="23" t="s">
        <v>0</v>
      </c>
      <c r="AP162" s="23" t="s">
        <v>0</v>
      </c>
    </row>
    <row r="163" spans="2:43" x14ac:dyDescent="0.2">
      <c r="C163" s="3"/>
      <c r="AB163" s="23" t="s">
        <v>0</v>
      </c>
      <c r="AC163" s="23" t="s">
        <v>0</v>
      </c>
      <c r="AD163" s="23" t="s">
        <v>0</v>
      </c>
      <c r="AE163" s="23" t="s">
        <v>0</v>
      </c>
      <c r="AF163" s="23" t="s">
        <v>0</v>
      </c>
      <c r="AG163" s="23" t="s">
        <v>0</v>
      </c>
      <c r="AH163" s="23" t="s">
        <v>0</v>
      </c>
      <c r="AI163" s="23">
        <v>14</v>
      </c>
      <c r="AJ163" s="23" t="s">
        <v>0</v>
      </c>
      <c r="AK163" s="23" t="s">
        <v>41</v>
      </c>
      <c r="AL163" s="23" t="s">
        <v>0</v>
      </c>
      <c r="AM163" s="23" t="s">
        <v>0</v>
      </c>
      <c r="AN163" s="23" t="s">
        <v>0</v>
      </c>
      <c r="AO163" s="23" t="s">
        <v>0</v>
      </c>
      <c r="AP163" s="23" t="s">
        <v>0</v>
      </c>
    </row>
    <row r="164" spans="2:43" x14ac:dyDescent="0.2">
      <c r="C164" s="2" t="s">
        <v>9</v>
      </c>
      <c r="AB164" s="23" t="s">
        <v>0</v>
      </c>
      <c r="AC164" s="23" t="s">
        <v>0</v>
      </c>
      <c r="AD164" s="23" t="s">
        <v>0</v>
      </c>
      <c r="AE164" s="23" t="s">
        <v>0</v>
      </c>
      <c r="AF164" s="23" t="s">
        <v>0</v>
      </c>
      <c r="AG164" s="23" t="s">
        <v>0</v>
      </c>
      <c r="AH164" s="23" t="s">
        <v>0</v>
      </c>
      <c r="AI164" s="23">
        <v>15</v>
      </c>
      <c r="AJ164" s="23" t="s">
        <v>42</v>
      </c>
      <c r="AK164" s="23" t="s">
        <v>42</v>
      </c>
      <c r="AL164" s="23" t="s">
        <v>0</v>
      </c>
      <c r="AM164" s="23" t="s">
        <v>0</v>
      </c>
      <c r="AN164" s="23" t="s">
        <v>0</v>
      </c>
      <c r="AO164" s="23" t="s">
        <v>0</v>
      </c>
      <c r="AP164" s="23" t="s">
        <v>0</v>
      </c>
    </row>
    <row r="165" spans="2:43" x14ac:dyDescent="0.2">
      <c r="D165" s="12"/>
      <c r="AB165" s="23" t="s">
        <v>0</v>
      </c>
      <c r="AC165" s="23" t="s">
        <v>0</v>
      </c>
      <c r="AD165" s="23" t="s">
        <v>0</v>
      </c>
      <c r="AE165" s="23" t="s">
        <v>0</v>
      </c>
      <c r="AF165" s="23" t="s">
        <v>0</v>
      </c>
      <c r="AG165" s="23" t="s">
        <v>0</v>
      </c>
      <c r="AH165" s="23" t="s">
        <v>0</v>
      </c>
      <c r="AI165" s="23">
        <v>15</v>
      </c>
      <c r="AJ165" s="23" t="s">
        <v>0</v>
      </c>
      <c r="AK165" s="23" t="s">
        <v>42</v>
      </c>
      <c r="AL165" s="23" t="s">
        <v>0</v>
      </c>
      <c r="AM165" s="23" t="s">
        <v>0</v>
      </c>
      <c r="AN165" s="23" t="s">
        <v>0</v>
      </c>
      <c r="AO165" s="23" t="s">
        <v>0</v>
      </c>
      <c r="AP165" s="23" t="s">
        <v>0</v>
      </c>
    </row>
    <row r="166" spans="2:43" x14ac:dyDescent="0.2">
      <c r="D166" s="4" t="s">
        <v>14</v>
      </c>
      <c r="E166" s="4" t="s">
        <v>100</v>
      </c>
      <c r="F166" s="4" t="s">
        <v>48</v>
      </c>
      <c r="G166" s="4" t="s">
        <v>22</v>
      </c>
      <c r="H166" s="4" t="s">
        <v>45</v>
      </c>
      <c r="I166" s="4" t="s">
        <v>12</v>
      </c>
      <c r="J166" s="4" t="s">
        <v>24</v>
      </c>
      <c r="K166" s="4" t="s">
        <v>57</v>
      </c>
      <c r="L166" s="4" t="s">
        <v>55</v>
      </c>
      <c r="M166" s="4" t="s">
        <v>54</v>
      </c>
      <c r="N166" s="4" t="s">
        <v>63</v>
      </c>
      <c r="O166" s="4" t="s">
        <v>23</v>
      </c>
      <c r="P166" s="4" t="s">
        <v>17</v>
      </c>
      <c r="Q166" s="4" t="s">
        <v>19</v>
      </c>
      <c r="R166" s="4" t="s">
        <v>20</v>
      </c>
      <c r="S166" s="4" t="s">
        <v>64</v>
      </c>
      <c r="T166" s="4" t="s">
        <v>58</v>
      </c>
      <c r="U166" s="4" t="s">
        <v>13</v>
      </c>
      <c r="V166" s="4" t="s">
        <v>16</v>
      </c>
      <c r="W166" s="4" t="s">
        <v>56</v>
      </c>
      <c r="X166" s="4" t="s">
        <v>18</v>
      </c>
      <c r="Y166" s="4" t="s">
        <v>53</v>
      </c>
      <c r="Z166" s="4" t="s">
        <v>21</v>
      </c>
      <c r="AA166" s="4" t="s">
        <v>101</v>
      </c>
      <c r="AB166" s="23" t="s">
        <v>0</v>
      </c>
      <c r="AC166" s="23" t="s">
        <v>0</v>
      </c>
      <c r="AD166" s="23" t="s">
        <v>0</v>
      </c>
      <c r="AE166" s="23" t="s">
        <v>0</v>
      </c>
      <c r="AF166" s="23" t="s">
        <v>0</v>
      </c>
      <c r="AG166" s="23" t="s">
        <v>0</v>
      </c>
      <c r="AH166" s="23" t="s">
        <v>0</v>
      </c>
      <c r="AI166" s="23">
        <v>15</v>
      </c>
      <c r="AJ166" s="23" t="s">
        <v>0</v>
      </c>
      <c r="AK166" s="23" t="s">
        <v>42</v>
      </c>
      <c r="AL166" s="23" t="s">
        <v>0</v>
      </c>
      <c r="AM166" s="23" t="s">
        <v>0</v>
      </c>
      <c r="AN166" s="23" t="s">
        <v>0</v>
      </c>
      <c r="AO166" s="23" t="s">
        <v>0</v>
      </c>
      <c r="AP166" s="23" t="s">
        <v>0</v>
      </c>
    </row>
    <row r="167" spans="2:43" x14ac:dyDescent="0.2">
      <c r="D167" s="13" t="s">
        <v>236</v>
      </c>
      <c r="E167" s="14">
        <v>10</v>
      </c>
      <c r="F167" s="14" t="s">
        <v>237</v>
      </c>
      <c r="G167" s="14" t="s">
        <v>238</v>
      </c>
      <c r="H167" s="14" t="s">
        <v>42</v>
      </c>
      <c r="I167" s="14" t="s">
        <v>218</v>
      </c>
      <c r="J167" s="14">
        <v>2</v>
      </c>
      <c r="K167" s="14">
        <v>0</v>
      </c>
      <c r="L167" s="14">
        <v>0.34</v>
      </c>
      <c r="M167" s="14">
        <v>7.0000000000000007E-2</v>
      </c>
      <c r="N167" s="15">
        <v>43131</v>
      </c>
      <c r="O167" s="15">
        <v>43131</v>
      </c>
      <c r="P167" s="15">
        <v>43129</v>
      </c>
      <c r="Q167" s="15">
        <v>43139</v>
      </c>
      <c r="R167" s="15">
        <v>43143</v>
      </c>
      <c r="S167" s="15">
        <v>43129</v>
      </c>
      <c r="T167" s="14" t="b">
        <v>0</v>
      </c>
      <c r="U167" s="14" t="b">
        <v>0</v>
      </c>
      <c r="V167" s="14" t="s">
        <v>0</v>
      </c>
      <c r="W167" s="14" t="b">
        <v>1</v>
      </c>
      <c r="X167" s="14"/>
      <c r="Y167" s="6" t="s">
        <v>0</v>
      </c>
      <c r="Z167" s="7">
        <v>43117</v>
      </c>
      <c r="AA167" s="5"/>
      <c r="AB167" s="23">
        <v>34</v>
      </c>
      <c r="AC167" s="23" t="s">
        <v>0</v>
      </c>
      <c r="AD167" s="23" t="s">
        <v>0</v>
      </c>
      <c r="AE167" s="23" t="s">
        <v>625</v>
      </c>
      <c r="AF167" s="23" t="s">
        <v>0</v>
      </c>
      <c r="AG167" s="23" t="s">
        <v>0</v>
      </c>
      <c r="AH167" s="23" t="s">
        <v>625</v>
      </c>
      <c r="AI167" s="23">
        <v>15</v>
      </c>
      <c r="AJ167" s="23" t="s">
        <v>0</v>
      </c>
      <c r="AK167" s="23" t="s">
        <v>42</v>
      </c>
      <c r="AL167" s="23" t="s">
        <v>626</v>
      </c>
      <c r="AM167" s="23" t="s">
        <v>0</v>
      </c>
      <c r="AN167" s="23" t="s">
        <v>0</v>
      </c>
      <c r="AO167" s="23" t="s">
        <v>0</v>
      </c>
      <c r="AP167" s="23" t="s">
        <v>0</v>
      </c>
      <c r="AQ167" t="s">
        <v>625</v>
      </c>
    </row>
    <row r="168" spans="2:43" x14ac:dyDescent="0.2">
      <c r="D168" s="13" t="s">
        <v>236</v>
      </c>
      <c r="E168" s="14">
        <v>20</v>
      </c>
      <c r="F168" s="14" t="s">
        <v>237</v>
      </c>
      <c r="G168" s="14" t="s">
        <v>238</v>
      </c>
      <c r="H168" s="14" t="s">
        <v>41</v>
      </c>
      <c r="I168" s="14" t="s">
        <v>218</v>
      </c>
      <c r="J168" s="14">
        <v>2</v>
      </c>
      <c r="K168" s="14">
        <v>0</v>
      </c>
      <c r="L168" s="14">
        <v>0.17</v>
      </c>
      <c r="M168" s="14">
        <v>0.17</v>
      </c>
      <c r="N168" s="15">
        <v>43132</v>
      </c>
      <c r="O168" s="15">
        <v>43132</v>
      </c>
      <c r="P168" s="15">
        <v>43130</v>
      </c>
      <c r="Q168" s="15">
        <v>43139</v>
      </c>
      <c r="R168" s="15">
        <v>43143</v>
      </c>
      <c r="S168" s="15">
        <v>43130</v>
      </c>
      <c r="T168" s="14" t="b">
        <v>0</v>
      </c>
      <c r="U168" s="14" t="b">
        <v>0</v>
      </c>
      <c r="V168" s="14" t="s">
        <v>0</v>
      </c>
      <c r="W168" s="14" t="b">
        <v>0</v>
      </c>
      <c r="X168" s="14"/>
      <c r="Y168" s="6" t="s">
        <v>0</v>
      </c>
      <c r="Z168" s="7">
        <v>43117</v>
      </c>
      <c r="AA168" s="5"/>
      <c r="AB168" s="23">
        <v>33</v>
      </c>
      <c r="AC168" s="23" t="s">
        <v>0</v>
      </c>
      <c r="AD168" s="23" t="s">
        <v>0</v>
      </c>
      <c r="AE168" s="23" t="s">
        <v>625</v>
      </c>
      <c r="AF168" s="23" t="s">
        <v>0</v>
      </c>
      <c r="AG168" s="23" t="s">
        <v>0</v>
      </c>
      <c r="AH168" s="23" t="s">
        <v>625</v>
      </c>
      <c r="AI168" s="23">
        <v>15</v>
      </c>
      <c r="AJ168" s="23" t="s">
        <v>0</v>
      </c>
      <c r="AK168" s="23" t="s">
        <v>42</v>
      </c>
      <c r="AL168" s="23" t="s">
        <v>626</v>
      </c>
      <c r="AM168" s="23" t="s">
        <v>0</v>
      </c>
      <c r="AN168" s="23" t="s">
        <v>0</v>
      </c>
      <c r="AO168" s="23" t="s">
        <v>0</v>
      </c>
      <c r="AP168" s="23" t="s">
        <v>0</v>
      </c>
    </row>
    <row r="169" spans="2:43" x14ac:dyDescent="0.2">
      <c r="D169" s="13" t="s">
        <v>236</v>
      </c>
      <c r="E169" s="14">
        <v>30</v>
      </c>
      <c r="F169" s="14" t="s">
        <v>237</v>
      </c>
      <c r="G169" s="14" t="s">
        <v>238</v>
      </c>
      <c r="H169" s="14" t="s">
        <v>40</v>
      </c>
      <c r="I169" s="14" t="s">
        <v>218</v>
      </c>
      <c r="J169" s="14">
        <v>2</v>
      </c>
      <c r="K169" s="14">
        <v>0</v>
      </c>
      <c r="L169" s="14">
        <v>0.22</v>
      </c>
      <c r="M169" s="14">
        <v>0.17</v>
      </c>
      <c r="N169" s="15">
        <v>43136</v>
      </c>
      <c r="O169" s="15">
        <v>43136</v>
      </c>
      <c r="P169" s="15">
        <v>43132</v>
      </c>
      <c r="Q169" s="15">
        <v>43139</v>
      </c>
      <c r="R169" s="15">
        <v>43143</v>
      </c>
      <c r="S169" s="15">
        <v>43132</v>
      </c>
      <c r="T169" s="14" t="b">
        <v>0</v>
      </c>
      <c r="U169" s="14" t="b">
        <v>0</v>
      </c>
      <c r="V169" s="14" t="s">
        <v>0</v>
      </c>
      <c r="W169" s="14" t="b">
        <v>0</v>
      </c>
      <c r="X169" s="14"/>
      <c r="Y169" s="6" t="s">
        <v>0</v>
      </c>
      <c r="Z169" s="7">
        <v>43117</v>
      </c>
      <c r="AA169" s="5"/>
      <c r="AB169" s="23">
        <v>31</v>
      </c>
      <c r="AC169" s="23" t="s">
        <v>0</v>
      </c>
      <c r="AD169" s="23" t="s">
        <v>0</v>
      </c>
      <c r="AE169" s="23" t="s">
        <v>625</v>
      </c>
      <c r="AF169" s="23" t="s">
        <v>0</v>
      </c>
      <c r="AG169" s="23" t="s">
        <v>0</v>
      </c>
      <c r="AH169" s="23" t="s">
        <v>625</v>
      </c>
      <c r="AI169" s="23">
        <v>15</v>
      </c>
      <c r="AJ169" s="23" t="s">
        <v>0</v>
      </c>
      <c r="AK169" s="23" t="s">
        <v>42</v>
      </c>
      <c r="AL169" s="23" t="s">
        <v>626</v>
      </c>
      <c r="AM169" s="23" t="s">
        <v>0</v>
      </c>
      <c r="AN169" s="23" t="s">
        <v>0</v>
      </c>
      <c r="AO169" s="23" t="s">
        <v>0</v>
      </c>
      <c r="AP169" s="23" t="s">
        <v>0</v>
      </c>
    </row>
    <row r="170" spans="2:43" x14ac:dyDescent="0.2">
      <c r="D170" s="13" t="s">
        <v>236</v>
      </c>
      <c r="E170" s="14">
        <v>40</v>
      </c>
      <c r="F170" s="14" t="s">
        <v>237</v>
      </c>
      <c r="G170" s="14" t="s">
        <v>238</v>
      </c>
      <c r="H170" s="14" t="s">
        <v>67</v>
      </c>
      <c r="I170" s="14" t="s">
        <v>218</v>
      </c>
      <c r="J170" s="14">
        <v>2</v>
      </c>
      <c r="K170" s="14">
        <v>0</v>
      </c>
      <c r="L170" s="14">
        <v>0.25</v>
      </c>
      <c r="M170" s="14">
        <v>0</v>
      </c>
      <c r="N170" s="15">
        <v>43137</v>
      </c>
      <c r="O170" s="15">
        <v>43137</v>
      </c>
      <c r="P170" s="15">
        <v>43136</v>
      </c>
      <c r="Q170" s="15">
        <v>43139</v>
      </c>
      <c r="R170" s="15">
        <v>43143</v>
      </c>
      <c r="S170" s="15">
        <v>43136</v>
      </c>
      <c r="T170" s="14" t="b">
        <v>0</v>
      </c>
      <c r="U170" s="14" t="b">
        <v>0</v>
      </c>
      <c r="V170" s="14" t="s">
        <v>0</v>
      </c>
      <c r="W170" s="14" t="b">
        <v>0</v>
      </c>
      <c r="X170" s="14"/>
      <c r="Y170" s="6" t="s">
        <v>0</v>
      </c>
      <c r="Z170" s="7">
        <v>43117</v>
      </c>
      <c r="AA170" s="5"/>
      <c r="AB170" s="23">
        <v>27</v>
      </c>
      <c r="AC170" s="23" t="s">
        <v>0</v>
      </c>
      <c r="AD170" s="23" t="s">
        <v>0</v>
      </c>
      <c r="AE170" s="23" t="s">
        <v>625</v>
      </c>
      <c r="AF170" s="23" t="s">
        <v>0</v>
      </c>
      <c r="AG170" s="23" t="s">
        <v>0</v>
      </c>
      <c r="AH170" s="23" t="s">
        <v>625</v>
      </c>
      <c r="AI170" s="23">
        <v>15</v>
      </c>
      <c r="AJ170" s="23" t="s">
        <v>0</v>
      </c>
      <c r="AK170" s="23" t="s">
        <v>42</v>
      </c>
      <c r="AL170" s="23" t="s">
        <v>626</v>
      </c>
      <c r="AM170" s="23" t="s">
        <v>0</v>
      </c>
      <c r="AN170" s="23" t="s">
        <v>0</v>
      </c>
      <c r="AO170" s="23" t="s">
        <v>0</v>
      </c>
      <c r="AP170" s="23" t="s">
        <v>0</v>
      </c>
    </row>
    <row r="171" spans="2:43" x14ac:dyDescent="0.2">
      <c r="D171" s="13" t="s">
        <v>236</v>
      </c>
      <c r="E171" s="14">
        <v>50</v>
      </c>
      <c r="F171" s="14" t="s">
        <v>237</v>
      </c>
      <c r="G171" s="14" t="s">
        <v>238</v>
      </c>
      <c r="H171" s="14" t="s">
        <v>31</v>
      </c>
      <c r="I171" s="14" t="s">
        <v>218</v>
      </c>
      <c r="J171" s="14">
        <v>2</v>
      </c>
      <c r="K171" s="14">
        <v>0</v>
      </c>
      <c r="L171" s="14">
        <v>0</v>
      </c>
      <c r="M171" s="14">
        <v>7.0000000000000007E-2</v>
      </c>
      <c r="N171" s="15">
        <v>43137</v>
      </c>
      <c r="O171" s="15">
        <v>43137</v>
      </c>
      <c r="P171" s="15">
        <v>43136</v>
      </c>
      <c r="Q171" s="15">
        <v>43139</v>
      </c>
      <c r="R171" s="15">
        <v>43143</v>
      </c>
      <c r="S171" s="15">
        <v>43136</v>
      </c>
      <c r="T171" s="14" t="b">
        <v>0</v>
      </c>
      <c r="U171" s="14" t="b">
        <v>0</v>
      </c>
      <c r="V171" s="14" t="s">
        <v>0</v>
      </c>
      <c r="W171" s="14" t="b">
        <v>0</v>
      </c>
      <c r="X171" s="14"/>
      <c r="Y171" s="6" t="s">
        <v>0</v>
      </c>
      <c r="Z171" s="7">
        <v>43117</v>
      </c>
      <c r="AA171" s="5"/>
      <c r="AB171" s="23">
        <v>27</v>
      </c>
      <c r="AC171" s="23" t="s">
        <v>0</v>
      </c>
      <c r="AD171" s="23" t="s">
        <v>0</v>
      </c>
      <c r="AE171" s="23" t="s">
        <v>625</v>
      </c>
      <c r="AF171" s="23" t="s">
        <v>0</v>
      </c>
      <c r="AG171" s="23" t="s">
        <v>0</v>
      </c>
      <c r="AH171" s="23" t="s">
        <v>625</v>
      </c>
      <c r="AI171" s="23">
        <v>15</v>
      </c>
      <c r="AJ171" s="23" t="s">
        <v>0</v>
      </c>
      <c r="AK171" s="23" t="s">
        <v>42</v>
      </c>
      <c r="AL171" s="23" t="s">
        <v>626</v>
      </c>
      <c r="AM171" s="23" t="s">
        <v>0</v>
      </c>
      <c r="AN171" s="23" t="s">
        <v>0</v>
      </c>
      <c r="AO171" s="23" t="s">
        <v>0</v>
      </c>
      <c r="AP171" s="23" t="s">
        <v>0</v>
      </c>
    </row>
    <row r="172" spans="2:43" x14ac:dyDescent="0.2">
      <c r="D172" s="13" t="s">
        <v>236</v>
      </c>
      <c r="E172" s="14">
        <v>60</v>
      </c>
      <c r="F172" s="14" t="s">
        <v>237</v>
      </c>
      <c r="G172" s="14" t="s">
        <v>238</v>
      </c>
      <c r="H172" s="14" t="s">
        <v>32</v>
      </c>
      <c r="I172" s="14" t="s">
        <v>218</v>
      </c>
      <c r="J172" s="14">
        <v>2</v>
      </c>
      <c r="K172" s="14">
        <v>0</v>
      </c>
      <c r="L172" s="14">
        <v>0.08</v>
      </c>
      <c r="M172" s="14">
        <v>0.2</v>
      </c>
      <c r="N172" s="15">
        <v>43138</v>
      </c>
      <c r="O172" s="15">
        <v>43138</v>
      </c>
      <c r="P172" s="15">
        <v>43137</v>
      </c>
      <c r="Q172" s="15">
        <v>43139</v>
      </c>
      <c r="R172" s="15">
        <v>43143</v>
      </c>
      <c r="S172" s="15">
        <v>43137</v>
      </c>
      <c r="T172" s="14" t="b">
        <v>0</v>
      </c>
      <c r="U172" s="14" t="b">
        <v>0</v>
      </c>
      <c r="V172" s="14" t="s">
        <v>0</v>
      </c>
      <c r="W172" s="14" t="b">
        <v>0</v>
      </c>
      <c r="X172" s="14"/>
      <c r="Y172" s="6" t="s">
        <v>132</v>
      </c>
      <c r="Z172" s="7">
        <v>43117</v>
      </c>
      <c r="AA172" s="5">
        <v>0</v>
      </c>
      <c r="AB172" s="23">
        <v>26</v>
      </c>
      <c r="AC172" s="23" t="s">
        <v>0</v>
      </c>
      <c r="AD172" s="23" t="s">
        <v>0</v>
      </c>
      <c r="AE172" s="23" t="s">
        <v>625</v>
      </c>
      <c r="AF172" s="23" t="s">
        <v>0</v>
      </c>
      <c r="AG172" s="23" t="s">
        <v>0</v>
      </c>
      <c r="AH172" s="23" t="s">
        <v>625</v>
      </c>
      <c r="AI172" s="23">
        <v>15</v>
      </c>
      <c r="AJ172" s="23" t="s">
        <v>0</v>
      </c>
      <c r="AK172" s="23" t="s">
        <v>42</v>
      </c>
      <c r="AL172" s="23" t="s">
        <v>626</v>
      </c>
      <c r="AM172" s="23" t="s">
        <v>0</v>
      </c>
      <c r="AN172" s="23" t="s">
        <v>0</v>
      </c>
      <c r="AO172" s="23" t="s">
        <v>0</v>
      </c>
      <c r="AP172" s="23" t="s">
        <v>0</v>
      </c>
    </row>
    <row r="173" spans="2:43" x14ac:dyDescent="0.2">
      <c r="D173" s="13" t="s">
        <v>236</v>
      </c>
      <c r="E173" s="14">
        <v>70</v>
      </c>
      <c r="F173" s="14" t="s">
        <v>237</v>
      </c>
      <c r="G173" s="14" t="s">
        <v>238</v>
      </c>
      <c r="H173" s="14" t="s">
        <v>66</v>
      </c>
      <c r="I173" s="14" t="s">
        <v>218</v>
      </c>
      <c r="J173" s="14">
        <v>2</v>
      </c>
      <c r="K173" s="14">
        <v>0</v>
      </c>
      <c r="L173" s="14">
        <v>0.08</v>
      </c>
      <c r="M173" s="14">
        <v>0</v>
      </c>
      <c r="N173" s="15">
        <v>43143</v>
      </c>
      <c r="O173" s="15">
        <v>43143</v>
      </c>
      <c r="P173" s="15">
        <v>43139</v>
      </c>
      <c r="Q173" s="15">
        <v>43139</v>
      </c>
      <c r="R173" s="15">
        <v>43143</v>
      </c>
      <c r="S173" s="15">
        <v>43139</v>
      </c>
      <c r="T173" s="14" t="b">
        <v>0</v>
      </c>
      <c r="U173" s="14" t="b">
        <v>0</v>
      </c>
      <c r="V173" s="14" t="s">
        <v>0</v>
      </c>
      <c r="W173" s="14" t="b">
        <v>0</v>
      </c>
      <c r="X173" s="14"/>
      <c r="Y173" s="6" t="s">
        <v>0</v>
      </c>
      <c r="Z173" s="7">
        <v>43117</v>
      </c>
      <c r="AA173" s="5"/>
      <c r="AB173" s="23">
        <v>24</v>
      </c>
      <c r="AC173" s="23" t="s">
        <v>0</v>
      </c>
      <c r="AD173" s="23" t="s">
        <v>0</v>
      </c>
      <c r="AE173" s="23" t="s">
        <v>625</v>
      </c>
      <c r="AF173" s="23" t="s">
        <v>0</v>
      </c>
      <c r="AG173" s="23" t="s">
        <v>0</v>
      </c>
      <c r="AH173" s="23" t="s">
        <v>625</v>
      </c>
      <c r="AI173" s="23">
        <v>15</v>
      </c>
      <c r="AJ173" s="23" t="s">
        <v>0</v>
      </c>
      <c r="AK173" s="23" t="s">
        <v>42</v>
      </c>
      <c r="AL173" s="23" t="s">
        <v>626</v>
      </c>
      <c r="AM173" s="23" t="s">
        <v>0</v>
      </c>
      <c r="AN173" s="23" t="s">
        <v>0</v>
      </c>
      <c r="AO173" s="23" t="s">
        <v>0</v>
      </c>
      <c r="AP173" s="23" t="s">
        <v>0</v>
      </c>
    </row>
    <row r="174" spans="2:43" x14ac:dyDescent="0.2">
      <c r="AB174" s="23" t="s">
        <v>0</v>
      </c>
      <c r="AC174" s="23" t="s">
        <v>0</v>
      </c>
      <c r="AD174" s="23" t="s">
        <v>0</v>
      </c>
      <c r="AE174" s="23" t="s">
        <v>0</v>
      </c>
      <c r="AF174" s="23" t="s">
        <v>0</v>
      </c>
      <c r="AG174" s="23" t="s">
        <v>0</v>
      </c>
      <c r="AH174" s="23" t="s">
        <v>0</v>
      </c>
      <c r="AI174" s="23">
        <v>15</v>
      </c>
      <c r="AJ174" s="23" t="s">
        <v>0</v>
      </c>
      <c r="AK174" s="23" t="s">
        <v>42</v>
      </c>
      <c r="AL174" s="23" t="s">
        <v>0</v>
      </c>
      <c r="AM174" s="23" t="s">
        <v>0</v>
      </c>
      <c r="AN174" s="23" t="s">
        <v>0</v>
      </c>
      <c r="AO174" s="23" t="s">
        <v>0</v>
      </c>
      <c r="AP174" s="23" t="s">
        <v>0</v>
      </c>
    </row>
    <row r="175" spans="2:43" x14ac:dyDescent="0.2">
      <c r="B175" s="3"/>
      <c r="AB175" s="23" t="s">
        <v>0</v>
      </c>
      <c r="AC175" s="23" t="s">
        <v>0</v>
      </c>
      <c r="AD175" s="23" t="s">
        <v>0</v>
      </c>
      <c r="AE175" s="23" t="s">
        <v>0</v>
      </c>
      <c r="AF175" s="23" t="s">
        <v>0</v>
      </c>
      <c r="AG175" s="23" t="s">
        <v>0</v>
      </c>
      <c r="AH175" s="23" t="s">
        <v>0</v>
      </c>
      <c r="AI175" s="23">
        <v>15</v>
      </c>
      <c r="AJ175" s="23" t="s">
        <v>0</v>
      </c>
      <c r="AK175" s="23" t="s">
        <v>42</v>
      </c>
      <c r="AL175" s="23" t="s">
        <v>0</v>
      </c>
      <c r="AM175" s="23" t="s">
        <v>0</v>
      </c>
      <c r="AN175" s="23" t="s">
        <v>0</v>
      </c>
      <c r="AO175" s="23" t="s">
        <v>0</v>
      </c>
      <c r="AP175" s="23" t="s">
        <v>0</v>
      </c>
    </row>
    <row r="176" spans="2:43" x14ac:dyDescent="0.2">
      <c r="B176" s="2" t="s">
        <v>239</v>
      </c>
      <c r="AB176" s="23" t="s">
        <v>0</v>
      </c>
      <c r="AC176" s="23" t="s">
        <v>0</v>
      </c>
      <c r="AD176" s="23" t="s">
        <v>0</v>
      </c>
      <c r="AE176" s="23" t="s">
        <v>0</v>
      </c>
      <c r="AF176" s="23" t="s">
        <v>0</v>
      </c>
      <c r="AG176" s="23" t="s">
        <v>0</v>
      </c>
      <c r="AH176" s="23" t="s">
        <v>0</v>
      </c>
      <c r="AI176" s="23">
        <v>15</v>
      </c>
      <c r="AJ176" s="23" t="s">
        <v>0</v>
      </c>
      <c r="AK176" s="23" t="s">
        <v>42</v>
      </c>
      <c r="AL176" s="23" t="s">
        <v>0</v>
      </c>
      <c r="AM176" s="23" t="s">
        <v>0</v>
      </c>
      <c r="AN176" s="23" t="s">
        <v>0</v>
      </c>
      <c r="AO176" s="23" t="s">
        <v>0</v>
      </c>
      <c r="AP176" s="23" t="s">
        <v>0</v>
      </c>
    </row>
    <row r="177" spans="2:43" x14ac:dyDescent="0.2">
      <c r="C177" s="3"/>
      <c r="AB177" s="23" t="s">
        <v>0</v>
      </c>
      <c r="AC177" s="23" t="s">
        <v>0</v>
      </c>
      <c r="AD177" s="23" t="s">
        <v>0</v>
      </c>
      <c r="AE177" s="23" t="s">
        <v>0</v>
      </c>
      <c r="AF177" s="23" t="s">
        <v>0</v>
      </c>
      <c r="AG177" s="23" t="s">
        <v>0</v>
      </c>
      <c r="AH177" s="23" t="s">
        <v>0</v>
      </c>
      <c r="AI177" s="23">
        <v>15</v>
      </c>
      <c r="AJ177" s="23" t="s">
        <v>0</v>
      </c>
      <c r="AK177" s="23" t="s">
        <v>42</v>
      </c>
      <c r="AL177" s="23" t="s">
        <v>0</v>
      </c>
      <c r="AM177" s="23" t="s">
        <v>0</v>
      </c>
      <c r="AN177" s="23" t="s">
        <v>0</v>
      </c>
      <c r="AO177" s="23" t="s">
        <v>0</v>
      </c>
      <c r="AP177" s="23" t="s">
        <v>0</v>
      </c>
    </row>
    <row r="178" spans="2:43" x14ac:dyDescent="0.2">
      <c r="C178" s="2" t="s">
        <v>9</v>
      </c>
      <c r="AB178" s="23" t="s">
        <v>0</v>
      </c>
      <c r="AC178" s="23" t="s">
        <v>0</v>
      </c>
      <c r="AD178" s="23" t="s">
        <v>0</v>
      </c>
      <c r="AE178" s="23" t="s">
        <v>0</v>
      </c>
      <c r="AF178" s="23" t="s">
        <v>0</v>
      </c>
      <c r="AG178" s="23" t="s">
        <v>0</v>
      </c>
      <c r="AH178" s="23" t="s">
        <v>0</v>
      </c>
      <c r="AI178" s="23">
        <v>16</v>
      </c>
      <c r="AJ178" s="23" t="s">
        <v>42</v>
      </c>
      <c r="AK178" s="23" t="s">
        <v>42</v>
      </c>
      <c r="AL178" s="23" t="s">
        <v>0</v>
      </c>
      <c r="AM178" s="23" t="s">
        <v>0</v>
      </c>
      <c r="AN178" s="23" t="s">
        <v>0</v>
      </c>
      <c r="AO178" s="23" t="s">
        <v>0</v>
      </c>
      <c r="AP178" s="23" t="s">
        <v>0</v>
      </c>
    </row>
    <row r="179" spans="2:43" x14ac:dyDescent="0.2">
      <c r="D179" s="12"/>
      <c r="AB179" s="23" t="s">
        <v>0</v>
      </c>
      <c r="AC179" s="23" t="s">
        <v>0</v>
      </c>
      <c r="AD179" s="23" t="s">
        <v>0</v>
      </c>
      <c r="AE179" s="23" t="s">
        <v>0</v>
      </c>
      <c r="AF179" s="23" t="s">
        <v>0</v>
      </c>
      <c r="AG179" s="23" t="s">
        <v>0</v>
      </c>
      <c r="AH179" s="23" t="s">
        <v>0</v>
      </c>
      <c r="AI179" s="23">
        <v>16</v>
      </c>
      <c r="AJ179" s="23" t="s">
        <v>0</v>
      </c>
      <c r="AK179" s="23" t="s">
        <v>42</v>
      </c>
      <c r="AL179" s="23" t="s">
        <v>0</v>
      </c>
      <c r="AM179" s="23" t="s">
        <v>0</v>
      </c>
      <c r="AN179" s="23" t="s">
        <v>0</v>
      </c>
      <c r="AO179" s="23" t="s">
        <v>0</v>
      </c>
      <c r="AP179" s="23" t="s">
        <v>0</v>
      </c>
    </row>
    <row r="180" spans="2:43" x14ac:dyDescent="0.2">
      <c r="D180" s="4" t="s">
        <v>14</v>
      </c>
      <c r="E180" s="4" t="s">
        <v>100</v>
      </c>
      <c r="F180" s="4" t="s">
        <v>48</v>
      </c>
      <c r="G180" s="4" t="s">
        <v>22</v>
      </c>
      <c r="H180" s="4" t="s">
        <v>45</v>
      </c>
      <c r="I180" s="4" t="s">
        <v>12</v>
      </c>
      <c r="J180" s="4" t="s">
        <v>24</v>
      </c>
      <c r="K180" s="4" t="s">
        <v>57</v>
      </c>
      <c r="L180" s="4" t="s">
        <v>55</v>
      </c>
      <c r="M180" s="4" t="s">
        <v>54</v>
      </c>
      <c r="N180" s="4" t="s">
        <v>63</v>
      </c>
      <c r="O180" s="4" t="s">
        <v>23</v>
      </c>
      <c r="P180" s="4" t="s">
        <v>17</v>
      </c>
      <c r="Q180" s="4" t="s">
        <v>19</v>
      </c>
      <c r="R180" s="4" t="s">
        <v>20</v>
      </c>
      <c r="S180" s="4" t="s">
        <v>64</v>
      </c>
      <c r="T180" s="4" t="s">
        <v>58</v>
      </c>
      <c r="U180" s="4" t="s">
        <v>13</v>
      </c>
      <c r="V180" s="4" t="s">
        <v>16</v>
      </c>
      <c r="W180" s="4" t="s">
        <v>56</v>
      </c>
      <c r="X180" s="4" t="s">
        <v>18</v>
      </c>
      <c r="Y180" s="4" t="s">
        <v>53</v>
      </c>
      <c r="Z180" s="4" t="s">
        <v>21</v>
      </c>
      <c r="AA180" s="4" t="s">
        <v>101</v>
      </c>
      <c r="AB180" s="23" t="s">
        <v>0</v>
      </c>
      <c r="AC180" s="23" t="s">
        <v>0</v>
      </c>
      <c r="AD180" s="23" t="s">
        <v>0</v>
      </c>
      <c r="AE180" s="23" t="s">
        <v>0</v>
      </c>
      <c r="AF180" s="23" t="s">
        <v>0</v>
      </c>
      <c r="AG180" s="23" t="s">
        <v>0</v>
      </c>
      <c r="AH180" s="23" t="s">
        <v>0</v>
      </c>
      <c r="AI180" s="23">
        <v>16</v>
      </c>
      <c r="AJ180" s="23" t="s">
        <v>0</v>
      </c>
      <c r="AK180" s="23" t="s">
        <v>42</v>
      </c>
      <c r="AL180" s="23" t="s">
        <v>0</v>
      </c>
      <c r="AM180" s="23" t="s">
        <v>0</v>
      </c>
      <c r="AN180" s="23" t="s">
        <v>0</v>
      </c>
      <c r="AO180" s="23" t="s">
        <v>0</v>
      </c>
      <c r="AP180" s="23" t="s">
        <v>0</v>
      </c>
    </row>
    <row r="181" spans="2:43" x14ac:dyDescent="0.2">
      <c r="D181" s="13" t="s">
        <v>240</v>
      </c>
      <c r="E181" s="14">
        <v>10</v>
      </c>
      <c r="F181" s="14" t="s">
        <v>241</v>
      </c>
      <c r="G181" s="14" t="s">
        <v>242</v>
      </c>
      <c r="H181" s="14" t="s">
        <v>42</v>
      </c>
      <c r="I181" s="14" t="s">
        <v>218</v>
      </c>
      <c r="J181" s="14">
        <v>2</v>
      </c>
      <c r="K181" s="14">
        <v>0</v>
      </c>
      <c r="L181" s="14">
        <v>0.34</v>
      </c>
      <c r="M181" s="14">
        <v>0.04</v>
      </c>
      <c r="N181" s="15">
        <v>43131</v>
      </c>
      <c r="O181" s="15">
        <v>43131</v>
      </c>
      <c r="P181" s="15">
        <v>43129</v>
      </c>
      <c r="Q181" s="15">
        <v>43139</v>
      </c>
      <c r="R181" s="15">
        <v>43143</v>
      </c>
      <c r="S181" s="15">
        <v>43129</v>
      </c>
      <c r="T181" s="14" t="b">
        <v>0</v>
      </c>
      <c r="U181" s="14" t="b">
        <v>0</v>
      </c>
      <c r="V181" s="14" t="s">
        <v>0</v>
      </c>
      <c r="W181" s="14" t="b">
        <v>1</v>
      </c>
      <c r="X181" s="14"/>
      <c r="Y181" s="6" t="s">
        <v>0</v>
      </c>
      <c r="Z181" s="7">
        <v>43117</v>
      </c>
      <c r="AA181" s="5"/>
      <c r="AB181" s="23">
        <v>34</v>
      </c>
      <c r="AC181" s="23" t="s">
        <v>0</v>
      </c>
      <c r="AD181" s="23" t="s">
        <v>0</v>
      </c>
      <c r="AE181" s="23" t="s">
        <v>625</v>
      </c>
      <c r="AF181" s="23" t="s">
        <v>0</v>
      </c>
      <c r="AG181" s="23" t="s">
        <v>0</v>
      </c>
      <c r="AH181" s="23" t="s">
        <v>625</v>
      </c>
      <c r="AI181" s="23">
        <v>16</v>
      </c>
      <c r="AJ181" s="23" t="s">
        <v>0</v>
      </c>
      <c r="AK181" s="23" t="s">
        <v>42</v>
      </c>
      <c r="AL181" s="23" t="s">
        <v>626</v>
      </c>
      <c r="AM181" s="23" t="s">
        <v>0</v>
      </c>
      <c r="AN181" s="23" t="s">
        <v>0</v>
      </c>
      <c r="AO181" s="23" t="s">
        <v>0</v>
      </c>
      <c r="AP181" s="23" t="s">
        <v>0</v>
      </c>
      <c r="AQ181" t="s">
        <v>625</v>
      </c>
    </row>
    <row r="182" spans="2:43" x14ac:dyDescent="0.2">
      <c r="D182" s="13" t="s">
        <v>240</v>
      </c>
      <c r="E182" s="14">
        <v>20</v>
      </c>
      <c r="F182" s="14" t="s">
        <v>241</v>
      </c>
      <c r="G182" s="14" t="s">
        <v>242</v>
      </c>
      <c r="H182" s="14" t="s">
        <v>41</v>
      </c>
      <c r="I182" s="14" t="s">
        <v>218</v>
      </c>
      <c r="J182" s="14">
        <v>2</v>
      </c>
      <c r="K182" s="14">
        <v>0</v>
      </c>
      <c r="L182" s="14">
        <v>0.17</v>
      </c>
      <c r="M182" s="14">
        <v>0.17</v>
      </c>
      <c r="N182" s="15">
        <v>43132</v>
      </c>
      <c r="O182" s="15">
        <v>43132</v>
      </c>
      <c r="P182" s="15">
        <v>43130</v>
      </c>
      <c r="Q182" s="15">
        <v>43139</v>
      </c>
      <c r="R182" s="15">
        <v>43143</v>
      </c>
      <c r="S182" s="15">
        <v>43130</v>
      </c>
      <c r="T182" s="14" t="b">
        <v>0</v>
      </c>
      <c r="U182" s="14" t="b">
        <v>0</v>
      </c>
      <c r="V182" s="14" t="s">
        <v>0</v>
      </c>
      <c r="W182" s="14" t="b">
        <v>0</v>
      </c>
      <c r="X182" s="14"/>
      <c r="Y182" s="6" t="s">
        <v>0</v>
      </c>
      <c r="Z182" s="7">
        <v>43117</v>
      </c>
      <c r="AA182" s="5"/>
      <c r="AB182" s="23">
        <v>33</v>
      </c>
      <c r="AC182" s="23" t="s">
        <v>0</v>
      </c>
      <c r="AD182" s="23" t="s">
        <v>0</v>
      </c>
      <c r="AE182" s="23" t="s">
        <v>625</v>
      </c>
      <c r="AF182" s="23" t="s">
        <v>0</v>
      </c>
      <c r="AG182" s="23" t="s">
        <v>0</v>
      </c>
      <c r="AH182" s="23" t="s">
        <v>625</v>
      </c>
      <c r="AI182" s="23">
        <v>16</v>
      </c>
      <c r="AJ182" s="23" t="s">
        <v>0</v>
      </c>
      <c r="AK182" s="23" t="s">
        <v>42</v>
      </c>
      <c r="AL182" s="23" t="s">
        <v>626</v>
      </c>
      <c r="AM182" s="23" t="s">
        <v>0</v>
      </c>
      <c r="AN182" s="23" t="s">
        <v>0</v>
      </c>
      <c r="AO182" s="23" t="s">
        <v>0</v>
      </c>
      <c r="AP182" s="23" t="s">
        <v>0</v>
      </c>
    </row>
    <row r="183" spans="2:43" x14ac:dyDescent="0.2">
      <c r="D183" s="13" t="s">
        <v>240</v>
      </c>
      <c r="E183" s="14">
        <v>30</v>
      </c>
      <c r="F183" s="14" t="s">
        <v>241</v>
      </c>
      <c r="G183" s="14" t="s">
        <v>242</v>
      </c>
      <c r="H183" s="14" t="s">
        <v>40</v>
      </c>
      <c r="I183" s="14" t="s">
        <v>218</v>
      </c>
      <c r="J183" s="14">
        <v>2</v>
      </c>
      <c r="K183" s="14">
        <v>0</v>
      </c>
      <c r="L183" s="14">
        <v>0.22</v>
      </c>
      <c r="M183" s="14">
        <v>0.17</v>
      </c>
      <c r="N183" s="15">
        <v>43136</v>
      </c>
      <c r="O183" s="15">
        <v>43136</v>
      </c>
      <c r="P183" s="15">
        <v>43132</v>
      </c>
      <c r="Q183" s="15">
        <v>43139</v>
      </c>
      <c r="R183" s="15">
        <v>43143</v>
      </c>
      <c r="S183" s="15">
        <v>43132</v>
      </c>
      <c r="T183" s="14" t="b">
        <v>0</v>
      </c>
      <c r="U183" s="14" t="b">
        <v>0</v>
      </c>
      <c r="V183" s="14" t="s">
        <v>0</v>
      </c>
      <c r="W183" s="14" t="b">
        <v>0</v>
      </c>
      <c r="X183" s="14"/>
      <c r="Y183" s="6" t="s">
        <v>0</v>
      </c>
      <c r="Z183" s="7">
        <v>43117</v>
      </c>
      <c r="AA183" s="5"/>
      <c r="AB183" s="23">
        <v>31</v>
      </c>
      <c r="AC183" s="23" t="s">
        <v>0</v>
      </c>
      <c r="AD183" s="23" t="s">
        <v>0</v>
      </c>
      <c r="AE183" s="23" t="s">
        <v>625</v>
      </c>
      <c r="AF183" s="23" t="s">
        <v>0</v>
      </c>
      <c r="AG183" s="23" t="s">
        <v>0</v>
      </c>
      <c r="AH183" s="23" t="s">
        <v>625</v>
      </c>
      <c r="AI183" s="23">
        <v>16</v>
      </c>
      <c r="AJ183" s="23" t="s">
        <v>0</v>
      </c>
      <c r="AK183" s="23" t="s">
        <v>42</v>
      </c>
      <c r="AL183" s="23" t="s">
        <v>626</v>
      </c>
      <c r="AM183" s="23" t="s">
        <v>0</v>
      </c>
      <c r="AN183" s="23" t="s">
        <v>0</v>
      </c>
      <c r="AO183" s="23" t="s">
        <v>0</v>
      </c>
      <c r="AP183" s="23" t="s">
        <v>0</v>
      </c>
    </row>
    <row r="184" spans="2:43" x14ac:dyDescent="0.2">
      <c r="D184" s="13" t="s">
        <v>240</v>
      </c>
      <c r="E184" s="14">
        <v>40</v>
      </c>
      <c r="F184" s="14" t="s">
        <v>241</v>
      </c>
      <c r="G184" s="14" t="s">
        <v>242</v>
      </c>
      <c r="H184" s="14" t="s">
        <v>67</v>
      </c>
      <c r="I184" s="14" t="s">
        <v>218</v>
      </c>
      <c r="J184" s="14">
        <v>2</v>
      </c>
      <c r="K184" s="14">
        <v>0</v>
      </c>
      <c r="L184" s="14">
        <v>0.25</v>
      </c>
      <c r="M184" s="14">
        <v>0</v>
      </c>
      <c r="N184" s="15">
        <v>43137</v>
      </c>
      <c r="O184" s="15">
        <v>43137</v>
      </c>
      <c r="P184" s="15">
        <v>43136</v>
      </c>
      <c r="Q184" s="15">
        <v>43139</v>
      </c>
      <c r="R184" s="15">
        <v>43143</v>
      </c>
      <c r="S184" s="15">
        <v>43136</v>
      </c>
      <c r="T184" s="14" t="b">
        <v>0</v>
      </c>
      <c r="U184" s="14" t="b">
        <v>0</v>
      </c>
      <c r="V184" s="14" t="s">
        <v>0</v>
      </c>
      <c r="W184" s="14" t="b">
        <v>0</v>
      </c>
      <c r="X184" s="14"/>
      <c r="Y184" s="6" t="s">
        <v>0</v>
      </c>
      <c r="Z184" s="7">
        <v>43117</v>
      </c>
      <c r="AA184" s="5"/>
      <c r="AB184" s="23">
        <v>27</v>
      </c>
      <c r="AC184" s="23" t="s">
        <v>0</v>
      </c>
      <c r="AD184" s="23" t="s">
        <v>0</v>
      </c>
      <c r="AE184" s="23" t="s">
        <v>625</v>
      </c>
      <c r="AF184" s="23" t="s">
        <v>0</v>
      </c>
      <c r="AG184" s="23" t="s">
        <v>0</v>
      </c>
      <c r="AH184" s="23" t="s">
        <v>625</v>
      </c>
      <c r="AI184" s="23">
        <v>16</v>
      </c>
      <c r="AJ184" s="23" t="s">
        <v>0</v>
      </c>
      <c r="AK184" s="23" t="s">
        <v>42</v>
      </c>
      <c r="AL184" s="23" t="s">
        <v>626</v>
      </c>
      <c r="AM184" s="23" t="s">
        <v>0</v>
      </c>
      <c r="AN184" s="23" t="s">
        <v>0</v>
      </c>
      <c r="AO184" s="23" t="s">
        <v>0</v>
      </c>
      <c r="AP184" s="23" t="s">
        <v>0</v>
      </c>
    </row>
    <row r="185" spans="2:43" x14ac:dyDescent="0.2">
      <c r="D185" s="13" t="s">
        <v>240</v>
      </c>
      <c r="E185" s="14">
        <v>50</v>
      </c>
      <c r="F185" s="14" t="s">
        <v>241</v>
      </c>
      <c r="G185" s="14" t="s">
        <v>242</v>
      </c>
      <c r="H185" s="14" t="s">
        <v>31</v>
      </c>
      <c r="I185" s="14" t="s">
        <v>218</v>
      </c>
      <c r="J185" s="14">
        <v>2</v>
      </c>
      <c r="K185" s="14">
        <v>0</v>
      </c>
      <c r="L185" s="14">
        <v>0</v>
      </c>
      <c r="M185" s="14">
        <v>0.05</v>
      </c>
      <c r="N185" s="15">
        <v>43137</v>
      </c>
      <c r="O185" s="15">
        <v>43137</v>
      </c>
      <c r="P185" s="15">
        <v>43136</v>
      </c>
      <c r="Q185" s="15">
        <v>43139</v>
      </c>
      <c r="R185" s="15">
        <v>43143</v>
      </c>
      <c r="S185" s="15">
        <v>43136</v>
      </c>
      <c r="T185" s="14" t="b">
        <v>0</v>
      </c>
      <c r="U185" s="14" t="b">
        <v>0</v>
      </c>
      <c r="V185" s="14" t="s">
        <v>0</v>
      </c>
      <c r="W185" s="14" t="b">
        <v>0</v>
      </c>
      <c r="X185" s="14"/>
      <c r="Y185" s="6" t="s">
        <v>0</v>
      </c>
      <c r="Z185" s="7">
        <v>43117</v>
      </c>
      <c r="AA185" s="5"/>
      <c r="AB185" s="23">
        <v>27</v>
      </c>
      <c r="AC185" s="23" t="s">
        <v>0</v>
      </c>
      <c r="AD185" s="23" t="s">
        <v>0</v>
      </c>
      <c r="AE185" s="23" t="s">
        <v>625</v>
      </c>
      <c r="AF185" s="23" t="s">
        <v>0</v>
      </c>
      <c r="AG185" s="23" t="s">
        <v>0</v>
      </c>
      <c r="AH185" s="23" t="s">
        <v>625</v>
      </c>
      <c r="AI185" s="23">
        <v>16</v>
      </c>
      <c r="AJ185" s="23" t="s">
        <v>0</v>
      </c>
      <c r="AK185" s="23" t="s">
        <v>42</v>
      </c>
      <c r="AL185" s="23" t="s">
        <v>626</v>
      </c>
      <c r="AM185" s="23" t="s">
        <v>0</v>
      </c>
      <c r="AN185" s="23" t="s">
        <v>0</v>
      </c>
      <c r="AO185" s="23" t="s">
        <v>0</v>
      </c>
      <c r="AP185" s="23" t="s">
        <v>0</v>
      </c>
    </row>
    <row r="186" spans="2:43" x14ac:dyDescent="0.2">
      <c r="D186" s="13" t="s">
        <v>240</v>
      </c>
      <c r="E186" s="14">
        <v>60</v>
      </c>
      <c r="F186" s="14" t="s">
        <v>241</v>
      </c>
      <c r="G186" s="14" t="s">
        <v>242</v>
      </c>
      <c r="H186" s="14" t="s">
        <v>32</v>
      </c>
      <c r="I186" s="14" t="s">
        <v>218</v>
      </c>
      <c r="J186" s="14">
        <v>2</v>
      </c>
      <c r="K186" s="14">
        <v>0</v>
      </c>
      <c r="L186" s="14">
        <v>0.08</v>
      </c>
      <c r="M186" s="14">
        <v>0.2</v>
      </c>
      <c r="N186" s="15">
        <v>43138</v>
      </c>
      <c r="O186" s="15">
        <v>43138</v>
      </c>
      <c r="P186" s="15">
        <v>43137</v>
      </c>
      <c r="Q186" s="15">
        <v>43139</v>
      </c>
      <c r="R186" s="15">
        <v>43143</v>
      </c>
      <c r="S186" s="15">
        <v>43137</v>
      </c>
      <c r="T186" s="14" t="b">
        <v>0</v>
      </c>
      <c r="U186" s="14" t="b">
        <v>0</v>
      </c>
      <c r="V186" s="14" t="s">
        <v>0</v>
      </c>
      <c r="W186" s="14" t="b">
        <v>0</v>
      </c>
      <c r="X186" s="14"/>
      <c r="Y186" s="6" t="s">
        <v>132</v>
      </c>
      <c r="Z186" s="7">
        <v>43117</v>
      </c>
      <c r="AA186" s="5">
        <v>0</v>
      </c>
      <c r="AB186" s="23">
        <v>26</v>
      </c>
      <c r="AC186" s="23" t="s">
        <v>0</v>
      </c>
      <c r="AD186" s="23" t="s">
        <v>0</v>
      </c>
      <c r="AE186" s="23" t="s">
        <v>625</v>
      </c>
      <c r="AF186" s="23" t="s">
        <v>0</v>
      </c>
      <c r="AG186" s="23" t="s">
        <v>0</v>
      </c>
      <c r="AH186" s="23" t="s">
        <v>625</v>
      </c>
      <c r="AI186" s="23">
        <v>16</v>
      </c>
      <c r="AJ186" s="23" t="s">
        <v>0</v>
      </c>
      <c r="AK186" s="23" t="s">
        <v>42</v>
      </c>
      <c r="AL186" s="23" t="s">
        <v>626</v>
      </c>
      <c r="AM186" s="23" t="s">
        <v>0</v>
      </c>
      <c r="AN186" s="23" t="s">
        <v>0</v>
      </c>
      <c r="AO186" s="23" t="s">
        <v>0</v>
      </c>
      <c r="AP186" s="23" t="s">
        <v>0</v>
      </c>
    </row>
    <row r="187" spans="2:43" x14ac:dyDescent="0.2">
      <c r="D187" s="13" t="s">
        <v>240</v>
      </c>
      <c r="E187" s="14">
        <v>70</v>
      </c>
      <c r="F187" s="14" t="s">
        <v>241</v>
      </c>
      <c r="G187" s="14" t="s">
        <v>242</v>
      </c>
      <c r="H187" s="14" t="s">
        <v>66</v>
      </c>
      <c r="I187" s="14" t="s">
        <v>218</v>
      </c>
      <c r="J187" s="14">
        <v>2</v>
      </c>
      <c r="K187" s="14">
        <v>0</v>
      </c>
      <c r="L187" s="14">
        <v>0.08</v>
      </c>
      <c r="M187" s="14">
        <v>0</v>
      </c>
      <c r="N187" s="15">
        <v>43143</v>
      </c>
      <c r="O187" s="15">
        <v>43143</v>
      </c>
      <c r="P187" s="15">
        <v>43139</v>
      </c>
      <c r="Q187" s="15">
        <v>43139</v>
      </c>
      <c r="R187" s="15">
        <v>43143</v>
      </c>
      <c r="S187" s="15">
        <v>43139</v>
      </c>
      <c r="T187" s="14" t="b">
        <v>0</v>
      </c>
      <c r="U187" s="14" t="b">
        <v>0</v>
      </c>
      <c r="V187" s="14" t="s">
        <v>0</v>
      </c>
      <c r="W187" s="14" t="b">
        <v>0</v>
      </c>
      <c r="X187" s="14"/>
      <c r="Y187" s="6" t="s">
        <v>0</v>
      </c>
      <c r="Z187" s="7">
        <v>43117</v>
      </c>
      <c r="AA187" s="5"/>
      <c r="AB187" s="23">
        <v>24</v>
      </c>
      <c r="AC187" s="23" t="s">
        <v>0</v>
      </c>
      <c r="AD187" s="23" t="s">
        <v>0</v>
      </c>
      <c r="AE187" s="23" t="s">
        <v>625</v>
      </c>
      <c r="AF187" s="23" t="s">
        <v>0</v>
      </c>
      <c r="AG187" s="23" t="s">
        <v>0</v>
      </c>
      <c r="AH187" s="23" t="s">
        <v>625</v>
      </c>
      <c r="AI187" s="23">
        <v>16</v>
      </c>
      <c r="AJ187" s="23" t="s">
        <v>0</v>
      </c>
      <c r="AK187" s="23" t="s">
        <v>42</v>
      </c>
      <c r="AL187" s="23" t="s">
        <v>626</v>
      </c>
      <c r="AM187" s="23" t="s">
        <v>0</v>
      </c>
      <c r="AN187" s="23" t="s">
        <v>0</v>
      </c>
      <c r="AO187" s="23" t="s">
        <v>0</v>
      </c>
      <c r="AP187" s="23" t="s">
        <v>0</v>
      </c>
    </row>
    <row r="188" spans="2:43" x14ac:dyDescent="0.2">
      <c r="AB188" s="23" t="s">
        <v>0</v>
      </c>
      <c r="AC188" s="23" t="s">
        <v>0</v>
      </c>
      <c r="AD188" s="23" t="s">
        <v>0</v>
      </c>
      <c r="AE188" s="23" t="s">
        <v>0</v>
      </c>
      <c r="AF188" s="23" t="s">
        <v>0</v>
      </c>
      <c r="AG188" s="23" t="s">
        <v>0</v>
      </c>
      <c r="AH188" s="23" t="s">
        <v>0</v>
      </c>
      <c r="AI188" s="23">
        <v>16</v>
      </c>
      <c r="AJ188" s="23" t="s">
        <v>0</v>
      </c>
      <c r="AK188" s="23" t="s">
        <v>42</v>
      </c>
      <c r="AL188" s="23" t="s">
        <v>0</v>
      </c>
      <c r="AM188" s="23" t="s">
        <v>0</v>
      </c>
      <c r="AN188" s="23" t="s">
        <v>0</v>
      </c>
      <c r="AO188" s="23" t="s">
        <v>0</v>
      </c>
      <c r="AP188" s="23" t="s">
        <v>0</v>
      </c>
    </row>
    <row r="189" spans="2:43" x14ac:dyDescent="0.2">
      <c r="B189" s="3"/>
      <c r="AB189" s="23" t="s">
        <v>0</v>
      </c>
      <c r="AC189" s="23" t="s">
        <v>0</v>
      </c>
      <c r="AD189" s="23" t="s">
        <v>0</v>
      </c>
      <c r="AE189" s="23" t="s">
        <v>0</v>
      </c>
      <c r="AF189" s="23" t="s">
        <v>0</v>
      </c>
      <c r="AG189" s="23" t="s">
        <v>0</v>
      </c>
      <c r="AH189" s="23" t="s">
        <v>0</v>
      </c>
      <c r="AI189" s="23">
        <v>16</v>
      </c>
      <c r="AJ189" s="23" t="s">
        <v>0</v>
      </c>
      <c r="AK189" s="23" t="s">
        <v>42</v>
      </c>
      <c r="AL189" s="23" t="s">
        <v>0</v>
      </c>
      <c r="AM189" s="23" t="s">
        <v>0</v>
      </c>
      <c r="AN189" s="23" t="s">
        <v>0</v>
      </c>
      <c r="AO189" s="23" t="s">
        <v>0</v>
      </c>
      <c r="AP189" s="23" t="s">
        <v>0</v>
      </c>
    </row>
    <row r="190" spans="2:43" x14ac:dyDescent="0.2">
      <c r="B190" s="2" t="s">
        <v>243</v>
      </c>
      <c r="AB190" s="23" t="s">
        <v>0</v>
      </c>
      <c r="AC190" s="23" t="s">
        <v>0</v>
      </c>
      <c r="AD190" s="23" t="s">
        <v>0</v>
      </c>
      <c r="AE190" s="23" t="s">
        <v>0</v>
      </c>
      <c r="AF190" s="23" t="s">
        <v>0</v>
      </c>
      <c r="AG190" s="23" t="s">
        <v>0</v>
      </c>
      <c r="AH190" s="23" t="s">
        <v>0</v>
      </c>
      <c r="AI190" s="23">
        <v>16</v>
      </c>
      <c r="AJ190" s="23" t="s">
        <v>0</v>
      </c>
      <c r="AK190" s="23" t="s">
        <v>42</v>
      </c>
      <c r="AL190" s="23" t="s">
        <v>0</v>
      </c>
      <c r="AM190" s="23" t="s">
        <v>0</v>
      </c>
      <c r="AN190" s="23" t="s">
        <v>0</v>
      </c>
      <c r="AO190" s="23" t="s">
        <v>0</v>
      </c>
      <c r="AP190" s="23" t="s">
        <v>0</v>
      </c>
    </row>
    <row r="191" spans="2:43" x14ac:dyDescent="0.2">
      <c r="C191" s="3"/>
      <c r="AB191" s="23" t="s">
        <v>0</v>
      </c>
      <c r="AC191" s="23" t="s">
        <v>0</v>
      </c>
      <c r="AD191" s="23" t="s">
        <v>0</v>
      </c>
      <c r="AE191" s="23" t="s">
        <v>0</v>
      </c>
      <c r="AF191" s="23" t="s">
        <v>0</v>
      </c>
      <c r="AG191" s="23" t="s">
        <v>0</v>
      </c>
      <c r="AH191" s="23" t="s">
        <v>0</v>
      </c>
      <c r="AI191" s="23">
        <v>16</v>
      </c>
      <c r="AJ191" s="23" t="s">
        <v>0</v>
      </c>
      <c r="AK191" s="23" t="s">
        <v>42</v>
      </c>
      <c r="AL191" s="23" t="s">
        <v>0</v>
      </c>
      <c r="AM191" s="23" t="s">
        <v>0</v>
      </c>
      <c r="AN191" s="23" t="s">
        <v>0</v>
      </c>
      <c r="AO191" s="23" t="s">
        <v>0</v>
      </c>
      <c r="AP191" s="23" t="s">
        <v>0</v>
      </c>
    </row>
    <row r="192" spans="2:43" x14ac:dyDescent="0.2">
      <c r="C192" s="2" t="s">
        <v>8</v>
      </c>
      <c r="AB192" s="23" t="s">
        <v>0</v>
      </c>
      <c r="AC192" s="23" t="s">
        <v>0</v>
      </c>
      <c r="AD192" s="23" t="s">
        <v>0</v>
      </c>
      <c r="AE192" s="23" t="s">
        <v>0</v>
      </c>
      <c r="AF192" s="23" t="s">
        <v>0</v>
      </c>
      <c r="AG192" s="23" t="s">
        <v>0</v>
      </c>
      <c r="AH192" s="23" t="s">
        <v>0</v>
      </c>
      <c r="AI192" s="23">
        <v>17</v>
      </c>
      <c r="AJ192" s="23" t="s">
        <v>41</v>
      </c>
      <c r="AK192" s="23" t="s">
        <v>41</v>
      </c>
      <c r="AL192" s="23" t="s">
        <v>0</v>
      </c>
      <c r="AM192" s="23" t="s">
        <v>0</v>
      </c>
      <c r="AN192" s="23" t="s">
        <v>0</v>
      </c>
      <c r="AO192" s="23" t="s">
        <v>0</v>
      </c>
      <c r="AP192" s="23" t="s">
        <v>0</v>
      </c>
    </row>
    <row r="193" spans="2:43" x14ac:dyDescent="0.2">
      <c r="D193" s="12"/>
      <c r="AB193" s="23" t="s">
        <v>0</v>
      </c>
      <c r="AC193" s="23" t="s">
        <v>0</v>
      </c>
      <c r="AD193" s="23" t="s">
        <v>0</v>
      </c>
      <c r="AE193" s="23" t="s">
        <v>0</v>
      </c>
      <c r="AF193" s="23" t="s">
        <v>0</v>
      </c>
      <c r="AG193" s="23" t="s">
        <v>0</v>
      </c>
      <c r="AH193" s="23" t="s">
        <v>0</v>
      </c>
      <c r="AI193" s="23">
        <v>17</v>
      </c>
      <c r="AJ193" s="23" t="s">
        <v>0</v>
      </c>
      <c r="AK193" s="23" t="s">
        <v>41</v>
      </c>
      <c r="AL193" s="23" t="s">
        <v>0</v>
      </c>
      <c r="AM193" s="23" t="s">
        <v>0</v>
      </c>
      <c r="AN193" s="23" t="s">
        <v>0</v>
      </c>
      <c r="AO193" s="23" t="s">
        <v>0</v>
      </c>
      <c r="AP193" s="23" t="s">
        <v>0</v>
      </c>
    </row>
    <row r="194" spans="2:43" x14ac:dyDescent="0.2">
      <c r="D194" s="4" t="s">
        <v>14</v>
      </c>
      <c r="E194" s="4" t="s">
        <v>100</v>
      </c>
      <c r="F194" s="4" t="s">
        <v>48</v>
      </c>
      <c r="G194" s="4" t="s">
        <v>22</v>
      </c>
      <c r="H194" s="4" t="s">
        <v>45</v>
      </c>
      <c r="I194" s="4" t="s">
        <v>12</v>
      </c>
      <c r="J194" s="4" t="s">
        <v>24</v>
      </c>
      <c r="K194" s="4" t="s">
        <v>57</v>
      </c>
      <c r="L194" s="4" t="s">
        <v>55</v>
      </c>
      <c r="M194" s="4" t="s">
        <v>54</v>
      </c>
      <c r="N194" s="4" t="s">
        <v>63</v>
      </c>
      <c r="O194" s="4" t="s">
        <v>23</v>
      </c>
      <c r="P194" s="4" t="s">
        <v>17</v>
      </c>
      <c r="Q194" s="4" t="s">
        <v>19</v>
      </c>
      <c r="R194" s="4" t="s">
        <v>20</v>
      </c>
      <c r="S194" s="4" t="s">
        <v>64</v>
      </c>
      <c r="T194" s="4" t="s">
        <v>58</v>
      </c>
      <c r="U194" s="4" t="s">
        <v>13</v>
      </c>
      <c r="V194" s="4" t="s">
        <v>16</v>
      </c>
      <c r="W194" s="4" t="s">
        <v>56</v>
      </c>
      <c r="X194" s="4" t="s">
        <v>18</v>
      </c>
      <c r="Y194" s="4" t="s">
        <v>53</v>
      </c>
      <c r="Z194" s="4" t="s">
        <v>21</v>
      </c>
      <c r="AA194" s="4" t="s">
        <v>101</v>
      </c>
      <c r="AB194" s="23" t="s">
        <v>0</v>
      </c>
      <c r="AC194" s="23" t="s">
        <v>0</v>
      </c>
      <c r="AD194" s="23" t="s">
        <v>0</v>
      </c>
      <c r="AE194" s="23" t="s">
        <v>0</v>
      </c>
      <c r="AF194" s="23" t="s">
        <v>0</v>
      </c>
      <c r="AG194" s="23" t="s">
        <v>0</v>
      </c>
      <c r="AH194" s="23" t="s">
        <v>0</v>
      </c>
      <c r="AI194" s="23">
        <v>17</v>
      </c>
      <c r="AJ194" s="23" t="s">
        <v>0</v>
      </c>
      <c r="AK194" s="23" t="s">
        <v>41</v>
      </c>
      <c r="AL194" s="23" t="s">
        <v>0</v>
      </c>
      <c r="AM194" s="23" t="s">
        <v>0</v>
      </c>
      <c r="AN194" s="23" t="s">
        <v>0</v>
      </c>
      <c r="AO194" s="23" t="s">
        <v>0</v>
      </c>
      <c r="AP194" s="23" t="s">
        <v>0</v>
      </c>
    </row>
    <row r="195" spans="2:43" x14ac:dyDescent="0.2">
      <c r="D195" s="13" t="s">
        <v>244</v>
      </c>
      <c r="E195" s="14">
        <v>60</v>
      </c>
      <c r="F195" s="14" t="s">
        <v>245</v>
      </c>
      <c r="G195" s="14" t="s">
        <v>133</v>
      </c>
      <c r="H195" s="14" t="s">
        <v>41</v>
      </c>
      <c r="I195" s="14" t="s">
        <v>218</v>
      </c>
      <c r="J195" s="14">
        <v>20</v>
      </c>
      <c r="K195" s="14">
        <v>0</v>
      </c>
      <c r="L195" s="14">
        <v>0.17</v>
      </c>
      <c r="M195" s="14">
        <v>3.33</v>
      </c>
      <c r="N195" s="15">
        <v>43131</v>
      </c>
      <c r="O195" s="15">
        <v>43131</v>
      </c>
      <c r="P195" s="15">
        <v>43130</v>
      </c>
      <c r="Q195" s="15">
        <v>43139</v>
      </c>
      <c r="R195" s="15">
        <v>43143</v>
      </c>
      <c r="S195" s="15">
        <v>43130</v>
      </c>
      <c r="T195" s="14" t="b">
        <v>0</v>
      </c>
      <c r="U195" s="14" t="b">
        <v>0</v>
      </c>
      <c r="V195" s="14" t="s">
        <v>0</v>
      </c>
      <c r="W195" s="14" t="b">
        <v>1</v>
      </c>
      <c r="X195" s="14"/>
      <c r="Y195" s="6" t="s">
        <v>0</v>
      </c>
      <c r="Z195" s="7">
        <v>43117</v>
      </c>
      <c r="AA195" s="5"/>
      <c r="AB195" s="23">
        <v>33</v>
      </c>
      <c r="AC195" s="23" t="s">
        <v>0</v>
      </c>
      <c r="AD195" s="23" t="s">
        <v>0</v>
      </c>
      <c r="AE195" s="23" t="s">
        <v>625</v>
      </c>
      <c r="AF195" s="23" t="s">
        <v>0</v>
      </c>
      <c r="AG195" s="23" t="s">
        <v>0</v>
      </c>
      <c r="AH195" s="23" t="s">
        <v>625</v>
      </c>
      <c r="AI195" s="23">
        <v>17</v>
      </c>
      <c r="AJ195" s="23" t="s">
        <v>0</v>
      </c>
      <c r="AK195" s="23" t="s">
        <v>41</v>
      </c>
      <c r="AL195" s="23" t="s">
        <v>626</v>
      </c>
      <c r="AM195" s="23" t="s">
        <v>0</v>
      </c>
      <c r="AN195" s="23" t="s">
        <v>0</v>
      </c>
      <c r="AO195" s="23" t="s">
        <v>0</v>
      </c>
      <c r="AP195" s="23" t="s">
        <v>0</v>
      </c>
      <c r="AQ195" t="s">
        <v>625</v>
      </c>
    </row>
    <row r="196" spans="2:43" x14ac:dyDescent="0.2">
      <c r="D196" s="13" t="s">
        <v>244</v>
      </c>
      <c r="E196" s="14">
        <v>70</v>
      </c>
      <c r="F196" s="14" t="s">
        <v>245</v>
      </c>
      <c r="G196" s="14" t="s">
        <v>133</v>
      </c>
      <c r="H196" s="14" t="s">
        <v>40</v>
      </c>
      <c r="I196" s="14" t="s">
        <v>218</v>
      </c>
      <c r="J196" s="14">
        <v>20</v>
      </c>
      <c r="K196" s="14">
        <v>0</v>
      </c>
      <c r="L196" s="14">
        <v>0.22</v>
      </c>
      <c r="M196" s="14">
        <v>1.67</v>
      </c>
      <c r="N196" s="15">
        <v>43136</v>
      </c>
      <c r="O196" s="15">
        <v>43136</v>
      </c>
      <c r="P196" s="15">
        <v>43132</v>
      </c>
      <c r="Q196" s="15">
        <v>43139</v>
      </c>
      <c r="R196" s="15">
        <v>43143</v>
      </c>
      <c r="S196" s="15">
        <v>43132</v>
      </c>
      <c r="T196" s="14" t="b">
        <v>0</v>
      </c>
      <c r="U196" s="14" t="b">
        <v>0</v>
      </c>
      <c r="V196" s="14" t="s">
        <v>0</v>
      </c>
      <c r="W196" s="14" t="b">
        <v>0</v>
      </c>
      <c r="X196" s="14"/>
      <c r="Y196" s="6" t="s">
        <v>0</v>
      </c>
      <c r="Z196" s="7">
        <v>43117</v>
      </c>
      <c r="AA196" s="5"/>
      <c r="AB196" s="23">
        <v>31</v>
      </c>
      <c r="AC196" s="23" t="s">
        <v>0</v>
      </c>
      <c r="AD196" s="23" t="s">
        <v>0</v>
      </c>
      <c r="AE196" s="23" t="s">
        <v>625</v>
      </c>
      <c r="AF196" s="23" t="s">
        <v>0</v>
      </c>
      <c r="AG196" s="23" t="s">
        <v>0</v>
      </c>
      <c r="AH196" s="23" t="s">
        <v>625</v>
      </c>
      <c r="AI196" s="23">
        <v>17</v>
      </c>
      <c r="AJ196" s="23" t="s">
        <v>0</v>
      </c>
      <c r="AK196" s="23" t="s">
        <v>41</v>
      </c>
      <c r="AL196" s="23" t="s">
        <v>626</v>
      </c>
      <c r="AM196" s="23" t="s">
        <v>0</v>
      </c>
      <c r="AN196" s="23" t="s">
        <v>0</v>
      </c>
      <c r="AO196" s="23" t="s">
        <v>0</v>
      </c>
      <c r="AP196" s="23" t="s">
        <v>0</v>
      </c>
    </row>
    <row r="197" spans="2:43" x14ac:dyDescent="0.2">
      <c r="D197" s="13" t="s">
        <v>244</v>
      </c>
      <c r="E197" s="14">
        <v>80</v>
      </c>
      <c r="F197" s="14" t="s">
        <v>245</v>
      </c>
      <c r="G197" s="14" t="s">
        <v>133</v>
      </c>
      <c r="H197" s="14" t="s">
        <v>67</v>
      </c>
      <c r="I197" s="14" t="s">
        <v>218</v>
      </c>
      <c r="J197" s="14">
        <v>20</v>
      </c>
      <c r="K197" s="14">
        <v>0</v>
      </c>
      <c r="L197" s="14">
        <v>0.25</v>
      </c>
      <c r="M197" s="14">
        <v>0</v>
      </c>
      <c r="N197" s="15">
        <v>43137</v>
      </c>
      <c r="O197" s="15">
        <v>43137</v>
      </c>
      <c r="P197" s="15">
        <v>43136</v>
      </c>
      <c r="Q197" s="15">
        <v>43139</v>
      </c>
      <c r="R197" s="15">
        <v>43143</v>
      </c>
      <c r="S197" s="15">
        <v>43136</v>
      </c>
      <c r="T197" s="14" t="b">
        <v>0</v>
      </c>
      <c r="U197" s="14" t="b">
        <v>0</v>
      </c>
      <c r="V197" s="14" t="s">
        <v>0</v>
      </c>
      <c r="W197" s="14" t="b">
        <v>0</v>
      </c>
      <c r="X197" s="14"/>
      <c r="Y197" s="6" t="s">
        <v>0</v>
      </c>
      <c r="Z197" s="7">
        <v>43117</v>
      </c>
      <c r="AA197" s="5"/>
      <c r="AB197" s="23">
        <v>27</v>
      </c>
      <c r="AC197" s="23" t="s">
        <v>0</v>
      </c>
      <c r="AD197" s="23" t="s">
        <v>0</v>
      </c>
      <c r="AE197" s="23" t="s">
        <v>625</v>
      </c>
      <c r="AF197" s="23" t="s">
        <v>0</v>
      </c>
      <c r="AG197" s="23" t="s">
        <v>0</v>
      </c>
      <c r="AH197" s="23" t="s">
        <v>625</v>
      </c>
      <c r="AI197" s="23">
        <v>17</v>
      </c>
      <c r="AJ197" s="23" t="s">
        <v>0</v>
      </c>
      <c r="AK197" s="23" t="s">
        <v>41</v>
      </c>
      <c r="AL197" s="23" t="s">
        <v>626</v>
      </c>
      <c r="AM197" s="23" t="s">
        <v>0</v>
      </c>
      <c r="AN197" s="23" t="s">
        <v>0</v>
      </c>
      <c r="AO197" s="23" t="s">
        <v>0</v>
      </c>
      <c r="AP197" s="23" t="s">
        <v>0</v>
      </c>
    </row>
    <row r="198" spans="2:43" x14ac:dyDescent="0.2">
      <c r="D198" s="13" t="s">
        <v>244</v>
      </c>
      <c r="E198" s="14">
        <v>90</v>
      </c>
      <c r="F198" s="14" t="s">
        <v>245</v>
      </c>
      <c r="G198" s="14" t="s">
        <v>133</v>
      </c>
      <c r="H198" s="14" t="s">
        <v>31</v>
      </c>
      <c r="I198" s="14" t="s">
        <v>218</v>
      </c>
      <c r="J198" s="14">
        <v>20</v>
      </c>
      <c r="K198" s="14">
        <v>0</v>
      </c>
      <c r="L198" s="14">
        <v>0</v>
      </c>
      <c r="M198" s="14">
        <v>0.17</v>
      </c>
      <c r="N198" s="15">
        <v>43137</v>
      </c>
      <c r="O198" s="15">
        <v>43137</v>
      </c>
      <c r="P198" s="15">
        <v>43136</v>
      </c>
      <c r="Q198" s="15">
        <v>43139</v>
      </c>
      <c r="R198" s="15">
        <v>43143</v>
      </c>
      <c r="S198" s="15">
        <v>43136</v>
      </c>
      <c r="T198" s="14" t="b">
        <v>0</v>
      </c>
      <c r="U198" s="14" t="b">
        <v>0</v>
      </c>
      <c r="V198" s="14" t="s">
        <v>0</v>
      </c>
      <c r="W198" s="14" t="b">
        <v>0</v>
      </c>
      <c r="X198" s="14"/>
      <c r="Y198" s="6" t="s">
        <v>0</v>
      </c>
      <c r="Z198" s="7">
        <v>43117</v>
      </c>
      <c r="AA198" s="5"/>
      <c r="AB198" s="23">
        <v>27</v>
      </c>
      <c r="AC198" s="23" t="s">
        <v>0</v>
      </c>
      <c r="AD198" s="23" t="s">
        <v>0</v>
      </c>
      <c r="AE198" s="23" t="s">
        <v>625</v>
      </c>
      <c r="AF198" s="23" t="s">
        <v>0</v>
      </c>
      <c r="AG198" s="23" t="s">
        <v>0</v>
      </c>
      <c r="AH198" s="23" t="s">
        <v>625</v>
      </c>
      <c r="AI198" s="23">
        <v>17</v>
      </c>
      <c r="AJ198" s="23" t="s">
        <v>0</v>
      </c>
      <c r="AK198" s="23" t="s">
        <v>41</v>
      </c>
      <c r="AL198" s="23" t="s">
        <v>626</v>
      </c>
      <c r="AM198" s="23" t="s">
        <v>0</v>
      </c>
      <c r="AN198" s="23" t="s">
        <v>0</v>
      </c>
      <c r="AO198" s="23" t="s">
        <v>0</v>
      </c>
      <c r="AP198" s="23" t="s">
        <v>0</v>
      </c>
    </row>
    <row r="199" spans="2:43" x14ac:dyDescent="0.2">
      <c r="D199" s="13" t="s">
        <v>244</v>
      </c>
      <c r="E199" s="14">
        <v>100</v>
      </c>
      <c r="F199" s="14" t="s">
        <v>245</v>
      </c>
      <c r="G199" s="14" t="s">
        <v>133</v>
      </c>
      <c r="H199" s="14" t="s">
        <v>32</v>
      </c>
      <c r="I199" s="14" t="s">
        <v>218</v>
      </c>
      <c r="J199" s="14">
        <v>20</v>
      </c>
      <c r="K199" s="14">
        <v>0</v>
      </c>
      <c r="L199" s="14">
        <v>0.08</v>
      </c>
      <c r="M199" s="14">
        <v>1</v>
      </c>
      <c r="N199" s="15">
        <v>43138</v>
      </c>
      <c r="O199" s="15">
        <v>43138</v>
      </c>
      <c r="P199" s="15">
        <v>43137</v>
      </c>
      <c r="Q199" s="15">
        <v>43139</v>
      </c>
      <c r="R199" s="15">
        <v>43143</v>
      </c>
      <c r="S199" s="15">
        <v>43137</v>
      </c>
      <c r="T199" s="14" t="b">
        <v>0</v>
      </c>
      <c r="U199" s="14" t="b">
        <v>0</v>
      </c>
      <c r="V199" s="14" t="s">
        <v>0</v>
      </c>
      <c r="W199" s="14" t="b">
        <v>0</v>
      </c>
      <c r="X199" s="14"/>
      <c r="Y199" s="6" t="s">
        <v>132</v>
      </c>
      <c r="Z199" s="7">
        <v>43117</v>
      </c>
      <c r="AA199" s="5">
        <v>0</v>
      </c>
      <c r="AB199" s="23">
        <v>26</v>
      </c>
      <c r="AC199" s="23" t="s">
        <v>0</v>
      </c>
      <c r="AD199" s="23" t="s">
        <v>0</v>
      </c>
      <c r="AE199" s="23" t="s">
        <v>625</v>
      </c>
      <c r="AF199" s="23" t="s">
        <v>0</v>
      </c>
      <c r="AG199" s="23" t="s">
        <v>0</v>
      </c>
      <c r="AH199" s="23" t="s">
        <v>625</v>
      </c>
      <c r="AI199" s="23">
        <v>17</v>
      </c>
      <c r="AJ199" s="23" t="s">
        <v>0</v>
      </c>
      <c r="AK199" s="23" t="s">
        <v>41</v>
      </c>
      <c r="AL199" s="23" t="s">
        <v>626</v>
      </c>
      <c r="AM199" s="23" t="s">
        <v>0</v>
      </c>
      <c r="AN199" s="23" t="s">
        <v>0</v>
      </c>
      <c r="AO199" s="23" t="s">
        <v>0</v>
      </c>
      <c r="AP199" s="23" t="s">
        <v>0</v>
      </c>
    </row>
    <row r="200" spans="2:43" x14ac:dyDescent="0.2">
      <c r="D200" s="13" t="s">
        <v>244</v>
      </c>
      <c r="E200" s="14">
        <v>110</v>
      </c>
      <c r="F200" s="14" t="s">
        <v>245</v>
      </c>
      <c r="G200" s="14" t="s">
        <v>133</v>
      </c>
      <c r="H200" s="14" t="s">
        <v>66</v>
      </c>
      <c r="I200" s="14" t="s">
        <v>218</v>
      </c>
      <c r="J200" s="14">
        <v>20</v>
      </c>
      <c r="K200" s="14">
        <v>0</v>
      </c>
      <c r="L200" s="14">
        <v>0.08</v>
      </c>
      <c r="M200" s="14">
        <v>0</v>
      </c>
      <c r="N200" s="15">
        <v>43143</v>
      </c>
      <c r="O200" s="15">
        <v>43143</v>
      </c>
      <c r="P200" s="15">
        <v>43139</v>
      </c>
      <c r="Q200" s="15">
        <v>43139</v>
      </c>
      <c r="R200" s="15">
        <v>43143</v>
      </c>
      <c r="S200" s="15">
        <v>43139</v>
      </c>
      <c r="T200" s="14" t="b">
        <v>0</v>
      </c>
      <c r="U200" s="14" t="b">
        <v>0</v>
      </c>
      <c r="V200" s="14" t="s">
        <v>0</v>
      </c>
      <c r="W200" s="14" t="b">
        <v>0</v>
      </c>
      <c r="X200" s="14"/>
      <c r="Y200" s="6" t="s">
        <v>0</v>
      </c>
      <c r="Z200" s="7">
        <v>43117</v>
      </c>
      <c r="AA200" s="5"/>
      <c r="AB200" s="23">
        <v>24</v>
      </c>
      <c r="AC200" s="23" t="s">
        <v>0</v>
      </c>
      <c r="AD200" s="23" t="s">
        <v>0</v>
      </c>
      <c r="AE200" s="23" t="s">
        <v>625</v>
      </c>
      <c r="AF200" s="23" t="s">
        <v>0</v>
      </c>
      <c r="AG200" s="23" t="s">
        <v>0</v>
      </c>
      <c r="AH200" s="23" t="s">
        <v>625</v>
      </c>
      <c r="AI200" s="23">
        <v>17</v>
      </c>
      <c r="AJ200" s="23" t="s">
        <v>0</v>
      </c>
      <c r="AK200" s="23" t="s">
        <v>41</v>
      </c>
      <c r="AL200" s="23" t="s">
        <v>626</v>
      </c>
      <c r="AM200" s="23" t="s">
        <v>0</v>
      </c>
      <c r="AN200" s="23" t="s">
        <v>0</v>
      </c>
      <c r="AO200" s="23" t="s">
        <v>0</v>
      </c>
      <c r="AP200" s="23" t="s">
        <v>0</v>
      </c>
    </row>
    <row r="201" spans="2:43" x14ac:dyDescent="0.2">
      <c r="AB201" s="23" t="s">
        <v>0</v>
      </c>
      <c r="AC201" s="23" t="s">
        <v>0</v>
      </c>
      <c r="AD201" s="23" t="s">
        <v>0</v>
      </c>
      <c r="AE201" s="23" t="s">
        <v>0</v>
      </c>
      <c r="AF201" s="23" t="s">
        <v>0</v>
      </c>
      <c r="AG201" s="23" t="s">
        <v>0</v>
      </c>
      <c r="AH201" s="23" t="s">
        <v>0</v>
      </c>
      <c r="AI201" s="23">
        <v>17</v>
      </c>
      <c r="AJ201" s="23" t="s">
        <v>0</v>
      </c>
      <c r="AK201" s="23" t="s">
        <v>41</v>
      </c>
      <c r="AL201" s="23" t="s">
        <v>0</v>
      </c>
      <c r="AM201" s="23" t="s">
        <v>0</v>
      </c>
      <c r="AN201" s="23" t="s">
        <v>0</v>
      </c>
      <c r="AO201" s="23" t="s">
        <v>0</v>
      </c>
      <c r="AP201" s="23" t="s">
        <v>0</v>
      </c>
    </row>
    <row r="202" spans="2:43" x14ac:dyDescent="0.2">
      <c r="B202" s="3"/>
      <c r="AB202" s="23" t="s">
        <v>0</v>
      </c>
      <c r="AC202" s="23" t="s">
        <v>0</v>
      </c>
      <c r="AD202" s="23" t="s">
        <v>0</v>
      </c>
      <c r="AE202" s="23" t="s">
        <v>0</v>
      </c>
      <c r="AF202" s="23" t="s">
        <v>0</v>
      </c>
      <c r="AG202" s="23" t="s">
        <v>0</v>
      </c>
      <c r="AH202" s="23" t="s">
        <v>0</v>
      </c>
      <c r="AI202" s="23">
        <v>17</v>
      </c>
      <c r="AJ202" s="23" t="s">
        <v>0</v>
      </c>
      <c r="AK202" s="23" t="s">
        <v>41</v>
      </c>
      <c r="AL202" s="23" t="s">
        <v>0</v>
      </c>
      <c r="AM202" s="23" t="s">
        <v>0</v>
      </c>
      <c r="AN202" s="23" t="s">
        <v>0</v>
      </c>
      <c r="AO202" s="23" t="s">
        <v>0</v>
      </c>
      <c r="AP202" s="23" t="s">
        <v>0</v>
      </c>
    </row>
    <row r="203" spans="2:43" x14ac:dyDescent="0.2">
      <c r="B203" s="2" t="s">
        <v>149</v>
      </c>
      <c r="AB203" s="23" t="s">
        <v>0</v>
      </c>
      <c r="AC203" s="23" t="s">
        <v>0</v>
      </c>
      <c r="AD203" s="23" t="s">
        <v>0</v>
      </c>
      <c r="AE203" s="23" t="s">
        <v>0</v>
      </c>
      <c r="AF203" s="23" t="s">
        <v>0</v>
      </c>
      <c r="AG203" s="23" t="s">
        <v>0</v>
      </c>
      <c r="AH203" s="23" t="s">
        <v>0</v>
      </c>
      <c r="AI203" s="23">
        <v>17</v>
      </c>
      <c r="AJ203" s="23" t="s">
        <v>0</v>
      </c>
      <c r="AK203" s="23" t="s">
        <v>41</v>
      </c>
      <c r="AL203" s="23" t="s">
        <v>0</v>
      </c>
      <c r="AM203" s="23" t="s">
        <v>0</v>
      </c>
      <c r="AN203" s="23" t="s">
        <v>0</v>
      </c>
      <c r="AO203" s="23" t="s">
        <v>0</v>
      </c>
      <c r="AP203" s="23" t="s">
        <v>0</v>
      </c>
    </row>
    <row r="204" spans="2:43" x14ac:dyDescent="0.2">
      <c r="C204" s="3"/>
      <c r="AB204" s="23" t="s">
        <v>0</v>
      </c>
      <c r="AC204" s="23" t="s">
        <v>0</v>
      </c>
      <c r="AD204" s="23" t="s">
        <v>0</v>
      </c>
      <c r="AE204" s="23" t="s">
        <v>0</v>
      </c>
      <c r="AF204" s="23" t="s">
        <v>0</v>
      </c>
      <c r="AG204" s="23" t="s">
        <v>0</v>
      </c>
      <c r="AH204" s="23" t="s">
        <v>0</v>
      </c>
      <c r="AI204" s="23">
        <v>17</v>
      </c>
      <c r="AJ204" s="23" t="s">
        <v>0</v>
      </c>
      <c r="AK204" s="23" t="s">
        <v>41</v>
      </c>
      <c r="AL204" s="23" t="s">
        <v>0</v>
      </c>
      <c r="AM204" s="23" t="s">
        <v>0</v>
      </c>
      <c r="AN204" s="23" t="s">
        <v>0</v>
      </c>
      <c r="AO204" s="23" t="s">
        <v>0</v>
      </c>
      <c r="AP204" s="23" t="s">
        <v>0</v>
      </c>
    </row>
    <row r="205" spans="2:43" x14ac:dyDescent="0.2">
      <c r="C205" s="2" t="s">
        <v>8</v>
      </c>
      <c r="AB205" s="23" t="s">
        <v>0</v>
      </c>
      <c r="AC205" s="23" t="s">
        <v>0</v>
      </c>
      <c r="AD205" s="23" t="s">
        <v>0</v>
      </c>
      <c r="AE205" s="23" t="s">
        <v>0</v>
      </c>
      <c r="AF205" s="23" t="s">
        <v>0</v>
      </c>
      <c r="AG205" s="23" t="s">
        <v>0</v>
      </c>
      <c r="AH205" s="23" t="s">
        <v>0</v>
      </c>
      <c r="AI205" s="23">
        <v>18</v>
      </c>
      <c r="AJ205" s="23" t="s">
        <v>41</v>
      </c>
      <c r="AK205" s="23" t="s">
        <v>41</v>
      </c>
      <c r="AL205" s="23" t="s">
        <v>0</v>
      </c>
      <c r="AM205" s="23" t="s">
        <v>0</v>
      </c>
      <c r="AN205" s="23" t="s">
        <v>0</v>
      </c>
      <c r="AO205" s="23" t="s">
        <v>0</v>
      </c>
      <c r="AP205" s="23" t="s">
        <v>0</v>
      </c>
    </row>
    <row r="206" spans="2:43" x14ac:dyDescent="0.2">
      <c r="D206" s="12"/>
      <c r="AB206" s="23" t="s">
        <v>0</v>
      </c>
      <c r="AC206" s="23" t="s">
        <v>0</v>
      </c>
      <c r="AD206" s="23" t="s">
        <v>0</v>
      </c>
      <c r="AE206" s="23" t="s">
        <v>0</v>
      </c>
      <c r="AF206" s="23" t="s">
        <v>0</v>
      </c>
      <c r="AG206" s="23" t="s">
        <v>0</v>
      </c>
      <c r="AH206" s="23" t="s">
        <v>0</v>
      </c>
      <c r="AI206" s="23">
        <v>18</v>
      </c>
      <c r="AJ206" s="23" t="s">
        <v>0</v>
      </c>
      <c r="AK206" s="23" t="s">
        <v>41</v>
      </c>
      <c r="AL206" s="23" t="s">
        <v>0</v>
      </c>
      <c r="AM206" s="23" t="s">
        <v>0</v>
      </c>
      <c r="AN206" s="23" t="s">
        <v>0</v>
      </c>
      <c r="AO206" s="23" t="s">
        <v>0</v>
      </c>
      <c r="AP206" s="23" t="s">
        <v>0</v>
      </c>
    </row>
    <row r="207" spans="2:43" x14ac:dyDescent="0.2">
      <c r="D207" s="4" t="s">
        <v>14</v>
      </c>
      <c r="E207" s="4" t="s">
        <v>100</v>
      </c>
      <c r="F207" s="4" t="s">
        <v>48</v>
      </c>
      <c r="G207" s="4" t="s">
        <v>22</v>
      </c>
      <c r="H207" s="4" t="s">
        <v>45</v>
      </c>
      <c r="I207" s="4" t="s">
        <v>12</v>
      </c>
      <c r="J207" s="4" t="s">
        <v>24</v>
      </c>
      <c r="K207" s="4" t="s">
        <v>57</v>
      </c>
      <c r="L207" s="4" t="s">
        <v>55</v>
      </c>
      <c r="M207" s="4" t="s">
        <v>54</v>
      </c>
      <c r="N207" s="4" t="s">
        <v>63</v>
      </c>
      <c r="O207" s="4" t="s">
        <v>23</v>
      </c>
      <c r="P207" s="4" t="s">
        <v>17</v>
      </c>
      <c r="Q207" s="4" t="s">
        <v>19</v>
      </c>
      <c r="R207" s="4" t="s">
        <v>20</v>
      </c>
      <c r="S207" s="4" t="s">
        <v>64</v>
      </c>
      <c r="T207" s="4" t="s">
        <v>58</v>
      </c>
      <c r="U207" s="4" t="s">
        <v>13</v>
      </c>
      <c r="V207" s="4" t="s">
        <v>16</v>
      </c>
      <c r="W207" s="4" t="s">
        <v>56</v>
      </c>
      <c r="X207" s="4" t="s">
        <v>18</v>
      </c>
      <c r="Y207" s="4" t="s">
        <v>53</v>
      </c>
      <c r="Z207" s="4" t="s">
        <v>21</v>
      </c>
      <c r="AA207" s="4" t="s">
        <v>101</v>
      </c>
      <c r="AB207" s="23" t="s">
        <v>0</v>
      </c>
      <c r="AC207" s="23" t="s">
        <v>0</v>
      </c>
      <c r="AD207" s="23" t="s">
        <v>0</v>
      </c>
      <c r="AE207" s="23" t="s">
        <v>0</v>
      </c>
      <c r="AF207" s="23" t="s">
        <v>0</v>
      </c>
      <c r="AG207" s="23" t="s">
        <v>0</v>
      </c>
      <c r="AH207" s="23" t="s">
        <v>0</v>
      </c>
      <c r="AI207" s="23">
        <v>18</v>
      </c>
      <c r="AJ207" s="23" t="s">
        <v>0</v>
      </c>
      <c r="AK207" s="23" t="s">
        <v>41</v>
      </c>
      <c r="AL207" s="23" t="s">
        <v>0</v>
      </c>
      <c r="AM207" s="23" t="s">
        <v>0</v>
      </c>
      <c r="AN207" s="23" t="s">
        <v>0</v>
      </c>
      <c r="AO207" s="23" t="s">
        <v>0</v>
      </c>
      <c r="AP207" s="23" t="s">
        <v>0</v>
      </c>
    </row>
    <row r="208" spans="2:43" x14ac:dyDescent="0.2">
      <c r="D208" s="13" t="s">
        <v>246</v>
      </c>
      <c r="E208" s="14">
        <v>10</v>
      </c>
      <c r="F208" s="14" t="s">
        <v>247</v>
      </c>
      <c r="G208" s="14" t="s">
        <v>248</v>
      </c>
      <c r="H208" s="14" t="s">
        <v>41</v>
      </c>
      <c r="I208" s="14" t="s">
        <v>218</v>
      </c>
      <c r="J208" s="14">
        <v>16</v>
      </c>
      <c r="K208" s="14">
        <v>5</v>
      </c>
      <c r="L208" s="14">
        <v>0.35</v>
      </c>
      <c r="M208" s="14">
        <v>5.5</v>
      </c>
      <c r="N208" s="15">
        <v>43131</v>
      </c>
      <c r="O208" s="15">
        <v>43131</v>
      </c>
      <c r="P208" s="15">
        <v>43129</v>
      </c>
      <c r="Q208" s="15">
        <v>43139</v>
      </c>
      <c r="R208" s="15">
        <v>43143</v>
      </c>
      <c r="S208" s="15">
        <v>43129</v>
      </c>
      <c r="T208" s="14" t="b">
        <v>0</v>
      </c>
      <c r="U208" s="14" t="b">
        <v>0</v>
      </c>
      <c r="V208" s="14" t="s">
        <v>0</v>
      </c>
      <c r="W208" s="14" t="b">
        <v>1</v>
      </c>
      <c r="X208" s="14"/>
      <c r="Y208" s="6" t="s">
        <v>0</v>
      </c>
      <c r="Z208" s="7">
        <v>43117</v>
      </c>
      <c r="AA208" s="5"/>
      <c r="AB208" s="23">
        <v>34</v>
      </c>
      <c r="AC208" s="23" t="s">
        <v>0</v>
      </c>
      <c r="AD208" s="23" t="s">
        <v>0</v>
      </c>
      <c r="AE208" s="23" t="s">
        <v>625</v>
      </c>
      <c r="AF208" s="23" t="s">
        <v>0</v>
      </c>
      <c r="AG208" s="23" t="s">
        <v>0</v>
      </c>
      <c r="AH208" s="23" t="s">
        <v>625</v>
      </c>
      <c r="AI208" s="23">
        <v>18</v>
      </c>
      <c r="AJ208" s="23" t="s">
        <v>0</v>
      </c>
      <c r="AK208" s="23" t="s">
        <v>41</v>
      </c>
      <c r="AL208" s="23" t="s">
        <v>626</v>
      </c>
      <c r="AM208" s="23" t="s">
        <v>0</v>
      </c>
      <c r="AN208" s="23" t="s">
        <v>0</v>
      </c>
      <c r="AO208" s="23" t="s">
        <v>0</v>
      </c>
      <c r="AP208" s="23" t="s">
        <v>0</v>
      </c>
      <c r="AQ208" t="s">
        <v>625</v>
      </c>
    </row>
    <row r="209" spans="2:43" x14ac:dyDescent="0.2">
      <c r="D209" s="13" t="s">
        <v>246</v>
      </c>
      <c r="E209" s="14">
        <v>20</v>
      </c>
      <c r="F209" s="14" t="s">
        <v>247</v>
      </c>
      <c r="G209" s="14" t="s">
        <v>248</v>
      </c>
      <c r="H209" s="14" t="s">
        <v>40</v>
      </c>
      <c r="I209" s="14" t="s">
        <v>218</v>
      </c>
      <c r="J209" s="14">
        <v>16</v>
      </c>
      <c r="K209" s="14">
        <v>0</v>
      </c>
      <c r="L209" s="14">
        <v>0.22</v>
      </c>
      <c r="M209" s="14">
        <v>5.33</v>
      </c>
      <c r="N209" s="15">
        <v>43136</v>
      </c>
      <c r="O209" s="15">
        <v>43136</v>
      </c>
      <c r="P209" s="15">
        <v>43132</v>
      </c>
      <c r="Q209" s="15">
        <v>43139</v>
      </c>
      <c r="R209" s="15">
        <v>43143</v>
      </c>
      <c r="S209" s="15">
        <v>43132</v>
      </c>
      <c r="T209" s="14" t="b">
        <v>0</v>
      </c>
      <c r="U209" s="14" t="b">
        <v>0</v>
      </c>
      <c r="V209" s="14" t="s">
        <v>0</v>
      </c>
      <c r="W209" s="14" t="b">
        <v>0</v>
      </c>
      <c r="X209" s="14"/>
      <c r="Y209" s="6" t="s">
        <v>0</v>
      </c>
      <c r="Z209" s="7">
        <v>43117</v>
      </c>
      <c r="AA209" s="5"/>
      <c r="AB209" s="23">
        <v>31</v>
      </c>
      <c r="AC209" s="23" t="s">
        <v>0</v>
      </c>
      <c r="AD209" s="23" t="s">
        <v>0</v>
      </c>
      <c r="AE209" s="23" t="s">
        <v>625</v>
      </c>
      <c r="AF209" s="23" t="s">
        <v>0</v>
      </c>
      <c r="AG209" s="23" t="s">
        <v>0</v>
      </c>
      <c r="AH209" s="23" t="s">
        <v>625</v>
      </c>
      <c r="AI209" s="23">
        <v>18</v>
      </c>
      <c r="AJ209" s="23" t="s">
        <v>0</v>
      </c>
      <c r="AK209" s="23" t="s">
        <v>41</v>
      </c>
      <c r="AL209" s="23" t="s">
        <v>626</v>
      </c>
      <c r="AM209" s="23" t="s">
        <v>0</v>
      </c>
      <c r="AN209" s="23" t="s">
        <v>0</v>
      </c>
      <c r="AO209" s="23" t="s">
        <v>0</v>
      </c>
      <c r="AP209" s="23" t="s">
        <v>0</v>
      </c>
    </row>
    <row r="210" spans="2:43" x14ac:dyDescent="0.2">
      <c r="D210" s="13" t="s">
        <v>246</v>
      </c>
      <c r="E210" s="14">
        <v>30</v>
      </c>
      <c r="F210" s="14" t="s">
        <v>247</v>
      </c>
      <c r="G210" s="14" t="s">
        <v>248</v>
      </c>
      <c r="H210" s="14" t="s">
        <v>38</v>
      </c>
      <c r="I210" s="14" t="s">
        <v>218</v>
      </c>
      <c r="J210" s="14">
        <v>16</v>
      </c>
      <c r="K210" s="14">
        <v>0</v>
      </c>
      <c r="L210" s="14">
        <v>0.25</v>
      </c>
      <c r="M210" s="14">
        <v>0</v>
      </c>
      <c r="N210" s="15">
        <v>43137</v>
      </c>
      <c r="O210" s="15">
        <v>43137</v>
      </c>
      <c r="P210" s="15">
        <v>43136</v>
      </c>
      <c r="Q210" s="15">
        <v>43139</v>
      </c>
      <c r="R210" s="15">
        <v>43143</v>
      </c>
      <c r="S210" s="15">
        <v>43136</v>
      </c>
      <c r="T210" s="14" t="b">
        <v>0</v>
      </c>
      <c r="U210" s="14" t="b">
        <v>0</v>
      </c>
      <c r="V210" s="14" t="s">
        <v>0</v>
      </c>
      <c r="W210" s="14" t="b">
        <v>0</v>
      </c>
      <c r="X210" s="14"/>
      <c r="Y210" s="6" t="s">
        <v>0</v>
      </c>
      <c r="Z210" s="7">
        <v>43117</v>
      </c>
      <c r="AA210" s="5"/>
      <c r="AB210" s="23">
        <v>27</v>
      </c>
      <c r="AC210" s="23" t="s">
        <v>0</v>
      </c>
      <c r="AD210" s="23" t="s">
        <v>0</v>
      </c>
      <c r="AE210" s="23" t="s">
        <v>625</v>
      </c>
      <c r="AF210" s="23" t="s">
        <v>0</v>
      </c>
      <c r="AG210" s="23" t="s">
        <v>0</v>
      </c>
      <c r="AH210" s="23" t="s">
        <v>625</v>
      </c>
      <c r="AI210" s="23">
        <v>18</v>
      </c>
      <c r="AJ210" s="23" t="s">
        <v>0</v>
      </c>
      <c r="AK210" s="23" t="s">
        <v>41</v>
      </c>
      <c r="AL210" s="23" t="s">
        <v>626</v>
      </c>
      <c r="AM210" s="23" t="s">
        <v>0</v>
      </c>
      <c r="AN210" s="23" t="s">
        <v>0</v>
      </c>
      <c r="AO210" s="23" t="s">
        <v>0</v>
      </c>
      <c r="AP210" s="23" t="s">
        <v>0</v>
      </c>
    </row>
    <row r="211" spans="2:43" x14ac:dyDescent="0.2">
      <c r="D211" s="13" t="s">
        <v>246</v>
      </c>
      <c r="E211" s="14">
        <v>40</v>
      </c>
      <c r="F211" s="14" t="s">
        <v>247</v>
      </c>
      <c r="G211" s="14" t="s">
        <v>248</v>
      </c>
      <c r="H211" s="14" t="s">
        <v>31</v>
      </c>
      <c r="I211" s="14" t="s">
        <v>218</v>
      </c>
      <c r="J211" s="14">
        <v>16</v>
      </c>
      <c r="K211" s="14">
        <v>0</v>
      </c>
      <c r="L211" s="14">
        <v>0</v>
      </c>
      <c r="M211" s="14">
        <v>1.47</v>
      </c>
      <c r="N211" s="15">
        <v>43137</v>
      </c>
      <c r="O211" s="15">
        <v>43137</v>
      </c>
      <c r="P211" s="15">
        <v>43136</v>
      </c>
      <c r="Q211" s="15">
        <v>43139</v>
      </c>
      <c r="R211" s="15">
        <v>43143</v>
      </c>
      <c r="S211" s="15">
        <v>43136</v>
      </c>
      <c r="T211" s="14" t="b">
        <v>0</v>
      </c>
      <c r="U211" s="14" t="b">
        <v>0</v>
      </c>
      <c r="V211" s="14" t="s">
        <v>0</v>
      </c>
      <c r="W211" s="14" t="b">
        <v>0</v>
      </c>
      <c r="X211" s="14"/>
      <c r="Y211" s="6" t="s">
        <v>0</v>
      </c>
      <c r="Z211" s="7">
        <v>43117</v>
      </c>
      <c r="AA211" s="5"/>
      <c r="AB211" s="23">
        <v>27</v>
      </c>
      <c r="AC211" s="23" t="s">
        <v>0</v>
      </c>
      <c r="AD211" s="23" t="s">
        <v>0</v>
      </c>
      <c r="AE211" s="23" t="s">
        <v>625</v>
      </c>
      <c r="AF211" s="23" t="s">
        <v>0</v>
      </c>
      <c r="AG211" s="23" t="s">
        <v>0</v>
      </c>
      <c r="AH211" s="23" t="s">
        <v>625</v>
      </c>
      <c r="AI211" s="23">
        <v>18</v>
      </c>
      <c r="AJ211" s="23" t="s">
        <v>0</v>
      </c>
      <c r="AK211" s="23" t="s">
        <v>41</v>
      </c>
      <c r="AL211" s="23" t="s">
        <v>626</v>
      </c>
      <c r="AM211" s="23" t="s">
        <v>0</v>
      </c>
      <c r="AN211" s="23" t="s">
        <v>0</v>
      </c>
      <c r="AO211" s="23" t="s">
        <v>0</v>
      </c>
      <c r="AP211" s="23" t="s">
        <v>0</v>
      </c>
    </row>
    <row r="212" spans="2:43" x14ac:dyDescent="0.2">
      <c r="D212" s="13" t="s">
        <v>246</v>
      </c>
      <c r="E212" s="14">
        <v>50</v>
      </c>
      <c r="F212" s="14" t="s">
        <v>247</v>
      </c>
      <c r="G212" s="14" t="s">
        <v>248</v>
      </c>
      <c r="H212" s="14" t="s">
        <v>32</v>
      </c>
      <c r="I212" s="14" t="s">
        <v>218</v>
      </c>
      <c r="J212" s="14">
        <v>16</v>
      </c>
      <c r="K212" s="14">
        <v>0</v>
      </c>
      <c r="L212" s="14">
        <v>0.08</v>
      </c>
      <c r="M212" s="14">
        <v>1.07</v>
      </c>
      <c r="N212" s="15">
        <v>43138</v>
      </c>
      <c r="O212" s="15">
        <v>43138</v>
      </c>
      <c r="P212" s="15">
        <v>43137</v>
      </c>
      <c r="Q212" s="15">
        <v>43139</v>
      </c>
      <c r="R212" s="15">
        <v>43143</v>
      </c>
      <c r="S212" s="15">
        <v>43137</v>
      </c>
      <c r="T212" s="14" t="b">
        <v>0</v>
      </c>
      <c r="U212" s="14" t="b">
        <v>0</v>
      </c>
      <c r="V212" s="14" t="s">
        <v>0</v>
      </c>
      <c r="W212" s="14" t="b">
        <v>0</v>
      </c>
      <c r="X212" s="14"/>
      <c r="Y212" s="6" t="s">
        <v>132</v>
      </c>
      <c r="Z212" s="7">
        <v>43117</v>
      </c>
      <c r="AA212" s="5">
        <v>0</v>
      </c>
      <c r="AB212" s="23">
        <v>26</v>
      </c>
      <c r="AC212" s="23" t="s">
        <v>0</v>
      </c>
      <c r="AD212" s="23" t="s">
        <v>0</v>
      </c>
      <c r="AE212" s="23" t="s">
        <v>625</v>
      </c>
      <c r="AF212" s="23" t="s">
        <v>0</v>
      </c>
      <c r="AG212" s="23" t="s">
        <v>0</v>
      </c>
      <c r="AH212" s="23" t="s">
        <v>625</v>
      </c>
      <c r="AI212" s="23">
        <v>18</v>
      </c>
      <c r="AJ212" s="23" t="s">
        <v>0</v>
      </c>
      <c r="AK212" s="23" t="s">
        <v>41</v>
      </c>
      <c r="AL212" s="23" t="s">
        <v>626</v>
      </c>
      <c r="AM212" s="23" t="s">
        <v>0</v>
      </c>
      <c r="AN212" s="23" t="s">
        <v>0</v>
      </c>
      <c r="AO212" s="23" t="s">
        <v>0</v>
      </c>
      <c r="AP212" s="23" t="s">
        <v>0</v>
      </c>
    </row>
    <row r="213" spans="2:43" x14ac:dyDescent="0.2">
      <c r="D213" s="13" t="s">
        <v>246</v>
      </c>
      <c r="E213" s="14">
        <v>60</v>
      </c>
      <c r="F213" s="14" t="s">
        <v>247</v>
      </c>
      <c r="G213" s="14" t="s">
        <v>248</v>
      </c>
      <c r="H213" s="14" t="s">
        <v>29</v>
      </c>
      <c r="I213" s="14" t="s">
        <v>218</v>
      </c>
      <c r="J213" s="14">
        <v>16</v>
      </c>
      <c r="K213" s="14">
        <v>0</v>
      </c>
      <c r="L213" s="14">
        <v>0.08</v>
      </c>
      <c r="M213" s="14">
        <v>0</v>
      </c>
      <c r="N213" s="15">
        <v>43143</v>
      </c>
      <c r="O213" s="15">
        <v>43143</v>
      </c>
      <c r="P213" s="15">
        <v>43139</v>
      </c>
      <c r="Q213" s="15">
        <v>43139</v>
      </c>
      <c r="R213" s="15">
        <v>43143</v>
      </c>
      <c r="S213" s="15">
        <v>43139</v>
      </c>
      <c r="T213" s="14" t="b">
        <v>0</v>
      </c>
      <c r="U213" s="14" t="b">
        <v>0</v>
      </c>
      <c r="V213" s="14" t="s">
        <v>0</v>
      </c>
      <c r="W213" s="14" t="b">
        <v>0</v>
      </c>
      <c r="X213" s="14"/>
      <c r="Y213" s="6" t="s">
        <v>0</v>
      </c>
      <c r="Z213" s="7">
        <v>43117</v>
      </c>
      <c r="AA213" s="5"/>
      <c r="AB213" s="23">
        <v>24</v>
      </c>
      <c r="AC213" s="23" t="s">
        <v>0</v>
      </c>
      <c r="AD213" s="23" t="s">
        <v>0</v>
      </c>
      <c r="AE213" s="23" t="s">
        <v>625</v>
      </c>
      <c r="AF213" s="23" t="s">
        <v>0</v>
      </c>
      <c r="AG213" s="23" t="s">
        <v>0</v>
      </c>
      <c r="AH213" s="23" t="s">
        <v>625</v>
      </c>
      <c r="AI213" s="23">
        <v>18</v>
      </c>
      <c r="AJ213" s="23" t="s">
        <v>0</v>
      </c>
      <c r="AK213" s="23" t="s">
        <v>41</v>
      </c>
      <c r="AL213" s="23" t="s">
        <v>626</v>
      </c>
      <c r="AM213" s="23" t="s">
        <v>0</v>
      </c>
      <c r="AN213" s="23" t="s">
        <v>0</v>
      </c>
      <c r="AO213" s="23" t="s">
        <v>0</v>
      </c>
      <c r="AP213" s="23" t="s">
        <v>0</v>
      </c>
    </row>
    <row r="214" spans="2:43" x14ac:dyDescent="0.2">
      <c r="AB214" s="23" t="s">
        <v>0</v>
      </c>
      <c r="AC214" s="23" t="s">
        <v>0</v>
      </c>
      <c r="AD214" s="23" t="s">
        <v>0</v>
      </c>
      <c r="AE214" s="23" t="s">
        <v>0</v>
      </c>
      <c r="AF214" s="23" t="s">
        <v>0</v>
      </c>
      <c r="AG214" s="23" t="s">
        <v>0</v>
      </c>
      <c r="AH214" s="23" t="s">
        <v>0</v>
      </c>
      <c r="AI214" s="23">
        <v>18</v>
      </c>
      <c r="AJ214" s="23" t="s">
        <v>0</v>
      </c>
      <c r="AK214" s="23" t="s">
        <v>41</v>
      </c>
      <c r="AL214" s="23" t="s">
        <v>0</v>
      </c>
      <c r="AM214" s="23" t="s">
        <v>0</v>
      </c>
      <c r="AN214" s="23" t="s">
        <v>0</v>
      </c>
      <c r="AO214" s="23" t="s">
        <v>0</v>
      </c>
      <c r="AP214" s="23" t="s">
        <v>0</v>
      </c>
    </row>
    <row r="215" spans="2:43" x14ac:dyDescent="0.2">
      <c r="B215" s="3"/>
      <c r="AB215" s="23" t="s">
        <v>0</v>
      </c>
      <c r="AC215" s="23" t="s">
        <v>0</v>
      </c>
      <c r="AD215" s="23" t="s">
        <v>0</v>
      </c>
      <c r="AE215" s="23" t="s">
        <v>0</v>
      </c>
      <c r="AF215" s="23" t="s">
        <v>0</v>
      </c>
      <c r="AG215" s="23" t="s">
        <v>0</v>
      </c>
      <c r="AH215" s="23" t="s">
        <v>0</v>
      </c>
      <c r="AI215" s="23">
        <v>18</v>
      </c>
      <c r="AJ215" s="23" t="s">
        <v>0</v>
      </c>
      <c r="AK215" s="23" t="s">
        <v>41</v>
      </c>
      <c r="AL215" s="23" t="s">
        <v>0</v>
      </c>
      <c r="AM215" s="23" t="s">
        <v>0</v>
      </c>
      <c r="AN215" s="23" t="s">
        <v>0</v>
      </c>
      <c r="AO215" s="23" t="s">
        <v>0</v>
      </c>
      <c r="AP215" s="23" t="s">
        <v>0</v>
      </c>
    </row>
    <row r="216" spans="2:43" x14ac:dyDescent="0.2">
      <c r="B216" s="2" t="s">
        <v>249</v>
      </c>
      <c r="AB216" s="23" t="s">
        <v>0</v>
      </c>
      <c r="AC216" s="23" t="s">
        <v>0</v>
      </c>
      <c r="AD216" s="23" t="s">
        <v>0</v>
      </c>
      <c r="AE216" s="23" t="s">
        <v>0</v>
      </c>
      <c r="AF216" s="23" t="s">
        <v>0</v>
      </c>
      <c r="AG216" s="23" t="s">
        <v>0</v>
      </c>
      <c r="AH216" s="23" t="s">
        <v>0</v>
      </c>
      <c r="AI216" s="23">
        <v>18</v>
      </c>
      <c r="AJ216" s="23" t="s">
        <v>0</v>
      </c>
      <c r="AK216" s="23" t="s">
        <v>41</v>
      </c>
      <c r="AL216" s="23" t="s">
        <v>0</v>
      </c>
      <c r="AM216" s="23" t="s">
        <v>0</v>
      </c>
      <c r="AN216" s="23" t="s">
        <v>0</v>
      </c>
      <c r="AO216" s="23" t="s">
        <v>0</v>
      </c>
      <c r="AP216" s="23" t="s">
        <v>0</v>
      </c>
    </row>
    <row r="217" spans="2:43" x14ac:dyDescent="0.2">
      <c r="C217" s="3"/>
      <c r="AB217" s="23" t="s">
        <v>0</v>
      </c>
      <c r="AC217" s="23" t="s">
        <v>0</v>
      </c>
      <c r="AD217" s="23" t="s">
        <v>0</v>
      </c>
      <c r="AE217" s="23" t="s">
        <v>0</v>
      </c>
      <c r="AF217" s="23" t="s">
        <v>0</v>
      </c>
      <c r="AG217" s="23" t="s">
        <v>0</v>
      </c>
      <c r="AH217" s="23" t="s">
        <v>0</v>
      </c>
      <c r="AI217" s="23">
        <v>18</v>
      </c>
      <c r="AJ217" s="23" t="s">
        <v>0</v>
      </c>
      <c r="AK217" s="23" t="s">
        <v>41</v>
      </c>
      <c r="AL217" s="23" t="s">
        <v>0</v>
      </c>
      <c r="AM217" s="23" t="s">
        <v>0</v>
      </c>
      <c r="AN217" s="23" t="s">
        <v>0</v>
      </c>
      <c r="AO217" s="23" t="s">
        <v>0</v>
      </c>
      <c r="AP217" s="23" t="s">
        <v>0</v>
      </c>
    </row>
    <row r="218" spans="2:43" x14ac:dyDescent="0.2">
      <c r="C218" s="2" t="s">
        <v>8</v>
      </c>
      <c r="AB218" s="23" t="s">
        <v>0</v>
      </c>
      <c r="AC218" s="23" t="s">
        <v>0</v>
      </c>
      <c r="AD218" s="23" t="s">
        <v>0</v>
      </c>
      <c r="AE218" s="23" t="s">
        <v>0</v>
      </c>
      <c r="AF218" s="23" t="s">
        <v>0</v>
      </c>
      <c r="AG218" s="23" t="s">
        <v>0</v>
      </c>
      <c r="AH218" s="23" t="s">
        <v>0</v>
      </c>
      <c r="AI218" s="23">
        <v>19</v>
      </c>
      <c r="AJ218" s="23" t="s">
        <v>41</v>
      </c>
      <c r="AK218" s="23" t="s">
        <v>41</v>
      </c>
      <c r="AL218" s="23" t="s">
        <v>0</v>
      </c>
      <c r="AM218" s="23" t="s">
        <v>0</v>
      </c>
      <c r="AN218" s="23" t="s">
        <v>0</v>
      </c>
      <c r="AO218" s="23" t="s">
        <v>0</v>
      </c>
      <c r="AP218" s="23" t="s">
        <v>0</v>
      </c>
    </row>
    <row r="219" spans="2:43" x14ac:dyDescent="0.2">
      <c r="D219" s="12"/>
      <c r="AB219" s="23" t="s">
        <v>0</v>
      </c>
      <c r="AC219" s="23" t="s">
        <v>0</v>
      </c>
      <c r="AD219" s="23" t="s">
        <v>0</v>
      </c>
      <c r="AE219" s="23" t="s">
        <v>0</v>
      </c>
      <c r="AF219" s="23" t="s">
        <v>0</v>
      </c>
      <c r="AG219" s="23" t="s">
        <v>0</v>
      </c>
      <c r="AH219" s="23" t="s">
        <v>0</v>
      </c>
      <c r="AI219" s="23">
        <v>19</v>
      </c>
      <c r="AJ219" s="23" t="s">
        <v>0</v>
      </c>
      <c r="AK219" s="23" t="s">
        <v>41</v>
      </c>
      <c r="AL219" s="23" t="s">
        <v>0</v>
      </c>
      <c r="AM219" s="23" t="s">
        <v>0</v>
      </c>
      <c r="AN219" s="23" t="s">
        <v>0</v>
      </c>
      <c r="AO219" s="23" t="s">
        <v>0</v>
      </c>
      <c r="AP219" s="23" t="s">
        <v>0</v>
      </c>
    </row>
    <row r="220" spans="2:43" x14ac:dyDescent="0.2">
      <c r="D220" s="4" t="s">
        <v>14</v>
      </c>
      <c r="E220" s="4" t="s">
        <v>100</v>
      </c>
      <c r="F220" s="4" t="s">
        <v>48</v>
      </c>
      <c r="G220" s="4" t="s">
        <v>22</v>
      </c>
      <c r="H220" s="4" t="s">
        <v>45</v>
      </c>
      <c r="I220" s="4" t="s">
        <v>12</v>
      </c>
      <c r="J220" s="4" t="s">
        <v>24</v>
      </c>
      <c r="K220" s="4" t="s">
        <v>57</v>
      </c>
      <c r="L220" s="4" t="s">
        <v>55</v>
      </c>
      <c r="M220" s="4" t="s">
        <v>54</v>
      </c>
      <c r="N220" s="4" t="s">
        <v>63</v>
      </c>
      <c r="O220" s="4" t="s">
        <v>23</v>
      </c>
      <c r="P220" s="4" t="s">
        <v>17</v>
      </c>
      <c r="Q220" s="4" t="s">
        <v>19</v>
      </c>
      <c r="R220" s="4" t="s">
        <v>20</v>
      </c>
      <c r="S220" s="4" t="s">
        <v>64</v>
      </c>
      <c r="T220" s="4" t="s">
        <v>58</v>
      </c>
      <c r="U220" s="4" t="s">
        <v>13</v>
      </c>
      <c r="V220" s="4" t="s">
        <v>16</v>
      </c>
      <c r="W220" s="4" t="s">
        <v>56</v>
      </c>
      <c r="X220" s="4" t="s">
        <v>18</v>
      </c>
      <c r="Y220" s="4" t="s">
        <v>53</v>
      </c>
      <c r="Z220" s="4" t="s">
        <v>21</v>
      </c>
      <c r="AA220" s="4" t="s">
        <v>101</v>
      </c>
      <c r="AB220" s="23" t="s">
        <v>0</v>
      </c>
      <c r="AC220" s="23" t="s">
        <v>0</v>
      </c>
      <c r="AD220" s="23" t="s">
        <v>0</v>
      </c>
      <c r="AE220" s="23" t="s">
        <v>0</v>
      </c>
      <c r="AF220" s="23" t="s">
        <v>0</v>
      </c>
      <c r="AG220" s="23" t="s">
        <v>0</v>
      </c>
      <c r="AH220" s="23" t="s">
        <v>0</v>
      </c>
      <c r="AI220" s="23">
        <v>19</v>
      </c>
      <c r="AJ220" s="23" t="s">
        <v>0</v>
      </c>
      <c r="AK220" s="23" t="s">
        <v>41</v>
      </c>
      <c r="AL220" s="23" t="s">
        <v>0</v>
      </c>
      <c r="AM220" s="23" t="s">
        <v>0</v>
      </c>
      <c r="AN220" s="23" t="s">
        <v>0</v>
      </c>
      <c r="AO220" s="23" t="s">
        <v>0</v>
      </c>
      <c r="AP220" s="23" t="s">
        <v>0</v>
      </c>
    </row>
    <row r="221" spans="2:43" x14ac:dyDescent="0.2">
      <c r="D221" s="13" t="s">
        <v>250</v>
      </c>
      <c r="E221" s="14">
        <v>10</v>
      </c>
      <c r="F221" s="14" t="s">
        <v>251</v>
      </c>
      <c r="G221" s="14" t="s">
        <v>252</v>
      </c>
      <c r="H221" s="14" t="s">
        <v>41</v>
      </c>
      <c r="I221" s="14" t="s">
        <v>218</v>
      </c>
      <c r="J221" s="14">
        <v>16</v>
      </c>
      <c r="K221" s="14">
        <v>0</v>
      </c>
      <c r="L221" s="14">
        <v>0.34</v>
      </c>
      <c r="M221" s="14">
        <v>1.33</v>
      </c>
      <c r="N221" s="15">
        <v>43131</v>
      </c>
      <c r="O221" s="15">
        <v>43131</v>
      </c>
      <c r="P221" s="15">
        <v>43130</v>
      </c>
      <c r="Q221" s="15">
        <v>43139</v>
      </c>
      <c r="R221" s="15">
        <v>43143</v>
      </c>
      <c r="S221" s="15">
        <v>43130</v>
      </c>
      <c r="T221" s="14" t="b">
        <v>1</v>
      </c>
      <c r="U221" s="14" t="b">
        <v>0</v>
      </c>
      <c r="V221" s="14" t="s">
        <v>0</v>
      </c>
      <c r="W221" s="14" t="b">
        <v>1</v>
      </c>
      <c r="X221" s="14"/>
      <c r="Y221" s="6" t="s">
        <v>0</v>
      </c>
      <c r="Z221" s="7">
        <v>43117</v>
      </c>
      <c r="AA221" s="5"/>
      <c r="AB221" s="23">
        <v>33</v>
      </c>
      <c r="AC221" s="23" t="s">
        <v>0</v>
      </c>
      <c r="AD221" s="23" t="s">
        <v>0</v>
      </c>
      <c r="AE221" s="23" t="s">
        <v>625</v>
      </c>
      <c r="AF221" s="23" t="s">
        <v>0</v>
      </c>
      <c r="AG221" s="23" t="s">
        <v>0</v>
      </c>
      <c r="AH221" s="23" t="s">
        <v>625</v>
      </c>
      <c r="AI221" s="23">
        <v>19</v>
      </c>
      <c r="AJ221" s="23" t="s">
        <v>0</v>
      </c>
      <c r="AK221" s="23" t="s">
        <v>41</v>
      </c>
      <c r="AL221" s="23" t="s">
        <v>626</v>
      </c>
      <c r="AM221" s="23" t="s">
        <v>0</v>
      </c>
      <c r="AN221" s="23" t="s">
        <v>0</v>
      </c>
      <c r="AO221" s="23" t="s">
        <v>0</v>
      </c>
      <c r="AP221" s="23" t="s">
        <v>0</v>
      </c>
      <c r="AQ221" t="s">
        <v>625</v>
      </c>
    </row>
    <row r="222" spans="2:43" x14ac:dyDescent="0.2">
      <c r="D222" s="13" t="s">
        <v>250</v>
      </c>
      <c r="E222" s="14">
        <v>20</v>
      </c>
      <c r="F222" s="14" t="s">
        <v>251</v>
      </c>
      <c r="G222" s="14" t="s">
        <v>252</v>
      </c>
      <c r="H222" s="14" t="s">
        <v>40</v>
      </c>
      <c r="I222" s="14" t="s">
        <v>218</v>
      </c>
      <c r="J222" s="14">
        <v>16</v>
      </c>
      <c r="K222" s="14">
        <v>0</v>
      </c>
      <c r="L222" s="14">
        <v>0.22</v>
      </c>
      <c r="M222" s="14">
        <v>1.33</v>
      </c>
      <c r="N222" s="15">
        <v>43136</v>
      </c>
      <c r="O222" s="15">
        <v>43136</v>
      </c>
      <c r="P222" s="15">
        <v>43132</v>
      </c>
      <c r="Q222" s="15">
        <v>43139</v>
      </c>
      <c r="R222" s="15">
        <v>43143</v>
      </c>
      <c r="S222" s="15">
        <v>43132</v>
      </c>
      <c r="T222" s="14" t="b">
        <v>1</v>
      </c>
      <c r="U222" s="14" t="b">
        <v>0</v>
      </c>
      <c r="V222" s="14" t="s">
        <v>0</v>
      </c>
      <c r="W222" s="14" t="b">
        <v>0</v>
      </c>
      <c r="X222" s="14"/>
      <c r="Y222" s="6" t="s">
        <v>0</v>
      </c>
      <c r="Z222" s="7">
        <v>43117</v>
      </c>
      <c r="AA222" s="5"/>
      <c r="AB222" s="23">
        <v>31</v>
      </c>
      <c r="AC222" s="23" t="s">
        <v>0</v>
      </c>
      <c r="AD222" s="23" t="s">
        <v>0</v>
      </c>
      <c r="AE222" s="23" t="s">
        <v>625</v>
      </c>
      <c r="AF222" s="23" t="s">
        <v>0</v>
      </c>
      <c r="AG222" s="23" t="s">
        <v>0</v>
      </c>
      <c r="AH222" s="23" t="s">
        <v>625</v>
      </c>
      <c r="AI222" s="23">
        <v>19</v>
      </c>
      <c r="AJ222" s="23" t="s">
        <v>0</v>
      </c>
      <c r="AK222" s="23" t="s">
        <v>41</v>
      </c>
      <c r="AL222" s="23" t="s">
        <v>626</v>
      </c>
      <c r="AM222" s="23" t="s">
        <v>0</v>
      </c>
      <c r="AN222" s="23" t="s">
        <v>0</v>
      </c>
      <c r="AO222" s="23" t="s">
        <v>0</v>
      </c>
      <c r="AP222" s="23" t="s">
        <v>0</v>
      </c>
    </row>
    <row r="223" spans="2:43" x14ac:dyDescent="0.2">
      <c r="D223" s="13" t="s">
        <v>250</v>
      </c>
      <c r="E223" s="14">
        <v>30</v>
      </c>
      <c r="F223" s="14" t="s">
        <v>251</v>
      </c>
      <c r="G223" s="14" t="s">
        <v>252</v>
      </c>
      <c r="H223" s="14" t="s">
        <v>38</v>
      </c>
      <c r="I223" s="14" t="s">
        <v>218</v>
      </c>
      <c r="J223" s="14">
        <v>16</v>
      </c>
      <c r="K223" s="14">
        <v>0</v>
      </c>
      <c r="L223" s="14">
        <v>0.25</v>
      </c>
      <c r="M223" s="14">
        <v>0</v>
      </c>
      <c r="N223" s="15">
        <v>43137</v>
      </c>
      <c r="O223" s="15">
        <v>43137</v>
      </c>
      <c r="P223" s="15">
        <v>43136</v>
      </c>
      <c r="Q223" s="15">
        <v>43139</v>
      </c>
      <c r="R223" s="15">
        <v>43143</v>
      </c>
      <c r="S223" s="15">
        <v>43136</v>
      </c>
      <c r="T223" s="14" t="b">
        <v>1</v>
      </c>
      <c r="U223" s="14" t="b">
        <v>0</v>
      </c>
      <c r="V223" s="14" t="s">
        <v>0</v>
      </c>
      <c r="W223" s="14" t="b">
        <v>0</v>
      </c>
      <c r="X223" s="14"/>
      <c r="Y223" s="6" t="s">
        <v>0</v>
      </c>
      <c r="Z223" s="7">
        <v>43117</v>
      </c>
      <c r="AA223" s="5"/>
      <c r="AB223" s="23">
        <v>27</v>
      </c>
      <c r="AC223" s="23" t="s">
        <v>0</v>
      </c>
      <c r="AD223" s="23" t="s">
        <v>0</v>
      </c>
      <c r="AE223" s="23" t="s">
        <v>625</v>
      </c>
      <c r="AF223" s="23" t="s">
        <v>0</v>
      </c>
      <c r="AG223" s="23" t="s">
        <v>0</v>
      </c>
      <c r="AH223" s="23" t="s">
        <v>625</v>
      </c>
      <c r="AI223" s="23">
        <v>19</v>
      </c>
      <c r="AJ223" s="23" t="s">
        <v>0</v>
      </c>
      <c r="AK223" s="23" t="s">
        <v>41</v>
      </c>
      <c r="AL223" s="23" t="s">
        <v>626</v>
      </c>
      <c r="AM223" s="23" t="s">
        <v>0</v>
      </c>
      <c r="AN223" s="23" t="s">
        <v>0</v>
      </c>
      <c r="AO223" s="23" t="s">
        <v>0</v>
      </c>
      <c r="AP223" s="23" t="s">
        <v>0</v>
      </c>
    </row>
    <row r="224" spans="2:43" x14ac:dyDescent="0.2">
      <c r="D224" s="13" t="s">
        <v>250</v>
      </c>
      <c r="E224" s="14">
        <v>40</v>
      </c>
      <c r="F224" s="14" t="s">
        <v>251</v>
      </c>
      <c r="G224" s="14" t="s">
        <v>252</v>
      </c>
      <c r="H224" s="14" t="s">
        <v>31</v>
      </c>
      <c r="I224" s="14" t="s">
        <v>218</v>
      </c>
      <c r="J224" s="14">
        <v>16</v>
      </c>
      <c r="K224" s="14">
        <v>0</v>
      </c>
      <c r="L224" s="14">
        <v>0</v>
      </c>
      <c r="M224" s="14">
        <v>0.53</v>
      </c>
      <c r="N224" s="15">
        <v>43137</v>
      </c>
      <c r="O224" s="15">
        <v>43137</v>
      </c>
      <c r="P224" s="15">
        <v>43136</v>
      </c>
      <c r="Q224" s="15">
        <v>43139</v>
      </c>
      <c r="R224" s="15">
        <v>43143</v>
      </c>
      <c r="S224" s="15">
        <v>43136</v>
      </c>
      <c r="T224" s="14" t="b">
        <v>1</v>
      </c>
      <c r="U224" s="14" t="b">
        <v>0</v>
      </c>
      <c r="V224" s="14" t="s">
        <v>0</v>
      </c>
      <c r="W224" s="14" t="b">
        <v>0</v>
      </c>
      <c r="X224" s="14"/>
      <c r="Y224" s="6" t="s">
        <v>0</v>
      </c>
      <c r="Z224" s="7">
        <v>43117</v>
      </c>
      <c r="AA224" s="5"/>
      <c r="AB224" s="23">
        <v>27</v>
      </c>
      <c r="AC224" s="23" t="s">
        <v>0</v>
      </c>
      <c r="AD224" s="23" t="s">
        <v>0</v>
      </c>
      <c r="AE224" s="23" t="s">
        <v>625</v>
      </c>
      <c r="AF224" s="23" t="s">
        <v>0</v>
      </c>
      <c r="AG224" s="23" t="s">
        <v>0</v>
      </c>
      <c r="AH224" s="23" t="s">
        <v>625</v>
      </c>
      <c r="AI224" s="23">
        <v>19</v>
      </c>
      <c r="AJ224" s="23" t="s">
        <v>0</v>
      </c>
      <c r="AK224" s="23" t="s">
        <v>41</v>
      </c>
      <c r="AL224" s="23" t="s">
        <v>626</v>
      </c>
      <c r="AM224" s="23" t="s">
        <v>0</v>
      </c>
      <c r="AN224" s="23" t="s">
        <v>0</v>
      </c>
      <c r="AO224" s="23" t="s">
        <v>0</v>
      </c>
      <c r="AP224" s="23" t="s">
        <v>0</v>
      </c>
    </row>
    <row r="225" spans="2:43" x14ac:dyDescent="0.2">
      <c r="D225" s="13" t="s">
        <v>250</v>
      </c>
      <c r="E225" s="14">
        <v>50</v>
      </c>
      <c r="F225" s="14" t="s">
        <v>251</v>
      </c>
      <c r="G225" s="14" t="s">
        <v>252</v>
      </c>
      <c r="H225" s="14" t="s">
        <v>32</v>
      </c>
      <c r="I225" s="14" t="s">
        <v>218</v>
      </c>
      <c r="J225" s="14">
        <v>16</v>
      </c>
      <c r="K225" s="14">
        <v>0</v>
      </c>
      <c r="L225" s="14">
        <v>0.08</v>
      </c>
      <c r="M225" s="14">
        <v>0.4</v>
      </c>
      <c r="N225" s="15">
        <v>43138</v>
      </c>
      <c r="O225" s="15">
        <v>43138</v>
      </c>
      <c r="P225" s="15">
        <v>43137</v>
      </c>
      <c r="Q225" s="15">
        <v>43139</v>
      </c>
      <c r="R225" s="15">
        <v>43143</v>
      </c>
      <c r="S225" s="15">
        <v>43137</v>
      </c>
      <c r="T225" s="14" t="b">
        <v>1</v>
      </c>
      <c r="U225" s="14" t="b">
        <v>0</v>
      </c>
      <c r="V225" s="14" t="s">
        <v>0</v>
      </c>
      <c r="W225" s="14" t="b">
        <v>0</v>
      </c>
      <c r="X225" s="14"/>
      <c r="Y225" s="6" t="s">
        <v>132</v>
      </c>
      <c r="Z225" s="7">
        <v>43117</v>
      </c>
      <c r="AA225" s="5">
        <v>0</v>
      </c>
      <c r="AB225" s="23">
        <v>26</v>
      </c>
      <c r="AC225" s="23" t="s">
        <v>0</v>
      </c>
      <c r="AD225" s="23" t="s">
        <v>0</v>
      </c>
      <c r="AE225" s="23" t="s">
        <v>625</v>
      </c>
      <c r="AF225" s="23" t="s">
        <v>0</v>
      </c>
      <c r="AG225" s="23" t="s">
        <v>0</v>
      </c>
      <c r="AH225" s="23" t="s">
        <v>625</v>
      </c>
      <c r="AI225" s="23">
        <v>19</v>
      </c>
      <c r="AJ225" s="23" t="s">
        <v>0</v>
      </c>
      <c r="AK225" s="23" t="s">
        <v>41</v>
      </c>
      <c r="AL225" s="23" t="s">
        <v>626</v>
      </c>
      <c r="AM225" s="23" t="s">
        <v>0</v>
      </c>
      <c r="AN225" s="23" t="s">
        <v>0</v>
      </c>
      <c r="AO225" s="23" t="s">
        <v>0</v>
      </c>
      <c r="AP225" s="23" t="s">
        <v>0</v>
      </c>
    </row>
    <row r="226" spans="2:43" x14ac:dyDescent="0.2">
      <c r="D226" s="13" t="s">
        <v>250</v>
      </c>
      <c r="E226" s="14">
        <v>60</v>
      </c>
      <c r="F226" s="14" t="s">
        <v>251</v>
      </c>
      <c r="G226" s="14" t="s">
        <v>252</v>
      </c>
      <c r="H226" s="14" t="s">
        <v>29</v>
      </c>
      <c r="I226" s="14" t="s">
        <v>218</v>
      </c>
      <c r="J226" s="14">
        <v>16</v>
      </c>
      <c r="K226" s="14">
        <v>0</v>
      </c>
      <c r="L226" s="14">
        <v>0.08</v>
      </c>
      <c r="M226" s="14">
        <v>0</v>
      </c>
      <c r="N226" s="15">
        <v>43143</v>
      </c>
      <c r="O226" s="15">
        <v>43143</v>
      </c>
      <c r="P226" s="15">
        <v>43139</v>
      </c>
      <c r="Q226" s="15">
        <v>43139</v>
      </c>
      <c r="R226" s="15">
        <v>43143</v>
      </c>
      <c r="S226" s="15">
        <v>43139</v>
      </c>
      <c r="T226" s="14" t="b">
        <v>1</v>
      </c>
      <c r="U226" s="14" t="b">
        <v>0</v>
      </c>
      <c r="V226" s="14" t="s">
        <v>0</v>
      </c>
      <c r="W226" s="14" t="b">
        <v>0</v>
      </c>
      <c r="X226" s="14"/>
      <c r="Y226" s="6" t="s">
        <v>0</v>
      </c>
      <c r="Z226" s="7">
        <v>43117</v>
      </c>
      <c r="AA226" s="5"/>
      <c r="AB226" s="23">
        <v>24</v>
      </c>
      <c r="AC226" s="23" t="s">
        <v>0</v>
      </c>
      <c r="AD226" s="23" t="s">
        <v>0</v>
      </c>
      <c r="AE226" s="23" t="s">
        <v>625</v>
      </c>
      <c r="AF226" s="23" t="s">
        <v>0</v>
      </c>
      <c r="AG226" s="23" t="s">
        <v>0</v>
      </c>
      <c r="AH226" s="23" t="s">
        <v>625</v>
      </c>
      <c r="AI226" s="23">
        <v>19</v>
      </c>
      <c r="AJ226" s="23" t="s">
        <v>0</v>
      </c>
      <c r="AK226" s="23" t="s">
        <v>41</v>
      </c>
      <c r="AL226" s="23" t="s">
        <v>626</v>
      </c>
      <c r="AM226" s="23" t="s">
        <v>0</v>
      </c>
      <c r="AN226" s="23" t="s">
        <v>0</v>
      </c>
      <c r="AO226" s="23" t="s">
        <v>0</v>
      </c>
      <c r="AP226" s="23" t="s">
        <v>0</v>
      </c>
    </row>
    <row r="227" spans="2:43" x14ac:dyDescent="0.2">
      <c r="AB227" s="23" t="s">
        <v>0</v>
      </c>
      <c r="AC227" s="23" t="s">
        <v>0</v>
      </c>
      <c r="AD227" s="23" t="s">
        <v>0</v>
      </c>
      <c r="AE227" s="23" t="s">
        <v>0</v>
      </c>
      <c r="AF227" s="23" t="s">
        <v>0</v>
      </c>
      <c r="AG227" s="23" t="s">
        <v>0</v>
      </c>
      <c r="AH227" s="23" t="s">
        <v>0</v>
      </c>
      <c r="AI227" s="23">
        <v>19</v>
      </c>
      <c r="AJ227" s="23" t="s">
        <v>0</v>
      </c>
      <c r="AK227" s="23" t="s">
        <v>41</v>
      </c>
      <c r="AL227" s="23" t="s">
        <v>0</v>
      </c>
      <c r="AM227" s="23" t="s">
        <v>0</v>
      </c>
      <c r="AN227" s="23" t="s">
        <v>0</v>
      </c>
      <c r="AO227" s="23" t="s">
        <v>0</v>
      </c>
      <c r="AP227" s="23" t="s">
        <v>0</v>
      </c>
    </row>
    <row r="228" spans="2:43" x14ac:dyDescent="0.2">
      <c r="B228" s="3"/>
      <c r="AB228" s="23" t="s">
        <v>0</v>
      </c>
      <c r="AC228" s="23" t="s">
        <v>0</v>
      </c>
      <c r="AD228" s="23" t="s">
        <v>0</v>
      </c>
      <c r="AE228" s="23" t="s">
        <v>0</v>
      </c>
      <c r="AF228" s="23" t="s">
        <v>0</v>
      </c>
      <c r="AG228" s="23" t="s">
        <v>0</v>
      </c>
      <c r="AH228" s="23" t="s">
        <v>0</v>
      </c>
      <c r="AI228" s="23">
        <v>19</v>
      </c>
      <c r="AJ228" s="23" t="s">
        <v>0</v>
      </c>
      <c r="AK228" s="23" t="s">
        <v>41</v>
      </c>
      <c r="AL228" s="23" t="s">
        <v>0</v>
      </c>
      <c r="AM228" s="23" t="s">
        <v>0</v>
      </c>
      <c r="AN228" s="23" t="s">
        <v>0</v>
      </c>
      <c r="AO228" s="23" t="s">
        <v>0</v>
      </c>
      <c r="AP228" s="23" t="s">
        <v>0</v>
      </c>
    </row>
    <row r="229" spans="2:43" x14ac:dyDescent="0.2">
      <c r="B229" s="2" t="s">
        <v>253</v>
      </c>
      <c r="AB229" s="23" t="s">
        <v>0</v>
      </c>
      <c r="AC229" s="23" t="s">
        <v>0</v>
      </c>
      <c r="AD229" s="23" t="s">
        <v>0</v>
      </c>
      <c r="AE229" s="23" t="s">
        <v>0</v>
      </c>
      <c r="AF229" s="23" t="s">
        <v>0</v>
      </c>
      <c r="AG229" s="23" t="s">
        <v>0</v>
      </c>
      <c r="AH229" s="23" t="s">
        <v>0</v>
      </c>
      <c r="AI229" s="23">
        <v>19</v>
      </c>
      <c r="AJ229" s="23" t="s">
        <v>0</v>
      </c>
      <c r="AK229" s="23" t="s">
        <v>41</v>
      </c>
      <c r="AL229" s="23" t="s">
        <v>0</v>
      </c>
      <c r="AM229" s="23" t="s">
        <v>0</v>
      </c>
      <c r="AN229" s="23" t="s">
        <v>0</v>
      </c>
      <c r="AO229" s="23" t="s">
        <v>0</v>
      </c>
      <c r="AP229" s="23" t="s">
        <v>0</v>
      </c>
    </row>
    <row r="230" spans="2:43" x14ac:dyDescent="0.2">
      <c r="C230" s="3"/>
      <c r="AB230" s="23" t="s">
        <v>0</v>
      </c>
      <c r="AC230" s="23" t="s">
        <v>0</v>
      </c>
      <c r="AD230" s="23" t="s">
        <v>0</v>
      </c>
      <c r="AE230" s="23" t="s">
        <v>0</v>
      </c>
      <c r="AF230" s="23" t="s">
        <v>0</v>
      </c>
      <c r="AG230" s="23" t="s">
        <v>0</v>
      </c>
      <c r="AH230" s="23" t="s">
        <v>0</v>
      </c>
      <c r="AI230" s="23">
        <v>19</v>
      </c>
      <c r="AJ230" s="23" t="s">
        <v>0</v>
      </c>
      <c r="AK230" s="23" t="s">
        <v>41</v>
      </c>
      <c r="AL230" s="23" t="s">
        <v>0</v>
      </c>
      <c r="AM230" s="23" t="s">
        <v>0</v>
      </c>
      <c r="AN230" s="23" t="s">
        <v>0</v>
      </c>
      <c r="AO230" s="23" t="s">
        <v>0</v>
      </c>
      <c r="AP230" s="23" t="s">
        <v>0</v>
      </c>
    </row>
    <row r="231" spans="2:43" x14ac:dyDescent="0.2">
      <c r="C231" s="2" t="s">
        <v>7</v>
      </c>
      <c r="AB231" s="23" t="s">
        <v>0</v>
      </c>
      <c r="AC231" s="23" t="s">
        <v>0</v>
      </c>
      <c r="AD231" s="23" t="s">
        <v>0</v>
      </c>
      <c r="AE231" s="23" t="s">
        <v>0</v>
      </c>
      <c r="AF231" s="23" t="s">
        <v>0</v>
      </c>
      <c r="AG231" s="23" t="s">
        <v>0</v>
      </c>
      <c r="AH231" s="23" t="s">
        <v>0</v>
      </c>
      <c r="AI231" s="23">
        <v>20</v>
      </c>
      <c r="AJ231" s="23" t="s">
        <v>40</v>
      </c>
      <c r="AK231" s="23" t="s">
        <v>40</v>
      </c>
      <c r="AL231" s="23" t="s">
        <v>0</v>
      </c>
      <c r="AM231" s="23" t="s">
        <v>0</v>
      </c>
      <c r="AN231" s="23" t="s">
        <v>0</v>
      </c>
      <c r="AO231" s="23" t="s">
        <v>0</v>
      </c>
      <c r="AP231" s="23" t="s">
        <v>0</v>
      </c>
    </row>
    <row r="232" spans="2:43" x14ac:dyDescent="0.2">
      <c r="D232" s="12"/>
      <c r="AB232" s="23" t="s">
        <v>0</v>
      </c>
      <c r="AC232" s="23" t="s">
        <v>0</v>
      </c>
      <c r="AD232" s="23" t="s">
        <v>0</v>
      </c>
      <c r="AE232" s="23" t="s">
        <v>0</v>
      </c>
      <c r="AF232" s="23" t="s">
        <v>0</v>
      </c>
      <c r="AG232" s="23" t="s">
        <v>0</v>
      </c>
      <c r="AH232" s="23" t="s">
        <v>0</v>
      </c>
      <c r="AI232" s="23">
        <v>20</v>
      </c>
      <c r="AJ232" s="23" t="s">
        <v>0</v>
      </c>
      <c r="AK232" s="23" t="s">
        <v>40</v>
      </c>
      <c r="AL232" s="23" t="s">
        <v>0</v>
      </c>
      <c r="AM232" s="23" t="s">
        <v>0</v>
      </c>
      <c r="AN232" s="23" t="s">
        <v>0</v>
      </c>
      <c r="AO232" s="23" t="s">
        <v>0</v>
      </c>
      <c r="AP232" s="23" t="s">
        <v>0</v>
      </c>
    </row>
    <row r="233" spans="2:43" x14ac:dyDescent="0.2">
      <c r="D233" s="4" t="s">
        <v>14</v>
      </c>
      <c r="E233" s="4" t="s">
        <v>100</v>
      </c>
      <c r="F233" s="4" t="s">
        <v>48</v>
      </c>
      <c r="G233" s="4" t="s">
        <v>22</v>
      </c>
      <c r="H233" s="4" t="s">
        <v>45</v>
      </c>
      <c r="I233" s="4" t="s">
        <v>12</v>
      </c>
      <c r="J233" s="4" t="s">
        <v>24</v>
      </c>
      <c r="K233" s="4" t="s">
        <v>57</v>
      </c>
      <c r="L233" s="4" t="s">
        <v>55</v>
      </c>
      <c r="M233" s="4" t="s">
        <v>54</v>
      </c>
      <c r="N233" s="4" t="s">
        <v>63</v>
      </c>
      <c r="O233" s="4" t="s">
        <v>23</v>
      </c>
      <c r="P233" s="4" t="s">
        <v>17</v>
      </c>
      <c r="Q233" s="4" t="s">
        <v>19</v>
      </c>
      <c r="R233" s="4" t="s">
        <v>20</v>
      </c>
      <c r="S233" s="4" t="s">
        <v>64</v>
      </c>
      <c r="T233" s="4" t="s">
        <v>58</v>
      </c>
      <c r="U233" s="4" t="s">
        <v>13</v>
      </c>
      <c r="V233" s="4" t="s">
        <v>16</v>
      </c>
      <c r="W233" s="4" t="s">
        <v>56</v>
      </c>
      <c r="X233" s="4" t="s">
        <v>18</v>
      </c>
      <c r="Y233" s="4" t="s">
        <v>53</v>
      </c>
      <c r="Z233" s="4" t="s">
        <v>21</v>
      </c>
      <c r="AA233" s="4" t="s">
        <v>101</v>
      </c>
      <c r="AB233" s="23" t="s">
        <v>0</v>
      </c>
      <c r="AC233" s="23" t="s">
        <v>0</v>
      </c>
      <c r="AD233" s="23" t="s">
        <v>0</v>
      </c>
      <c r="AE233" s="23" t="s">
        <v>0</v>
      </c>
      <c r="AF233" s="23" t="s">
        <v>0</v>
      </c>
      <c r="AG233" s="23" t="s">
        <v>0</v>
      </c>
      <c r="AH233" s="23" t="s">
        <v>0</v>
      </c>
      <c r="AI233" s="23">
        <v>20</v>
      </c>
      <c r="AJ233" s="23" t="s">
        <v>0</v>
      </c>
      <c r="AK233" s="23" t="s">
        <v>40</v>
      </c>
      <c r="AL233" s="23" t="s">
        <v>0</v>
      </c>
      <c r="AM233" s="23" t="s">
        <v>0</v>
      </c>
      <c r="AN233" s="23" t="s">
        <v>0</v>
      </c>
      <c r="AO233" s="23" t="s">
        <v>0</v>
      </c>
      <c r="AP233" s="23" t="s">
        <v>0</v>
      </c>
    </row>
    <row r="234" spans="2:43" x14ac:dyDescent="0.2">
      <c r="D234" s="13" t="s">
        <v>254</v>
      </c>
      <c r="E234" s="14">
        <v>20</v>
      </c>
      <c r="F234" s="14" t="s">
        <v>255</v>
      </c>
      <c r="G234" s="14" t="s">
        <v>256</v>
      </c>
      <c r="H234" s="14" t="s">
        <v>40</v>
      </c>
      <c r="I234" s="14" t="s">
        <v>257</v>
      </c>
      <c r="J234" s="14">
        <v>5</v>
      </c>
      <c r="K234" s="14">
        <v>0</v>
      </c>
      <c r="L234" s="14">
        <v>0.08</v>
      </c>
      <c r="M234" s="14">
        <v>0.04</v>
      </c>
      <c r="N234" s="15">
        <v>43131</v>
      </c>
      <c r="O234" s="15">
        <v>43131</v>
      </c>
      <c r="P234" s="15">
        <v>43130</v>
      </c>
      <c r="Q234" s="15">
        <v>43136</v>
      </c>
      <c r="R234" s="15">
        <v>43138</v>
      </c>
      <c r="S234" s="15">
        <v>43130</v>
      </c>
      <c r="T234" s="14" t="b">
        <v>0</v>
      </c>
      <c r="U234" s="14" t="b">
        <v>0</v>
      </c>
      <c r="V234" s="14" t="s">
        <v>0</v>
      </c>
      <c r="W234" s="14" t="b">
        <v>1</v>
      </c>
      <c r="X234" s="14"/>
      <c r="Y234" s="6" t="s">
        <v>0</v>
      </c>
      <c r="Z234" s="7">
        <v>43116</v>
      </c>
      <c r="AA234" s="5"/>
      <c r="AB234" s="23">
        <v>33</v>
      </c>
      <c r="AC234" s="23" t="s">
        <v>0</v>
      </c>
      <c r="AD234" s="23" t="s">
        <v>0</v>
      </c>
      <c r="AE234" s="23" t="s">
        <v>625</v>
      </c>
      <c r="AF234" s="23" t="s">
        <v>0</v>
      </c>
      <c r="AG234" s="23" t="s">
        <v>0</v>
      </c>
      <c r="AH234" s="23" t="s">
        <v>625</v>
      </c>
      <c r="AI234" s="23">
        <v>20</v>
      </c>
      <c r="AJ234" s="23" t="s">
        <v>0</v>
      </c>
      <c r="AK234" s="23" t="s">
        <v>40</v>
      </c>
      <c r="AL234" s="23" t="s">
        <v>626</v>
      </c>
      <c r="AM234" s="23" t="s">
        <v>0</v>
      </c>
      <c r="AN234" s="23" t="s">
        <v>0</v>
      </c>
      <c r="AO234" s="23" t="s">
        <v>0</v>
      </c>
      <c r="AP234" s="23" t="s">
        <v>0</v>
      </c>
      <c r="AQ234" t="s">
        <v>625</v>
      </c>
    </row>
    <row r="235" spans="2:43" x14ac:dyDescent="0.2">
      <c r="D235" s="13" t="s">
        <v>254</v>
      </c>
      <c r="E235" s="14">
        <v>30</v>
      </c>
      <c r="F235" s="14" t="s">
        <v>255</v>
      </c>
      <c r="G235" s="14" t="s">
        <v>256</v>
      </c>
      <c r="H235" s="14" t="s">
        <v>38</v>
      </c>
      <c r="I235" s="14" t="s">
        <v>257</v>
      </c>
      <c r="J235" s="14">
        <v>5</v>
      </c>
      <c r="K235" s="14">
        <v>0</v>
      </c>
      <c r="L235" s="14">
        <v>0.25</v>
      </c>
      <c r="M235" s="14">
        <v>0</v>
      </c>
      <c r="N235" s="15">
        <v>43132</v>
      </c>
      <c r="O235" s="15">
        <v>43132</v>
      </c>
      <c r="P235" s="15">
        <v>43131</v>
      </c>
      <c r="Q235" s="15">
        <v>43136</v>
      </c>
      <c r="R235" s="15">
        <v>43138</v>
      </c>
      <c r="S235" s="15">
        <v>43131</v>
      </c>
      <c r="T235" s="14" t="b">
        <v>0</v>
      </c>
      <c r="U235" s="14" t="b">
        <v>0</v>
      </c>
      <c r="V235" s="14" t="s">
        <v>0</v>
      </c>
      <c r="W235" s="14" t="b">
        <v>0</v>
      </c>
      <c r="X235" s="14"/>
      <c r="Y235" s="6" t="s">
        <v>0</v>
      </c>
      <c r="Z235" s="7">
        <v>43116</v>
      </c>
      <c r="AA235" s="5"/>
      <c r="AB235" s="23">
        <v>32</v>
      </c>
      <c r="AC235" s="23" t="s">
        <v>0</v>
      </c>
      <c r="AD235" s="23" t="s">
        <v>0</v>
      </c>
      <c r="AE235" s="23" t="s">
        <v>625</v>
      </c>
      <c r="AF235" s="23" t="s">
        <v>0</v>
      </c>
      <c r="AG235" s="23" t="s">
        <v>0</v>
      </c>
      <c r="AH235" s="23" t="s">
        <v>625</v>
      </c>
      <c r="AI235" s="23">
        <v>20</v>
      </c>
      <c r="AJ235" s="23" t="s">
        <v>0</v>
      </c>
      <c r="AK235" s="23" t="s">
        <v>40</v>
      </c>
      <c r="AL235" s="23" t="s">
        <v>626</v>
      </c>
      <c r="AM235" s="23" t="s">
        <v>0</v>
      </c>
      <c r="AN235" s="23" t="s">
        <v>0</v>
      </c>
      <c r="AO235" s="23" t="s">
        <v>0</v>
      </c>
      <c r="AP235" s="23" t="s">
        <v>0</v>
      </c>
    </row>
    <row r="236" spans="2:43" x14ac:dyDescent="0.2">
      <c r="D236" s="13" t="s">
        <v>254</v>
      </c>
      <c r="E236" s="14">
        <v>40</v>
      </c>
      <c r="F236" s="14" t="s">
        <v>255</v>
      </c>
      <c r="G236" s="14" t="s">
        <v>256</v>
      </c>
      <c r="H236" s="14" t="s">
        <v>31</v>
      </c>
      <c r="I236" s="14" t="s">
        <v>257</v>
      </c>
      <c r="J236" s="14">
        <v>5</v>
      </c>
      <c r="K236" s="14">
        <v>0</v>
      </c>
      <c r="L236" s="14">
        <v>0</v>
      </c>
      <c r="M236" s="14">
        <v>0.13</v>
      </c>
      <c r="N236" s="15">
        <v>43132</v>
      </c>
      <c r="O236" s="15">
        <v>43132</v>
      </c>
      <c r="P236" s="15">
        <v>43131</v>
      </c>
      <c r="Q236" s="15">
        <v>43136</v>
      </c>
      <c r="R236" s="15">
        <v>43138</v>
      </c>
      <c r="S236" s="15">
        <v>43131</v>
      </c>
      <c r="T236" s="14" t="b">
        <v>0</v>
      </c>
      <c r="U236" s="14" t="b">
        <v>0</v>
      </c>
      <c r="V236" s="14" t="s">
        <v>0</v>
      </c>
      <c r="W236" s="14" t="b">
        <v>0</v>
      </c>
      <c r="X236" s="14"/>
      <c r="Y236" s="6" t="s">
        <v>0</v>
      </c>
      <c r="Z236" s="7">
        <v>43116</v>
      </c>
      <c r="AA236" s="5"/>
      <c r="AB236" s="23">
        <v>32</v>
      </c>
      <c r="AC236" s="23" t="s">
        <v>0</v>
      </c>
      <c r="AD236" s="23" t="s">
        <v>0</v>
      </c>
      <c r="AE236" s="23" t="s">
        <v>625</v>
      </c>
      <c r="AF236" s="23" t="s">
        <v>0</v>
      </c>
      <c r="AG236" s="23" t="s">
        <v>0</v>
      </c>
      <c r="AH236" s="23" t="s">
        <v>625</v>
      </c>
      <c r="AI236" s="23">
        <v>20</v>
      </c>
      <c r="AJ236" s="23" t="s">
        <v>0</v>
      </c>
      <c r="AK236" s="23" t="s">
        <v>40</v>
      </c>
      <c r="AL236" s="23" t="s">
        <v>626</v>
      </c>
      <c r="AM236" s="23" t="s">
        <v>0</v>
      </c>
      <c r="AN236" s="23" t="s">
        <v>0</v>
      </c>
      <c r="AO236" s="23" t="s">
        <v>0</v>
      </c>
      <c r="AP236" s="23" t="s">
        <v>0</v>
      </c>
    </row>
    <row r="237" spans="2:43" x14ac:dyDescent="0.2">
      <c r="D237" s="13" t="s">
        <v>254</v>
      </c>
      <c r="E237" s="14">
        <v>50</v>
      </c>
      <c r="F237" s="14" t="s">
        <v>255</v>
      </c>
      <c r="G237" s="14" t="s">
        <v>256</v>
      </c>
      <c r="H237" s="14" t="s">
        <v>32</v>
      </c>
      <c r="I237" s="14" t="s">
        <v>257</v>
      </c>
      <c r="J237" s="14">
        <v>5</v>
      </c>
      <c r="K237" s="14">
        <v>0</v>
      </c>
      <c r="L237" s="14">
        <v>0.08</v>
      </c>
      <c r="M237" s="14">
        <v>0.08</v>
      </c>
      <c r="N237" s="15">
        <v>43136</v>
      </c>
      <c r="O237" s="15">
        <v>43136</v>
      </c>
      <c r="P237" s="15">
        <v>43132</v>
      </c>
      <c r="Q237" s="15">
        <v>43136</v>
      </c>
      <c r="R237" s="15">
        <v>43138</v>
      </c>
      <c r="S237" s="15">
        <v>43132</v>
      </c>
      <c r="T237" s="14" t="b">
        <v>0</v>
      </c>
      <c r="U237" s="14" t="b">
        <v>0</v>
      </c>
      <c r="V237" s="14" t="s">
        <v>0</v>
      </c>
      <c r="W237" s="14" t="b">
        <v>0</v>
      </c>
      <c r="X237" s="14"/>
      <c r="Y237" s="6" t="s">
        <v>132</v>
      </c>
      <c r="Z237" s="7">
        <v>43116</v>
      </c>
      <c r="AA237" s="5">
        <v>0</v>
      </c>
      <c r="AB237" s="23">
        <v>31</v>
      </c>
      <c r="AC237" s="23" t="s">
        <v>0</v>
      </c>
      <c r="AD237" s="23" t="s">
        <v>0</v>
      </c>
      <c r="AE237" s="23" t="s">
        <v>625</v>
      </c>
      <c r="AF237" s="23" t="s">
        <v>0</v>
      </c>
      <c r="AG237" s="23" t="s">
        <v>0</v>
      </c>
      <c r="AH237" s="23" t="s">
        <v>625</v>
      </c>
      <c r="AI237" s="23">
        <v>20</v>
      </c>
      <c r="AJ237" s="23" t="s">
        <v>0</v>
      </c>
      <c r="AK237" s="23" t="s">
        <v>40</v>
      </c>
      <c r="AL237" s="23" t="s">
        <v>626</v>
      </c>
      <c r="AM237" s="23" t="s">
        <v>0</v>
      </c>
      <c r="AN237" s="23" t="s">
        <v>0</v>
      </c>
      <c r="AO237" s="23" t="s">
        <v>0</v>
      </c>
      <c r="AP237" s="23" t="s">
        <v>0</v>
      </c>
    </row>
    <row r="238" spans="2:43" x14ac:dyDescent="0.2">
      <c r="D238" s="13" t="s">
        <v>254</v>
      </c>
      <c r="E238" s="14">
        <v>60</v>
      </c>
      <c r="F238" s="14" t="s">
        <v>255</v>
      </c>
      <c r="G238" s="14" t="s">
        <v>256</v>
      </c>
      <c r="H238" s="14" t="s">
        <v>29</v>
      </c>
      <c r="I238" s="14" t="s">
        <v>257</v>
      </c>
      <c r="J238" s="14">
        <v>5</v>
      </c>
      <c r="K238" s="14">
        <v>0</v>
      </c>
      <c r="L238" s="14">
        <v>0.08</v>
      </c>
      <c r="M238" s="14">
        <v>0</v>
      </c>
      <c r="N238" s="15">
        <v>43138</v>
      </c>
      <c r="O238" s="15">
        <v>43138</v>
      </c>
      <c r="P238" s="15">
        <v>43136</v>
      </c>
      <c r="Q238" s="15">
        <v>43136</v>
      </c>
      <c r="R238" s="15">
        <v>43138</v>
      </c>
      <c r="S238" s="15">
        <v>43136</v>
      </c>
      <c r="T238" s="14" t="b">
        <v>0</v>
      </c>
      <c r="U238" s="14" t="b">
        <v>0</v>
      </c>
      <c r="V238" s="14" t="s">
        <v>0</v>
      </c>
      <c r="W238" s="14" t="b">
        <v>0</v>
      </c>
      <c r="X238" s="14"/>
      <c r="Y238" s="6" t="s">
        <v>0</v>
      </c>
      <c r="Z238" s="7">
        <v>43116</v>
      </c>
      <c r="AA238" s="5"/>
      <c r="AB238" s="23">
        <v>27</v>
      </c>
      <c r="AC238" s="23" t="s">
        <v>0</v>
      </c>
      <c r="AD238" s="23" t="s">
        <v>0</v>
      </c>
      <c r="AE238" s="23" t="s">
        <v>625</v>
      </c>
      <c r="AF238" s="23" t="s">
        <v>0</v>
      </c>
      <c r="AG238" s="23" t="s">
        <v>0</v>
      </c>
      <c r="AH238" s="23" t="s">
        <v>625</v>
      </c>
      <c r="AI238" s="23">
        <v>20</v>
      </c>
      <c r="AJ238" s="23" t="s">
        <v>0</v>
      </c>
      <c r="AK238" s="23" t="s">
        <v>40</v>
      </c>
      <c r="AL238" s="23" t="s">
        <v>626</v>
      </c>
      <c r="AM238" s="23" t="s">
        <v>0</v>
      </c>
      <c r="AN238" s="23" t="s">
        <v>0</v>
      </c>
      <c r="AO238" s="23" t="s">
        <v>0</v>
      </c>
      <c r="AP238" s="23" t="s">
        <v>0</v>
      </c>
    </row>
    <row r="239" spans="2:43" x14ac:dyDescent="0.2">
      <c r="AB239" s="23" t="s">
        <v>0</v>
      </c>
      <c r="AC239" s="23" t="s">
        <v>0</v>
      </c>
      <c r="AD239" s="23" t="s">
        <v>0</v>
      </c>
      <c r="AE239" s="23" t="s">
        <v>0</v>
      </c>
      <c r="AF239" s="23" t="s">
        <v>0</v>
      </c>
      <c r="AG239" s="23" t="s">
        <v>0</v>
      </c>
      <c r="AH239" s="23" t="s">
        <v>0</v>
      </c>
      <c r="AI239" s="23">
        <v>20</v>
      </c>
      <c r="AJ239" s="23" t="s">
        <v>0</v>
      </c>
      <c r="AK239" s="23" t="s">
        <v>40</v>
      </c>
      <c r="AL239" s="23" t="s">
        <v>0</v>
      </c>
      <c r="AM239" s="23" t="s">
        <v>0</v>
      </c>
      <c r="AN239" s="23" t="s">
        <v>0</v>
      </c>
      <c r="AO239" s="23" t="s">
        <v>0</v>
      </c>
      <c r="AP239" s="23" t="s">
        <v>0</v>
      </c>
    </row>
    <row r="240" spans="2:43" x14ac:dyDescent="0.2">
      <c r="B240" s="3"/>
      <c r="AB240" s="23" t="s">
        <v>0</v>
      </c>
      <c r="AC240" s="23" t="s">
        <v>0</v>
      </c>
      <c r="AD240" s="23" t="s">
        <v>0</v>
      </c>
      <c r="AE240" s="23" t="s">
        <v>0</v>
      </c>
      <c r="AF240" s="23" t="s">
        <v>0</v>
      </c>
      <c r="AG240" s="23" t="s">
        <v>0</v>
      </c>
      <c r="AH240" s="23" t="s">
        <v>0</v>
      </c>
      <c r="AI240" s="23">
        <v>20</v>
      </c>
      <c r="AJ240" s="23" t="s">
        <v>0</v>
      </c>
      <c r="AK240" s="23" t="s">
        <v>40</v>
      </c>
      <c r="AL240" s="23" t="s">
        <v>0</v>
      </c>
      <c r="AM240" s="23" t="s">
        <v>0</v>
      </c>
      <c r="AN240" s="23" t="s">
        <v>0</v>
      </c>
      <c r="AO240" s="23" t="s">
        <v>0</v>
      </c>
      <c r="AP240" s="23" t="s">
        <v>0</v>
      </c>
    </row>
    <row r="241" spans="2:43" x14ac:dyDescent="0.2">
      <c r="B241" s="2" t="s">
        <v>258</v>
      </c>
      <c r="AB241" s="23" t="s">
        <v>0</v>
      </c>
      <c r="AC241" s="23" t="s">
        <v>0</v>
      </c>
      <c r="AD241" s="23" t="s">
        <v>0</v>
      </c>
      <c r="AE241" s="23" t="s">
        <v>0</v>
      </c>
      <c r="AF241" s="23" t="s">
        <v>0</v>
      </c>
      <c r="AG241" s="23" t="s">
        <v>0</v>
      </c>
      <c r="AH241" s="23" t="s">
        <v>0</v>
      </c>
      <c r="AI241" s="23">
        <v>20</v>
      </c>
      <c r="AJ241" s="23" t="s">
        <v>0</v>
      </c>
      <c r="AK241" s="23" t="s">
        <v>40</v>
      </c>
      <c r="AL241" s="23" t="s">
        <v>0</v>
      </c>
      <c r="AM241" s="23" t="s">
        <v>0</v>
      </c>
      <c r="AN241" s="23" t="s">
        <v>0</v>
      </c>
      <c r="AO241" s="23" t="s">
        <v>0</v>
      </c>
      <c r="AP241" s="23" t="s">
        <v>0</v>
      </c>
    </row>
    <row r="242" spans="2:43" x14ac:dyDescent="0.2">
      <c r="C242" s="3"/>
      <c r="AB242" s="23" t="s">
        <v>0</v>
      </c>
      <c r="AC242" s="23" t="s">
        <v>0</v>
      </c>
      <c r="AD242" s="23" t="s">
        <v>0</v>
      </c>
      <c r="AE242" s="23" t="s">
        <v>0</v>
      </c>
      <c r="AF242" s="23" t="s">
        <v>0</v>
      </c>
      <c r="AG242" s="23" t="s">
        <v>0</v>
      </c>
      <c r="AH242" s="23" t="s">
        <v>0</v>
      </c>
      <c r="AI242" s="23">
        <v>20</v>
      </c>
      <c r="AJ242" s="23" t="s">
        <v>0</v>
      </c>
      <c r="AK242" s="23" t="s">
        <v>40</v>
      </c>
      <c r="AL242" s="23" t="s">
        <v>0</v>
      </c>
      <c r="AM242" s="23" t="s">
        <v>0</v>
      </c>
      <c r="AN242" s="23" t="s">
        <v>0</v>
      </c>
      <c r="AO242" s="23" t="s">
        <v>0</v>
      </c>
      <c r="AP242" s="23" t="s">
        <v>0</v>
      </c>
    </row>
    <row r="243" spans="2:43" x14ac:dyDescent="0.2">
      <c r="C243" s="2" t="s">
        <v>7</v>
      </c>
      <c r="AB243" s="23" t="s">
        <v>0</v>
      </c>
      <c r="AC243" s="23" t="s">
        <v>0</v>
      </c>
      <c r="AD243" s="23" t="s">
        <v>0</v>
      </c>
      <c r="AE243" s="23" t="s">
        <v>0</v>
      </c>
      <c r="AF243" s="23" t="s">
        <v>0</v>
      </c>
      <c r="AG243" s="23" t="s">
        <v>0</v>
      </c>
      <c r="AH243" s="23" t="s">
        <v>0</v>
      </c>
      <c r="AI243" s="23">
        <v>21</v>
      </c>
      <c r="AJ243" s="23" t="s">
        <v>40</v>
      </c>
      <c r="AK243" s="23" t="s">
        <v>40</v>
      </c>
      <c r="AL243" s="23" t="s">
        <v>0</v>
      </c>
      <c r="AM243" s="23" t="s">
        <v>0</v>
      </c>
      <c r="AN243" s="23" t="s">
        <v>0</v>
      </c>
      <c r="AO243" s="23" t="s">
        <v>0</v>
      </c>
      <c r="AP243" s="23" t="s">
        <v>0</v>
      </c>
    </row>
    <row r="244" spans="2:43" x14ac:dyDescent="0.2">
      <c r="D244" s="12"/>
      <c r="AB244" s="23" t="s">
        <v>0</v>
      </c>
      <c r="AC244" s="23" t="s">
        <v>0</v>
      </c>
      <c r="AD244" s="23" t="s">
        <v>0</v>
      </c>
      <c r="AE244" s="23" t="s">
        <v>0</v>
      </c>
      <c r="AF244" s="23" t="s">
        <v>0</v>
      </c>
      <c r="AG244" s="23" t="s">
        <v>0</v>
      </c>
      <c r="AH244" s="23" t="s">
        <v>0</v>
      </c>
      <c r="AI244" s="23">
        <v>21</v>
      </c>
      <c r="AJ244" s="23" t="s">
        <v>0</v>
      </c>
      <c r="AK244" s="23" t="s">
        <v>40</v>
      </c>
      <c r="AL244" s="23" t="s">
        <v>0</v>
      </c>
      <c r="AM244" s="23" t="s">
        <v>0</v>
      </c>
      <c r="AN244" s="23" t="s">
        <v>0</v>
      </c>
      <c r="AO244" s="23" t="s">
        <v>0</v>
      </c>
      <c r="AP244" s="23" t="s">
        <v>0</v>
      </c>
    </row>
    <row r="245" spans="2:43" x14ac:dyDescent="0.2">
      <c r="D245" s="4" t="s">
        <v>14</v>
      </c>
      <c r="E245" s="4" t="s">
        <v>100</v>
      </c>
      <c r="F245" s="4" t="s">
        <v>48</v>
      </c>
      <c r="G245" s="4" t="s">
        <v>22</v>
      </c>
      <c r="H245" s="4" t="s">
        <v>45</v>
      </c>
      <c r="I245" s="4" t="s">
        <v>12</v>
      </c>
      <c r="J245" s="4" t="s">
        <v>24</v>
      </c>
      <c r="K245" s="4" t="s">
        <v>57</v>
      </c>
      <c r="L245" s="4" t="s">
        <v>55</v>
      </c>
      <c r="M245" s="4" t="s">
        <v>54</v>
      </c>
      <c r="N245" s="4" t="s">
        <v>63</v>
      </c>
      <c r="O245" s="4" t="s">
        <v>23</v>
      </c>
      <c r="P245" s="4" t="s">
        <v>17</v>
      </c>
      <c r="Q245" s="4" t="s">
        <v>19</v>
      </c>
      <c r="R245" s="4" t="s">
        <v>20</v>
      </c>
      <c r="S245" s="4" t="s">
        <v>64</v>
      </c>
      <c r="T245" s="4" t="s">
        <v>58</v>
      </c>
      <c r="U245" s="4" t="s">
        <v>13</v>
      </c>
      <c r="V245" s="4" t="s">
        <v>16</v>
      </c>
      <c r="W245" s="4" t="s">
        <v>56</v>
      </c>
      <c r="X245" s="4" t="s">
        <v>18</v>
      </c>
      <c r="Y245" s="4" t="s">
        <v>53</v>
      </c>
      <c r="Z245" s="4" t="s">
        <v>21</v>
      </c>
      <c r="AA245" s="4" t="s">
        <v>101</v>
      </c>
      <c r="AB245" s="23" t="s">
        <v>0</v>
      </c>
      <c r="AC245" s="23" t="s">
        <v>0</v>
      </c>
      <c r="AD245" s="23" t="s">
        <v>0</v>
      </c>
      <c r="AE245" s="23" t="s">
        <v>0</v>
      </c>
      <c r="AF245" s="23" t="s">
        <v>0</v>
      </c>
      <c r="AG245" s="23" t="s">
        <v>0</v>
      </c>
      <c r="AH245" s="23" t="s">
        <v>0</v>
      </c>
      <c r="AI245" s="23">
        <v>21</v>
      </c>
      <c r="AJ245" s="23" t="s">
        <v>0</v>
      </c>
      <c r="AK245" s="23" t="s">
        <v>40</v>
      </c>
      <c r="AL245" s="23" t="s">
        <v>0</v>
      </c>
      <c r="AM245" s="23" t="s">
        <v>0</v>
      </c>
      <c r="AN245" s="23" t="s">
        <v>0</v>
      </c>
      <c r="AO245" s="23" t="s">
        <v>0</v>
      </c>
      <c r="AP245" s="23" t="s">
        <v>0</v>
      </c>
    </row>
    <row r="246" spans="2:43" x14ac:dyDescent="0.2">
      <c r="D246" s="13" t="s">
        <v>259</v>
      </c>
      <c r="E246" s="14">
        <v>20</v>
      </c>
      <c r="F246" s="14" t="s">
        <v>260</v>
      </c>
      <c r="G246" s="14" t="s">
        <v>261</v>
      </c>
      <c r="H246" s="14" t="s">
        <v>40</v>
      </c>
      <c r="I246" s="14" t="s">
        <v>257</v>
      </c>
      <c r="J246" s="14">
        <v>5</v>
      </c>
      <c r="K246" s="14">
        <v>0</v>
      </c>
      <c r="L246" s="14">
        <v>0.08</v>
      </c>
      <c r="M246" s="14">
        <v>0.04</v>
      </c>
      <c r="N246" s="15">
        <v>43131</v>
      </c>
      <c r="O246" s="15">
        <v>43131</v>
      </c>
      <c r="P246" s="15">
        <v>43130</v>
      </c>
      <c r="Q246" s="15">
        <v>43136</v>
      </c>
      <c r="R246" s="15">
        <v>43138</v>
      </c>
      <c r="S246" s="15">
        <v>43130</v>
      </c>
      <c r="T246" s="14" t="b">
        <v>0</v>
      </c>
      <c r="U246" s="14" t="b">
        <v>0</v>
      </c>
      <c r="V246" s="14" t="s">
        <v>0</v>
      </c>
      <c r="W246" s="14" t="b">
        <v>1</v>
      </c>
      <c r="X246" s="14"/>
      <c r="Y246" s="6" t="s">
        <v>0</v>
      </c>
      <c r="Z246" s="7">
        <v>43116</v>
      </c>
      <c r="AA246" s="5"/>
      <c r="AB246" s="23">
        <v>33</v>
      </c>
      <c r="AC246" s="23" t="s">
        <v>0</v>
      </c>
      <c r="AD246" s="23" t="s">
        <v>0</v>
      </c>
      <c r="AE246" s="23" t="s">
        <v>625</v>
      </c>
      <c r="AF246" s="23" t="s">
        <v>0</v>
      </c>
      <c r="AG246" s="23" t="s">
        <v>0</v>
      </c>
      <c r="AH246" s="23" t="s">
        <v>625</v>
      </c>
      <c r="AI246" s="23">
        <v>21</v>
      </c>
      <c r="AJ246" s="23" t="s">
        <v>0</v>
      </c>
      <c r="AK246" s="23" t="s">
        <v>40</v>
      </c>
      <c r="AL246" s="23" t="s">
        <v>626</v>
      </c>
      <c r="AM246" s="23" t="s">
        <v>0</v>
      </c>
      <c r="AN246" s="23" t="s">
        <v>0</v>
      </c>
      <c r="AO246" s="23" t="s">
        <v>0</v>
      </c>
      <c r="AP246" s="23" t="s">
        <v>0</v>
      </c>
      <c r="AQ246" t="s">
        <v>625</v>
      </c>
    </row>
    <row r="247" spans="2:43" x14ac:dyDescent="0.2">
      <c r="D247" s="13" t="s">
        <v>259</v>
      </c>
      <c r="E247" s="14">
        <v>30</v>
      </c>
      <c r="F247" s="14" t="s">
        <v>260</v>
      </c>
      <c r="G247" s="14" t="s">
        <v>261</v>
      </c>
      <c r="H247" s="14" t="s">
        <v>38</v>
      </c>
      <c r="I247" s="14" t="s">
        <v>257</v>
      </c>
      <c r="J247" s="14">
        <v>5</v>
      </c>
      <c r="K247" s="14">
        <v>0</v>
      </c>
      <c r="L247" s="14">
        <v>0.25</v>
      </c>
      <c r="M247" s="14">
        <v>0</v>
      </c>
      <c r="N247" s="15">
        <v>43132</v>
      </c>
      <c r="O247" s="15">
        <v>43132</v>
      </c>
      <c r="P247" s="15">
        <v>43131</v>
      </c>
      <c r="Q247" s="15">
        <v>43136</v>
      </c>
      <c r="R247" s="15">
        <v>43138</v>
      </c>
      <c r="S247" s="15">
        <v>43131</v>
      </c>
      <c r="T247" s="14" t="b">
        <v>0</v>
      </c>
      <c r="U247" s="14" t="b">
        <v>0</v>
      </c>
      <c r="V247" s="14" t="s">
        <v>0</v>
      </c>
      <c r="W247" s="14" t="b">
        <v>0</v>
      </c>
      <c r="X247" s="14"/>
      <c r="Y247" s="6" t="s">
        <v>0</v>
      </c>
      <c r="Z247" s="7">
        <v>43116</v>
      </c>
      <c r="AA247" s="5"/>
      <c r="AB247" s="23">
        <v>32</v>
      </c>
      <c r="AC247" s="23" t="s">
        <v>0</v>
      </c>
      <c r="AD247" s="23" t="s">
        <v>0</v>
      </c>
      <c r="AE247" s="23" t="s">
        <v>625</v>
      </c>
      <c r="AF247" s="23" t="s">
        <v>0</v>
      </c>
      <c r="AG247" s="23" t="s">
        <v>0</v>
      </c>
      <c r="AH247" s="23" t="s">
        <v>625</v>
      </c>
      <c r="AI247" s="23">
        <v>21</v>
      </c>
      <c r="AJ247" s="23" t="s">
        <v>0</v>
      </c>
      <c r="AK247" s="23" t="s">
        <v>40</v>
      </c>
      <c r="AL247" s="23" t="s">
        <v>626</v>
      </c>
      <c r="AM247" s="23" t="s">
        <v>0</v>
      </c>
      <c r="AN247" s="23" t="s">
        <v>0</v>
      </c>
      <c r="AO247" s="23" t="s">
        <v>0</v>
      </c>
      <c r="AP247" s="23" t="s">
        <v>0</v>
      </c>
    </row>
    <row r="248" spans="2:43" x14ac:dyDescent="0.2">
      <c r="D248" s="13" t="s">
        <v>259</v>
      </c>
      <c r="E248" s="14">
        <v>40</v>
      </c>
      <c r="F248" s="14" t="s">
        <v>260</v>
      </c>
      <c r="G248" s="14" t="s">
        <v>261</v>
      </c>
      <c r="H248" s="14" t="s">
        <v>31</v>
      </c>
      <c r="I248" s="14" t="s">
        <v>257</v>
      </c>
      <c r="J248" s="14">
        <v>5</v>
      </c>
      <c r="K248" s="14">
        <v>0</v>
      </c>
      <c r="L248" s="14">
        <v>0</v>
      </c>
      <c r="M248" s="14">
        <v>0.13</v>
      </c>
      <c r="N248" s="15">
        <v>43132</v>
      </c>
      <c r="O248" s="15">
        <v>43132</v>
      </c>
      <c r="P248" s="15">
        <v>43131</v>
      </c>
      <c r="Q248" s="15">
        <v>43136</v>
      </c>
      <c r="R248" s="15">
        <v>43138</v>
      </c>
      <c r="S248" s="15">
        <v>43131</v>
      </c>
      <c r="T248" s="14" t="b">
        <v>0</v>
      </c>
      <c r="U248" s="14" t="b">
        <v>0</v>
      </c>
      <c r="V248" s="14" t="s">
        <v>0</v>
      </c>
      <c r="W248" s="14" t="b">
        <v>0</v>
      </c>
      <c r="X248" s="14"/>
      <c r="Y248" s="6" t="s">
        <v>0</v>
      </c>
      <c r="Z248" s="7">
        <v>43116</v>
      </c>
      <c r="AA248" s="5"/>
      <c r="AB248" s="23">
        <v>32</v>
      </c>
      <c r="AC248" s="23" t="s">
        <v>0</v>
      </c>
      <c r="AD248" s="23" t="s">
        <v>0</v>
      </c>
      <c r="AE248" s="23" t="s">
        <v>625</v>
      </c>
      <c r="AF248" s="23" t="s">
        <v>0</v>
      </c>
      <c r="AG248" s="23" t="s">
        <v>0</v>
      </c>
      <c r="AH248" s="23" t="s">
        <v>625</v>
      </c>
      <c r="AI248" s="23">
        <v>21</v>
      </c>
      <c r="AJ248" s="23" t="s">
        <v>0</v>
      </c>
      <c r="AK248" s="23" t="s">
        <v>40</v>
      </c>
      <c r="AL248" s="23" t="s">
        <v>626</v>
      </c>
      <c r="AM248" s="23" t="s">
        <v>0</v>
      </c>
      <c r="AN248" s="23" t="s">
        <v>0</v>
      </c>
      <c r="AO248" s="23" t="s">
        <v>0</v>
      </c>
      <c r="AP248" s="23" t="s">
        <v>0</v>
      </c>
    </row>
    <row r="249" spans="2:43" x14ac:dyDescent="0.2">
      <c r="D249" s="13" t="s">
        <v>259</v>
      </c>
      <c r="E249" s="14">
        <v>50</v>
      </c>
      <c r="F249" s="14" t="s">
        <v>260</v>
      </c>
      <c r="G249" s="14" t="s">
        <v>261</v>
      </c>
      <c r="H249" s="14" t="s">
        <v>32</v>
      </c>
      <c r="I249" s="14" t="s">
        <v>257</v>
      </c>
      <c r="J249" s="14">
        <v>5</v>
      </c>
      <c r="K249" s="14">
        <v>0</v>
      </c>
      <c r="L249" s="14">
        <v>0.08</v>
      </c>
      <c r="M249" s="14">
        <v>0.08</v>
      </c>
      <c r="N249" s="15">
        <v>43136</v>
      </c>
      <c r="O249" s="15">
        <v>43136</v>
      </c>
      <c r="P249" s="15">
        <v>43132</v>
      </c>
      <c r="Q249" s="15">
        <v>43136</v>
      </c>
      <c r="R249" s="15">
        <v>43138</v>
      </c>
      <c r="S249" s="15">
        <v>43132</v>
      </c>
      <c r="T249" s="14" t="b">
        <v>0</v>
      </c>
      <c r="U249" s="14" t="b">
        <v>0</v>
      </c>
      <c r="V249" s="14" t="s">
        <v>0</v>
      </c>
      <c r="W249" s="14" t="b">
        <v>0</v>
      </c>
      <c r="X249" s="14"/>
      <c r="Y249" s="6" t="s">
        <v>132</v>
      </c>
      <c r="Z249" s="7">
        <v>43116</v>
      </c>
      <c r="AA249" s="5">
        <v>0</v>
      </c>
      <c r="AB249" s="23">
        <v>31</v>
      </c>
      <c r="AC249" s="23" t="s">
        <v>0</v>
      </c>
      <c r="AD249" s="23" t="s">
        <v>0</v>
      </c>
      <c r="AE249" s="23" t="s">
        <v>625</v>
      </c>
      <c r="AF249" s="23" t="s">
        <v>0</v>
      </c>
      <c r="AG249" s="23" t="s">
        <v>0</v>
      </c>
      <c r="AH249" s="23" t="s">
        <v>625</v>
      </c>
      <c r="AI249" s="23">
        <v>21</v>
      </c>
      <c r="AJ249" s="23" t="s">
        <v>0</v>
      </c>
      <c r="AK249" s="23" t="s">
        <v>40</v>
      </c>
      <c r="AL249" s="23" t="s">
        <v>626</v>
      </c>
      <c r="AM249" s="23" t="s">
        <v>0</v>
      </c>
      <c r="AN249" s="23" t="s">
        <v>0</v>
      </c>
      <c r="AO249" s="23" t="s">
        <v>0</v>
      </c>
      <c r="AP249" s="23" t="s">
        <v>0</v>
      </c>
    </row>
    <row r="250" spans="2:43" x14ac:dyDescent="0.2">
      <c r="D250" s="13" t="s">
        <v>259</v>
      </c>
      <c r="E250" s="14">
        <v>60</v>
      </c>
      <c r="F250" s="14" t="s">
        <v>260</v>
      </c>
      <c r="G250" s="14" t="s">
        <v>261</v>
      </c>
      <c r="H250" s="14" t="s">
        <v>29</v>
      </c>
      <c r="I250" s="14" t="s">
        <v>257</v>
      </c>
      <c r="J250" s="14">
        <v>5</v>
      </c>
      <c r="K250" s="14">
        <v>0</v>
      </c>
      <c r="L250" s="14">
        <v>0.08</v>
      </c>
      <c r="M250" s="14">
        <v>0</v>
      </c>
      <c r="N250" s="15">
        <v>43138</v>
      </c>
      <c r="O250" s="15">
        <v>43138</v>
      </c>
      <c r="P250" s="15">
        <v>43136</v>
      </c>
      <c r="Q250" s="15">
        <v>43136</v>
      </c>
      <c r="R250" s="15">
        <v>43138</v>
      </c>
      <c r="S250" s="15">
        <v>43136</v>
      </c>
      <c r="T250" s="14" t="b">
        <v>0</v>
      </c>
      <c r="U250" s="14" t="b">
        <v>0</v>
      </c>
      <c r="V250" s="14" t="s">
        <v>0</v>
      </c>
      <c r="W250" s="14" t="b">
        <v>0</v>
      </c>
      <c r="X250" s="14"/>
      <c r="Y250" s="6" t="s">
        <v>0</v>
      </c>
      <c r="Z250" s="7">
        <v>43116</v>
      </c>
      <c r="AA250" s="5"/>
      <c r="AB250" s="23">
        <v>27</v>
      </c>
      <c r="AC250" s="23" t="s">
        <v>0</v>
      </c>
      <c r="AD250" s="23" t="s">
        <v>0</v>
      </c>
      <c r="AE250" s="23" t="s">
        <v>625</v>
      </c>
      <c r="AF250" s="23" t="s">
        <v>0</v>
      </c>
      <c r="AG250" s="23" t="s">
        <v>0</v>
      </c>
      <c r="AH250" s="23" t="s">
        <v>625</v>
      </c>
      <c r="AI250" s="23">
        <v>21</v>
      </c>
      <c r="AJ250" s="23" t="s">
        <v>0</v>
      </c>
      <c r="AK250" s="23" t="s">
        <v>40</v>
      </c>
      <c r="AL250" s="23" t="s">
        <v>626</v>
      </c>
      <c r="AM250" s="23" t="s">
        <v>0</v>
      </c>
      <c r="AN250" s="23" t="s">
        <v>0</v>
      </c>
      <c r="AO250" s="23" t="s">
        <v>0</v>
      </c>
      <c r="AP250" s="23" t="s">
        <v>0</v>
      </c>
    </row>
    <row r="251" spans="2:43" x14ac:dyDescent="0.2">
      <c r="AB251" s="23" t="s">
        <v>0</v>
      </c>
      <c r="AC251" s="23" t="s">
        <v>0</v>
      </c>
      <c r="AD251" s="23" t="s">
        <v>0</v>
      </c>
      <c r="AE251" s="23" t="s">
        <v>0</v>
      </c>
      <c r="AF251" s="23" t="s">
        <v>0</v>
      </c>
      <c r="AG251" s="23" t="s">
        <v>0</v>
      </c>
      <c r="AH251" s="23" t="s">
        <v>0</v>
      </c>
      <c r="AI251" s="23">
        <v>21</v>
      </c>
      <c r="AJ251" s="23" t="s">
        <v>0</v>
      </c>
      <c r="AK251" s="23" t="s">
        <v>40</v>
      </c>
      <c r="AL251" s="23" t="s">
        <v>0</v>
      </c>
      <c r="AM251" s="23" t="s">
        <v>0</v>
      </c>
      <c r="AN251" s="23" t="s">
        <v>0</v>
      </c>
      <c r="AO251" s="23" t="s">
        <v>0</v>
      </c>
      <c r="AP251" s="23" t="s">
        <v>0</v>
      </c>
    </row>
    <row r="252" spans="2:43" x14ac:dyDescent="0.2">
      <c r="B252" s="3"/>
      <c r="AB252" s="23" t="s">
        <v>0</v>
      </c>
      <c r="AC252" s="23" t="s">
        <v>0</v>
      </c>
      <c r="AD252" s="23" t="s">
        <v>0</v>
      </c>
      <c r="AE252" s="23" t="s">
        <v>0</v>
      </c>
      <c r="AF252" s="23" t="s">
        <v>0</v>
      </c>
      <c r="AG252" s="23" t="s">
        <v>0</v>
      </c>
      <c r="AH252" s="23" t="s">
        <v>0</v>
      </c>
      <c r="AI252" s="23">
        <v>21</v>
      </c>
      <c r="AJ252" s="23" t="s">
        <v>0</v>
      </c>
      <c r="AK252" s="23" t="s">
        <v>40</v>
      </c>
      <c r="AL252" s="23" t="s">
        <v>0</v>
      </c>
      <c r="AM252" s="23" t="s">
        <v>0</v>
      </c>
      <c r="AN252" s="23" t="s">
        <v>0</v>
      </c>
      <c r="AO252" s="23" t="s">
        <v>0</v>
      </c>
      <c r="AP252" s="23" t="s">
        <v>0</v>
      </c>
    </row>
    <row r="253" spans="2:43" x14ac:dyDescent="0.2">
      <c r="B253" s="2" t="s">
        <v>262</v>
      </c>
      <c r="AB253" s="23" t="s">
        <v>0</v>
      </c>
      <c r="AC253" s="23" t="s">
        <v>0</v>
      </c>
      <c r="AD253" s="23" t="s">
        <v>0</v>
      </c>
      <c r="AE253" s="23" t="s">
        <v>0</v>
      </c>
      <c r="AF253" s="23" t="s">
        <v>0</v>
      </c>
      <c r="AG253" s="23" t="s">
        <v>0</v>
      </c>
      <c r="AH253" s="23" t="s">
        <v>0</v>
      </c>
      <c r="AI253" s="23">
        <v>21</v>
      </c>
      <c r="AJ253" s="23" t="s">
        <v>0</v>
      </c>
      <c r="AK253" s="23" t="s">
        <v>40</v>
      </c>
      <c r="AL253" s="23" t="s">
        <v>0</v>
      </c>
      <c r="AM253" s="23" t="s">
        <v>0</v>
      </c>
      <c r="AN253" s="23" t="s">
        <v>0</v>
      </c>
      <c r="AO253" s="23" t="s">
        <v>0</v>
      </c>
      <c r="AP253" s="23" t="s">
        <v>0</v>
      </c>
    </row>
    <row r="254" spans="2:43" x14ac:dyDescent="0.2">
      <c r="C254" s="3"/>
      <c r="AB254" s="23" t="s">
        <v>0</v>
      </c>
      <c r="AC254" s="23" t="s">
        <v>0</v>
      </c>
      <c r="AD254" s="23" t="s">
        <v>0</v>
      </c>
      <c r="AE254" s="23" t="s">
        <v>0</v>
      </c>
      <c r="AF254" s="23" t="s">
        <v>0</v>
      </c>
      <c r="AG254" s="23" t="s">
        <v>0</v>
      </c>
      <c r="AH254" s="23" t="s">
        <v>0</v>
      </c>
      <c r="AI254" s="23">
        <v>21</v>
      </c>
      <c r="AJ254" s="23" t="s">
        <v>0</v>
      </c>
      <c r="AK254" s="23" t="s">
        <v>40</v>
      </c>
      <c r="AL254" s="23" t="s">
        <v>0</v>
      </c>
      <c r="AM254" s="23" t="s">
        <v>0</v>
      </c>
      <c r="AN254" s="23" t="s">
        <v>0</v>
      </c>
      <c r="AO254" s="23" t="s">
        <v>0</v>
      </c>
      <c r="AP254" s="23" t="s">
        <v>0</v>
      </c>
    </row>
    <row r="255" spans="2:43" x14ac:dyDescent="0.2">
      <c r="C255" s="2" t="s">
        <v>7</v>
      </c>
      <c r="AB255" s="23" t="s">
        <v>0</v>
      </c>
      <c r="AC255" s="23" t="s">
        <v>0</v>
      </c>
      <c r="AD255" s="23" t="s">
        <v>0</v>
      </c>
      <c r="AE255" s="23" t="s">
        <v>0</v>
      </c>
      <c r="AF255" s="23" t="s">
        <v>0</v>
      </c>
      <c r="AG255" s="23" t="s">
        <v>0</v>
      </c>
      <c r="AH255" s="23" t="s">
        <v>0</v>
      </c>
      <c r="AI255" s="23">
        <v>22</v>
      </c>
      <c r="AJ255" s="23" t="s">
        <v>40</v>
      </c>
      <c r="AK255" s="23" t="s">
        <v>40</v>
      </c>
      <c r="AL255" s="23" t="s">
        <v>0</v>
      </c>
      <c r="AM255" s="23" t="s">
        <v>0</v>
      </c>
      <c r="AN255" s="23" t="s">
        <v>0</v>
      </c>
      <c r="AO255" s="23" t="s">
        <v>0</v>
      </c>
      <c r="AP255" s="23" t="s">
        <v>0</v>
      </c>
    </row>
    <row r="256" spans="2:43" x14ac:dyDescent="0.2">
      <c r="D256" s="12"/>
      <c r="AB256" s="23" t="s">
        <v>0</v>
      </c>
      <c r="AC256" s="23" t="s">
        <v>0</v>
      </c>
      <c r="AD256" s="23" t="s">
        <v>0</v>
      </c>
      <c r="AE256" s="23" t="s">
        <v>0</v>
      </c>
      <c r="AF256" s="23" t="s">
        <v>0</v>
      </c>
      <c r="AG256" s="23" t="s">
        <v>0</v>
      </c>
      <c r="AH256" s="23" t="s">
        <v>0</v>
      </c>
      <c r="AI256" s="23">
        <v>22</v>
      </c>
      <c r="AJ256" s="23" t="s">
        <v>0</v>
      </c>
      <c r="AK256" s="23" t="s">
        <v>40</v>
      </c>
      <c r="AL256" s="23" t="s">
        <v>0</v>
      </c>
      <c r="AM256" s="23" t="s">
        <v>0</v>
      </c>
      <c r="AN256" s="23" t="s">
        <v>0</v>
      </c>
      <c r="AO256" s="23" t="s">
        <v>0</v>
      </c>
      <c r="AP256" s="23" t="s">
        <v>0</v>
      </c>
    </row>
    <row r="257" spans="2:43" x14ac:dyDescent="0.2">
      <c r="D257" s="4" t="s">
        <v>14</v>
      </c>
      <c r="E257" s="4" t="s">
        <v>100</v>
      </c>
      <c r="F257" s="4" t="s">
        <v>48</v>
      </c>
      <c r="G257" s="4" t="s">
        <v>22</v>
      </c>
      <c r="H257" s="4" t="s">
        <v>45</v>
      </c>
      <c r="I257" s="4" t="s">
        <v>12</v>
      </c>
      <c r="J257" s="4" t="s">
        <v>24</v>
      </c>
      <c r="K257" s="4" t="s">
        <v>57</v>
      </c>
      <c r="L257" s="4" t="s">
        <v>55</v>
      </c>
      <c r="M257" s="4" t="s">
        <v>54</v>
      </c>
      <c r="N257" s="4" t="s">
        <v>63</v>
      </c>
      <c r="O257" s="4" t="s">
        <v>23</v>
      </c>
      <c r="P257" s="4" t="s">
        <v>17</v>
      </c>
      <c r="Q257" s="4" t="s">
        <v>19</v>
      </c>
      <c r="R257" s="4" t="s">
        <v>20</v>
      </c>
      <c r="S257" s="4" t="s">
        <v>64</v>
      </c>
      <c r="T257" s="4" t="s">
        <v>58</v>
      </c>
      <c r="U257" s="4" t="s">
        <v>13</v>
      </c>
      <c r="V257" s="4" t="s">
        <v>16</v>
      </c>
      <c r="W257" s="4" t="s">
        <v>56</v>
      </c>
      <c r="X257" s="4" t="s">
        <v>18</v>
      </c>
      <c r="Y257" s="4" t="s">
        <v>53</v>
      </c>
      <c r="Z257" s="4" t="s">
        <v>21</v>
      </c>
      <c r="AA257" s="4" t="s">
        <v>101</v>
      </c>
      <c r="AB257" s="23" t="s">
        <v>0</v>
      </c>
      <c r="AC257" s="23" t="s">
        <v>0</v>
      </c>
      <c r="AD257" s="23" t="s">
        <v>0</v>
      </c>
      <c r="AE257" s="23" t="s">
        <v>0</v>
      </c>
      <c r="AF257" s="23" t="s">
        <v>0</v>
      </c>
      <c r="AG257" s="23" t="s">
        <v>0</v>
      </c>
      <c r="AH257" s="23" t="s">
        <v>0</v>
      </c>
      <c r="AI257" s="23">
        <v>22</v>
      </c>
      <c r="AJ257" s="23" t="s">
        <v>0</v>
      </c>
      <c r="AK257" s="23" t="s">
        <v>40</v>
      </c>
      <c r="AL257" s="23" t="s">
        <v>0</v>
      </c>
      <c r="AM257" s="23" t="s">
        <v>0</v>
      </c>
      <c r="AN257" s="23" t="s">
        <v>0</v>
      </c>
      <c r="AO257" s="23" t="s">
        <v>0</v>
      </c>
      <c r="AP257" s="23" t="s">
        <v>0</v>
      </c>
    </row>
    <row r="258" spans="2:43" x14ac:dyDescent="0.2">
      <c r="D258" s="13" t="s">
        <v>263</v>
      </c>
      <c r="E258" s="14">
        <v>20</v>
      </c>
      <c r="F258" s="14" t="s">
        <v>264</v>
      </c>
      <c r="G258" s="14" t="s">
        <v>265</v>
      </c>
      <c r="H258" s="14" t="s">
        <v>40</v>
      </c>
      <c r="I258" s="14" t="s">
        <v>257</v>
      </c>
      <c r="J258" s="14">
        <v>5</v>
      </c>
      <c r="K258" s="14">
        <v>0</v>
      </c>
      <c r="L258" s="14">
        <v>0.08</v>
      </c>
      <c r="M258" s="14">
        <v>0.04</v>
      </c>
      <c r="N258" s="15">
        <v>43131</v>
      </c>
      <c r="O258" s="15">
        <v>43131</v>
      </c>
      <c r="P258" s="15">
        <v>43130</v>
      </c>
      <c r="Q258" s="15">
        <v>43136</v>
      </c>
      <c r="R258" s="15">
        <v>43138</v>
      </c>
      <c r="S258" s="15">
        <v>43130</v>
      </c>
      <c r="T258" s="14" t="b">
        <v>0</v>
      </c>
      <c r="U258" s="14" t="b">
        <v>0</v>
      </c>
      <c r="V258" s="14" t="s">
        <v>0</v>
      </c>
      <c r="W258" s="14" t="b">
        <v>1</v>
      </c>
      <c r="X258" s="14"/>
      <c r="Y258" s="6" t="s">
        <v>0</v>
      </c>
      <c r="Z258" s="7">
        <v>43116</v>
      </c>
      <c r="AA258" s="5"/>
      <c r="AB258" s="23">
        <v>33</v>
      </c>
      <c r="AC258" s="23" t="s">
        <v>0</v>
      </c>
      <c r="AD258" s="23" t="s">
        <v>0</v>
      </c>
      <c r="AE258" s="23" t="s">
        <v>625</v>
      </c>
      <c r="AF258" s="23" t="s">
        <v>0</v>
      </c>
      <c r="AG258" s="23" t="s">
        <v>0</v>
      </c>
      <c r="AH258" s="23" t="s">
        <v>625</v>
      </c>
      <c r="AI258" s="23">
        <v>22</v>
      </c>
      <c r="AJ258" s="23" t="s">
        <v>0</v>
      </c>
      <c r="AK258" s="23" t="s">
        <v>40</v>
      </c>
      <c r="AL258" s="23" t="s">
        <v>626</v>
      </c>
      <c r="AM258" s="23" t="s">
        <v>0</v>
      </c>
      <c r="AN258" s="23" t="s">
        <v>0</v>
      </c>
      <c r="AO258" s="23" t="s">
        <v>0</v>
      </c>
      <c r="AP258" s="23" t="s">
        <v>0</v>
      </c>
      <c r="AQ258" t="s">
        <v>625</v>
      </c>
    </row>
    <row r="259" spans="2:43" x14ac:dyDescent="0.2">
      <c r="D259" s="13" t="s">
        <v>263</v>
      </c>
      <c r="E259" s="14">
        <v>30</v>
      </c>
      <c r="F259" s="14" t="s">
        <v>264</v>
      </c>
      <c r="G259" s="14" t="s">
        <v>265</v>
      </c>
      <c r="H259" s="14" t="s">
        <v>38</v>
      </c>
      <c r="I259" s="14" t="s">
        <v>257</v>
      </c>
      <c r="J259" s="14">
        <v>5</v>
      </c>
      <c r="K259" s="14">
        <v>0</v>
      </c>
      <c r="L259" s="14">
        <v>0.25</v>
      </c>
      <c r="M259" s="14">
        <v>0</v>
      </c>
      <c r="N259" s="15">
        <v>43132</v>
      </c>
      <c r="O259" s="15">
        <v>43132</v>
      </c>
      <c r="P259" s="15">
        <v>43131</v>
      </c>
      <c r="Q259" s="15">
        <v>43136</v>
      </c>
      <c r="R259" s="15">
        <v>43138</v>
      </c>
      <c r="S259" s="15">
        <v>43131</v>
      </c>
      <c r="T259" s="14" t="b">
        <v>0</v>
      </c>
      <c r="U259" s="14" t="b">
        <v>0</v>
      </c>
      <c r="V259" s="14" t="s">
        <v>0</v>
      </c>
      <c r="W259" s="14" t="b">
        <v>0</v>
      </c>
      <c r="X259" s="14"/>
      <c r="Y259" s="6" t="s">
        <v>0</v>
      </c>
      <c r="Z259" s="7">
        <v>43116</v>
      </c>
      <c r="AA259" s="5"/>
      <c r="AB259" s="23">
        <v>32</v>
      </c>
      <c r="AC259" s="23" t="s">
        <v>0</v>
      </c>
      <c r="AD259" s="23" t="s">
        <v>0</v>
      </c>
      <c r="AE259" s="23" t="s">
        <v>625</v>
      </c>
      <c r="AF259" s="23" t="s">
        <v>0</v>
      </c>
      <c r="AG259" s="23" t="s">
        <v>0</v>
      </c>
      <c r="AH259" s="23" t="s">
        <v>625</v>
      </c>
      <c r="AI259" s="23">
        <v>22</v>
      </c>
      <c r="AJ259" s="23" t="s">
        <v>0</v>
      </c>
      <c r="AK259" s="23" t="s">
        <v>40</v>
      </c>
      <c r="AL259" s="23" t="s">
        <v>626</v>
      </c>
      <c r="AM259" s="23" t="s">
        <v>0</v>
      </c>
      <c r="AN259" s="23" t="s">
        <v>0</v>
      </c>
      <c r="AO259" s="23" t="s">
        <v>0</v>
      </c>
      <c r="AP259" s="23" t="s">
        <v>0</v>
      </c>
    </row>
    <row r="260" spans="2:43" x14ac:dyDescent="0.2">
      <c r="D260" s="13" t="s">
        <v>263</v>
      </c>
      <c r="E260" s="14">
        <v>40</v>
      </c>
      <c r="F260" s="14" t="s">
        <v>264</v>
      </c>
      <c r="G260" s="14" t="s">
        <v>265</v>
      </c>
      <c r="H260" s="14" t="s">
        <v>31</v>
      </c>
      <c r="I260" s="14" t="s">
        <v>257</v>
      </c>
      <c r="J260" s="14">
        <v>5</v>
      </c>
      <c r="K260" s="14">
        <v>0</v>
      </c>
      <c r="L260" s="14">
        <v>0</v>
      </c>
      <c r="M260" s="14">
        <v>0.13</v>
      </c>
      <c r="N260" s="15">
        <v>43132</v>
      </c>
      <c r="O260" s="15">
        <v>43132</v>
      </c>
      <c r="P260" s="15">
        <v>43131</v>
      </c>
      <c r="Q260" s="15">
        <v>43136</v>
      </c>
      <c r="R260" s="15">
        <v>43138</v>
      </c>
      <c r="S260" s="15">
        <v>43131</v>
      </c>
      <c r="T260" s="14" t="b">
        <v>0</v>
      </c>
      <c r="U260" s="14" t="b">
        <v>0</v>
      </c>
      <c r="V260" s="14" t="s">
        <v>0</v>
      </c>
      <c r="W260" s="14" t="b">
        <v>0</v>
      </c>
      <c r="X260" s="14"/>
      <c r="Y260" s="6" t="s">
        <v>0</v>
      </c>
      <c r="Z260" s="7">
        <v>43116</v>
      </c>
      <c r="AA260" s="5"/>
      <c r="AB260" s="23">
        <v>32</v>
      </c>
      <c r="AC260" s="23" t="s">
        <v>0</v>
      </c>
      <c r="AD260" s="23" t="s">
        <v>0</v>
      </c>
      <c r="AE260" s="23" t="s">
        <v>625</v>
      </c>
      <c r="AF260" s="23" t="s">
        <v>0</v>
      </c>
      <c r="AG260" s="23" t="s">
        <v>0</v>
      </c>
      <c r="AH260" s="23" t="s">
        <v>625</v>
      </c>
      <c r="AI260" s="23">
        <v>22</v>
      </c>
      <c r="AJ260" s="23" t="s">
        <v>0</v>
      </c>
      <c r="AK260" s="23" t="s">
        <v>40</v>
      </c>
      <c r="AL260" s="23" t="s">
        <v>626</v>
      </c>
      <c r="AM260" s="23" t="s">
        <v>0</v>
      </c>
      <c r="AN260" s="23" t="s">
        <v>0</v>
      </c>
      <c r="AO260" s="23" t="s">
        <v>0</v>
      </c>
      <c r="AP260" s="23" t="s">
        <v>0</v>
      </c>
    </row>
    <row r="261" spans="2:43" x14ac:dyDescent="0.2">
      <c r="D261" s="13" t="s">
        <v>263</v>
      </c>
      <c r="E261" s="14">
        <v>50</v>
      </c>
      <c r="F261" s="14" t="s">
        <v>264</v>
      </c>
      <c r="G261" s="14" t="s">
        <v>265</v>
      </c>
      <c r="H261" s="14" t="s">
        <v>32</v>
      </c>
      <c r="I261" s="14" t="s">
        <v>257</v>
      </c>
      <c r="J261" s="14">
        <v>5</v>
      </c>
      <c r="K261" s="14">
        <v>0</v>
      </c>
      <c r="L261" s="14">
        <v>0.08</v>
      </c>
      <c r="M261" s="14">
        <v>0.08</v>
      </c>
      <c r="N261" s="15">
        <v>43136</v>
      </c>
      <c r="O261" s="15">
        <v>43136</v>
      </c>
      <c r="P261" s="15">
        <v>43132</v>
      </c>
      <c r="Q261" s="15">
        <v>43136</v>
      </c>
      <c r="R261" s="15">
        <v>43138</v>
      </c>
      <c r="S261" s="15">
        <v>43132</v>
      </c>
      <c r="T261" s="14" t="b">
        <v>0</v>
      </c>
      <c r="U261" s="14" t="b">
        <v>0</v>
      </c>
      <c r="V261" s="14" t="s">
        <v>0</v>
      </c>
      <c r="W261" s="14" t="b">
        <v>0</v>
      </c>
      <c r="X261" s="14"/>
      <c r="Y261" s="6" t="s">
        <v>132</v>
      </c>
      <c r="Z261" s="7">
        <v>43116</v>
      </c>
      <c r="AA261" s="5">
        <v>0</v>
      </c>
      <c r="AB261" s="23">
        <v>31</v>
      </c>
      <c r="AC261" s="23" t="s">
        <v>0</v>
      </c>
      <c r="AD261" s="23" t="s">
        <v>0</v>
      </c>
      <c r="AE261" s="23" t="s">
        <v>625</v>
      </c>
      <c r="AF261" s="23" t="s">
        <v>0</v>
      </c>
      <c r="AG261" s="23" t="s">
        <v>0</v>
      </c>
      <c r="AH261" s="23" t="s">
        <v>625</v>
      </c>
      <c r="AI261" s="23">
        <v>22</v>
      </c>
      <c r="AJ261" s="23" t="s">
        <v>0</v>
      </c>
      <c r="AK261" s="23" t="s">
        <v>40</v>
      </c>
      <c r="AL261" s="23" t="s">
        <v>626</v>
      </c>
      <c r="AM261" s="23" t="s">
        <v>0</v>
      </c>
      <c r="AN261" s="23" t="s">
        <v>0</v>
      </c>
      <c r="AO261" s="23" t="s">
        <v>0</v>
      </c>
      <c r="AP261" s="23" t="s">
        <v>0</v>
      </c>
    </row>
    <row r="262" spans="2:43" x14ac:dyDescent="0.2">
      <c r="D262" s="13" t="s">
        <v>263</v>
      </c>
      <c r="E262" s="14">
        <v>60</v>
      </c>
      <c r="F262" s="14" t="s">
        <v>264</v>
      </c>
      <c r="G262" s="14" t="s">
        <v>265</v>
      </c>
      <c r="H262" s="14" t="s">
        <v>29</v>
      </c>
      <c r="I262" s="14" t="s">
        <v>257</v>
      </c>
      <c r="J262" s="14">
        <v>5</v>
      </c>
      <c r="K262" s="14">
        <v>0</v>
      </c>
      <c r="L262" s="14">
        <v>0.08</v>
      </c>
      <c r="M262" s="14">
        <v>0</v>
      </c>
      <c r="N262" s="15">
        <v>43138</v>
      </c>
      <c r="O262" s="15">
        <v>43138</v>
      </c>
      <c r="P262" s="15">
        <v>43136</v>
      </c>
      <c r="Q262" s="15">
        <v>43136</v>
      </c>
      <c r="R262" s="15">
        <v>43138</v>
      </c>
      <c r="S262" s="15">
        <v>43136</v>
      </c>
      <c r="T262" s="14" t="b">
        <v>0</v>
      </c>
      <c r="U262" s="14" t="b">
        <v>0</v>
      </c>
      <c r="V262" s="14" t="s">
        <v>0</v>
      </c>
      <c r="W262" s="14" t="b">
        <v>0</v>
      </c>
      <c r="X262" s="14"/>
      <c r="Y262" s="6" t="s">
        <v>0</v>
      </c>
      <c r="Z262" s="7">
        <v>43116</v>
      </c>
      <c r="AA262" s="5"/>
      <c r="AB262" s="23">
        <v>27</v>
      </c>
      <c r="AC262" s="23" t="s">
        <v>0</v>
      </c>
      <c r="AD262" s="23" t="s">
        <v>0</v>
      </c>
      <c r="AE262" s="23" t="s">
        <v>625</v>
      </c>
      <c r="AF262" s="23" t="s">
        <v>0</v>
      </c>
      <c r="AG262" s="23" t="s">
        <v>0</v>
      </c>
      <c r="AH262" s="23" t="s">
        <v>625</v>
      </c>
      <c r="AI262" s="23">
        <v>22</v>
      </c>
      <c r="AJ262" s="23" t="s">
        <v>0</v>
      </c>
      <c r="AK262" s="23" t="s">
        <v>40</v>
      </c>
      <c r="AL262" s="23" t="s">
        <v>626</v>
      </c>
      <c r="AM262" s="23" t="s">
        <v>0</v>
      </c>
      <c r="AN262" s="23" t="s">
        <v>0</v>
      </c>
      <c r="AO262" s="23" t="s">
        <v>0</v>
      </c>
      <c r="AP262" s="23" t="s">
        <v>0</v>
      </c>
    </row>
    <row r="263" spans="2:43" x14ac:dyDescent="0.2">
      <c r="AB263" s="23" t="s">
        <v>0</v>
      </c>
      <c r="AC263" s="23" t="s">
        <v>0</v>
      </c>
      <c r="AD263" s="23" t="s">
        <v>0</v>
      </c>
      <c r="AE263" s="23" t="s">
        <v>0</v>
      </c>
      <c r="AF263" s="23" t="s">
        <v>0</v>
      </c>
      <c r="AG263" s="23" t="s">
        <v>0</v>
      </c>
      <c r="AH263" s="23" t="s">
        <v>0</v>
      </c>
      <c r="AI263" s="23">
        <v>22</v>
      </c>
      <c r="AJ263" s="23" t="s">
        <v>0</v>
      </c>
      <c r="AK263" s="23" t="s">
        <v>40</v>
      </c>
      <c r="AL263" s="23" t="s">
        <v>0</v>
      </c>
      <c r="AM263" s="23" t="s">
        <v>0</v>
      </c>
      <c r="AN263" s="23" t="s">
        <v>0</v>
      </c>
      <c r="AO263" s="23" t="s">
        <v>0</v>
      </c>
      <c r="AP263" s="23" t="s">
        <v>0</v>
      </c>
    </row>
    <row r="264" spans="2:43" x14ac:dyDescent="0.2">
      <c r="B264" s="3"/>
      <c r="AB264" s="23" t="s">
        <v>0</v>
      </c>
      <c r="AC264" s="23" t="s">
        <v>0</v>
      </c>
      <c r="AD264" s="23" t="s">
        <v>0</v>
      </c>
      <c r="AE264" s="23" t="s">
        <v>0</v>
      </c>
      <c r="AF264" s="23" t="s">
        <v>0</v>
      </c>
      <c r="AG264" s="23" t="s">
        <v>0</v>
      </c>
      <c r="AH264" s="23" t="s">
        <v>0</v>
      </c>
      <c r="AI264" s="23">
        <v>22</v>
      </c>
      <c r="AJ264" s="23" t="s">
        <v>0</v>
      </c>
      <c r="AK264" s="23" t="s">
        <v>40</v>
      </c>
      <c r="AL264" s="23" t="s">
        <v>0</v>
      </c>
      <c r="AM264" s="23" t="s">
        <v>0</v>
      </c>
      <c r="AN264" s="23" t="s">
        <v>0</v>
      </c>
      <c r="AO264" s="23" t="s">
        <v>0</v>
      </c>
      <c r="AP264" s="23" t="s">
        <v>0</v>
      </c>
    </row>
    <row r="265" spans="2:43" x14ac:dyDescent="0.2">
      <c r="B265" s="2" t="s">
        <v>266</v>
      </c>
      <c r="AB265" s="23" t="s">
        <v>0</v>
      </c>
      <c r="AC265" s="23" t="s">
        <v>0</v>
      </c>
      <c r="AD265" s="23" t="s">
        <v>0</v>
      </c>
      <c r="AE265" s="23" t="s">
        <v>0</v>
      </c>
      <c r="AF265" s="23" t="s">
        <v>0</v>
      </c>
      <c r="AG265" s="23" t="s">
        <v>0</v>
      </c>
      <c r="AH265" s="23" t="s">
        <v>0</v>
      </c>
      <c r="AI265" s="23">
        <v>22</v>
      </c>
      <c r="AJ265" s="23" t="s">
        <v>0</v>
      </c>
      <c r="AK265" s="23" t="s">
        <v>40</v>
      </c>
      <c r="AL265" s="23" t="s">
        <v>0</v>
      </c>
      <c r="AM265" s="23" t="s">
        <v>0</v>
      </c>
      <c r="AN265" s="23" t="s">
        <v>0</v>
      </c>
      <c r="AO265" s="23" t="s">
        <v>0</v>
      </c>
      <c r="AP265" s="23" t="s">
        <v>0</v>
      </c>
    </row>
    <row r="266" spans="2:43" x14ac:dyDescent="0.2">
      <c r="C266" s="3"/>
      <c r="AB266" s="23" t="s">
        <v>0</v>
      </c>
      <c r="AC266" s="23" t="s">
        <v>0</v>
      </c>
      <c r="AD266" s="23" t="s">
        <v>0</v>
      </c>
      <c r="AE266" s="23" t="s">
        <v>0</v>
      </c>
      <c r="AF266" s="23" t="s">
        <v>0</v>
      </c>
      <c r="AG266" s="23" t="s">
        <v>0</v>
      </c>
      <c r="AH266" s="23" t="s">
        <v>0</v>
      </c>
      <c r="AI266" s="23">
        <v>22</v>
      </c>
      <c r="AJ266" s="23" t="s">
        <v>0</v>
      </c>
      <c r="AK266" s="23" t="s">
        <v>40</v>
      </c>
      <c r="AL266" s="23" t="s">
        <v>0</v>
      </c>
      <c r="AM266" s="23" t="s">
        <v>0</v>
      </c>
      <c r="AN266" s="23" t="s">
        <v>0</v>
      </c>
      <c r="AO266" s="23" t="s">
        <v>0</v>
      </c>
      <c r="AP266" s="23" t="s">
        <v>0</v>
      </c>
    </row>
    <row r="267" spans="2:43" x14ac:dyDescent="0.2">
      <c r="C267" s="2" t="s">
        <v>7</v>
      </c>
      <c r="AB267" s="23" t="s">
        <v>0</v>
      </c>
      <c r="AC267" s="23" t="s">
        <v>0</v>
      </c>
      <c r="AD267" s="23" t="s">
        <v>0</v>
      </c>
      <c r="AE267" s="23" t="s">
        <v>0</v>
      </c>
      <c r="AF267" s="23" t="s">
        <v>0</v>
      </c>
      <c r="AG267" s="23" t="s">
        <v>0</v>
      </c>
      <c r="AH267" s="23" t="s">
        <v>0</v>
      </c>
      <c r="AI267" s="23">
        <v>23</v>
      </c>
      <c r="AJ267" s="23" t="s">
        <v>40</v>
      </c>
      <c r="AK267" s="23" t="s">
        <v>40</v>
      </c>
      <c r="AL267" s="23" t="s">
        <v>0</v>
      </c>
      <c r="AM267" s="23" t="s">
        <v>0</v>
      </c>
      <c r="AN267" s="23" t="s">
        <v>0</v>
      </c>
      <c r="AO267" s="23" t="s">
        <v>0</v>
      </c>
      <c r="AP267" s="23" t="s">
        <v>0</v>
      </c>
    </row>
    <row r="268" spans="2:43" x14ac:dyDescent="0.2">
      <c r="D268" s="12"/>
      <c r="AB268" s="23" t="s">
        <v>0</v>
      </c>
      <c r="AC268" s="23" t="s">
        <v>0</v>
      </c>
      <c r="AD268" s="23" t="s">
        <v>0</v>
      </c>
      <c r="AE268" s="23" t="s">
        <v>0</v>
      </c>
      <c r="AF268" s="23" t="s">
        <v>0</v>
      </c>
      <c r="AG268" s="23" t="s">
        <v>0</v>
      </c>
      <c r="AH268" s="23" t="s">
        <v>0</v>
      </c>
      <c r="AI268" s="23">
        <v>23</v>
      </c>
      <c r="AJ268" s="23" t="s">
        <v>0</v>
      </c>
      <c r="AK268" s="23" t="s">
        <v>40</v>
      </c>
      <c r="AL268" s="23" t="s">
        <v>0</v>
      </c>
      <c r="AM268" s="23" t="s">
        <v>0</v>
      </c>
      <c r="AN268" s="23" t="s">
        <v>0</v>
      </c>
      <c r="AO268" s="23" t="s">
        <v>0</v>
      </c>
      <c r="AP268" s="23" t="s">
        <v>0</v>
      </c>
    </row>
    <row r="269" spans="2:43" x14ac:dyDescent="0.2">
      <c r="D269" s="4" t="s">
        <v>14</v>
      </c>
      <c r="E269" s="4" t="s">
        <v>100</v>
      </c>
      <c r="F269" s="4" t="s">
        <v>48</v>
      </c>
      <c r="G269" s="4" t="s">
        <v>22</v>
      </c>
      <c r="H269" s="4" t="s">
        <v>45</v>
      </c>
      <c r="I269" s="4" t="s">
        <v>12</v>
      </c>
      <c r="J269" s="4" t="s">
        <v>24</v>
      </c>
      <c r="K269" s="4" t="s">
        <v>57</v>
      </c>
      <c r="L269" s="4" t="s">
        <v>55</v>
      </c>
      <c r="M269" s="4" t="s">
        <v>54</v>
      </c>
      <c r="N269" s="4" t="s">
        <v>63</v>
      </c>
      <c r="O269" s="4" t="s">
        <v>23</v>
      </c>
      <c r="P269" s="4" t="s">
        <v>17</v>
      </c>
      <c r="Q269" s="4" t="s">
        <v>19</v>
      </c>
      <c r="R269" s="4" t="s">
        <v>20</v>
      </c>
      <c r="S269" s="4" t="s">
        <v>64</v>
      </c>
      <c r="T269" s="4" t="s">
        <v>58</v>
      </c>
      <c r="U269" s="4" t="s">
        <v>13</v>
      </c>
      <c r="V269" s="4" t="s">
        <v>16</v>
      </c>
      <c r="W269" s="4" t="s">
        <v>56</v>
      </c>
      <c r="X269" s="4" t="s">
        <v>18</v>
      </c>
      <c r="Y269" s="4" t="s">
        <v>53</v>
      </c>
      <c r="Z269" s="4" t="s">
        <v>21</v>
      </c>
      <c r="AA269" s="4" t="s">
        <v>101</v>
      </c>
      <c r="AB269" s="23" t="s">
        <v>0</v>
      </c>
      <c r="AC269" s="23" t="s">
        <v>0</v>
      </c>
      <c r="AD269" s="23" t="s">
        <v>0</v>
      </c>
      <c r="AE269" s="23" t="s">
        <v>0</v>
      </c>
      <c r="AF269" s="23" t="s">
        <v>0</v>
      </c>
      <c r="AG269" s="23" t="s">
        <v>0</v>
      </c>
      <c r="AH269" s="23" t="s">
        <v>0</v>
      </c>
      <c r="AI269" s="23">
        <v>23</v>
      </c>
      <c r="AJ269" s="23" t="s">
        <v>0</v>
      </c>
      <c r="AK269" s="23" t="s">
        <v>40</v>
      </c>
      <c r="AL269" s="23" t="s">
        <v>0</v>
      </c>
      <c r="AM269" s="23" t="s">
        <v>0</v>
      </c>
      <c r="AN269" s="23" t="s">
        <v>0</v>
      </c>
      <c r="AO269" s="23" t="s">
        <v>0</v>
      </c>
      <c r="AP269" s="23" t="s">
        <v>0</v>
      </c>
    </row>
    <row r="270" spans="2:43" x14ac:dyDescent="0.2">
      <c r="D270" s="13" t="s">
        <v>267</v>
      </c>
      <c r="E270" s="14">
        <v>20</v>
      </c>
      <c r="F270" s="14" t="s">
        <v>268</v>
      </c>
      <c r="G270" s="14" t="s">
        <v>269</v>
      </c>
      <c r="H270" s="14" t="s">
        <v>40</v>
      </c>
      <c r="I270" s="14" t="s">
        <v>257</v>
      </c>
      <c r="J270" s="14">
        <v>5</v>
      </c>
      <c r="K270" s="14">
        <v>0</v>
      </c>
      <c r="L270" s="14">
        <v>0.08</v>
      </c>
      <c r="M270" s="14">
        <v>0.04</v>
      </c>
      <c r="N270" s="15">
        <v>43131</v>
      </c>
      <c r="O270" s="15">
        <v>43131</v>
      </c>
      <c r="P270" s="15">
        <v>43130</v>
      </c>
      <c r="Q270" s="15">
        <v>43136</v>
      </c>
      <c r="R270" s="15">
        <v>43138</v>
      </c>
      <c r="S270" s="15">
        <v>43130</v>
      </c>
      <c r="T270" s="14" t="b">
        <v>0</v>
      </c>
      <c r="U270" s="14" t="b">
        <v>0</v>
      </c>
      <c r="V270" s="14" t="s">
        <v>0</v>
      </c>
      <c r="W270" s="14" t="b">
        <v>1</v>
      </c>
      <c r="X270" s="14"/>
      <c r="Y270" s="6" t="s">
        <v>0</v>
      </c>
      <c r="Z270" s="7">
        <v>43116</v>
      </c>
      <c r="AA270" s="5"/>
      <c r="AB270" s="23">
        <v>33</v>
      </c>
      <c r="AC270" s="23" t="s">
        <v>0</v>
      </c>
      <c r="AD270" s="23" t="s">
        <v>0</v>
      </c>
      <c r="AE270" s="23" t="s">
        <v>625</v>
      </c>
      <c r="AF270" s="23" t="s">
        <v>0</v>
      </c>
      <c r="AG270" s="23" t="s">
        <v>0</v>
      </c>
      <c r="AH270" s="23" t="s">
        <v>625</v>
      </c>
      <c r="AI270" s="23">
        <v>23</v>
      </c>
      <c r="AJ270" s="23" t="s">
        <v>0</v>
      </c>
      <c r="AK270" s="23" t="s">
        <v>40</v>
      </c>
      <c r="AL270" s="23" t="s">
        <v>626</v>
      </c>
      <c r="AM270" s="23" t="s">
        <v>0</v>
      </c>
      <c r="AN270" s="23" t="s">
        <v>0</v>
      </c>
      <c r="AO270" s="23" t="s">
        <v>0</v>
      </c>
      <c r="AP270" s="23" t="s">
        <v>0</v>
      </c>
      <c r="AQ270" t="s">
        <v>625</v>
      </c>
    </row>
    <row r="271" spans="2:43" x14ac:dyDescent="0.2">
      <c r="D271" s="13" t="s">
        <v>267</v>
      </c>
      <c r="E271" s="14">
        <v>30</v>
      </c>
      <c r="F271" s="14" t="s">
        <v>268</v>
      </c>
      <c r="G271" s="14" t="s">
        <v>269</v>
      </c>
      <c r="H271" s="14" t="s">
        <v>38</v>
      </c>
      <c r="I271" s="14" t="s">
        <v>257</v>
      </c>
      <c r="J271" s="14">
        <v>5</v>
      </c>
      <c r="K271" s="14">
        <v>0</v>
      </c>
      <c r="L271" s="14">
        <v>0.25</v>
      </c>
      <c r="M271" s="14">
        <v>0</v>
      </c>
      <c r="N271" s="15">
        <v>43132</v>
      </c>
      <c r="O271" s="15">
        <v>43132</v>
      </c>
      <c r="P271" s="15">
        <v>43131</v>
      </c>
      <c r="Q271" s="15">
        <v>43136</v>
      </c>
      <c r="R271" s="15">
        <v>43138</v>
      </c>
      <c r="S271" s="15">
        <v>43131</v>
      </c>
      <c r="T271" s="14" t="b">
        <v>0</v>
      </c>
      <c r="U271" s="14" t="b">
        <v>0</v>
      </c>
      <c r="V271" s="14" t="s">
        <v>0</v>
      </c>
      <c r="W271" s="14" t="b">
        <v>0</v>
      </c>
      <c r="X271" s="14"/>
      <c r="Y271" s="6" t="s">
        <v>0</v>
      </c>
      <c r="Z271" s="7">
        <v>43116</v>
      </c>
      <c r="AA271" s="5"/>
      <c r="AB271" s="23">
        <v>32</v>
      </c>
      <c r="AC271" s="23" t="s">
        <v>0</v>
      </c>
      <c r="AD271" s="23" t="s">
        <v>0</v>
      </c>
      <c r="AE271" s="23" t="s">
        <v>625</v>
      </c>
      <c r="AF271" s="23" t="s">
        <v>0</v>
      </c>
      <c r="AG271" s="23" t="s">
        <v>0</v>
      </c>
      <c r="AH271" s="23" t="s">
        <v>625</v>
      </c>
      <c r="AI271" s="23">
        <v>23</v>
      </c>
      <c r="AJ271" s="23" t="s">
        <v>0</v>
      </c>
      <c r="AK271" s="23" t="s">
        <v>40</v>
      </c>
      <c r="AL271" s="23" t="s">
        <v>626</v>
      </c>
      <c r="AM271" s="23" t="s">
        <v>0</v>
      </c>
      <c r="AN271" s="23" t="s">
        <v>0</v>
      </c>
      <c r="AO271" s="23" t="s">
        <v>0</v>
      </c>
      <c r="AP271" s="23" t="s">
        <v>0</v>
      </c>
    </row>
    <row r="272" spans="2:43" x14ac:dyDescent="0.2">
      <c r="D272" s="13" t="s">
        <v>267</v>
      </c>
      <c r="E272" s="14">
        <v>40</v>
      </c>
      <c r="F272" s="14" t="s">
        <v>268</v>
      </c>
      <c r="G272" s="14" t="s">
        <v>269</v>
      </c>
      <c r="H272" s="14" t="s">
        <v>31</v>
      </c>
      <c r="I272" s="14" t="s">
        <v>257</v>
      </c>
      <c r="J272" s="14">
        <v>5</v>
      </c>
      <c r="K272" s="14">
        <v>0</v>
      </c>
      <c r="L272" s="14">
        <v>0</v>
      </c>
      <c r="M272" s="14">
        <v>0.13</v>
      </c>
      <c r="N272" s="15">
        <v>43132</v>
      </c>
      <c r="O272" s="15">
        <v>43132</v>
      </c>
      <c r="P272" s="15">
        <v>43131</v>
      </c>
      <c r="Q272" s="15">
        <v>43136</v>
      </c>
      <c r="R272" s="15">
        <v>43138</v>
      </c>
      <c r="S272" s="15">
        <v>43131</v>
      </c>
      <c r="T272" s="14" t="b">
        <v>0</v>
      </c>
      <c r="U272" s="14" t="b">
        <v>0</v>
      </c>
      <c r="V272" s="14" t="s">
        <v>0</v>
      </c>
      <c r="W272" s="14" t="b">
        <v>0</v>
      </c>
      <c r="X272" s="14"/>
      <c r="Y272" s="6" t="s">
        <v>0</v>
      </c>
      <c r="Z272" s="7">
        <v>43116</v>
      </c>
      <c r="AA272" s="5"/>
      <c r="AB272" s="23">
        <v>32</v>
      </c>
      <c r="AC272" s="23" t="s">
        <v>0</v>
      </c>
      <c r="AD272" s="23" t="s">
        <v>0</v>
      </c>
      <c r="AE272" s="23" t="s">
        <v>625</v>
      </c>
      <c r="AF272" s="23" t="s">
        <v>0</v>
      </c>
      <c r="AG272" s="23" t="s">
        <v>0</v>
      </c>
      <c r="AH272" s="23" t="s">
        <v>625</v>
      </c>
      <c r="AI272" s="23">
        <v>23</v>
      </c>
      <c r="AJ272" s="23" t="s">
        <v>0</v>
      </c>
      <c r="AK272" s="23" t="s">
        <v>40</v>
      </c>
      <c r="AL272" s="23" t="s">
        <v>626</v>
      </c>
      <c r="AM272" s="23" t="s">
        <v>0</v>
      </c>
      <c r="AN272" s="23" t="s">
        <v>0</v>
      </c>
      <c r="AO272" s="23" t="s">
        <v>0</v>
      </c>
      <c r="AP272" s="23" t="s">
        <v>0</v>
      </c>
    </row>
    <row r="273" spans="1:43" x14ac:dyDescent="0.2">
      <c r="D273" s="13" t="s">
        <v>267</v>
      </c>
      <c r="E273" s="14">
        <v>50</v>
      </c>
      <c r="F273" s="14" t="s">
        <v>268</v>
      </c>
      <c r="G273" s="14" t="s">
        <v>269</v>
      </c>
      <c r="H273" s="14" t="s">
        <v>32</v>
      </c>
      <c r="I273" s="14" t="s">
        <v>257</v>
      </c>
      <c r="J273" s="14">
        <v>5</v>
      </c>
      <c r="K273" s="14">
        <v>0</v>
      </c>
      <c r="L273" s="14">
        <v>0.08</v>
      </c>
      <c r="M273" s="14">
        <v>0.08</v>
      </c>
      <c r="N273" s="15">
        <v>43136</v>
      </c>
      <c r="O273" s="15">
        <v>43136</v>
      </c>
      <c r="P273" s="15">
        <v>43132</v>
      </c>
      <c r="Q273" s="15">
        <v>43136</v>
      </c>
      <c r="R273" s="15">
        <v>43138</v>
      </c>
      <c r="S273" s="15">
        <v>43132</v>
      </c>
      <c r="T273" s="14" t="b">
        <v>0</v>
      </c>
      <c r="U273" s="14" t="b">
        <v>0</v>
      </c>
      <c r="V273" s="14" t="s">
        <v>0</v>
      </c>
      <c r="W273" s="14" t="b">
        <v>0</v>
      </c>
      <c r="X273" s="14"/>
      <c r="Y273" s="6" t="s">
        <v>132</v>
      </c>
      <c r="Z273" s="7">
        <v>43116</v>
      </c>
      <c r="AA273" s="5">
        <v>0</v>
      </c>
      <c r="AB273" s="23">
        <v>31</v>
      </c>
      <c r="AC273" s="23" t="s">
        <v>0</v>
      </c>
      <c r="AD273" s="23" t="s">
        <v>0</v>
      </c>
      <c r="AE273" s="23" t="s">
        <v>625</v>
      </c>
      <c r="AF273" s="23" t="s">
        <v>0</v>
      </c>
      <c r="AG273" s="23" t="s">
        <v>0</v>
      </c>
      <c r="AH273" s="23" t="s">
        <v>625</v>
      </c>
      <c r="AI273" s="23">
        <v>23</v>
      </c>
      <c r="AJ273" s="23" t="s">
        <v>0</v>
      </c>
      <c r="AK273" s="23" t="s">
        <v>40</v>
      </c>
      <c r="AL273" s="23" t="s">
        <v>626</v>
      </c>
      <c r="AM273" s="23" t="s">
        <v>0</v>
      </c>
      <c r="AN273" s="23" t="s">
        <v>0</v>
      </c>
      <c r="AO273" s="23" t="s">
        <v>0</v>
      </c>
      <c r="AP273" s="23" t="s">
        <v>0</v>
      </c>
    </row>
    <row r="274" spans="1:43" x14ac:dyDescent="0.2">
      <c r="D274" s="13" t="s">
        <v>267</v>
      </c>
      <c r="E274" s="14">
        <v>60</v>
      </c>
      <c r="F274" s="14" t="s">
        <v>268</v>
      </c>
      <c r="G274" s="14" t="s">
        <v>269</v>
      </c>
      <c r="H274" s="14" t="s">
        <v>29</v>
      </c>
      <c r="I274" s="14" t="s">
        <v>257</v>
      </c>
      <c r="J274" s="14">
        <v>5</v>
      </c>
      <c r="K274" s="14">
        <v>0</v>
      </c>
      <c r="L274" s="14">
        <v>0.08</v>
      </c>
      <c r="M274" s="14">
        <v>0</v>
      </c>
      <c r="N274" s="15">
        <v>43138</v>
      </c>
      <c r="O274" s="15">
        <v>43138</v>
      </c>
      <c r="P274" s="15">
        <v>43136</v>
      </c>
      <c r="Q274" s="15">
        <v>43136</v>
      </c>
      <c r="R274" s="15">
        <v>43138</v>
      </c>
      <c r="S274" s="15">
        <v>43136</v>
      </c>
      <c r="T274" s="14" t="b">
        <v>0</v>
      </c>
      <c r="U274" s="14" t="b">
        <v>0</v>
      </c>
      <c r="V274" s="14" t="s">
        <v>0</v>
      </c>
      <c r="W274" s="14" t="b">
        <v>0</v>
      </c>
      <c r="X274" s="14"/>
      <c r="Y274" s="6" t="s">
        <v>0</v>
      </c>
      <c r="Z274" s="7">
        <v>43116</v>
      </c>
      <c r="AA274" s="5"/>
      <c r="AB274" s="23">
        <v>27</v>
      </c>
      <c r="AC274" s="23" t="s">
        <v>0</v>
      </c>
      <c r="AD274" s="23" t="s">
        <v>0</v>
      </c>
      <c r="AE274" s="23" t="s">
        <v>625</v>
      </c>
      <c r="AF274" s="23" t="s">
        <v>0</v>
      </c>
      <c r="AG274" s="23" t="s">
        <v>0</v>
      </c>
      <c r="AH274" s="23" t="s">
        <v>625</v>
      </c>
      <c r="AI274" s="23">
        <v>23</v>
      </c>
      <c r="AJ274" s="23" t="s">
        <v>0</v>
      </c>
      <c r="AK274" s="23" t="s">
        <v>40</v>
      </c>
      <c r="AL274" s="23" t="s">
        <v>626</v>
      </c>
      <c r="AM274" s="23" t="s">
        <v>0</v>
      </c>
      <c r="AN274" s="23" t="s">
        <v>0</v>
      </c>
      <c r="AO274" s="23" t="s">
        <v>0</v>
      </c>
      <c r="AP274" s="23" t="s">
        <v>0</v>
      </c>
    </row>
    <row r="275" spans="1:43" x14ac:dyDescent="0.2">
      <c r="AB275" s="23" t="s">
        <v>0</v>
      </c>
      <c r="AC275" s="23" t="s">
        <v>0</v>
      </c>
      <c r="AD275" s="23" t="s">
        <v>0</v>
      </c>
      <c r="AE275" s="23" t="s">
        <v>0</v>
      </c>
      <c r="AF275" s="23" t="s">
        <v>0</v>
      </c>
      <c r="AG275" s="23" t="s">
        <v>0</v>
      </c>
      <c r="AH275" s="23" t="s">
        <v>0</v>
      </c>
      <c r="AI275" s="23">
        <v>23</v>
      </c>
      <c r="AJ275" s="23" t="s">
        <v>0</v>
      </c>
      <c r="AK275" s="23" t="s">
        <v>40</v>
      </c>
      <c r="AL275" s="23" t="s">
        <v>0</v>
      </c>
      <c r="AM275" s="23" t="s">
        <v>0</v>
      </c>
      <c r="AN275" s="23" t="s">
        <v>0</v>
      </c>
      <c r="AO275" s="23" t="s">
        <v>0</v>
      </c>
      <c r="AP275" s="23" t="s">
        <v>0</v>
      </c>
    </row>
    <row r="276" spans="1:43" x14ac:dyDescent="0.2">
      <c r="AB276" s="23" t="s">
        <v>0</v>
      </c>
      <c r="AC276" s="23" t="s">
        <v>0</v>
      </c>
      <c r="AD276" s="23" t="s">
        <v>0</v>
      </c>
      <c r="AE276" s="23" t="s">
        <v>0</v>
      </c>
      <c r="AF276" s="23" t="s">
        <v>0</v>
      </c>
      <c r="AG276" s="23" t="s">
        <v>0</v>
      </c>
      <c r="AH276" s="23" t="s">
        <v>0</v>
      </c>
      <c r="AI276" s="23">
        <v>23</v>
      </c>
      <c r="AJ276" s="23" t="s">
        <v>0</v>
      </c>
      <c r="AK276" s="23" t="s">
        <v>40</v>
      </c>
      <c r="AL276" s="23" t="s">
        <v>0</v>
      </c>
      <c r="AM276" s="23" t="s">
        <v>0</v>
      </c>
      <c r="AN276" s="23" t="s">
        <v>0</v>
      </c>
      <c r="AO276" s="23" t="s">
        <v>0</v>
      </c>
      <c r="AP276" s="23" t="s">
        <v>0</v>
      </c>
    </row>
    <row r="277" spans="1:43" x14ac:dyDescent="0.2">
      <c r="A277" s="3"/>
      <c r="AB277" s="23" t="s">
        <v>0</v>
      </c>
      <c r="AC277" s="23" t="s">
        <v>0</v>
      </c>
      <c r="AD277" s="23" t="s">
        <v>0</v>
      </c>
      <c r="AE277" s="23" t="s">
        <v>0</v>
      </c>
      <c r="AF277" s="23" t="s">
        <v>0</v>
      </c>
      <c r="AG277" s="23" t="s">
        <v>0</v>
      </c>
      <c r="AH277" s="23" t="s">
        <v>0</v>
      </c>
      <c r="AI277" s="23">
        <v>23</v>
      </c>
      <c r="AJ277" s="23" t="s">
        <v>0</v>
      </c>
      <c r="AK277" s="23" t="s">
        <v>40</v>
      </c>
      <c r="AL277" s="23" t="s">
        <v>0</v>
      </c>
      <c r="AM277" s="23" t="s">
        <v>0</v>
      </c>
      <c r="AN277" s="23" t="s">
        <v>0</v>
      </c>
      <c r="AO277" s="23" t="s">
        <v>0</v>
      </c>
      <c r="AP277" s="23" t="s">
        <v>0</v>
      </c>
    </row>
    <row r="278" spans="1:43" x14ac:dyDescent="0.2">
      <c r="A278" s="2" t="s">
        <v>270</v>
      </c>
      <c r="AB278" s="23" t="s">
        <v>0</v>
      </c>
      <c r="AC278" s="23" t="s">
        <v>0</v>
      </c>
      <c r="AD278" s="23" t="s">
        <v>0</v>
      </c>
      <c r="AE278" s="23" t="s">
        <v>0</v>
      </c>
      <c r="AF278" s="23" t="s">
        <v>0</v>
      </c>
      <c r="AG278" s="23" t="s">
        <v>0</v>
      </c>
      <c r="AH278" s="23" t="s">
        <v>0</v>
      </c>
      <c r="AI278" s="23">
        <v>23</v>
      </c>
      <c r="AJ278" s="23" t="s">
        <v>0</v>
      </c>
      <c r="AK278" s="23" t="s">
        <v>40</v>
      </c>
      <c r="AL278" s="23" t="s">
        <v>0</v>
      </c>
      <c r="AM278" s="23" t="s">
        <v>0</v>
      </c>
      <c r="AN278" s="23" t="s">
        <v>0</v>
      </c>
      <c r="AO278" s="23" t="s">
        <v>0</v>
      </c>
      <c r="AP278" s="23" t="s">
        <v>0</v>
      </c>
    </row>
    <row r="279" spans="1:43" x14ac:dyDescent="0.2">
      <c r="B279" s="3"/>
      <c r="AB279" s="23" t="s">
        <v>0</v>
      </c>
      <c r="AC279" s="23" t="s">
        <v>0</v>
      </c>
      <c r="AD279" s="23" t="s">
        <v>0</v>
      </c>
      <c r="AE279" s="23" t="s">
        <v>0</v>
      </c>
      <c r="AF279" s="23" t="s">
        <v>0</v>
      </c>
      <c r="AG279" s="23" t="s">
        <v>0</v>
      </c>
      <c r="AH279" s="23" t="s">
        <v>0</v>
      </c>
      <c r="AI279" s="23">
        <v>23</v>
      </c>
      <c r="AJ279" s="23" t="s">
        <v>0</v>
      </c>
      <c r="AK279" s="23" t="s">
        <v>40</v>
      </c>
      <c r="AL279" s="23" t="s">
        <v>0</v>
      </c>
      <c r="AM279" s="23" t="s">
        <v>0</v>
      </c>
      <c r="AN279" s="23" t="s">
        <v>0</v>
      </c>
      <c r="AO279" s="23" t="s">
        <v>0</v>
      </c>
      <c r="AP279" s="23" t="s">
        <v>0</v>
      </c>
    </row>
    <row r="280" spans="1:43" x14ac:dyDescent="0.2">
      <c r="B280" s="2" t="s">
        <v>271</v>
      </c>
      <c r="AB280" s="23" t="s">
        <v>0</v>
      </c>
      <c r="AC280" s="23" t="s">
        <v>0</v>
      </c>
      <c r="AD280" s="23" t="s">
        <v>0</v>
      </c>
      <c r="AE280" s="23" t="s">
        <v>0</v>
      </c>
      <c r="AF280" s="23" t="s">
        <v>0</v>
      </c>
      <c r="AG280" s="23" t="s">
        <v>0</v>
      </c>
      <c r="AH280" s="23" t="s">
        <v>0</v>
      </c>
      <c r="AI280" s="23">
        <v>23</v>
      </c>
      <c r="AJ280" s="23" t="s">
        <v>0</v>
      </c>
      <c r="AK280" s="23" t="s">
        <v>40</v>
      </c>
      <c r="AL280" s="23" t="s">
        <v>0</v>
      </c>
      <c r="AM280" s="23" t="s">
        <v>0</v>
      </c>
      <c r="AN280" s="23" t="s">
        <v>0</v>
      </c>
      <c r="AO280" s="23" t="s">
        <v>0</v>
      </c>
      <c r="AP280" s="23" t="s">
        <v>0</v>
      </c>
    </row>
    <row r="281" spans="1:43" x14ac:dyDescent="0.2">
      <c r="C281" s="3"/>
      <c r="AB281" s="23" t="s">
        <v>0</v>
      </c>
      <c r="AC281" s="23" t="s">
        <v>0</v>
      </c>
      <c r="AD281" s="23" t="s">
        <v>0</v>
      </c>
      <c r="AE281" s="23" t="s">
        <v>0</v>
      </c>
      <c r="AF281" s="23" t="s">
        <v>0</v>
      </c>
      <c r="AG281" s="23" t="s">
        <v>0</v>
      </c>
      <c r="AH281" s="23" t="s">
        <v>0</v>
      </c>
      <c r="AI281" s="23">
        <v>23</v>
      </c>
      <c r="AJ281" s="23" t="s">
        <v>0</v>
      </c>
      <c r="AK281" s="23" t="s">
        <v>40</v>
      </c>
      <c r="AL281" s="23" t="s">
        <v>0</v>
      </c>
      <c r="AM281" s="23" t="s">
        <v>0</v>
      </c>
      <c r="AN281" s="23" t="s">
        <v>0</v>
      </c>
      <c r="AO281" s="23" t="s">
        <v>0</v>
      </c>
      <c r="AP281" s="23" t="s">
        <v>0</v>
      </c>
    </row>
    <row r="282" spans="1:43" x14ac:dyDescent="0.2">
      <c r="C282" s="2" t="s">
        <v>124</v>
      </c>
      <c r="AB282" s="23" t="s">
        <v>0</v>
      </c>
      <c r="AC282" s="23" t="s">
        <v>0</v>
      </c>
      <c r="AD282" s="23" t="s">
        <v>0</v>
      </c>
      <c r="AE282" s="23" t="s">
        <v>0</v>
      </c>
      <c r="AF282" s="23" t="s">
        <v>0</v>
      </c>
      <c r="AG282" s="23" t="s">
        <v>0</v>
      </c>
      <c r="AH282" s="23" t="s">
        <v>0</v>
      </c>
      <c r="AI282" s="23">
        <v>24</v>
      </c>
      <c r="AJ282" s="23" t="s">
        <v>43</v>
      </c>
      <c r="AK282" s="23" t="s">
        <v>43</v>
      </c>
      <c r="AL282" s="23" t="s">
        <v>0</v>
      </c>
      <c r="AM282" s="23" t="s">
        <v>0</v>
      </c>
      <c r="AN282" s="23" t="s">
        <v>0</v>
      </c>
      <c r="AO282" s="23" t="s">
        <v>0</v>
      </c>
      <c r="AP282" s="23" t="s">
        <v>0</v>
      </c>
    </row>
    <row r="283" spans="1:43" x14ac:dyDescent="0.2">
      <c r="D283" s="12"/>
      <c r="AB283" s="23" t="s">
        <v>0</v>
      </c>
      <c r="AC283" s="23" t="s">
        <v>0</v>
      </c>
      <c r="AD283" s="23" t="s">
        <v>0</v>
      </c>
      <c r="AE283" s="23" t="s">
        <v>0</v>
      </c>
      <c r="AF283" s="23" t="s">
        <v>0</v>
      </c>
      <c r="AG283" s="23" t="s">
        <v>0</v>
      </c>
      <c r="AH283" s="23" t="s">
        <v>0</v>
      </c>
      <c r="AI283" s="23">
        <v>24</v>
      </c>
      <c r="AJ283" s="23" t="s">
        <v>0</v>
      </c>
      <c r="AK283" s="23" t="s">
        <v>43</v>
      </c>
      <c r="AL283" s="23" t="s">
        <v>0</v>
      </c>
      <c r="AM283" s="23" t="s">
        <v>0</v>
      </c>
      <c r="AN283" s="23" t="s">
        <v>0</v>
      </c>
      <c r="AO283" s="23" t="s">
        <v>0</v>
      </c>
      <c r="AP283" s="23" t="s">
        <v>0</v>
      </c>
    </row>
    <row r="284" spans="1:43" x14ac:dyDescent="0.2">
      <c r="D284" s="4" t="s">
        <v>14</v>
      </c>
      <c r="E284" s="4" t="s">
        <v>100</v>
      </c>
      <c r="F284" s="4" t="s">
        <v>48</v>
      </c>
      <c r="G284" s="4" t="s">
        <v>22</v>
      </c>
      <c r="H284" s="4" t="s">
        <v>45</v>
      </c>
      <c r="I284" s="4" t="s">
        <v>12</v>
      </c>
      <c r="J284" s="4" t="s">
        <v>24</v>
      </c>
      <c r="K284" s="4" t="s">
        <v>57</v>
      </c>
      <c r="L284" s="4" t="s">
        <v>55</v>
      </c>
      <c r="M284" s="4" t="s">
        <v>54</v>
      </c>
      <c r="N284" s="4" t="s">
        <v>63</v>
      </c>
      <c r="O284" s="4" t="s">
        <v>23</v>
      </c>
      <c r="P284" s="4" t="s">
        <v>17</v>
      </c>
      <c r="Q284" s="4" t="s">
        <v>19</v>
      </c>
      <c r="R284" s="4" t="s">
        <v>20</v>
      </c>
      <c r="S284" s="4" t="s">
        <v>64</v>
      </c>
      <c r="T284" s="4" t="s">
        <v>58</v>
      </c>
      <c r="U284" s="4" t="s">
        <v>13</v>
      </c>
      <c r="V284" s="4" t="s">
        <v>16</v>
      </c>
      <c r="W284" s="4" t="s">
        <v>56</v>
      </c>
      <c r="X284" s="4" t="s">
        <v>18</v>
      </c>
      <c r="Y284" s="4" t="s">
        <v>53</v>
      </c>
      <c r="Z284" s="4" t="s">
        <v>21</v>
      </c>
      <c r="AA284" s="4" t="s">
        <v>101</v>
      </c>
      <c r="AB284" s="23" t="s">
        <v>0</v>
      </c>
      <c r="AC284" s="23" t="s">
        <v>0</v>
      </c>
      <c r="AD284" s="23" t="s">
        <v>0</v>
      </c>
      <c r="AE284" s="23" t="s">
        <v>0</v>
      </c>
      <c r="AF284" s="23" t="s">
        <v>0</v>
      </c>
      <c r="AG284" s="23" t="s">
        <v>0</v>
      </c>
      <c r="AH284" s="23" t="s">
        <v>0</v>
      </c>
      <c r="AI284" s="23">
        <v>24</v>
      </c>
      <c r="AJ284" s="23" t="s">
        <v>0</v>
      </c>
      <c r="AK284" s="23" t="s">
        <v>43</v>
      </c>
      <c r="AL284" s="23" t="s">
        <v>0</v>
      </c>
      <c r="AM284" s="23" t="s">
        <v>0</v>
      </c>
      <c r="AN284" s="23" t="s">
        <v>0</v>
      </c>
      <c r="AO284" s="23" t="s">
        <v>0</v>
      </c>
      <c r="AP284" s="23" t="s">
        <v>0</v>
      </c>
    </row>
    <row r="285" spans="1:43" x14ac:dyDescent="0.2">
      <c r="D285" s="13" t="s">
        <v>272</v>
      </c>
      <c r="E285" s="14">
        <v>40</v>
      </c>
      <c r="F285" s="14" t="s">
        <v>273</v>
      </c>
      <c r="G285" s="14" t="s">
        <v>274</v>
      </c>
      <c r="H285" s="14" t="s">
        <v>43</v>
      </c>
      <c r="I285" s="14" t="s">
        <v>275</v>
      </c>
      <c r="J285" s="14">
        <v>45</v>
      </c>
      <c r="K285" s="14">
        <v>0</v>
      </c>
      <c r="L285" s="14">
        <v>0.1</v>
      </c>
      <c r="M285" s="14">
        <v>0.16</v>
      </c>
      <c r="N285" s="15">
        <v>43131</v>
      </c>
      <c r="O285" s="15">
        <v>43131</v>
      </c>
      <c r="P285" s="15">
        <v>43130</v>
      </c>
      <c r="Q285" s="15">
        <v>43143</v>
      </c>
      <c r="R285" s="15">
        <v>43144</v>
      </c>
      <c r="S285" s="15">
        <v>43130</v>
      </c>
      <c r="T285" s="14" t="b">
        <v>0</v>
      </c>
      <c r="U285" s="14" t="b">
        <v>0</v>
      </c>
      <c r="V285" s="14" t="s">
        <v>0</v>
      </c>
      <c r="W285" s="14" t="b">
        <v>1</v>
      </c>
      <c r="X285" s="14"/>
      <c r="Y285" s="6" t="s">
        <v>0</v>
      </c>
      <c r="Z285" s="7">
        <v>43123</v>
      </c>
      <c r="AA285" s="5"/>
      <c r="AB285" s="23">
        <v>33</v>
      </c>
      <c r="AC285" s="23" t="s">
        <v>0</v>
      </c>
      <c r="AD285" s="23" t="s">
        <v>0</v>
      </c>
      <c r="AE285" s="23" t="s">
        <v>625</v>
      </c>
      <c r="AF285" s="23" t="s">
        <v>0</v>
      </c>
      <c r="AG285" s="23" t="s">
        <v>0</v>
      </c>
      <c r="AH285" s="23" t="s">
        <v>625</v>
      </c>
      <c r="AI285" s="23">
        <v>24</v>
      </c>
      <c r="AJ285" s="23" t="s">
        <v>0</v>
      </c>
      <c r="AK285" s="23" t="s">
        <v>43</v>
      </c>
      <c r="AL285" s="23" t="s">
        <v>626</v>
      </c>
      <c r="AM285" s="23" t="s">
        <v>0</v>
      </c>
      <c r="AN285" s="23" t="s">
        <v>0</v>
      </c>
      <c r="AO285" s="23" t="s">
        <v>0</v>
      </c>
      <c r="AP285" s="23" t="s">
        <v>0</v>
      </c>
      <c r="AQ285" t="s">
        <v>625</v>
      </c>
    </row>
    <row r="286" spans="1:43" x14ac:dyDescent="0.2">
      <c r="D286" s="13" t="s">
        <v>272</v>
      </c>
      <c r="E286" s="14">
        <v>50</v>
      </c>
      <c r="F286" s="14" t="s">
        <v>273</v>
      </c>
      <c r="G286" s="14" t="s">
        <v>274</v>
      </c>
      <c r="H286" s="14" t="s">
        <v>35</v>
      </c>
      <c r="I286" s="14" t="s">
        <v>275</v>
      </c>
      <c r="J286" s="14">
        <v>45</v>
      </c>
      <c r="K286" s="14">
        <v>0</v>
      </c>
      <c r="L286" s="14">
        <v>0.17</v>
      </c>
      <c r="M286" s="14">
        <v>0.13</v>
      </c>
      <c r="N286" s="15">
        <v>43132</v>
      </c>
      <c r="O286" s="15">
        <v>43132</v>
      </c>
      <c r="P286" s="15">
        <v>43131</v>
      </c>
      <c r="Q286" s="15">
        <v>43143</v>
      </c>
      <c r="R286" s="15">
        <v>43144</v>
      </c>
      <c r="S286" s="15">
        <v>43131</v>
      </c>
      <c r="T286" s="14" t="b">
        <v>0</v>
      </c>
      <c r="U286" s="14" t="b">
        <v>0</v>
      </c>
      <c r="V286" s="14" t="s">
        <v>0</v>
      </c>
      <c r="W286" s="14" t="b">
        <v>0</v>
      </c>
      <c r="X286" s="14"/>
      <c r="Y286" s="6" t="s">
        <v>0</v>
      </c>
      <c r="Z286" s="7">
        <v>43123</v>
      </c>
      <c r="AA286" s="5"/>
      <c r="AB286" s="23">
        <v>32</v>
      </c>
      <c r="AC286" s="23" t="s">
        <v>0</v>
      </c>
      <c r="AD286" s="23" t="s">
        <v>0</v>
      </c>
      <c r="AE286" s="23" t="s">
        <v>625</v>
      </c>
      <c r="AF286" s="23" t="s">
        <v>0</v>
      </c>
      <c r="AG286" s="23" t="s">
        <v>0</v>
      </c>
      <c r="AH286" s="23" t="s">
        <v>625</v>
      </c>
      <c r="AI286" s="23">
        <v>24</v>
      </c>
      <c r="AJ286" s="23" t="s">
        <v>0</v>
      </c>
      <c r="AK286" s="23" t="s">
        <v>43</v>
      </c>
      <c r="AL286" s="23" t="s">
        <v>626</v>
      </c>
      <c r="AM286" s="23" t="s">
        <v>0</v>
      </c>
      <c r="AN286" s="23" t="s">
        <v>0</v>
      </c>
      <c r="AO286" s="23" t="s">
        <v>0</v>
      </c>
      <c r="AP286" s="23" t="s">
        <v>0</v>
      </c>
    </row>
    <row r="287" spans="1:43" x14ac:dyDescent="0.2">
      <c r="D287" s="13" t="s">
        <v>272</v>
      </c>
      <c r="E287" s="14">
        <v>60</v>
      </c>
      <c r="F287" s="14" t="s">
        <v>273</v>
      </c>
      <c r="G287" s="14" t="s">
        <v>274</v>
      </c>
      <c r="H287" s="14" t="s">
        <v>41</v>
      </c>
      <c r="I287" s="14" t="s">
        <v>275</v>
      </c>
      <c r="J287" s="14">
        <v>45</v>
      </c>
      <c r="K287" s="14">
        <v>0</v>
      </c>
      <c r="L287" s="14">
        <v>0.17</v>
      </c>
      <c r="M287" s="14">
        <v>1.5</v>
      </c>
      <c r="N287" s="15">
        <v>43136</v>
      </c>
      <c r="O287" s="15">
        <v>43136</v>
      </c>
      <c r="P287" s="15">
        <v>43132</v>
      </c>
      <c r="Q287" s="15">
        <v>43143</v>
      </c>
      <c r="R287" s="15">
        <v>43144</v>
      </c>
      <c r="S287" s="15">
        <v>43132</v>
      </c>
      <c r="T287" s="14" t="b">
        <v>0</v>
      </c>
      <c r="U287" s="14" t="b">
        <v>0</v>
      </c>
      <c r="V287" s="14" t="s">
        <v>0</v>
      </c>
      <c r="W287" s="14" t="b">
        <v>0</v>
      </c>
      <c r="X287" s="14"/>
      <c r="Y287" s="6" t="s">
        <v>0</v>
      </c>
      <c r="Z287" s="7">
        <v>43123</v>
      </c>
      <c r="AA287" s="5"/>
      <c r="AB287" s="23">
        <v>31</v>
      </c>
      <c r="AC287" s="23" t="s">
        <v>0</v>
      </c>
      <c r="AD287" s="23" t="s">
        <v>0</v>
      </c>
      <c r="AE287" s="23" t="s">
        <v>625</v>
      </c>
      <c r="AF287" s="23" t="s">
        <v>0</v>
      </c>
      <c r="AG287" s="23" t="s">
        <v>0</v>
      </c>
      <c r="AH287" s="23" t="s">
        <v>625</v>
      </c>
      <c r="AI287" s="23">
        <v>24</v>
      </c>
      <c r="AJ287" s="23" t="s">
        <v>0</v>
      </c>
      <c r="AK287" s="23" t="s">
        <v>43</v>
      </c>
      <c r="AL287" s="23" t="s">
        <v>626</v>
      </c>
      <c r="AM287" s="23" t="s">
        <v>0</v>
      </c>
      <c r="AN287" s="23" t="s">
        <v>0</v>
      </c>
      <c r="AO287" s="23" t="s">
        <v>0</v>
      </c>
      <c r="AP287" s="23" t="s">
        <v>0</v>
      </c>
    </row>
    <row r="288" spans="1:43" x14ac:dyDescent="0.2">
      <c r="D288" s="13" t="s">
        <v>272</v>
      </c>
      <c r="E288" s="14">
        <v>70</v>
      </c>
      <c r="F288" s="14" t="s">
        <v>273</v>
      </c>
      <c r="G288" s="14" t="s">
        <v>274</v>
      </c>
      <c r="H288" s="14" t="s">
        <v>40</v>
      </c>
      <c r="I288" s="14" t="s">
        <v>275</v>
      </c>
      <c r="J288" s="14">
        <v>45</v>
      </c>
      <c r="K288" s="14">
        <v>0</v>
      </c>
      <c r="L288" s="14">
        <v>0.17</v>
      </c>
      <c r="M288" s="14">
        <v>1.5</v>
      </c>
      <c r="N288" s="15">
        <v>43138</v>
      </c>
      <c r="O288" s="15">
        <v>43138</v>
      </c>
      <c r="P288" s="15">
        <v>43136</v>
      </c>
      <c r="Q288" s="15">
        <v>43143</v>
      </c>
      <c r="R288" s="15">
        <v>43144</v>
      </c>
      <c r="S288" s="15">
        <v>43136</v>
      </c>
      <c r="T288" s="14" t="b">
        <v>0</v>
      </c>
      <c r="U288" s="14" t="b">
        <v>0</v>
      </c>
      <c r="V288" s="14" t="s">
        <v>0</v>
      </c>
      <c r="W288" s="14" t="b">
        <v>0</v>
      </c>
      <c r="X288" s="14"/>
      <c r="Y288" s="6" t="s">
        <v>0</v>
      </c>
      <c r="Z288" s="7">
        <v>43123</v>
      </c>
      <c r="AA288" s="5"/>
      <c r="AB288" s="23">
        <v>27</v>
      </c>
      <c r="AC288" s="23" t="s">
        <v>0</v>
      </c>
      <c r="AD288" s="23" t="s">
        <v>0</v>
      </c>
      <c r="AE288" s="23" t="s">
        <v>625</v>
      </c>
      <c r="AF288" s="23" t="s">
        <v>0</v>
      </c>
      <c r="AG288" s="23" t="s">
        <v>0</v>
      </c>
      <c r="AH288" s="23" t="s">
        <v>625</v>
      </c>
      <c r="AI288" s="23">
        <v>24</v>
      </c>
      <c r="AJ288" s="23" t="s">
        <v>0</v>
      </c>
      <c r="AK288" s="23" t="s">
        <v>43</v>
      </c>
      <c r="AL288" s="23" t="s">
        <v>626</v>
      </c>
      <c r="AM288" s="23" t="s">
        <v>0</v>
      </c>
      <c r="AN288" s="23" t="s">
        <v>0</v>
      </c>
      <c r="AO288" s="23" t="s">
        <v>0</v>
      </c>
      <c r="AP288" s="23" t="s">
        <v>0</v>
      </c>
    </row>
    <row r="289" spans="2:43" x14ac:dyDescent="0.2">
      <c r="D289" s="13" t="s">
        <v>272</v>
      </c>
      <c r="E289" s="14">
        <v>80</v>
      </c>
      <c r="F289" s="14" t="s">
        <v>273</v>
      </c>
      <c r="G289" s="14" t="s">
        <v>274</v>
      </c>
      <c r="H289" s="14" t="s">
        <v>67</v>
      </c>
      <c r="I289" s="14" t="s">
        <v>275</v>
      </c>
      <c r="J289" s="14">
        <v>45</v>
      </c>
      <c r="K289" s="14">
        <v>0</v>
      </c>
      <c r="L289" s="14">
        <v>0.25</v>
      </c>
      <c r="M289" s="14">
        <v>0</v>
      </c>
      <c r="N289" s="15">
        <v>43139</v>
      </c>
      <c r="O289" s="15">
        <v>43139</v>
      </c>
      <c r="P289" s="15">
        <v>43137</v>
      </c>
      <c r="Q289" s="15">
        <v>43143</v>
      </c>
      <c r="R289" s="15">
        <v>43144</v>
      </c>
      <c r="S289" s="15">
        <v>43137</v>
      </c>
      <c r="T289" s="14" t="b">
        <v>0</v>
      </c>
      <c r="U289" s="14" t="b">
        <v>0</v>
      </c>
      <c r="V289" s="14" t="s">
        <v>0</v>
      </c>
      <c r="W289" s="14" t="b">
        <v>0</v>
      </c>
      <c r="X289" s="14"/>
      <c r="Y289" s="6" t="s">
        <v>0</v>
      </c>
      <c r="Z289" s="7">
        <v>43123</v>
      </c>
      <c r="AA289" s="5"/>
      <c r="AB289" s="23">
        <v>26</v>
      </c>
      <c r="AC289" s="23" t="s">
        <v>0</v>
      </c>
      <c r="AD289" s="23" t="s">
        <v>0</v>
      </c>
      <c r="AE289" s="23" t="s">
        <v>625</v>
      </c>
      <c r="AF289" s="23" t="s">
        <v>0</v>
      </c>
      <c r="AG289" s="23" t="s">
        <v>0</v>
      </c>
      <c r="AH289" s="23" t="s">
        <v>625</v>
      </c>
      <c r="AI289" s="23">
        <v>24</v>
      </c>
      <c r="AJ289" s="23" t="s">
        <v>0</v>
      </c>
      <c r="AK289" s="23" t="s">
        <v>43</v>
      </c>
      <c r="AL289" s="23" t="s">
        <v>626</v>
      </c>
      <c r="AM289" s="23" t="s">
        <v>0</v>
      </c>
      <c r="AN289" s="23" t="s">
        <v>0</v>
      </c>
      <c r="AO289" s="23" t="s">
        <v>0</v>
      </c>
      <c r="AP289" s="23" t="s">
        <v>0</v>
      </c>
    </row>
    <row r="290" spans="2:43" x14ac:dyDescent="0.2">
      <c r="D290" s="13" t="s">
        <v>272</v>
      </c>
      <c r="E290" s="14">
        <v>90</v>
      </c>
      <c r="F290" s="14" t="s">
        <v>273</v>
      </c>
      <c r="G290" s="14" t="s">
        <v>274</v>
      </c>
      <c r="H290" s="14" t="s">
        <v>32</v>
      </c>
      <c r="I290" s="14" t="s">
        <v>275</v>
      </c>
      <c r="J290" s="14">
        <v>45</v>
      </c>
      <c r="K290" s="14">
        <v>0</v>
      </c>
      <c r="L290" s="14">
        <v>0.22</v>
      </c>
      <c r="M290" s="14">
        <v>1.52</v>
      </c>
      <c r="N290" s="15">
        <v>43139</v>
      </c>
      <c r="O290" s="15">
        <v>43139</v>
      </c>
      <c r="P290" s="15">
        <v>43137</v>
      </c>
      <c r="Q290" s="15">
        <v>43143</v>
      </c>
      <c r="R290" s="15">
        <v>43144</v>
      </c>
      <c r="S290" s="15">
        <v>43137</v>
      </c>
      <c r="T290" s="14" t="b">
        <v>0</v>
      </c>
      <c r="U290" s="14" t="b">
        <v>0</v>
      </c>
      <c r="V290" s="14" t="s">
        <v>0</v>
      </c>
      <c r="W290" s="14" t="b">
        <v>0</v>
      </c>
      <c r="X290" s="14"/>
      <c r="Y290" s="6" t="s">
        <v>106</v>
      </c>
      <c r="Z290" s="7">
        <v>43123</v>
      </c>
      <c r="AA290" s="5">
        <v>0</v>
      </c>
      <c r="AB290" s="23">
        <v>26</v>
      </c>
      <c r="AC290" s="23" t="s">
        <v>0</v>
      </c>
      <c r="AD290" s="23" t="s">
        <v>0</v>
      </c>
      <c r="AE290" s="23" t="s">
        <v>625</v>
      </c>
      <c r="AF290" s="23" t="s">
        <v>0</v>
      </c>
      <c r="AG290" s="23" t="s">
        <v>0</v>
      </c>
      <c r="AH290" s="23" t="s">
        <v>625</v>
      </c>
      <c r="AI290" s="23">
        <v>24</v>
      </c>
      <c r="AJ290" s="23" t="s">
        <v>0</v>
      </c>
      <c r="AK290" s="23" t="s">
        <v>43</v>
      </c>
      <c r="AL290" s="23" t="s">
        <v>626</v>
      </c>
      <c r="AM290" s="23" t="s">
        <v>0</v>
      </c>
      <c r="AN290" s="23" t="s">
        <v>0</v>
      </c>
      <c r="AO290" s="23" t="s">
        <v>0</v>
      </c>
      <c r="AP290" s="23" t="s">
        <v>0</v>
      </c>
    </row>
    <row r="291" spans="2:43" x14ac:dyDescent="0.2">
      <c r="D291" s="13" t="s">
        <v>272</v>
      </c>
      <c r="E291" s="14">
        <v>100</v>
      </c>
      <c r="F291" s="14" t="s">
        <v>273</v>
      </c>
      <c r="G291" s="14" t="s">
        <v>274</v>
      </c>
      <c r="H291" s="14" t="s">
        <v>40</v>
      </c>
      <c r="I291" s="14" t="s">
        <v>275</v>
      </c>
      <c r="J291" s="14">
        <v>45</v>
      </c>
      <c r="K291" s="14">
        <v>0</v>
      </c>
      <c r="L291" s="14">
        <v>0.17</v>
      </c>
      <c r="M291" s="14">
        <v>0.83</v>
      </c>
      <c r="N291" s="15">
        <v>43143</v>
      </c>
      <c r="O291" s="15">
        <v>43143</v>
      </c>
      <c r="P291" s="15">
        <v>43139</v>
      </c>
      <c r="Q291" s="15">
        <v>43143</v>
      </c>
      <c r="R291" s="15">
        <v>43144</v>
      </c>
      <c r="S291" s="15">
        <v>43139</v>
      </c>
      <c r="T291" s="14" t="b">
        <v>0</v>
      </c>
      <c r="U291" s="14" t="b">
        <v>0</v>
      </c>
      <c r="V291" s="14" t="s">
        <v>0</v>
      </c>
      <c r="W291" s="14" t="b">
        <v>0</v>
      </c>
      <c r="X291" s="14"/>
      <c r="Y291" s="6" t="s">
        <v>0</v>
      </c>
      <c r="Z291" s="7">
        <v>43123</v>
      </c>
      <c r="AA291" s="5"/>
      <c r="AB291" s="23">
        <v>24</v>
      </c>
      <c r="AC291" s="23" t="s">
        <v>0</v>
      </c>
      <c r="AD291" s="23" t="s">
        <v>0</v>
      </c>
      <c r="AE291" s="23" t="s">
        <v>625</v>
      </c>
      <c r="AF291" s="23" t="s">
        <v>0</v>
      </c>
      <c r="AG291" s="23" t="s">
        <v>0</v>
      </c>
      <c r="AH291" s="23" t="s">
        <v>625</v>
      </c>
      <c r="AI291" s="23">
        <v>24</v>
      </c>
      <c r="AJ291" s="23" t="s">
        <v>0</v>
      </c>
      <c r="AK291" s="23" t="s">
        <v>43</v>
      </c>
      <c r="AL291" s="23" t="s">
        <v>626</v>
      </c>
      <c r="AM291" s="23" t="s">
        <v>0</v>
      </c>
      <c r="AN291" s="23" t="s">
        <v>0</v>
      </c>
      <c r="AO291" s="23" t="s">
        <v>0</v>
      </c>
      <c r="AP291" s="23" t="s">
        <v>0</v>
      </c>
    </row>
    <row r="292" spans="2:43" x14ac:dyDescent="0.2">
      <c r="D292" s="13" t="s">
        <v>272</v>
      </c>
      <c r="E292" s="14">
        <v>110</v>
      </c>
      <c r="F292" s="14" t="s">
        <v>273</v>
      </c>
      <c r="G292" s="14" t="s">
        <v>274</v>
      </c>
      <c r="H292" s="14" t="s">
        <v>38</v>
      </c>
      <c r="I292" s="14" t="s">
        <v>275</v>
      </c>
      <c r="J292" s="14">
        <v>45</v>
      </c>
      <c r="K292" s="14">
        <v>0</v>
      </c>
      <c r="L292" s="14">
        <v>0.25</v>
      </c>
      <c r="M292" s="14">
        <v>0</v>
      </c>
      <c r="N292" s="15">
        <v>43144</v>
      </c>
      <c r="O292" s="15">
        <v>43144</v>
      </c>
      <c r="P292" s="15">
        <v>43143</v>
      </c>
      <c r="Q292" s="15">
        <v>43143</v>
      </c>
      <c r="R292" s="15">
        <v>43144</v>
      </c>
      <c r="S292" s="15">
        <v>43143</v>
      </c>
      <c r="T292" s="14" t="b">
        <v>0</v>
      </c>
      <c r="U292" s="14" t="b">
        <v>0</v>
      </c>
      <c r="V292" s="14" t="s">
        <v>0</v>
      </c>
      <c r="W292" s="14" t="b">
        <v>0</v>
      </c>
      <c r="X292" s="14"/>
      <c r="Y292" s="6" t="s">
        <v>0</v>
      </c>
      <c r="Z292" s="7">
        <v>43123</v>
      </c>
      <c r="AA292" s="5"/>
      <c r="AB292" s="23">
        <v>20</v>
      </c>
      <c r="AC292" s="23" t="s">
        <v>0</v>
      </c>
      <c r="AD292" s="23" t="s">
        <v>0</v>
      </c>
      <c r="AE292" s="23" t="s">
        <v>625</v>
      </c>
      <c r="AF292" s="23" t="s">
        <v>0</v>
      </c>
      <c r="AG292" s="23" t="s">
        <v>0</v>
      </c>
      <c r="AH292" s="23" t="s">
        <v>625</v>
      </c>
      <c r="AI292" s="23">
        <v>24</v>
      </c>
      <c r="AJ292" s="23" t="s">
        <v>0</v>
      </c>
      <c r="AK292" s="23" t="s">
        <v>43</v>
      </c>
      <c r="AL292" s="23" t="s">
        <v>626</v>
      </c>
      <c r="AM292" s="23" t="s">
        <v>0</v>
      </c>
      <c r="AN292" s="23" t="s">
        <v>0</v>
      </c>
      <c r="AO292" s="23" t="s">
        <v>0</v>
      </c>
      <c r="AP292" s="23" t="s">
        <v>0</v>
      </c>
    </row>
    <row r="293" spans="2:43" x14ac:dyDescent="0.2">
      <c r="D293" s="13" t="s">
        <v>272</v>
      </c>
      <c r="E293" s="14">
        <v>120</v>
      </c>
      <c r="F293" s="14" t="s">
        <v>273</v>
      </c>
      <c r="G293" s="14" t="s">
        <v>274</v>
      </c>
      <c r="H293" s="14" t="s">
        <v>28</v>
      </c>
      <c r="I293" s="14" t="s">
        <v>275</v>
      </c>
      <c r="J293" s="14">
        <v>45</v>
      </c>
      <c r="K293" s="14">
        <v>0</v>
      </c>
      <c r="L293" s="14">
        <v>0.08</v>
      </c>
      <c r="M293" s="14">
        <v>0</v>
      </c>
      <c r="N293" s="15">
        <v>43144</v>
      </c>
      <c r="O293" s="15">
        <v>43144</v>
      </c>
      <c r="P293" s="15">
        <v>43143</v>
      </c>
      <c r="Q293" s="15">
        <v>43143</v>
      </c>
      <c r="R293" s="15">
        <v>43144</v>
      </c>
      <c r="S293" s="15">
        <v>43143</v>
      </c>
      <c r="T293" s="14" t="b">
        <v>0</v>
      </c>
      <c r="U293" s="14" t="b">
        <v>0</v>
      </c>
      <c r="V293" s="14" t="s">
        <v>0</v>
      </c>
      <c r="W293" s="14" t="b">
        <v>0</v>
      </c>
      <c r="X293" s="14"/>
      <c r="Y293" s="6" t="s">
        <v>0</v>
      </c>
      <c r="Z293" s="7">
        <v>43123</v>
      </c>
      <c r="AA293" s="5"/>
      <c r="AB293" s="23">
        <v>20</v>
      </c>
      <c r="AC293" s="23" t="s">
        <v>0</v>
      </c>
      <c r="AD293" s="23" t="s">
        <v>0</v>
      </c>
      <c r="AE293" s="23" t="s">
        <v>625</v>
      </c>
      <c r="AF293" s="23" t="s">
        <v>0</v>
      </c>
      <c r="AG293" s="23" t="s">
        <v>0</v>
      </c>
      <c r="AH293" s="23" t="s">
        <v>625</v>
      </c>
      <c r="AI293" s="23">
        <v>24</v>
      </c>
      <c r="AJ293" s="23" t="s">
        <v>0</v>
      </c>
      <c r="AK293" s="23" t="s">
        <v>43</v>
      </c>
      <c r="AL293" s="23" t="s">
        <v>626</v>
      </c>
      <c r="AM293" s="23" t="s">
        <v>0</v>
      </c>
      <c r="AN293" s="23" t="s">
        <v>0</v>
      </c>
      <c r="AO293" s="23" t="s">
        <v>0</v>
      </c>
      <c r="AP293" s="23" t="s">
        <v>0</v>
      </c>
    </row>
    <row r="294" spans="2:43" x14ac:dyDescent="0.2">
      <c r="AB294" s="23" t="s">
        <v>0</v>
      </c>
      <c r="AC294" s="23" t="s">
        <v>0</v>
      </c>
      <c r="AD294" s="23" t="s">
        <v>0</v>
      </c>
      <c r="AE294" s="23" t="s">
        <v>0</v>
      </c>
      <c r="AF294" s="23" t="s">
        <v>0</v>
      </c>
      <c r="AG294" s="23" t="s">
        <v>0</v>
      </c>
      <c r="AH294" s="23" t="s">
        <v>0</v>
      </c>
      <c r="AI294" s="23">
        <v>24</v>
      </c>
      <c r="AJ294" s="23" t="s">
        <v>0</v>
      </c>
      <c r="AK294" s="23" t="s">
        <v>43</v>
      </c>
      <c r="AL294" s="23" t="s">
        <v>0</v>
      </c>
      <c r="AM294" s="23" t="s">
        <v>0</v>
      </c>
      <c r="AN294" s="23" t="s">
        <v>0</v>
      </c>
      <c r="AO294" s="23" t="s">
        <v>0</v>
      </c>
      <c r="AP294" s="23" t="s">
        <v>0</v>
      </c>
    </row>
    <row r="295" spans="2:43" x14ac:dyDescent="0.2">
      <c r="B295" s="3"/>
      <c r="AB295" s="23" t="s">
        <v>0</v>
      </c>
      <c r="AC295" s="23" t="s">
        <v>0</v>
      </c>
      <c r="AD295" s="23" t="s">
        <v>0</v>
      </c>
      <c r="AE295" s="23" t="s">
        <v>0</v>
      </c>
      <c r="AF295" s="23" t="s">
        <v>0</v>
      </c>
      <c r="AG295" s="23" t="s">
        <v>0</v>
      </c>
      <c r="AH295" s="23" t="s">
        <v>0</v>
      </c>
      <c r="AI295" s="23">
        <v>24</v>
      </c>
      <c r="AJ295" s="23" t="s">
        <v>0</v>
      </c>
      <c r="AK295" s="23" t="s">
        <v>43</v>
      </c>
      <c r="AL295" s="23" t="s">
        <v>0</v>
      </c>
      <c r="AM295" s="23" t="s">
        <v>0</v>
      </c>
      <c r="AN295" s="23" t="s">
        <v>0</v>
      </c>
      <c r="AO295" s="23" t="s">
        <v>0</v>
      </c>
      <c r="AP295" s="23" t="s">
        <v>0</v>
      </c>
    </row>
    <row r="296" spans="2:43" x14ac:dyDescent="0.2">
      <c r="B296" s="2" t="s">
        <v>276</v>
      </c>
      <c r="AB296" s="23" t="s">
        <v>0</v>
      </c>
      <c r="AC296" s="23" t="s">
        <v>0</v>
      </c>
      <c r="AD296" s="23" t="s">
        <v>0</v>
      </c>
      <c r="AE296" s="23" t="s">
        <v>0</v>
      </c>
      <c r="AF296" s="23" t="s">
        <v>0</v>
      </c>
      <c r="AG296" s="23" t="s">
        <v>0</v>
      </c>
      <c r="AH296" s="23" t="s">
        <v>0</v>
      </c>
      <c r="AI296" s="23">
        <v>24</v>
      </c>
      <c r="AJ296" s="23" t="s">
        <v>0</v>
      </c>
      <c r="AK296" s="23" t="s">
        <v>43</v>
      </c>
      <c r="AL296" s="23" t="s">
        <v>0</v>
      </c>
      <c r="AM296" s="23" t="s">
        <v>0</v>
      </c>
      <c r="AN296" s="23" t="s">
        <v>0</v>
      </c>
      <c r="AO296" s="23" t="s">
        <v>0</v>
      </c>
      <c r="AP296" s="23" t="s">
        <v>0</v>
      </c>
    </row>
    <row r="297" spans="2:43" x14ac:dyDescent="0.2">
      <c r="C297" s="3"/>
      <c r="AB297" s="23" t="s">
        <v>0</v>
      </c>
      <c r="AC297" s="23" t="s">
        <v>0</v>
      </c>
      <c r="AD297" s="23" t="s">
        <v>0</v>
      </c>
      <c r="AE297" s="23" t="s">
        <v>0</v>
      </c>
      <c r="AF297" s="23" t="s">
        <v>0</v>
      </c>
      <c r="AG297" s="23" t="s">
        <v>0</v>
      </c>
      <c r="AH297" s="23" t="s">
        <v>0</v>
      </c>
      <c r="AI297" s="23">
        <v>24</v>
      </c>
      <c r="AJ297" s="23" t="s">
        <v>0</v>
      </c>
      <c r="AK297" s="23" t="s">
        <v>43</v>
      </c>
      <c r="AL297" s="23" t="s">
        <v>0</v>
      </c>
      <c r="AM297" s="23" t="s">
        <v>0</v>
      </c>
      <c r="AN297" s="23" t="s">
        <v>0</v>
      </c>
      <c r="AO297" s="23" t="s">
        <v>0</v>
      </c>
      <c r="AP297" s="23" t="s">
        <v>0</v>
      </c>
    </row>
    <row r="298" spans="2:43" x14ac:dyDescent="0.2">
      <c r="C298" s="2" t="s">
        <v>6</v>
      </c>
      <c r="AB298" s="23" t="s">
        <v>0</v>
      </c>
      <c r="AC298" s="23" t="s">
        <v>0</v>
      </c>
      <c r="AD298" s="23" t="s">
        <v>0</v>
      </c>
      <c r="AE298" s="23" t="s">
        <v>0</v>
      </c>
      <c r="AF298" s="23" t="s">
        <v>0</v>
      </c>
      <c r="AG298" s="23" t="s">
        <v>0</v>
      </c>
      <c r="AH298" s="23" t="s">
        <v>0</v>
      </c>
      <c r="AI298" s="23">
        <v>25</v>
      </c>
      <c r="AJ298" s="23" t="s">
        <v>35</v>
      </c>
      <c r="AK298" s="23" t="s">
        <v>35</v>
      </c>
      <c r="AL298" s="23" t="s">
        <v>0</v>
      </c>
      <c r="AM298" s="23" t="s">
        <v>0</v>
      </c>
      <c r="AN298" s="23" t="s">
        <v>0</v>
      </c>
      <c r="AO298" s="23" t="s">
        <v>0</v>
      </c>
      <c r="AP298" s="23" t="s">
        <v>0</v>
      </c>
    </row>
    <row r="299" spans="2:43" x14ac:dyDescent="0.2">
      <c r="D299" s="12"/>
      <c r="AB299" s="23" t="s">
        <v>0</v>
      </c>
      <c r="AC299" s="23" t="s">
        <v>0</v>
      </c>
      <c r="AD299" s="23" t="s">
        <v>0</v>
      </c>
      <c r="AE299" s="23" t="s">
        <v>0</v>
      </c>
      <c r="AF299" s="23" t="s">
        <v>0</v>
      </c>
      <c r="AG299" s="23" t="s">
        <v>0</v>
      </c>
      <c r="AH299" s="23" t="s">
        <v>0</v>
      </c>
      <c r="AI299" s="23">
        <v>25</v>
      </c>
      <c r="AJ299" s="23" t="s">
        <v>0</v>
      </c>
      <c r="AK299" s="23" t="s">
        <v>35</v>
      </c>
      <c r="AL299" s="23" t="s">
        <v>0</v>
      </c>
      <c r="AM299" s="23" t="s">
        <v>0</v>
      </c>
      <c r="AN299" s="23" t="s">
        <v>0</v>
      </c>
      <c r="AO299" s="23" t="s">
        <v>0</v>
      </c>
      <c r="AP299" s="23" t="s">
        <v>0</v>
      </c>
    </row>
    <row r="300" spans="2:43" x14ac:dyDescent="0.2">
      <c r="D300" s="4" t="s">
        <v>14</v>
      </c>
      <c r="E300" s="4" t="s">
        <v>100</v>
      </c>
      <c r="F300" s="4" t="s">
        <v>48</v>
      </c>
      <c r="G300" s="4" t="s">
        <v>22</v>
      </c>
      <c r="H300" s="4" t="s">
        <v>45</v>
      </c>
      <c r="I300" s="4" t="s">
        <v>12</v>
      </c>
      <c r="J300" s="4" t="s">
        <v>24</v>
      </c>
      <c r="K300" s="4" t="s">
        <v>57</v>
      </c>
      <c r="L300" s="4" t="s">
        <v>55</v>
      </c>
      <c r="M300" s="4" t="s">
        <v>54</v>
      </c>
      <c r="N300" s="4" t="s">
        <v>63</v>
      </c>
      <c r="O300" s="4" t="s">
        <v>23</v>
      </c>
      <c r="P300" s="4" t="s">
        <v>17</v>
      </c>
      <c r="Q300" s="4" t="s">
        <v>19</v>
      </c>
      <c r="R300" s="4" t="s">
        <v>20</v>
      </c>
      <c r="S300" s="4" t="s">
        <v>64</v>
      </c>
      <c r="T300" s="4" t="s">
        <v>58</v>
      </c>
      <c r="U300" s="4" t="s">
        <v>13</v>
      </c>
      <c r="V300" s="4" t="s">
        <v>16</v>
      </c>
      <c r="W300" s="4" t="s">
        <v>56</v>
      </c>
      <c r="X300" s="4" t="s">
        <v>18</v>
      </c>
      <c r="Y300" s="4" t="s">
        <v>53</v>
      </c>
      <c r="Z300" s="4" t="s">
        <v>21</v>
      </c>
      <c r="AA300" s="4" t="s">
        <v>101</v>
      </c>
      <c r="AB300" s="23" t="s">
        <v>0</v>
      </c>
      <c r="AC300" s="23" t="s">
        <v>0</v>
      </c>
      <c r="AD300" s="23" t="s">
        <v>0</v>
      </c>
      <c r="AE300" s="23" t="s">
        <v>0</v>
      </c>
      <c r="AF300" s="23" t="s">
        <v>0</v>
      </c>
      <c r="AG300" s="23" t="s">
        <v>0</v>
      </c>
      <c r="AH300" s="23" t="s">
        <v>0</v>
      </c>
      <c r="AI300" s="23">
        <v>25</v>
      </c>
      <c r="AJ300" s="23" t="s">
        <v>0</v>
      </c>
      <c r="AK300" s="23" t="s">
        <v>35</v>
      </c>
      <c r="AL300" s="23" t="s">
        <v>0</v>
      </c>
      <c r="AM300" s="23" t="s">
        <v>0</v>
      </c>
      <c r="AN300" s="23" t="s">
        <v>0</v>
      </c>
      <c r="AO300" s="23" t="s">
        <v>0</v>
      </c>
      <c r="AP300" s="23" t="s">
        <v>0</v>
      </c>
    </row>
    <row r="301" spans="2:43" x14ac:dyDescent="0.2">
      <c r="D301" s="13" t="s">
        <v>277</v>
      </c>
      <c r="E301" s="42">
        <v>40</v>
      </c>
      <c r="F301" s="42" t="s">
        <v>278</v>
      </c>
      <c r="G301" s="42" t="s">
        <v>279</v>
      </c>
      <c r="H301" s="42" t="s">
        <v>35</v>
      </c>
      <c r="I301" s="42" t="s">
        <v>0</v>
      </c>
      <c r="J301" s="42">
        <v>2</v>
      </c>
      <c r="K301" s="42">
        <v>0</v>
      </c>
      <c r="L301" s="42">
        <v>0.23</v>
      </c>
      <c r="M301" s="42">
        <v>0.03</v>
      </c>
      <c r="N301" s="43">
        <v>43131</v>
      </c>
      <c r="O301" s="43">
        <v>43131</v>
      </c>
      <c r="P301" s="43">
        <v>43130</v>
      </c>
      <c r="Q301" s="43">
        <v>43129</v>
      </c>
      <c r="R301" s="43">
        <v>43131</v>
      </c>
      <c r="S301" s="43">
        <v>43130</v>
      </c>
      <c r="T301" s="42" t="b">
        <v>0</v>
      </c>
      <c r="U301" s="42" t="b">
        <v>0</v>
      </c>
      <c r="V301" s="42" t="s">
        <v>0</v>
      </c>
      <c r="W301" s="42" t="b">
        <v>1</v>
      </c>
      <c r="X301" s="42"/>
      <c r="Y301" s="33" t="s">
        <v>0</v>
      </c>
      <c r="Z301" s="34">
        <v>43130</v>
      </c>
      <c r="AA301" s="32"/>
      <c r="AB301" s="23">
        <v>33</v>
      </c>
      <c r="AC301" s="23" t="s">
        <v>0</v>
      </c>
      <c r="AD301" s="23" t="s">
        <v>0</v>
      </c>
      <c r="AE301" s="23" t="s">
        <v>625</v>
      </c>
      <c r="AF301" s="23" t="s">
        <v>625</v>
      </c>
      <c r="AG301" s="23" t="s">
        <v>0</v>
      </c>
      <c r="AH301" s="23" t="s">
        <v>625</v>
      </c>
      <c r="AI301" s="23">
        <v>25</v>
      </c>
      <c r="AJ301" s="23" t="s">
        <v>0</v>
      </c>
      <c r="AK301" s="23" t="s">
        <v>35</v>
      </c>
      <c r="AL301" s="23" t="s">
        <v>626</v>
      </c>
      <c r="AM301" s="23" t="s">
        <v>625</v>
      </c>
      <c r="AN301" s="23" t="s">
        <v>0</v>
      </c>
      <c r="AO301" s="23" t="s">
        <v>0</v>
      </c>
      <c r="AP301" s="23" t="s">
        <v>0</v>
      </c>
      <c r="AQ301" t="s">
        <v>625</v>
      </c>
    </row>
    <row r="302" spans="2:43" x14ac:dyDescent="0.2">
      <c r="D302" s="13" t="s">
        <v>280</v>
      </c>
      <c r="E302" s="14">
        <v>50</v>
      </c>
      <c r="F302" s="14" t="s">
        <v>278</v>
      </c>
      <c r="G302" s="14" t="s">
        <v>281</v>
      </c>
      <c r="H302" s="14" t="s">
        <v>67</v>
      </c>
      <c r="I302" s="14" t="s">
        <v>282</v>
      </c>
      <c r="J302" s="14">
        <v>25</v>
      </c>
      <c r="K302" s="14">
        <v>0</v>
      </c>
      <c r="L302" s="14">
        <v>0.25</v>
      </c>
      <c r="M302" s="14">
        <v>0</v>
      </c>
      <c r="N302" s="15">
        <v>43132</v>
      </c>
      <c r="O302" s="15">
        <v>43132</v>
      </c>
      <c r="P302" s="15">
        <v>43130</v>
      </c>
      <c r="Q302" s="15">
        <v>43133</v>
      </c>
      <c r="R302" s="15">
        <v>43136</v>
      </c>
      <c r="S302" s="15">
        <v>43130</v>
      </c>
      <c r="T302" s="14" t="b">
        <v>1</v>
      </c>
      <c r="U302" s="14" t="b">
        <v>0</v>
      </c>
      <c r="V302" s="14" t="s">
        <v>0</v>
      </c>
      <c r="W302" s="14" t="b">
        <v>1</v>
      </c>
      <c r="X302" s="14"/>
      <c r="Y302" s="6" t="s">
        <v>0</v>
      </c>
      <c r="Z302" s="7">
        <v>43080</v>
      </c>
      <c r="AA302" s="5"/>
      <c r="AB302" s="23">
        <v>33</v>
      </c>
      <c r="AC302" s="23" t="s">
        <v>0</v>
      </c>
      <c r="AD302" s="23" t="s">
        <v>0</v>
      </c>
      <c r="AE302" s="23" t="s">
        <v>625</v>
      </c>
      <c r="AF302" s="23" t="s">
        <v>0</v>
      </c>
      <c r="AG302" s="23" t="s">
        <v>0</v>
      </c>
      <c r="AH302" s="23" t="s">
        <v>625</v>
      </c>
      <c r="AI302" s="23">
        <v>25</v>
      </c>
      <c r="AJ302" s="23" t="s">
        <v>0</v>
      </c>
      <c r="AK302" s="23" t="s">
        <v>35</v>
      </c>
      <c r="AL302" s="23" t="s">
        <v>626</v>
      </c>
      <c r="AM302" s="23" t="s">
        <v>0</v>
      </c>
      <c r="AN302" s="23" t="s">
        <v>0</v>
      </c>
      <c r="AO302" s="23" t="s">
        <v>0</v>
      </c>
      <c r="AP302" s="23" t="s">
        <v>0</v>
      </c>
    </row>
    <row r="303" spans="2:43" x14ac:dyDescent="0.2">
      <c r="D303" s="13" t="s">
        <v>280</v>
      </c>
      <c r="E303" s="14">
        <v>60</v>
      </c>
      <c r="F303" s="14" t="s">
        <v>278</v>
      </c>
      <c r="G303" s="14" t="s">
        <v>281</v>
      </c>
      <c r="H303" s="14" t="s">
        <v>32</v>
      </c>
      <c r="I303" s="14" t="s">
        <v>282</v>
      </c>
      <c r="J303" s="14">
        <v>25</v>
      </c>
      <c r="K303" s="14">
        <v>0</v>
      </c>
      <c r="L303" s="14">
        <v>0.22</v>
      </c>
      <c r="M303" s="14">
        <v>0.06</v>
      </c>
      <c r="N303" s="15">
        <v>43132</v>
      </c>
      <c r="O303" s="15">
        <v>43132</v>
      </c>
      <c r="P303" s="15">
        <v>43130</v>
      </c>
      <c r="Q303" s="15">
        <v>43133</v>
      </c>
      <c r="R303" s="15">
        <v>43136</v>
      </c>
      <c r="S303" s="15">
        <v>43130</v>
      </c>
      <c r="T303" s="14" t="b">
        <v>1</v>
      </c>
      <c r="U303" s="14" t="b">
        <v>0</v>
      </c>
      <c r="V303" s="14" t="s">
        <v>0</v>
      </c>
      <c r="W303" s="14" t="b">
        <v>0</v>
      </c>
      <c r="X303" s="14"/>
      <c r="Y303" s="6" t="s">
        <v>106</v>
      </c>
      <c r="Z303" s="7">
        <v>43080</v>
      </c>
      <c r="AA303" s="5">
        <v>0</v>
      </c>
      <c r="AB303" s="23">
        <v>33</v>
      </c>
      <c r="AC303" s="23" t="s">
        <v>0</v>
      </c>
      <c r="AD303" s="23" t="s">
        <v>0</v>
      </c>
      <c r="AE303" s="23" t="s">
        <v>625</v>
      </c>
      <c r="AF303" s="23" t="s">
        <v>0</v>
      </c>
      <c r="AG303" s="23" t="s">
        <v>0</v>
      </c>
      <c r="AH303" s="23" t="s">
        <v>625</v>
      </c>
      <c r="AI303" s="23">
        <v>25</v>
      </c>
      <c r="AJ303" s="23" t="s">
        <v>0</v>
      </c>
      <c r="AK303" s="23" t="s">
        <v>35</v>
      </c>
      <c r="AL303" s="23" t="s">
        <v>626</v>
      </c>
      <c r="AM303" s="23" t="s">
        <v>0</v>
      </c>
      <c r="AN303" s="23" t="s">
        <v>0</v>
      </c>
      <c r="AO303" s="23" t="s">
        <v>0</v>
      </c>
      <c r="AP303" s="23" t="s">
        <v>0</v>
      </c>
    </row>
    <row r="304" spans="2:43" x14ac:dyDescent="0.2">
      <c r="D304" s="13" t="s">
        <v>280</v>
      </c>
      <c r="E304" s="14">
        <v>70</v>
      </c>
      <c r="F304" s="14" t="s">
        <v>278</v>
      </c>
      <c r="G304" s="14" t="s">
        <v>281</v>
      </c>
      <c r="H304" s="14" t="s">
        <v>66</v>
      </c>
      <c r="I304" s="14" t="s">
        <v>282</v>
      </c>
      <c r="J304" s="14">
        <v>25</v>
      </c>
      <c r="K304" s="14">
        <v>0</v>
      </c>
      <c r="L304" s="14">
        <v>0.08</v>
      </c>
      <c r="M304" s="14">
        <v>0</v>
      </c>
      <c r="N304" s="15">
        <v>43136</v>
      </c>
      <c r="O304" s="15">
        <v>43136</v>
      </c>
      <c r="P304" s="15">
        <v>43132</v>
      </c>
      <c r="Q304" s="15">
        <v>43133</v>
      </c>
      <c r="R304" s="15">
        <v>43136</v>
      </c>
      <c r="S304" s="15">
        <v>43132</v>
      </c>
      <c r="T304" s="14" t="b">
        <v>1</v>
      </c>
      <c r="U304" s="14" t="b">
        <v>0</v>
      </c>
      <c r="V304" s="14" t="s">
        <v>0</v>
      </c>
      <c r="W304" s="14" t="b">
        <v>0</v>
      </c>
      <c r="X304" s="14"/>
      <c r="Y304" s="6" t="s">
        <v>0</v>
      </c>
      <c r="Z304" s="7">
        <v>43080</v>
      </c>
      <c r="AA304" s="5"/>
      <c r="AB304" s="23">
        <v>31</v>
      </c>
      <c r="AC304" s="23" t="s">
        <v>0</v>
      </c>
      <c r="AD304" s="23" t="s">
        <v>0</v>
      </c>
      <c r="AE304" s="23" t="s">
        <v>625</v>
      </c>
      <c r="AF304" s="23" t="s">
        <v>0</v>
      </c>
      <c r="AG304" s="23" t="s">
        <v>0</v>
      </c>
      <c r="AH304" s="23" t="s">
        <v>625</v>
      </c>
      <c r="AI304" s="23">
        <v>25</v>
      </c>
      <c r="AJ304" s="23" t="s">
        <v>0</v>
      </c>
      <c r="AK304" s="23" t="s">
        <v>35</v>
      </c>
      <c r="AL304" s="23" t="s">
        <v>626</v>
      </c>
      <c r="AM304" s="23" t="s">
        <v>0</v>
      </c>
      <c r="AN304" s="23" t="s">
        <v>0</v>
      </c>
      <c r="AO304" s="23" t="s">
        <v>0</v>
      </c>
      <c r="AP304" s="23" t="s">
        <v>0</v>
      </c>
    </row>
    <row r="305" spans="2:43" x14ac:dyDescent="0.2">
      <c r="AB305" s="23" t="s">
        <v>0</v>
      </c>
      <c r="AC305" s="23" t="s">
        <v>0</v>
      </c>
      <c r="AD305" s="23" t="s">
        <v>0</v>
      </c>
      <c r="AE305" s="23" t="s">
        <v>0</v>
      </c>
      <c r="AF305" s="23" t="s">
        <v>0</v>
      </c>
      <c r="AG305" s="23" t="s">
        <v>0</v>
      </c>
      <c r="AH305" s="23" t="s">
        <v>0</v>
      </c>
      <c r="AI305" s="23">
        <v>25</v>
      </c>
      <c r="AJ305" s="23" t="s">
        <v>0</v>
      </c>
      <c r="AK305" s="23" t="s">
        <v>35</v>
      </c>
      <c r="AL305" s="23" t="s">
        <v>0</v>
      </c>
      <c r="AM305" s="23" t="s">
        <v>0</v>
      </c>
      <c r="AN305" s="23" t="s">
        <v>0</v>
      </c>
      <c r="AO305" s="23" t="s">
        <v>0</v>
      </c>
      <c r="AP305" s="23" t="s">
        <v>0</v>
      </c>
    </row>
    <row r="306" spans="2:43" x14ac:dyDescent="0.2">
      <c r="B306" s="3"/>
      <c r="AB306" s="23" t="s">
        <v>0</v>
      </c>
      <c r="AC306" s="23" t="s">
        <v>0</v>
      </c>
      <c r="AD306" s="23" t="s">
        <v>0</v>
      </c>
      <c r="AE306" s="23" t="s">
        <v>0</v>
      </c>
      <c r="AF306" s="23" t="s">
        <v>0</v>
      </c>
      <c r="AG306" s="23" t="s">
        <v>0</v>
      </c>
      <c r="AH306" s="23" t="s">
        <v>0</v>
      </c>
      <c r="AI306" s="23">
        <v>25</v>
      </c>
      <c r="AJ306" s="23" t="s">
        <v>0</v>
      </c>
      <c r="AK306" s="23" t="s">
        <v>35</v>
      </c>
      <c r="AL306" s="23" t="s">
        <v>0</v>
      </c>
      <c r="AM306" s="23" t="s">
        <v>0</v>
      </c>
      <c r="AN306" s="23" t="s">
        <v>0</v>
      </c>
      <c r="AO306" s="23" t="s">
        <v>0</v>
      </c>
      <c r="AP306" s="23" t="s">
        <v>0</v>
      </c>
    </row>
    <row r="307" spans="2:43" x14ac:dyDescent="0.2">
      <c r="B307" s="2" t="s">
        <v>283</v>
      </c>
      <c r="AB307" s="23" t="s">
        <v>0</v>
      </c>
      <c r="AC307" s="23" t="s">
        <v>0</v>
      </c>
      <c r="AD307" s="23" t="s">
        <v>0</v>
      </c>
      <c r="AE307" s="23" t="s">
        <v>0</v>
      </c>
      <c r="AF307" s="23" t="s">
        <v>0</v>
      </c>
      <c r="AG307" s="23" t="s">
        <v>0</v>
      </c>
      <c r="AH307" s="23" t="s">
        <v>0</v>
      </c>
      <c r="AI307" s="23">
        <v>25</v>
      </c>
      <c r="AJ307" s="23" t="s">
        <v>0</v>
      </c>
      <c r="AK307" s="23" t="s">
        <v>35</v>
      </c>
      <c r="AL307" s="23" t="s">
        <v>0</v>
      </c>
      <c r="AM307" s="23" t="s">
        <v>0</v>
      </c>
      <c r="AN307" s="23" t="s">
        <v>0</v>
      </c>
      <c r="AO307" s="23" t="s">
        <v>0</v>
      </c>
      <c r="AP307" s="23" t="s">
        <v>0</v>
      </c>
    </row>
    <row r="308" spans="2:43" x14ac:dyDescent="0.2">
      <c r="C308" s="3"/>
      <c r="AB308" s="23" t="s">
        <v>0</v>
      </c>
      <c r="AC308" s="23" t="s">
        <v>0</v>
      </c>
      <c r="AD308" s="23" t="s">
        <v>0</v>
      </c>
      <c r="AE308" s="23" t="s">
        <v>0</v>
      </c>
      <c r="AF308" s="23" t="s">
        <v>0</v>
      </c>
      <c r="AG308" s="23" t="s">
        <v>0</v>
      </c>
      <c r="AH308" s="23" t="s">
        <v>0</v>
      </c>
      <c r="AI308" s="23">
        <v>25</v>
      </c>
      <c r="AJ308" s="23" t="s">
        <v>0</v>
      </c>
      <c r="AK308" s="23" t="s">
        <v>35</v>
      </c>
      <c r="AL308" s="23" t="s">
        <v>0</v>
      </c>
      <c r="AM308" s="23" t="s">
        <v>0</v>
      </c>
      <c r="AN308" s="23" t="s">
        <v>0</v>
      </c>
      <c r="AO308" s="23" t="s">
        <v>0</v>
      </c>
      <c r="AP308" s="23" t="s">
        <v>0</v>
      </c>
    </row>
    <row r="309" spans="2:43" x14ac:dyDescent="0.2">
      <c r="C309" s="2" t="s">
        <v>10</v>
      </c>
      <c r="AB309" s="23" t="s">
        <v>0</v>
      </c>
      <c r="AC309" s="23" t="s">
        <v>0</v>
      </c>
      <c r="AD309" s="23" t="s">
        <v>0</v>
      </c>
      <c r="AE309" s="23" t="s">
        <v>0</v>
      </c>
      <c r="AF309" s="23" t="s">
        <v>0</v>
      </c>
      <c r="AG309" s="23" t="s">
        <v>0</v>
      </c>
      <c r="AH309" s="23" t="s">
        <v>0</v>
      </c>
      <c r="AI309" s="23">
        <v>26</v>
      </c>
      <c r="AJ309" s="23" t="s">
        <v>39</v>
      </c>
      <c r="AK309" s="23" t="s">
        <v>39</v>
      </c>
      <c r="AL309" s="23" t="s">
        <v>0</v>
      </c>
      <c r="AM309" s="23" t="s">
        <v>0</v>
      </c>
      <c r="AN309" s="23" t="s">
        <v>0</v>
      </c>
      <c r="AO309" s="23" t="s">
        <v>0</v>
      </c>
      <c r="AP309" s="23" t="s">
        <v>0</v>
      </c>
    </row>
    <row r="310" spans="2:43" x14ac:dyDescent="0.2">
      <c r="D310" s="12"/>
      <c r="AB310" s="23" t="s">
        <v>0</v>
      </c>
      <c r="AC310" s="23" t="s">
        <v>0</v>
      </c>
      <c r="AD310" s="23" t="s">
        <v>0</v>
      </c>
      <c r="AE310" s="23" t="s">
        <v>0</v>
      </c>
      <c r="AF310" s="23" t="s">
        <v>0</v>
      </c>
      <c r="AG310" s="23" t="s">
        <v>0</v>
      </c>
      <c r="AH310" s="23" t="s">
        <v>0</v>
      </c>
      <c r="AI310" s="23">
        <v>26</v>
      </c>
      <c r="AJ310" s="23" t="s">
        <v>0</v>
      </c>
      <c r="AK310" s="23" t="s">
        <v>39</v>
      </c>
      <c r="AL310" s="23" t="s">
        <v>0</v>
      </c>
      <c r="AM310" s="23" t="s">
        <v>0</v>
      </c>
      <c r="AN310" s="23" t="s">
        <v>0</v>
      </c>
      <c r="AO310" s="23" t="s">
        <v>0</v>
      </c>
      <c r="AP310" s="23" t="s">
        <v>0</v>
      </c>
    </row>
    <row r="311" spans="2:43" x14ac:dyDescent="0.2">
      <c r="D311" s="4" t="s">
        <v>14</v>
      </c>
      <c r="E311" s="4" t="s">
        <v>100</v>
      </c>
      <c r="F311" s="4" t="s">
        <v>48</v>
      </c>
      <c r="G311" s="4" t="s">
        <v>22</v>
      </c>
      <c r="H311" s="4" t="s">
        <v>45</v>
      </c>
      <c r="I311" s="4" t="s">
        <v>12</v>
      </c>
      <c r="J311" s="4" t="s">
        <v>24</v>
      </c>
      <c r="K311" s="4" t="s">
        <v>57</v>
      </c>
      <c r="L311" s="4" t="s">
        <v>55</v>
      </c>
      <c r="M311" s="4" t="s">
        <v>54</v>
      </c>
      <c r="N311" s="4" t="s">
        <v>63</v>
      </c>
      <c r="O311" s="4" t="s">
        <v>23</v>
      </c>
      <c r="P311" s="4" t="s">
        <v>17</v>
      </c>
      <c r="Q311" s="4" t="s">
        <v>19</v>
      </c>
      <c r="R311" s="4" t="s">
        <v>20</v>
      </c>
      <c r="S311" s="4" t="s">
        <v>64</v>
      </c>
      <c r="T311" s="4" t="s">
        <v>58</v>
      </c>
      <c r="U311" s="4" t="s">
        <v>13</v>
      </c>
      <c r="V311" s="4" t="s">
        <v>16</v>
      </c>
      <c r="W311" s="4" t="s">
        <v>56</v>
      </c>
      <c r="X311" s="4" t="s">
        <v>18</v>
      </c>
      <c r="Y311" s="4" t="s">
        <v>53</v>
      </c>
      <c r="Z311" s="4" t="s">
        <v>21</v>
      </c>
      <c r="AA311" s="4" t="s">
        <v>101</v>
      </c>
      <c r="AB311" s="23" t="s">
        <v>0</v>
      </c>
      <c r="AC311" s="23" t="s">
        <v>0</v>
      </c>
      <c r="AD311" s="23" t="s">
        <v>0</v>
      </c>
      <c r="AE311" s="23" t="s">
        <v>0</v>
      </c>
      <c r="AF311" s="23" t="s">
        <v>0</v>
      </c>
      <c r="AG311" s="23" t="s">
        <v>0</v>
      </c>
      <c r="AH311" s="23" t="s">
        <v>0</v>
      </c>
      <c r="AI311" s="23">
        <v>26</v>
      </c>
      <c r="AJ311" s="23" t="s">
        <v>0</v>
      </c>
      <c r="AK311" s="23" t="s">
        <v>39</v>
      </c>
      <c r="AL311" s="23" t="s">
        <v>0</v>
      </c>
      <c r="AM311" s="23" t="s">
        <v>0</v>
      </c>
      <c r="AN311" s="23" t="s">
        <v>0</v>
      </c>
      <c r="AO311" s="23" t="s">
        <v>0</v>
      </c>
      <c r="AP311" s="23" t="s">
        <v>0</v>
      </c>
    </row>
    <row r="312" spans="2:43" x14ac:dyDescent="0.2">
      <c r="D312" s="13" t="s">
        <v>284</v>
      </c>
      <c r="E312" s="14">
        <v>50</v>
      </c>
      <c r="F312" s="14" t="s">
        <v>285</v>
      </c>
      <c r="G312" s="14" t="s">
        <v>286</v>
      </c>
      <c r="H312" s="14" t="s">
        <v>39</v>
      </c>
      <c r="I312" s="14" t="s">
        <v>287</v>
      </c>
      <c r="J312" s="14">
        <v>30</v>
      </c>
      <c r="K312" s="14">
        <v>0</v>
      </c>
      <c r="L312" s="14">
        <v>0.25</v>
      </c>
      <c r="M312" s="14">
        <v>0</v>
      </c>
      <c r="N312" s="15">
        <v>43132</v>
      </c>
      <c r="O312" s="15">
        <v>43132</v>
      </c>
      <c r="P312" s="15">
        <v>43130</v>
      </c>
      <c r="Q312" s="15">
        <v>43143</v>
      </c>
      <c r="R312" s="15">
        <v>43145</v>
      </c>
      <c r="S312" s="15">
        <v>43130</v>
      </c>
      <c r="T312" s="14" t="b">
        <v>0</v>
      </c>
      <c r="U312" s="14" t="b">
        <v>0</v>
      </c>
      <c r="V312" s="14" t="s">
        <v>0</v>
      </c>
      <c r="W312" s="14" t="b">
        <v>1</v>
      </c>
      <c r="X312" s="14"/>
      <c r="Y312" s="6" t="s">
        <v>0</v>
      </c>
      <c r="Z312" s="7">
        <v>43090</v>
      </c>
      <c r="AA312" s="5"/>
      <c r="AB312" s="23">
        <v>33</v>
      </c>
      <c r="AC312" s="23" t="s">
        <v>0</v>
      </c>
      <c r="AD312" s="23" t="s">
        <v>0</v>
      </c>
      <c r="AE312" s="23" t="s">
        <v>625</v>
      </c>
      <c r="AF312" s="23" t="s">
        <v>0</v>
      </c>
      <c r="AG312" s="23" t="s">
        <v>0</v>
      </c>
      <c r="AH312" s="23" t="s">
        <v>625</v>
      </c>
      <c r="AI312" s="23">
        <v>26</v>
      </c>
      <c r="AJ312" s="23" t="s">
        <v>0</v>
      </c>
      <c r="AK312" s="23" t="s">
        <v>39</v>
      </c>
      <c r="AL312" s="23" t="s">
        <v>626</v>
      </c>
      <c r="AM312" s="23" t="s">
        <v>0</v>
      </c>
      <c r="AN312" s="23" t="s">
        <v>0</v>
      </c>
      <c r="AO312" s="23" t="s">
        <v>0</v>
      </c>
      <c r="AP312" s="23" t="s">
        <v>0</v>
      </c>
      <c r="AQ312" t="s">
        <v>625</v>
      </c>
    </row>
    <row r="313" spans="2:43" x14ac:dyDescent="0.2">
      <c r="D313" s="13" t="s">
        <v>284</v>
      </c>
      <c r="E313" s="14">
        <v>70</v>
      </c>
      <c r="F313" s="14" t="s">
        <v>285</v>
      </c>
      <c r="G313" s="14" t="s">
        <v>286</v>
      </c>
      <c r="H313" s="14" t="s">
        <v>35</v>
      </c>
      <c r="I313" s="14" t="s">
        <v>287</v>
      </c>
      <c r="J313" s="14">
        <v>30</v>
      </c>
      <c r="K313" s="14">
        <v>0</v>
      </c>
      <c r="L313" s="14">
        <v>0.3</v>
      </c>
      <c r="M313" s="14">
        <v>1</v>
      </c>
      <c r="N313" s="15">
        <v>43132</v>
      </c>
      <c r="O313" s="15">
        <v>43132</v>
      </c>
      <c r="P313" s="15">
        <v>43131</v>
      </c>
      <c r="Q313" s="15">
        <v>43143</v>
      </c>
      <c r="R313" s="15">
        <v>43145</v>
      </c>
      <c r="S313" s="15">
        <v>43131</v>
      </c>
      <c r="T313" s="14" t="b">
        <v>0</v>
      </c>
      <c r="U313" s="14" t="b">
        <v>0</v>
      </c>
      <c r="V313" s="14" t="s">
        <v>0</v>
      </c>
      <c r="W313" s="14" t="b">
        <v>1</v>
      </c>
      <c r="X313" s="14"/>
      <c r="Y313" s="6" t="s">
        <v>0</v>
      </c>
      <c r="Z313" s="7">
        <v>43090</v>
      </c>
      <c r="AA313" s="5"/>
      <c r="AB313" s="23">
        <v>32</v>
      </c>
      <c r="AC313" s="23" t="s">
        <v>0</v>
      </c>
      <c r="AD313" s="23" t="s">
        <v>0</v>
      </c>
      <c r="AE313" s="23" t="s">
        <v>625</v>
      </c>
      <c r="AF313" s="23" t="s">
        <v>0</v>
      </c>
      <c r="AG313" s="23" t="s">
        <v>0</v>
      </c>
      <c r="AH313" s="23" t="s">
        <v>625</v>
      </c>
      <c r="AI313" s="23">
        <v>26</v>
      </c>
      <c r="AJ313" s="23" t="s">
        <v>0</v>
      </c>
      <c r="AK313" s="23" t="s">
        <v>39</v>
      </c>
      <c r="AL313" s="23" t="s">
        <v>626</v>
      </c>
      <c r="AM313" s="23" t="s">
        <v>0</v>
      </c>
      <c r="AN313" s="23" t="s">
        <v>0</v>
      </c>
      <c r="AO313" s="23" t="s">
        <v>0</v>
      </c>
      <c r="AP313" s="23" t="s">
        <v>0</v>
      </c>
    </row>
    <row r="314" spans="2:43" x14ac:dyDescent="0.2">
      <c r="D314" s="13" t="s">
        <v>284</v>
      </c>
      <c r="E314" s="14">
        <v>80</v>
      </c>
      <c r="F314" s="14" t="s">
        <v>285</v>
      </c>
      <c r="G314" s="14" t="s">
        <v>286</v>
      </c>
      <c r="H314" s="14" t="s">
        <v>38</v>
      </c>
      <c r="I314" s="14" t="s">
        <v>287</v>
      </c>
      <c r="J314" s="14">
        <v>30</v>
      </c>
      <c r="K314" s="14">
        <v>0</v>
      </c>
      <c r="L314" s="14">
        <v>0.25</v>
      </c>
      <c r="M314" s="14">
        <v>0</v>
      </c>
      <c r="N314" s="15">
        <v>43136</v>
      </c>
      <c r="O314" s="15">
        <v>43136</v>
      </c>
      <c r="P314" s="15">
        <v>43132</v>
      </c>
      <c r="Q314" s="15">
        <v>43143</v>
      </c>
      <c r="R314" s="15">
        <v>43145</v>
      </c>
      <c r="S314" s="15">
        <v>43132</v>
      </c>
      <c r="T314" s="14" t="b">
        <v>0</v>
      </c>
      <c r="U314" s="14" t="b">
        <v>0</v>
      </c>
      <c r="V314" s="14" t="s">
        <v>0</v>
      </c>
      <c r="W314" s="14" t="b">
        <v>0</v>
      </c>
      <c r="X314" s="14"/>
      <c r="Y314" s="6" t="s">
        <v>0</v>
      </c>
      <c r="Z314" s="7">
        <v>43090</v>
      </c>
      <c r="AA314" s="5"/>
      <c r="AB314" s="23">
        <v>31</v>
      </c>
      <c r="AC314" s="23" t="s">
        <v>0</v>
      </c>
      <c r="AD314" s="23" t="s">
        <v>0</v>
      </c>
      <c r="AE314" s="23" t="s">
        <v>625</v>
      </c>
      <c r="AF314" s="23" t="s">
        <v>0</v>
      </c>
      <c r="AG314" s="23" t="s">
        <v>0</v>
      </c>
      <c r="AH314" s="23" t="s">
        <v>625</v>
      </c>
      <c r="AI314" s="23">
        <v>26</v>
      </c>
      <c r="AJ314" s="23" t="s">
        <v>0</v>
      </c>
      <c r="AK314" s="23" t="s">
        <v>39</v>
      </c>
      <c r="AL314" s="23" t="s">
        <v>626</v>
      </c>
      <c r="AM314" s="23" t="s">
        <v>0</v>
      </c>
      <c r="AN314" s="23" t="s">
        <v>0</v>
      </c>
      <c r="AO314" s="23" t="s">
        <v>0</v>
      </c>
      <c r="AP314" s="23" t="s">
        <v>0</v>
      </c>
    </row>
    <row r="315" spans="2:43" x14ac:dyDescent="0.2">
      <c r="D315" s="13" t="s">
        <v>284</v>
      </c>
      <c r="E315" s="14">
        <v>90</v>
      </c>
      <c r="F315" s="14" t="s">
        <v>285</v>
      </c>
      <c r="G315" s="14" t="s">
        <v>286</v>
      </c>
      <c r="H315" s="47" t="s">
        <v>150</v>
      </c>
      <c r="I315" s="14" t="s">
        <v>287</v>
      </c>
      <c r="J315" s="14">
        <v>30</v>
      </c>
      <c r="K315" s="14">
        <v>0</v>
      </c>
      <c r="L315" s="14">
        <v>0</v>
      </c>
      <c r="M315" s="14">
        <v>0</v>
      </c>
      <c r="N315" s="15">
        <v>43136</v>
      </c>
      <c r="O315" s="15">
        <v>43144</v>
      </c>
      <c r="P315" s="15">
        <v>43132</v>
      </c>
      <c r="Q315" s="15">
        <v>43143</v>
      </c>
      <c r="R315" s="15">
        <v>43145</v>
      </c>
      <c r="S315" s="15">
        <v>43132</v>
      </c>
      <c r="T315" s="14" t="b">
        <v>0</v>
      </c>
      <c r="U315" s="14" t="b">
        <v>0</v>
      </c>
      <c r="V315" s="14" t="s">
        <v>0</v>
      </c>
      <c r="W315" s="14" t="b">
        <v>0</v>
      </c>
      <c r="X315" s="14"/>
      <c r="Y315" s="6" t="s">
        <v>0</v>
      </c>
      <c r="Z315" s="7">
        <v>43090</v>
      </c>
      <c r="AA315" s="5"/>
      <c r="AB315" s="23">
        <v>31</v>
      </c>
      <c r="AC315" s="23" t="s">
        <v>625</v>
      </c>
      <c r="AD315" s="23" t="s">
        <v>0</v>
      </c>
      <c r="AE315" s="23" t="s">
        <v>625</v>
      </c>
      <c r="AF315" s="23" t="s">
        <v>0</v>
      </c>
      <c r="AG315" s="23" t="s">
        <v>0</v>
      </c>
      <c r="AH315" s="23" t="s">
        <v>625</v>
      </c>
      <c r="AI315" s="23">
        <v>26</v>
      </c>
      <c r="AJ315" s="23" t="s">
        <v>0</v>
      </c>
      <c r="AK315" s="23" t="s">
        <v>39</v>
      </c>
      <c r="AL315" s="23" t="s">
        <v>626</v>
      </c>
      <c r="AM315" s="23" t="s">
        <v>0</v>
      </c>
      <c r="AN315" s="23" t="s">
        <v>0</v>
      </c>
      <c r="AO315" s="23" t="s">
        <v>0</v>
      </c>
      <c r="AP315" s="23" t="s">
        <v>0</v>
      </c>
    </row>
    <row r="316" spans="2:43" x14ac:dyDescent="0.2">
      <c r="D316" s="13" t="s">
        <v>288</v>
      </c>
      <c r="E316" s="42">
        <v>100</v>
      </c>
      <c r="F316" s="42" t="s">
        <v>285</v>
      </c>
      <c r="G316" s="42" t="s">
        <v>286</v>
      </c>
      <c r="H316" s="42" t="s">
        <v>39</v>
      </c>
      <c r="I316" s="42" t="s">
        <v>289</v>
      </c>
      <c r="J316" s="42">
        <v>1</v>
      </c>
      <c r="K316" s="42">
        <v>0</v>
      </c>
      <c r="L316" s="42">
        <v>0.25</v>
      </c>
      <c r="M316" s="42">
        <v>0</v>
      </c>
      <c r="N316" s="43">
        <v>43132</v>
      </c>
      <c r="O316" s="43">
        <v>43132</v>
      </c>
      <c r="P316" s="43">
        <v>43124</v>
      </c>
      <c r="Q316" s="43">
        <v>43124</v>
      </c>
      <c r="R316" s="43">
        <v>43132</v>
      </c>
      <c r="S316" s="43">
        <v>43124</v>
      </c>
      <c r="T316" s="42" t="b">
        <v>0</v>
      </c>
      <c r="U316" s="42" t="b">
        <v>1</v>
      </c>
      <c r="V316" s="42" t="s">
        <v>0</v>
      </c>
      <c r="W316" s="42" t="b">
        <v>1</v>
      </c>
      <c r="X316" s="42"/>
      <c r="Y316" s="33" t="s">
        <v>0</v>
      </c>
      <c r="Z316" s="34">
        <v>43126</v>
      </c>
      <c r="AA316" s="32"/>
      <c r="AB316" s="23">
        <v>39</v>
      </c>
      <c r="AC316" s="23" t="s">
        <v>0</v>
      </c>
      <c r="AD316" s="23" t="s">
        <v>0</v>
      </c>
      <c r="AE316" s="23" t="s">
        <v>625</v>
      </c>
      <c r="AF316" s="23" t="s">
        <v>625</v>
      </c>
      <c r="AG316" s="23" t="s">
        <v>0</v>
      </c>
      <c r="AH316" s="23" t="s">
        <v>625</v>
      </c>
      <c r="AI316" s="23">
        <v>26</v>
      </c>
      <c r="AJ316" s="23" t="s">
        <v>0</v>
      </c>
      <c r="AK316" s="23" t="s">
        <v>39</v>
      </c>
      <c r="AL316" s="23" t="s">
        <v>626</v>
      </c>
      <c r="AM316" s="23" t="s">
        <v>0</v>
      </c>
      <c r="AN316" s="23" t="s">
        <v>0</v>
      </c>
      <c r="AO316" s="23" t="s">
        <v>0</v>
      </c>
      <c r="AP316" s="23" t="s">
        <v>0</v>
      </c>
    </row>
    <row r="317" spans="2:43" x14ac:dyDescent="0.2">
      <c r="D317" s="13" t="s">
        <v>284</v>
      </c>
      <c r="E317" s="14">
        <v>100</v>
      </c>
      <c r="F317" s="14" t="s">
        <v>285</v>
      </c>
      <c r="G317" s="14" t="s">
        <v>286</v>
      </c>
      <c r="H317" s="14" t="s">
        <v>39</v>
      </c>
      <c r="I317" s="14" t="s">
        <v>287</v>
      </c>
      <c r="J317" s="14">
        <v>30</v>
      </c>
      <c r="K317" s="14">
        <v>0</v>
      </c>
      <c r="L317" s="14">
        <v>0.25</v>
      </c>
      <c r="M317" s="14">
        <v>0</v>
      </c>
      <c r="N317" s="15">
        <v>43145</v>
      </c>
      <c r="O317" s="15">
        <v>43145</v>
      </c>
      <c r="P317" s="15">
        <v>43143</v>
      </c>
      <c r="Q317" s="15">
        <v>43143</v>
      </c>
      <c r="R317" s="15">
        <v>43145</v>
      </c>
      <c r="S317" s="15">
        <v>43143</v>
      </c>
      <c r="T317" s="14" t="b">
        <v>0</v>
      </c>
      <c r="U317" s="14" t="b">
        <v>0</v>
      </c>
      <c r="V317" s="14" t="s">
        <v>0</v>
      </c>
      <c r="W317" s="14" t="b">
        <v>0</v>
      </c>
      <c r="X317" s="14"/>
      <c r="Y317" s="6" t="s">
        <v>0</v>
      </c>
      <c r="Z317" s="7">
        <v>43090</v>
      </c>
      <c r="AA317" s="5"/>
      <c r="AB317" s="23">
        <v>20</v>
      </c>
      <c r="AC317" s="23" t="s">
        <v>0</v>
      </c>
      <c r="AD317" s="23" t="s">
        <v>0</v>
      </c>
      <c r="AE317" s="23" t="s">
        <v>625</v>
      </c>
      <c r="AF317" s="23" t="s">
        <v>0</v>
      </c>
      <c r="AG317" s="23" t="s">
        <v>0</v>
      </c>
      <c r="AH317" s="23" t="s">
        <v>625</v>
      </c>
      <c r="AI317" s="23">
        <v>26</v>
      </c>
      <c r="AJ317" s="23" t="s">
        <v>0</v>
      </c>
      <c r="AK317" s="23" t="s">
        <v>39</v>
      </c>
      <c r="AL317" s="23" t="s">
        <v>626</v>
      </c>
      <c r="AM317" s="23" t="s">
        <v>0</v>
      </c>
      <c r="AN317" s="23" t="s">
        <v>0</v>
      </c>
      <c r="AO317" s="23" t="s">
        <v>0</v>
      </c>
      <c r="AP317" s="23" t="s">
        <v>0</v>
      </c>
    </row>
    <row r="318" spans="2:43" x14ac:dyDescent="0.2">
      <c r="D318" s="13" t="s">
        <v>288</v>
      </c>
      <c r="E318" s="42">
        <v>110</v>
      </c>
      <c r="F318" s="42" t="s">
        <v>285</v>
      </c>
      <c r="G318" s="42" t="s">
        <v>286</v>
      </c>
      <c r="H318" s="42" t="s">
        <v>28</v>
      </c>
      <c r="I318" s="42" t="s">
        <v>289</v>
      </c>
      <c r="J318" s="42">
        <v>1</v>
      </c>
      <c r="K318" s="42">
        <v>18</v>
      </c>
      <c r="L318" s="42">
        <v>-1.36</v>
      </c>
      <c r="M318" s="42">
        <v>0</v>
      </c>
      <c r="N318" s="43">
        <v>43132</v>
      </c>
      <c r="O318" s="43">
        <v>43132</v>
      </c>
      <c r="P318" s="43">
        <v>43124</v>
      </c>
      <c r="Q318" s="43">
        <v>43124</v>
      </c>
      <c r="R318" s="43">
        <v>43132</v>
      </c>
      <c r="S318" s="43">
        <v>43124</v>
      </c>
      <c r="T318" s="42" t="b">
        <v>0</v>
      </c>
      <c r="U318" s="42" t="b">
        <v>1</v>
      </c>
      <c r="V318" s="42" t="s">
        <v>0</v>
      </c>
      <c r="W318" s="42" t="b">
        <v>0</v>
      </c>
      <c r="X318" s="42"/>
      <c r="Y318" s="33" t="s">
        <v>0</v>
      </c>
      <c r="Z318" s="34">
        <v>43126</v>
      </c>
      <c r="AA318" s="32"/>
      <c r="AB318" s="23">
        <v>39</v>
      </c>
      <c r="AC318" s="23" t="s">
        <v>0</v>
      </c>
      <c r="AD318" s="23" t="s">
        <v>0</v>
      </c>
      <c r="AE318" s="23" t="s">
        <v>625</v>
      </c>
      <c r="AF318" s="23" t="s">
        <v>625</v>
      </c>
      <c r="AG318" s="23" t="s">
        <v>0</v>
      </c>
      <c r="AH318" s="23" t="s">
        <v>625</v>
      </c>
      <c r="AI318" s="23">
        <v>26</v>
      </c>
      <c r="AJ318" s="23" t="s">
        <v>0</v>
      </c>
      <c r="AK318" s="23" t="s">
        <v>39</v>
      </c>
      <c r="AL318" s="23" t="s">
        <v>626</v>
      </c>
      <c r="AM318" s="23" t="s">
        <v>0</v>
      </c>
      <c r="AN318" s="23" t="s">
        <v>0</v>
      </c>
      <c r="AO318" s="23" t="s">
        <v>0</v>
      </c>
      <c r="AP318" s="23" t="s">
        <v>0</v>
      </c>
    </row>
    <row r="319" spans="2:43" x14ac:dyDescent="0.2">
      <c r="D319" s="13" t="s">
        <v>284</v>
      </c>
      <c r="E319" s="14">
        <v>110</v>
      </c>
      <c r="F319" s="14" t="s">
        <v>285</v>
      </c>
      <c r="G319" s="14" t="s">
        <v>286</v>
      </c>
      <c r="H319" s="14" t="s">
        <v>28</v>
      </c>
      <c r="I319" s="14" t="s">
        <v>287</v>
      </c>
      <c r="J319" s="14">
        <v>30</v>
      </c>
      <c r="K319" s="14">
        <v>0</v>
      </c>
      <c r="L319" s="14">
        <v>0.08</v>
      </c>
      <c r="M319" s="14">
        <v>0</v>
      </c>
      <c r="N319" s="15">
        <v>43145</v>
      </c>
      <c r="O319" s="15">
        <v>43145</v>
      </c>
      <c r="P319" s="15">
        <v>43143</v>
      </c>
      <c r="Q319" s="15">
        <v>43143</v>
      </c>
      <c r="R319" s="15">
        <v>43145</v>
      </c>
      <c r="S319" s="15">
        <v>43143</v>
      </c>
      <c r="T319" s="14" t="b">
        <v>0</v>
      </c>
      <c r="U319" s="14" t="b">
        <v>0</v>
      </c>
      <c r="V319" s="14" t="s">
        <v>0</v>
      </c>
      <c r="W319" s="14" t="b">
        <v>0</v>
      </c>
      <c r="X319" s="14"/>
      <c r="Y319" s="6" t="s">
        <v>0</v>
      </c>
      <c r="Z319" s="7">
        <v>43090</v>
      </c>
      <c r="AA319" s="5"/>
      <c r="AB319" s="23">
        <v>20</v>
      </c>
      <c r="AC319" s="23" t="s">
        <v>0</v>
      </c>
      <c r="AD319" s="23" t="s">
        <v>0</v>
      </c>
      <c r="AE319" s="23" t="s">
        <v>625</v>
      </c>
      <c r="AF319" s="23" t="s">
        <v>0</v>
      </c>
      <c r="AG319" s="23" t="s">
        <v>0</v>
      </c>
      <c r="AH319" s="23" t="s">
        <v>625</v>
      </c>
      <c r="AI319" s="23">
        <v>26</v>
      </c>
      <c r="AJ319" s="23" t="s">
        <v>0</v>
      </c>
      <c r="AK319" s="23" t="s">
        <v>39</v>
      </c>
      <c r="AL319" s="23" t="s">
        <v>626</v>
      </c>
      <c r="AM319" s="23" t="s">
        <v>0</v>
      </c>
      <c r="AN319" s="23" t="s">
        <v>0</v>
      </c>
      <c r="AO319" s="23" t="s">
        <v>0</v>
      </c>
      <c r="AP319" s="23" t="s">
        <v>0</v>
      </c>
    </row>
    <row r="320" spans="2:43" x14ac:dyDescent="0.2">
      <c r="AB320" s="23" t="s">
        <v>0</v>
      </c>
      <c r="AC320" s="23" t="s">
        <v>0</v>
      </c>
      <c r="AD320" s="23" t="s">
        <v>0</v>
      </c>
      <c r="AE320" s="23" t="s">
        <v>0</v>
      </c>
      <c r="AF320" s="23" t="s">
        <v>0</v>
      </c>
      <c r="AG320" s="23" t="s">
        <v>0</v>
      </c>
      <c r="AH320" s="23" t="s">
        <v>0</v>
      </c>
      <c r="AI320" s="23">
        <v>26</v>
      </c>
      <c r="AJ320" s="23" t="s">
        <v>0</v>
      </c>
      <c r="AK320" s="23" t="s">
        <v>39</v>
      </c>
      <c r="AL320" s="23" t="s">
        <v>0</v>
      </c>
      <c r="AM320" s="23" t="s">
        <v>0</v>
      </c>
      <c r="AN320" s="23" t="s">
        <v>0</v>
      </c>
      <c r="AO320" s="23" t="s">
        <v>0</v>
      </c>
      <c r="AP320" s="23" t="s">
        <v>0</v>
      </c>
    </row>
    <row r="321" spans="1:43" x14ac:dyDescent="0.2">
      <c r="AB321" s="23" t="s">
        <v>0</v>
      </c>
      <c r="AC321" s="23" t="s">
        <v>0</v>
      </c>
      <c r="AD321" s="23" t="s">
        <v>0</v>
      </c>
      <c r="AE321" s="23" t="s">
        <v>0</v>
      </c>
      <c r="AF321" s="23" t="s">
        <v>0</v>
      </c>
      <c r="AG321" s="23" t="s">
        <v>0</v>
      </c>
      <c r="AH321" s="23" t="s">
        <v>0</v>
      </c>
      <c r="AI321" s="23">
        <v>26</v>
      </c>
      <c r="AJ321" s="23" t="s">
        <v>0</v>
      </c>
      <c r="AK321" s="23" t="s">
        <v>39</v>
      </c>
      <c r="AL321" s="23" t="s">
        <v>0</v>
      </c>
      <c r="AM321" s="23" t="s">
        <v>0</v>
      </c>
      <c r="AN321" s="23" t="s">
        <v>0</v>
      </c>
      <c r="AO321" s="23" t="s">
        <v>0</v>
      </c>
      <c r="AP321" s="23" t="s">
        <v>0</v>
      </c>
    </row>
    <row r="322" spans="1:43" x14ac:dyDescent="0.2">
      <c r="A322" s="3"/>
      <c r="AB322" s="23" t="s">
        <v>0</v>
      </c>
      <c r="AC322" s="23" t="s">
        <v>0</v>
      </c>
      <c r="AD322" s="23" t="s">
        <v>0</v>
      </c>
      <c r="AE322" s="23" t="s">
        <v>0</v>
      </c>
      <c r="AF322" s="23" t="s">
        <v>0</v>
      </c>
      <c r="AG322" s="23" t="s">
        <v>0</v>
      </c>
      <c r="AH322" s="23" t="s">
        <v>0</v>
      </c>
      <c r="AI322" s="23">
        <v>26</v>
      </c>
      <c r="AJ322" s="23" t="s">
        <v>0</v>
      </c>
      <c r="AK322" s="23" t="s">
        <v>39</v>
      </c>
      <c r="AL322" s="23" t="s">
        <v>0</v>
      </c>
      <c r="AM322" s="23" t="s">
        <v>0</v>
      </c>
      <c r="AN322" s="23" t="s">
        <v>0</v>
      </c>
      <c r="AO322" s="23" t="s">
        <v>0</v>
      </c>
      <c r="AP322" s="23" t="s">
        <v>0</v>
      </c>
    </row>
    <row r="323" spans="1:43" x14ac:dyDescent="0.2">
      <c r="A323" s="2" t="s">
        <v>290</v>
      </c>
      <c r="AB323" s="23" t="s">
        <v>0</v>
      </c>
      <c r="AC323" s="23" t="s">
        <v>0</v>
      </c>
      <c r="AD323" s="23" t="s">
        <v>0</v>
      </c>
      <c r="AE323" s="23" t="s">
        <v>0</v>
      </c>
      <c r="AF323" s="23" t="s">
        <v>0</v>
      </c>
      <c r="AG323" s="23" t="s">
        <v>0</v>
      </c>
      <c r="AH323" s="23" t="s">
        <v>0</v>
      </c>
      <c r="AI323" s="23">
        <v>26</v>
      </c>
      <c r="AJ323" s="23" t="s">
        <v>0</v>
      </c>
      <c r="AK323" s="23" t="s">
        <v>39</v>
      </c>
      <c r="AL323" s="23" t="s">
        <v>0</v>
      </c>
      <c r="AM323" s="23" t="s">
        <v>0</v>
      </c>
      <c r="AN323" s="23" t="s">
        <v>0</v>
      </c>
      <c r="AO323" s="23" t="s">
        <v>0</v>
      </c>
      <c r="AP323" s="23" t="s">
        <v>0</v>
      </c>
    </row>
    <row r="324" spans="1:43" x14ac:dyDescent="0.2">
      <c r="B324" s="3"/>
      <c r="AB324" s="23" t="s">
        <v>0</v>
      </c>
      <c r="AC324" s="23" t="s">
        <v>0</v>
      </c>
      <c r="AD324" s="23" t="s">
        <v>0</v>
      </c>
      <c r="AE324" s="23" t="s">
        <v>0</v>
      </c>
      <c r="AF324" s="23" t="s">
        <v>0</v>
      </c>
      <c r="AG324" s="23" t="s">
        <v>0</v>
      </c>
      <c r="AH324" s="23" t="s">
        <v>0</v>
      </c>
      <c r="AI324" s="23">
        <v>26</v>
      </c>
      <c r="AJ324" s="23" t="s">
        <v>0</v>
      </c>
      <c r="AK324" s="23" t="s">
        <v>39</v>
      </c>
      <c r="AL324" s="23" t="s">
        <v>0</v>
      </c>
      <c r="AM324" s="23" t="s">
        <v>0</v>
      </c>
      <c r="AN324" s="23" t="s">
        <v>0</v>
      </c>
      <c r="AO324" s="23" t="s">
        <v>0</v>
      </c>
      <c r="AP324" s="23" t="s">
        <v>0</v>
      </c>
    </row>
    <row r="325" spans="1:43" x14ac:dyDescent="0.2">
      <c r="B325" s="2" t="s">
        <v>291</v>
      </c>
      <c r="AB325" s="23" t="s">
        <v>0</v>
      </c>
      <c r="AC325" s="23" t="s">
        <v>0</v>
      </c>
      <c r="AD325" s="23" t="s">
        <v>0</v>
      </c>
      <c r="AE325" s="23" t="s">
        <v>0</v>
      </c>
      <c r="AF325" s="23" t="s">
        <v>0</v>
      </c>
      <c r="AG325" s="23" t="s">
        <v>0</v>
      </c>
      <c r="AH325" s="23" t="s">
        <v>0</v>
      </c>
      <c r="AI325" s="23">
        <v>26</v>
      </c>
      <c r="AJ325" s="23" t="s">
        <v>0</v>
      </c>
      <c r="AK325" s="23" t="s">
        <v>39</v>
      </c>
      <c r="AL325" s="23" t="s">
        <v>0</v>
      </c>
      <c r="AM325" s="23" t="s">
        <v>0</v>
      </c>
      <c r="AN325" s="23" t="s">
        <v>0</v>
      </c>
      <c r="AO325" s="23" t="s">
        <v>0</v>
      </c>
      <c r="AP325" s="23" t="s">
        <v>0</v>
      </c>
    </row>
    <row r="326" spans="1:43" x14ac:dyDescent="0.2">
      <c r="C326" s="3"/>
      <c r="AB326" s="23" t="s">
        <v>0</v>
      </c>
      <c r="AC326" s="23" t="s">
        <v>0</v>
      </c>
      <c r="AD326" s="23" t="s">
        <v>0</v>
      </c>
      <c r="AE326" s="23" t="s">
        <v>0</v>
      </c>
      <c r="AF326" s="23" t="s">
        <v>0</v>
      </c>
      <c r="AG326" s="23" t="s">
        <v>0</v>
      </c>
      <c r="AH326" s="23" t="s">
        <v>0</v>
      </c>
      <c r="AI326" s="23">
        <v>26</v>
      </c>
      <c r="AJ326" s="23" t="s">
        <v>0</v>
      </c>
      <c r="AK326" s="23" t="s">
        <v>39</v>
      </c>
      <c r="AL326" s="23" t="s">
        <v>0</v>
      </c>
      <c r="AM326" s="23" t="s">
        <v>0</v>
      </c>
      <c r="AN326" s="23" t="s">
        <v>0</v>
      </c>
      <c r="AO326" s="23" t="s">
        <v>0</v>
      </c>
      <c r="AP326" s="23" t="s">
        <v>0</v>
      </c>
    </row>
    <row r="327" spans="1:43" x14ac:dyDescent="0.2">
      <c r="C327" s="2" t="s">
        <v>7</v>
      </c>
      <c r="AB327" s="23" t="s">
        <v>0</v>
      </c>
      <c r="AC327" s="23" t="s">
        <v>0</v>
      </c>
      <c r="AD327" s="23" t="s">
        <v>0</v>
      </c>
      <c r="AE327" s="23" t="s">
        <v>0</v>
      </c>
      <c r="AF327" s="23" t="s">
        <v>0</v>
      </c>
      <c r="AG327" s="23" t="s">
        <v>0</v>
      </c>
      <c r="AH327" s="23" t="s">
        <v>0</v>
      </c>
      <c r="AI327" s="23">
        <v>27</v>
      </c>
      <c r="AJ327" s="23" t="s">
        <v>30</v>
      </c>
      <c r="AK327" s="23" t="s">
        <v>30</v>
      </c>
      <c r="AL327" s="23" t="s">
        <v>0</v>
      </c>
      <c r="AM327" s="23" t="s">
        <v>0</v>
      </c>
      <c r="AN327" s="23" t="s">
        <v>0</v>
      </c>
      <c r="AO327" s="23" t="s">
        <v>0</v>
      </c>
      <c r="AP327" s="23" t="s">
        <v>0</v>
      </c>
    </row>
    <row r="328" spans="1:43" x14ac:dyDescent="0.2">
      <c r="D328" s="12"/>
      <c r="AB328" s="23" t="s">
        <v>0</v>
      </c>
      <c r="AC328" s="23" t="s">
        <v>0</v>
      </c>
      <c r="AD328" s="23" t="s">
        <v>0</v>
      </c>
      <c r="AE328" s="23" t="s">
        <v>0</v>
      </c>
      <c r="AF328" s="23" t="s">
        <v>0</v>
      </c>
      <c r="AG328" s="23" t="s">
        <v>0</v>
      </c>
      <c r="AH328" s="23" t="s">
        <v>0</v>
      </c>
      <c r="AI328" s="23">
        <v>27</v>
      </c>
      <c r="AJ328" s="23" t="s">
        <v>0</v>
      </c>
      <c r="AK328" s="23" t="s">
        <v>30</v>
      </c>
      <c r="AL328" s="23" t="s">
        <v>0</v>
      </c>
      <c r="AM328" s="23" t="s">
        <v>0</v>
      </c>
      <c r="AN328" s="23" t="s">
        <v>0</v>
      </c>
      <c r="AO328" s="23" t="s">
        <v>0</v>
      </c>
      <c r="AP328" s="23" t="s">
        <v>0</v>
      </c>
    </row>
    <row r="329" spans="1:43" x14ac:dyDescent="0.2">
      <c r="D329" s="4" t="s">
        <v>14</v>
      </c>
      <c r="E329" s="4" t="s">
        <v>100</v>
      </c>
      <c r="F329" s="4" t="s">
        <v>48</v>
      </c>
      <c r="G329" s="4" t="s">
        <v>22</v>
      </c>
      <c r="H329" s="4" t="s">
        <v>45</v>
      </c>
      <c r="I329" s="4" t="s">
        <v>12</v>
      </c>
      <c r="J329" s="4" t="s">
        <v>24</v>
      </c>
      <c r="K329" s="4" t="s">
        <v>57</v>
      </c>
      <c r="L329" s="4" t="s">
        <v>55</v>
      </c>
      <c r="M329" s="4" t="s">
        <v>54</v>
      </c>
      <c r="N329" s="4" t="s">
        <v>63</v>
      </c>
      <c r="O329" s="4" t="s">
        <v>23</v>
      </c>
      <c r="P329" s="4" t="s">
        <v>17</v>
      </c>
      <c r="Q329" s="4" t="s">
        <v>19</v>
      </c>
      <c r="R329" s="4" t="s">
        <v>20</v>
      </c>
      <c r="S329" s="4" t="s">
        <v>64</v>
      </c>
      <c r="T329" s="4" t="s">
        <v>58</v>
      </c>
      <c r="U329" s="4" t="s">
        <v>13</v>
      </c>
      <c r="V329" s="4" t="s">
        <v>16</v>
      </c>
      <c r="W329" s="4" t="s">
        <v>56</v>
      </c>
      <c r="X329" s="4" t="s">
        <v>18</v>
      </c>
      <c r="Y329" s="4" t="s">
        <v>53</v>
      </c>
      <c r="Z329" s="4" t="s">
        <v>21</v>
      </c>
      <c r="AA329" s="4" t="s">
        <v>101</v>
      </c>
      <c r="AB329" s="23" t="s">
        <v>0</v>
      </c>
      <c r="AC329" s="23" t="s">
        <v>0</v>
      </c>
      <c r="AD329" s="23" t="s">
        <v>0</v>
      </c>
      <c r="AE329" s="23" t="s">
        <v>0</v>
      </c>
      <c r="AF329" s="23" t="s">
        <v>0</v>
      </c>
      <c r="AG329" s="23" t="s">
        <v>0</v>
      </c>
      <c r="AH329" s="23" t="s">
        <v>0</v>
      </c>
      <c r="AI329" s="23">
        <v>27</v>
      </c>
      <c r="AJ329" s="23" t="s">
        <v>0</v>
      </c>
      <c r="AK329" s="23" t="s">
        <v>30</v>
      </c>
      <c r="AL329" s="23" t="s">
        <v>0</v>
      </c>
      <c r="AM329" s="23" t="s">
        <v>0</v>
      </c>
      <c r="AN329" s="23" t="s">
        <v>0</v>
      </c>
      <c r="AO329" s="23" t="s">
        <v>0</v>
      </c>
      <c r="AP329" s="23" t="s">
        <v>0</v>
      </c>
    </row>
    <row r="330" spans="1:43" x14ac:dyDescent="0.2">
      <c r="D330" s="13" t="s">
        <v>292</v>
      </c>
      <c r="E330" s="14">
        <v>30</v>
      </c>
      <c r="F330" s="14" t="s">
        <v>293</v>
      </c>
      <c r="G330" s="14" t="s">
        <v>294</v>
      </c>
      <c r="H330" s="14" t="s">
        <v>30</v>
      </c>
      <c r="I330" s="14" t="s">
        <v>295</v>
      </c>
      <c r="J330" s="14">
        <v>1</v>
      </c>
      <c r="K330" s="14">
        <v>0</v>
      </c>
      <c r="L330" s="14">
        <v>0</v>
      </c>
      <c r="M330" s="14">
        <v>0.04</v>
      </c>
      <c r="N330" s="15">
        <v>43131</v>
      </c>
      <c r="O330" s="15">
        <v>43131</v>
      </c>
      <c r="P330" s="15">
        <v>43130</v>
      </c>
      <c r="Q330" s="15">
        <v>43136</v>
      </c>
      <c r="R330" s="15">
        <v>43137</v>
      </c>
      <c r="S330" s="15">
        <v>43130</v>
      </c>
      <c r="T330" s="14" t="b">
        <v>0</v>
      </c>
      <c r="U330" s="14" t="b">
        <v>0</v>
      </c>
      <c r="V330" s="14" t="s">
        <v>0</v>
      </c>
      <c r="W330" s="14" t="b">
        <v>1</v>
      </c>
      <c r="X330" s="14"/>
      <c r="Y330" s="6" t="s">
        <v>0</v>
      </c>
      <c r="Z330" s="7">
        <v>43125</v>
      </c>
      <c r="AA330" s="5"/>
      <c r="AB330" s="23">
        <v>33</v>
      </c>
      <c r="AC330" s="23" t="s">
        <v>0</v>
      </c>
      <c r="AD330" s="23" t="s">
        <v>0</v>
      </c>
      <c r="AE330" s="23" t="s">
        <v>625</v>
      </c>
      <c r="AF330" s="23" t="s">
        <v>0</v>
      </c>
      <c r="AG330" s="23" t="s">
        <v>0</v>
      </c>
      <c r="AH330" s="23" t="s">
        <v>625</v>
      </c>
      <c r="AI330" s="23">
        <v>27</v>
      </c>
      <c r="AJ330" s="23" t="s">
        <v>0</v>
      </c>
      <c r="AK330" s="23" t="s">
        <v>30</v>
      </c>
      <c r="AL330" s="23" t="s">
        <v>626</v>
      </c>
      <c r="AM330" s="23" t="s">
        <v>0</v>
      </c>
      <c r="AN330" s="23" t="s">
        <v>0</v>
      </c>
      <c r="AO330" s="23" t="s">
        <v>0</v>
      </c>
      <c r="AP330" s="23" t="s">
        <v>0</v>
      </c>
      <c r="AQ330" t="s">
        <v>625</v>
      </c>
    </row>
    <row r="331" spans="1:43" x14ac:dyDescent="0.2">
      <c r="D331" s="13" t="s">
        <v>292</v>
      </c>
      <c r="E331" s="14">
        <v>40</v>
      </c>
      <c r="F331" s="14" t="s">
        <v>293</v>
      </c>
      <c r="G331" s="14" t="s">
        <v>294</v>
      </c>
      <c r="H331" s="14" t="s">
        <v>40</v>
      </c>
      <c r="I331" s="14" t="s">
        <v>295</v>
      </c>
      <c r="J331" s="14">
        <v>1</v>
      </c>
      <c r="K331" s="14">
        <v>0</v>
      </c>
      <c r="L331" s="14">
        <v>0.22</v>
      </c>
      <c r="M331" s="14">
        <v>0.04</v>
      </c>
      <c r="N331" s="15">
        <v>43132</v>
      </c>
      <c r="O331" s="15">
        <v>43132</v>
      </c>
      <c r="P331" s="15">
        <v>43131</v>
      </c>
      <c r="Q331" s="15">
        <v>43136</v>
      </c>
      <c r="R331" s="15">
        <v>43137</v>
      </c>
      <c r="S331" s="15">
        <v>43131</v>
      </c>
      <c r="T331" s="14" t="b">
        <v>0</v>
      </c>
      <c r="U331" s="14" t="b">
        <v>0</v>
      </c>
      <c r="V331" s="14" t="s">
        <v>0</v>
      </c>
      <c r="W331" s="14" t="b">
        <v>0</v>
      </c>
      <c r="X331" s="14"/>
      <c r="Y331" s="6" t="s">
        <v>0</v>
      </c>
      <c r="Z331" s="7">
        <v>43125</v>
      </c>
      <c r="AA331" s="5"/>
      <c r="AB331" s="23">
        <v>32</v>
      </c>
      <c r="AC331" s="23" t="s">
        <v>0</v>
      </c>
      <c r="AD331" s="23" t="s">
        <v>0</v>
      </c>
      <c r="AE331" s="23" t="s">
        <v>625</v>
      </c>
      <c r="AF331" s="23" t="s">
        <v>0</v>
      </c>
      <c r="AG331" s="23" t="s">
        <v>0</v>
      </c>
      <c r="AH331" s="23" t="s">
        <v>625</v>
      </c>
      <c r="AI331" s="23">
        <v>27</v>
      </c>
      <c r="AJ331" s="23" t="s">
        <v>0</v>
      </c>
      <c r="AK331" s="23" t="s">
        <v>30</v>
      </c>
      <c r="AL331" s="23" t="s">
        <v>626</v>
      </c>
      <c r="AM331" s="23" t="s">
        <v>0</v>
      </c>
      <c r="AN331" s="23" t="s">
        <v>0</v>
      </c>
      <c r="AO331" s="23" t="s">
        <v>0</v>
      </c>
      <c r="AP331" s="23" t="s">
        <v>0</v>
      </c>
    </row>
    <row r="332" spans="1:43" x14ac:dyDescent="0.2">
      <c r="D332" s="13" t="s">
        <v>292</v>
      </c>
      <c r="E332" s="14">
        <v>50</v>
      </c>
      <c r="F332" s="14" t="s">
        <v>293</v>
      </c>
      <c r="G332" s="14" t="s">
        <v>294</v>
      </c>
      <c r="H332" s="14" t="s">
        <v>35</v>
      </c>
      <c r="I332" s="14" t="s">
        <v>295</v>
      </c>
      <c r="J332" s="14">
        <v>1</v>
      </c>
      <c r="K332" s="14">
        <v>0</v>
      </c>
      <c r="L332" s="14">
        <v>0.25</v>
      </c>
      <c r="M332" s="14">
        <v>0.01</v>
      </c>
      <c r="N332" s="15">
        <v>43136</v>
      </c>
      <c r="O332" s="15">
        <v>43136</v>
      </c>
      <c r="P332" s="15">
        <v>43132</v>
      </c>
      <c r="Q332" s="15">
        <v>43136</v>
      </c>
      <c r="R332" s="15">
        <v>43137</v>
      </c>
      <c r="S332" s="15">
        <v>43132</v>
      </c>
      <c r="T332" s="14" t="b">
        <v>0</v>
      </c>
      <c r="U332" s="14" t="b">
        <v>0</v>
      </c>
      <c r="V332" s="14" t="s">
        <v>0</v>
      </c>
      <c r="W332" s="14" t="b">
        <v>0</v>
      </c>
      <c r="X332" s="14"/>
      <c r="Y332" s="6" t="s">
        <v>0</v>
      </c>
      <c r="Z332" s="7">
        <v>43125</v>
      </c>
      <c r="AA332" s="5"/>
      <c r="AB332" s="23">
        <v>31</v>
      </c>
      <c r="AC332" s="23" t="s">
        <v>0</v>
      </c>
      <c r="AD332" s="23" t="s">
        <v>0</v>
      </c>
      <c r="AE332" s="23" t="s">
        <v>625</v>
      </c>
      <c r="AF332" s="23" t="s">
        <v>0</v>
      </c>
      <c r="AG332" s="23" t="s">
        <v>0</v>
      </c>
      <c r="AH332" s="23" t="s">
        <v>625</v>
      </c>
      <c r="AI332" s="23">
        <v>27</v>
      </c>
      <c r="AJ332" s="23" t="s">
        <v>0</v>
      </c>
      <c r="AK332" s="23" t="s">
        <v>30</v>
      </c>
      <c r="AL332" s="23" t="s">
        <v>626</v>
      </c>
      <c r="AM332" s="23" t="s">
        <v>0</v>
      </c>
      <c r="AN332" s="23" t="s">
        <v>0</v>
      </c>
      <c r="AO332" s="23" t="s">
        <v>0</v>
      </c>
      <c r="AP332" s="23" t="s">
        <v>0</v>
      </c>
    </row>
    <row r="333" spans="1:43" x14ac:dyDescent="0.2">
      <c r="D333" s="13" t="s">
        <v>292</v>
      </c>
      <c r="E333" s="14">
        <v>60</v>
      </c>
      <c r="F333" s="14" t="s">
        <v>293</v>
      </c>
      <c r="G333" s="14" t="s">
        <v>294</v>
      </c>
      <c r="H333" s="14" t="s">
        <v>67</v>
      </c>
      <c r="I333" s="14" t="s">
        <v>295</v>
      </c>
      <c r="J333" s="14">
        <v>1</v>
      </c>
      <c r="K333" s="14">
        <v>0</v>
      </c>
      <c r="L333" s="14">
        <v>0.25</v>
      </c>
      <c r="M333" s="14">
        <v>0</v>
      </c>
      <c r="N333" s="15">
        <v>43137</v>
      </c>
      <c r="O333" s="15">
        <v>43137</v>
      </c>
      <c r="P333" s="15">
        <v>43136</v>
      </c>
      <c r="Q333" s="15">
        <v>43136</v>
      </c>
      <c r="R333" s="15">
        <v>43137</v>
      </c>
      <c r="S333" s="15">
        <v>43136</v>
      </c>
      <c r="T333" s="14" t="b">
        <v>0</v>
      </c>
      <c r="U333" s="14" t="b">
        <v>0</v>
      </c>
      <c r="V333" s="14" t="s">
        <v>0</v>
      </c>
      <c r="W333" s="14" t="b">
        <v>0</v>
      </c>
      <c r="X333" s="14"/>
      <c r="Y333" s="6" t="s">
        <v>0</v>
      </c>
      <c r="Z333" s="7">
        <v>43125</v>
      </c>
      <c r="AA333" s="5"/>
      <c r="AB333" s="23">
        <v>27</v>
      </c>
      <c r="AC333" s="23" t="s">
        <v>0</v>
      </c>
      <c r="AD333" s="23" t="s">
        <v>0</v>
      </c>
      <c r="AE333" s="23" t="s">
        <v>625</v>
      </c>
      <c r="AF333" s="23" t="s">
        <v>0</v>
      </c>
      <c r="AG333" s="23" t="s">
        <v>0</v>
      </c>
      <c r="AH333" s="23" t="s">
        <v>625</v>
      </c>
      <c r="AI333" s="23">
        <v>27</v>
      </c>
      <c r="AJ333" s="23" t="s">
        <v>0</v>
      </c>
      <c r="AK333" s="23" t="s">
        <v>30</v>
      </c>
      <c r="AL333" s="23" t="s">
        <v>626</v>
      </c>
      <c r="AM333" s="23" t="s">
        <v>0</v>
      </c>
      <c r="AN333" s="23" t="s">
        <v>0</v>
      </c>
      <c r="AO333" s="23" t="s">
        <v>0</v>
      </c>
      <c r="AP333" s="23" t="s">
        <v>0</v>
      </c>
    </row>
    <row r="334" spans="1:43" x14ac:dyDescent="0.2">
      <c r="D334" s="13" t="s">
        <v>292</v>
      </c>
      <c r="E334" s="14">
        <v>70</v>
      </c>
      <c r="F334" s="14" t="s">
        <v>293</v>
      </c>
      <c r="G334" s="14" t="s">
        <v>294</v>
      </c>
      <c r="H334" s="14" t="s">
        <v>65</v>
      </c>
      <c r="I334" s="14" t="s">
        <v>295</v>
      </c>
      <c r="J334" s="14">
        <v>1</v>
      </c>
      <c r="K334" s="14">
        <v>0</v>
      </c>
      <c r="L334" s="14">
        <v>0.08</v>
      </c>
      <c r="M334" s="14">
        <v>0</v>
      </c>
      <c r="N334" s="15">
        <v>43137</v>
      </c>
      <c r="O334" s="15">
        <v>43137</v>
      </c>
      <c r="P334" s="15">
        <v>43136</v>
      </c>
      <c r="Q334" s="15">
        <v>43136</v>
      </c>
      <c r="R334" s="15">
        <v>43137</v>
      </c>
      <c r="S334" s="15">
        <v>43136</v>
      </c>
      <c r="T334" s="14" t="b">
        <v>0</v>
      </c>
      <c r="U334" s="14" t="b">
        <v>0</v>
      </c>
      <c r="V334" s="14" t="s">
        <v>0</v>
      </c>
      <c r="W334" s="14" t="b">
        <v>0</v>
      </c>
      <c r="X334" s="14"/>
      <c r="Y334" s="6" t="s">
        <v>0</v>
      </c>
      <c r="Z334" s="7">
        <v>43125</v>
      </c>
      <c r="AA334" s="5"/>
      <c r="AB334" s="23">
        <v>27</v>
      </c>
      <c r="AC334" s="23" t="s">
        <v>0</v>
      </c>
      <c r="AD334" s="23" t="s">
        <v>0</v>
      </c>
      <c r="AE334" s="23" t="s">
        <v>625</v>
      </c>
      <c r="AF334" s="23" t="s">
        <v>0</v>
      </c>
      <c r="AG334" s="23" t="s">
        <v>0</v>
      </c>
      <c r="AH334" s="23" t="s">
        <v>625</v>
      </c>
      <c r="AI334" s="23">
        <v>27</v>
      </c>
      <c r="AJ334" s="23" t="s">
        <v>0</v>
      </c>
      <c r="AK334" s="23" t="s">
        <v>30</v>
      </c>
      <c r="AL334" s="23" t="s">
        <v>626</v>
      </c>
      <c r="AM334" s="23" t="s">
        <v>0</v>
      </c>
      <c r="AN334" s="23" t="s">
        <v>0</v>
      </c>
      <c r="AO334" s="23" t="s">
        <v>0</v>
      </c>
      <c r="AP334" s="23" t="s">
        <v>0</v>
      </c>
    </row>
    <row r="335" spans="1:43" x14ac:dyDescent="0.2">
      <c r="AB335" s="23" t="s">
        <v>0</v>
      </c>
      <c r="AC335" s="23" t="s">
        <v>0</v>
      </c>
      <c r="AD335" s="23" t="s">
        <v>0</v>
      </c>
      <c r="AE335" s="23" t="s">
        <v>0</v>
      </c>
      <c r="AF335" s="23" t="s">
        <v>0</v>
      </c>
      <c r="AG335" s="23" t="s">
        <v>0</v>
      </c>
      <c r="AH335" s="23" t="s">
        <v>0</v>
      </c>
      <c r="AI335" s="23">
        <v>27</v>
      </c>
      <c r="AJ335" s="23" t="s">
        <v>0</v>
      </c>
      <c r="AK335" s="23" t="s">
        <v>30</v>
      </c>
      <c r="AL335" s="23" t="s">
        <v>0</v>
      </c>
      <c r="AM335" s="23" t="s">
        <v>0</v>
      </c>
      <c r="AN335" s="23" t="s">
        <v>0</v>
      </c>
      <c r="AO335" s="23" t="s">
        <v>0</v>
      </c>
      <c r="AP335" s="23" t="s">
        <v>0</v>
      </c>
    </row>
    <row r="336" spans="1:43" x14ac:dyDescent="0.2">
      <c r="B336" s="3"/>
      <c r="AB336" s="23" t="s">
        <v>0</v>
      </c>
      <c r="AC336" s="23" t="s">
        <v>0</v>
      </c>
      <c r="AD336" s="23" t="s">
        <v>0</v>
      </c>
      <c r="AE336" s="23" t="s">
        <v>0</v>
      </c>
      <c r="AF336" s="23" t="s">
        <v>0</v>
      </c>
      <c r="AG336" s="23" t="s">
        <v>0</v>
      </c>
      <c r="AH336" s="23" t="s">
        <v>0</v>
      </c>
      <c r="AI336" s="23">
        <v>27</v>
      </c>
      <c r="AJ336" s="23" t="s">
        <v>0</v>
      </c>
      <c r="AK336" s="23" t="s">
        <v>30</v>
      </c>
      <c r="AL336" s="23" t="s">
        <v>0</v>
      </c>
      <c r="AM336" s="23" t="s">
        <v>0</v>
      </c>
      <c r="AN336" s="23" t="s">
        <v>0</v>
      </c>
      <c r="AO336" s="23" t="s">
        <v>0</v>
      </c>
      <c r="AP336" s="23" t="s">
        <v>0</v>
      </c>
    </row>
    <row r="337" spans="2:43" x14ac:dyDescent="0.2">
      <c r="B337" s="2" t="s">
        <v>296</v>
      </c>
      <c r="AB337" s="23" t="s">
        <v>0</v>
      </c>
      <c r="AC337" s="23" t="s">
        <v>0</v>
      </c>
      <c r="AD337" s="23" t="s">
        <v>0</v>
      </c>
      <c r="AE337" s="23" t="s">
        <v>0</v>
      </c>
      <c r="AF337" s="23" t="s">
        <v>0</v>
      </c>
      <c r="AG337" s="23" t="s">
        <v>0</v>
      </c>
      <c r="AH337" s="23" t="s">
        <v>0</v>
      </c>
      <c r="AI337" s="23">
        <v>27</v>
      </c>
      <c r="AJ337" s="23" t="s">
        <v>0</v>
      </c>
      <c r="AK337" s="23" t="s">
        <v>30</v>
      </c>
      <c r="AL337" s="23" t="s">
        <v>0</v>
      </c>
      <c r="AM337" s="23" t="s">
        <v>0</v>
      </c>
      <c r="AN337" s="23" t="s">
        <v>0</v>
      </c>
      <c r="AO337" s="23" t="s">
        <v>0</v>
      </c>
      <c r="AP337" s="23" t="s">
        <v>0</v>
      </c>
    </row>
    <row r="338" spans="2:43" x14ac:dyDescent="0.2">
      <c r="C338" s="3"/>
      <c r="AB338" s="23" t="s">
        <v>0</v>
      </c>
      <c r="AC338" s="23" t="s">
        <v>0</v>
      </c>
      <c r="AD338" s="23" t="s">
        <v>0</v>
      </c>
      <c r="AE338" s="23" t="s">
        <v>0</v>
      </c>
      <c r="AF338" s="23" t="s">
        <v>0</v>
      </c>
      <c r="AG338" s="23" t="s">
        <v>0</v>
      </c>
      <c r="AH338" s="23" t="s">
        <v>0</v>
      </c>
      <c r="AI338" s="23">
        <v>27</v>
      </c>
      <c r="AJ338" s="23" t="s">
        <v>0</v>
      </c>
      <c r="AK338" s="23" t="s">
        <v>30</v>
      </c>
      <c r="AL338" s="23" t="s">
        <v>0</v>
      </c>
      <c r="AM338" s="23" t="s">
        <v>0</v>
      </c>
      <c r="AN338" s="23" t="s">
        <v>0</v>
      </c>
      <c r="AO338" s="23" t="s">
        <v>0</v>
      </c>
      <c r="AP338" s="23" t="s">
        <v>0</v>
      </c>
    </row>
    <row r="339" spans="2:43" x14ac:dyDescent="0.2">
      <c r="C339" s="2" t="s">
        <v>10</v>
      </c>
      <c r="AB339" s="23" t="s">
        <v>0</v>
      </c>
      <c r="AC339" s="23" t="s">
        <v>0</v>
      </c>
      <c r="AD339" s="23" t="s">
        <v>0</v>
      </c>
      <c r="AE339" s="23" t="s">
        <v>0</v>
      </c>
      <c r="AF339" s="23" t="s">
        <v>0</v>
      </c>
      <c r="AG339" s="23" t="s">
        <v>0</v>
      </c>
      <c r="AH339" s="23" t="s">
        <v>0</v>
      </c>
      <c r="AI339" s="23">
        <v>28</v>
      </c>
      <c r="AJ339" s="23" t="s">
        <v>36</v>
      </c>
      <c r="AK339" s="23" t="s">
        <v>36</v>
      </c>
      <c r="AL339" s="23" t="s">
        <v>0</v>
      </c>
      <c r="AM339" s="23" t="s">
        <v>0</v>
      </c>
      <c r="AN339" s="23" t="s">
        <v>0</v>
      </c>
      <c r="AO339" s="23" t="s">
        <v>0</v>
      </c>
      <c r="AP339" s="23" t="s">
        <v>0</v>
      </c>
    </row>
    <row r="340" spans="2:43" x14ac:dyDescent="0.2">
      <c r="D340" s="12"/>
      <c r="AB340" s="23" t="s">
        <v>0</v>
      </c>
      <c r="AC340" s="23" t="s">
        <v>0</v>
      </c>
      <c r="AD340" s="23" t="s">
        <v>0</v>
      </c>
      <c r="AE340" s="23" t="s">
        <v>0</v>
      </c>
      <c r="AF340" s="23" t="s">
        <v>0</v>
      </c>
      <c r="AG340" s="23" t="s">
        <v>0</v>
      </c>
      <c r="AH340" s="23" t="s">
        <v>0</v>
      </c>
      <c r="AI340" s="23">
        <v>28</v>
      </c>
      <c r="AJ340" s="23" t="s">
        <v>0</v>
      </c>
      <c r="AK340" s="23" t="s">
        <v>36</v>
      </c>
      <c r="AL340" s="23" t="s">
        <v>0</v>
      </c>
      <c r="AM340" s="23" t="s">
        <v>0</v>
      </c>
      <c r="AN340" s="23" t="s">
        <v>0</v>
      </c>
      <c r="AO340" s="23" t="s">
        <v>0</v>
      </c>
      <c r="AP340" s="23" t="s">
        <v>0</v>
      </c>
    </row>
    <row r="341" spans="2:43" x14ac:dyDescent="0.2">
      <c r="D341" s="4" t="s">
        <v>14</v>
      </c>
      <c r="E341" s="4" t="s">
        <v>100</v>
      </c>
      <c r="F341" s="4" t="s">
        <v>48</v>
      </c>
      <c r="G341" s="4" t="s">
        <v>22</v>
      </c>
      <c r="H341" s="4" t="s">
        <v>45</v>
      </c>
      <c r="I341" s="4" t="s">
        <v>12</v>
      </c>
      <c r="J341" s="4" t="s">
        <v>24</v>
      </c>
      <c r="K341" s="4" t="s">
        <v>57</v>
      </c>
      <c r="L341" s="4" t="s">
        <v>55</v>
      </c>
      <c r="M341" s="4" t="s">
        <v>54</v>
      </c>
      <c r="N341" s="4" t="s">
        <v>63</v>
      </c>
      <c r="O341" s="4" t="s">
        <v>23</v>
      </c>
      <c r="P341" s="4" t="s">
        <v>17</v>
      </c>
      <c r="Q341" s="4" t="s">
        <v>19</v>
      </c>
      <c r="R341" s="4" t="s">
        <v>20</v>
      </c>
      <c r="S341" s="4" t="s">
        <v>64</v>
      </c>
      <c r="T341" s="4" t="s">
        <v>58</v>
      </c>
      <c r="U341" s="4" t="s">
        <v>13</v>
      </c>
      <c r="V341" s="4" t="s">
        <v>16</v>
      </c>
      <c r="W341" s="4" t="s">
        <v>56</v>
      </c>
      <c r="X341" s="4" t="s">
        <v>18</v>
      </c>
      <c r="Y341" s="4" t="s">
        <v>53</v>
      </c>
      <c r="Z341" s="4" t="s">
        <v>21</v>
      </c>
      <c r="AA341" s="4" t="s">
        <v>101</v>
      </c>
      <c r="AB341" s="23" t="s">
        <v>0</v>
      </c>
      <c r="AC341" s="23" t="s">
        <v>0</v>
      </c>
      <c r="AD341" s="23" t="s">
        <v>0</v>
      </c>
      <c r="AE341" s="23" t="s">
        <v>0</v>
      </c>
      <c r="AF341" s="23" t="s">
        <v>0</v>
      </c>
      <c r="AG341" s="23" t="s">
        <v>0</v>
      </c>
      <c r="AH341" s="23" t="s">
        <v>0</v>
      </c>
      <c r="AI341" s="23">
        <v>28</v>
      </c>
      <c r="AJ341" s="23" t="s">
        <v>0</v>
      </c>
      <c r="AK341" s="23" t="s">
        <v>36</v>
      </c>
      <c r="AL341" s="23" t="s">
        <v>0</v>
      </c>
      <c r="AM341" s="23" t="s">
        <v>0</v>
      </c>
      <c r="AN341" s="23" t="s">
        <v>0</v>
      </c>
      <c r="AO341" s="23" t="s">
        <v>0</v>
      </c>
      <c r="AP341" s="23" t="s">
        <v>0</v>
      </c>
    </row>
    <row r="342" spans="2:43" x14ac:dyDescent="0.2">
      <c r="D342" s="13" t="s">
        <v>297</v>
      </c>
      <c r="E342" s="42">
        <v>30</v>
      </c>
      <c r="F342" s="42" t="s">
        <v>298</v>
      </c>
      <c r="G342" s="42" t="s">
        <v>299</v>
      </c>
      <c r="H342" s="42" t="s">
        <v>36</v>
      </c>
      <c r="I342" s="42" t="s">
        <v>0</v>
      </c>
      <c r="J342" s="42">
        <v>7</v>
      </c>
      <c r="K342" s="42">
        <v>0</v>
      </c>
      <c r="L342" s="42">
        <v>0.25</v>
      </c>
      <c r="M342" s="42">
        <v>0.16</v>
      </c>
      <c r="N342" s="43">
        <v>43131</v>
      </c>
      <c r="O342" s="43">
        <v>43131</v>
      </c>
      <c r="P342" s="43">
        <v>43130</v>
      </c>
      <c r="Q342" s="43">
        <v>43130</v>
      </c>
      <c r="R342" s="43">
        <v>43143</v>
      </c>
      <c r="S342" s="43">
        <v>43130</v>
      </c>
      <c r="T342" s="42" t="b">
        <v>0</v>
      </c>
      <c r="U342" s="42" t="b">
        <v>0</v>
      </c>
      <c r="V342" s="42" t="s">
        <v>0</v>
      </c>
      <c r="W342" s="42" t="b">
        <v>1</v>
      </c>
      <c r="X342" s="42"/>
      <c r="Y342" s="33" t="s">
        <v>0</v>
      </c>
      <c r="Z342" s="34">
        <v>43130</v>
      </c>
      <c r="AA342" s="32"/>
      <c r="AB342" s="23">
        <v>33</v>
      </c>
      <c r="AC342" s="23" t="s">
        <v>0</v>
      </c>
      <c r="AD342" s="23" t="s">
        <v>0</v>
      </c>
      <c r="AE342" s="23" t="s">
        <v>625</v>
      </c>
      <c r="AF342" s="23" t="s">
        <v>625</v>
      </c>
      <c r="AG342" s="23" t="s">
        <v>0</v>
      </c>
      <c r="AH342" s="23" t="s">
        <v>625</v>
      </c>
      <c r="AI342" s="23">
        <v>28</v>
      </c>
      <c r="AJ342" s="23" t="s">
        <v>0</v>
      </c>
      <c r="AK342" s="23" t="s">
        <v>36</v>
      </c>
      <c r="AL342" s="23" t="s">
        <v>626</v>
      </c>
      <c r="AM342" s="23" t="s">
        <v>625</v>
      </c>
      <c r="AN342" s="23" t="s">
        <v>0</v>
      </c>
      <c r="AO342" s="23" t="s">
        <v>0</v>
      </c>
      <c r="AP342" s="23" t="s">
        <v>0</v>
      </c>
      <c r="AQ342" t="s">
        <v>625</v>
      </c>
    </row>
    <row r="343" spans="2:43" x14ac:dyDescent="0.2">
      <c r="D343" s="13" t="s">
        <v>297</v>
      </c>
      <c r="E343" s="42">
        <v>40</v>
      </c>
      <c r="F343" s="42" t="s">
        <v>298</v>
      </c>
      <c r="G343" s="42" t="s">
        <v>299</v>
      </c>
      <c r="H343" s="42" t="s">
        <v>43</v>
      </c>
      <c r="I343" s="42" t="s">
        <v>0</v>
      </c>
      <c r="J343" s="42">
        <v>7</v>
      </c>
      <c r="K343" s="42">
        <v>0</v>
      </c>
      <c r="L343" s="42">
        <v>0.1</v>
      </c>
      <c r="M343" s="42">
        <v>0.06</v>
      </c>
      <c r="N343" s="43">
        <v>43132</v>
      </c>
      <c r="O343" s="43">
        <v>43132</v>
      </c>
      <c r="P343" s="43">
        <v>43130</v>
      </c>
      <c r="Q343" s="43">
        <v>43130</v>
      </c>
      <c r="R343" s="43">
        <v>43143</v>
      </c>
      <c r="S343" s="43">
        <v>43130</v>
      </c>
      <c r="T343" s="42" t="b">
        <v>0</v>
      </c>
      <c r="U343" s="42" t="b">
        <v>0</v>
      </c>
      <c r="V343" s="42" t="s">
        <v>0</v>
      </c>
      <c r="W343" s="42" t="b">
        <v>0</v>
      </c>
      <c r="X343" s="42"/>
      <c r="Y343" s="33" t="s">
        <v>0</v>
      </c>
      <c r="Z343" s="34">
        <v>43130</v>
      </c>
      <c r="AA343" s="32"/>
      <c r="AB343" s="23">
        <v>33</v>
      </c>
      <c r="AC343" s="23" t="s">
        <v>0</v>
      </c>
      <c r="AD343" s="23" t="s">
        <v>0</v>
      </c>
      <c r="AE343" s="23" t="s">
        <v>625</v>
      </c>
      <c r="AF343" s="23" t="s">
        <v>625</v>
      </c>
      <c r="AG343" s="23" t="s">
        <v>0</v>
      </c>
      <c r="AH343" s="23" t="s">
        <v>625</v>
      </c>
      <c r="AI343" s="23">
        <v>28</v>
      </c>
      <c r="AJ343" s="23" t="s">
        <v>0</v>
      </c>
      <c r="AK343" s="23" t="s">
        <v>36</v>
      </c>
      <c r="AL343" s="23" t="s">
        <v>626</v>
      </c>
      <c r="AM343" s="23" t="s">
        <v>625</v>
      </c>
      <c r="AN343" s="23" t="s">
        <v>0</v>
      </c>
      <c r="AO343" s="23" t="s">
        <v>0</v>
      </c>
      <c r="AP343" s="23" t="s">
        <v>0</v>
      </c>
    </row>
    <row r="344" spans="2:43" x14ac:dyDescent="0.2">
      <c r="D344" s="13" t="s">
        <v>297</v>
      </c>
      <c r="E344" s="42">
        <v>50</v>
      </c>
      <c r="F344" s="42" t="s">
        <v>298</v>
      </c>
      <c r="G344" s="42" t="s">
        <v>299</v>
      </c>
      <c r="H344" s="42" t="s">
        <v>33</v>
      </c>
      <c r="I344" s="42" t="s">
        <v>0</v>
      </c>
      <c r="J344" s="42">
        <v>7</v>
      </c>
      <c r="K344" s="42">
        <v>0</v>
      </c>
      <c r="L344" s="42">
        <v>0.28999999999999998</v>
      </c>
      <c r="M344" s="42">
        <v>0.41</v>
      </c>
      <c r="N344" s="43">
        <v>43136</v>
      </c>
      <c r="O344" s="43">
        <v>43136</v>
      </c>
      <c r="P344" s="43">
        <v>43130</v>
      </c>
      <c r="Q344" s="43">
        <v>43130</v>
      </c>
      <c r="R344" s="43">
        <v>43143</v>
      </c>
      <c r="S344" s="43">
        <v>43130</v>
      </c>
      <c r="T344" s="42" t="b">
        <v>0</v>
      </c>
      <c r="U344" s="42" t="b">
        <v>0</v>
      </c>
      <c r="V344" s="42" t="s">
        <v>0</v>
      </c>
      <c r="W344" s="42" t="b">
        <v>0</v>
      </c>
      <c r="X344" s="42"/>
      <c r="Y344" s="33" t="s">
        <v>0</v>
      </c>
      <c r="Z344" s="34">
        <v>43130</v>
      </c>
      <c r="AA344" s="32"/>
      <c r="AB344" s="23">
        <v>33</v>
      </c>
      <c r="AC344" s="23" t="s">
        <v>0</v>
      </c>
      <c r="AD344" s="23" t="s">
        <v>0</v>
      </c>
      <c r="AE344" s="23" t="s">
        <v>625</v>
      </c>
      <c r="AF344" s="23" t="s">
        <v>625</v>
      </c>
      <c r="AG344" s="23" t="s">
        <v>0</v>
      </c>
      <c r="AH344" s="23" t="s">
        <v>625</v>
      </c>
      <c r="AI344" s="23">
        <v>28</v>
      </c>
      <c r="AJ344" s="23" t="s">
        <v>0</v>
      </c>
      <c r="AK344" s="23" t="s">
        <v>36</v>
      </c>
      <c r="AL344" s="23" t="s">
        <v>626</v>
      </c>
      <c r="AM344" s="23" t="s">
        <v>625</v>
      </c>
      <c r="AN344" s="23" t="s">
        <v>0</v>
      </c>
      <c r="AO344" s="23" t="s">
        <v>0</v>
      </c>
      <c r="AP344" s="23" t="s">
        <v>0</v>
      </c>
    </row>
    <row r="345" spans="2:43" x14ac:dyDescent="0.2">
      <c r="D345" s="13" t="s">
        <v>297</v>
      </c>
      <c r="E345" s="42">
        <v>60</v>
      </c>
      <c r="F345" s="42" t="s">
        <v>298</v>
      </c>
      <c r="G345" s="42" t="s">
        <v>299</v>
      </c>
      <c r="H345" s="42" t="s">
        <v>35</v>
      </c>
      <c r="I345" s="42" t="s">
        <v>0</v>
      </c>
      <c r="J345" s="42">
        <v>7</v>
      </c>
      <c r="K345" s="42">
        <v>0</v>
      </c>
      <c r="L345" s="42">
        <v>0.35</v>
      </c>
      <c r="M345" s="42">
        <v>0.21</v>
      </c>
      <c r="N345" s="43">
        <v>43137</v>
      </c>
      <c r="O345" s="43">
        <v>43137</v>
      </c>
      <c r="P345" s="43">
        <v>43130</v>
      </c>
      <c r="Q345" s="43">
        <v>43130</v>
      </c>
      <c r="R345" s="43">
        <v>43143</v>
      </c>
      <c r="S345" s="43">
        <v>43130</v>
      </c>
      <c r="T345" s="42" t="b">
        <v>0</v>
      </c>
      <c r="U345" s="42" t="b">
        <v>0</v>
      </c>
      <c r="V345" s="42" t="s">
        <v>0</v>
      </c>
      <c r="W345" s="42" t="b">
        <v>0</v>
      </c>
      <c r="X345" s="42"/>
      <c r="Y345" s="33" t="s">
        <v>0</v>
      </c>
      <c r="Z345" s="34">
        <v>43130</v>
      </c>
      <c r="AA345" s="32"/>
      <c r="AB345" s="23">
        <v>33</v>
      </c>
      <c r="AC345" s="23" t="s">
        <v>0</v>
      </c>
      <c r="AD345" s="23" t="s">
        <v>0</v>
      </c>
      <c r="AE345" s="23" t="s">
        <v>625</v>
      </c>
      <c r="AF345" s="23" t="s">
        <v>625</v>
      </c>
      <c r="AG345" s="23" t="s">
        <v>0</v>
      </c>
      <c r="AH345" s="23" t="s">
        <v>625</v>
      </c>
      <c r="AI345" s="23">
        <v>28</v>
      </c>
      <c r="AJ345" s="23" t="s">
        <v>0</v>
      </c>
      <c r="AK345" s="23" t="s">
        <v>36</v>
      </c>
      <c r="AL345" s="23" t="s">
        <v>626</v>
      </c>
      <c r="AM345" s="23" t="s">
        <v>625</v>
      </c>
      <c r="AN345" s="23" t="s">
        <v>0</v>
      </c>
      <c r="AO345" s="23" t="s">
        <v>0</v>
      </c>
      <c r="AP345" s="23" t="s">
        <v>0</v>
      </c>
    </row>
    <row r="346" spans="2:43" x14ac:dyDescent="0.2">
      <c r="D346" s="13" t="s">
        <v>297</v>
      </c>
      <c r="E346" s="42">
        <v>70</v>
      </c>
      <c r="F346" s="42" t="s">
        <v>298</v>
      </c>
      <c r="G346" s="42" t="s">
        <v>299</v>
      </c>
      <c r="H346" s="42" t="s">
        <v>41</v>
      </c>
      <c r="I346" s="42" t="s">
        <v>0</v>
      </c>
      <c r="J346" s="42">
        <v>7</v>
      </c>
      <c r="K346" s="42">
        <v>0</v>
      </c>
      <c r="L346" s="42">
        <v>0.17</v>
      </c>
      <c r="M346" s="42">
        <v>0.57999999999999996</v>
      </c>
      <c r="N346" s="43">
        <v>43138</v>
      </c>
      <c r="O346" s="43">
        <v>43138</v>
      </c>
      <c r="P346" s="43">
        <v>43130</v>
      </c>
      <c r="Q346" s="43">
        <v>43130</v>
      </c>
      <c r="R346" s="43">
        <v>43143</v>
      </c>
      <c r="S346" s="43">
        <v>43130</v>
      </c>
      <c r="T346" s="42" t="b">
        <v>0</v>
      </c>
      <c r="U346" s="42" t="b">
        <v>0</v>
      </c>
      <c r="V346" s="42" t="s">
        <v>0</v>
      </c>
      <c r="W346" s="42" t="b">
        <v>0</v>
      </c>
      <c r="X346" s="42"/>
      <c r="Y346" s="33" t="s">
        <v>0</v>
      </c>
      <c r="Z346" s="34">
        <v>43130</v>
      </c>
      <c r="AA346" s="32"/>
      <c r="AB346" s="23">
        <v>33</v>
      </c>
      <c r="AC346" s="23" t="s">
        <v>0</v>
      </c>
      <c r="AD346" s="23" t="s">
        <v>0</v>
      </c>
      <c r="AE346" s="23" t="s">
        <v>625</v>
      </c>
      <c r="AF346" s="23" t="s">
        <v>625</v>
      </c>
      <c r="AG346" s="23" t="s">
        <v>0</v>
      </c>
      <c r="AH346" s="23" t="s">
        <v>625</v>
      </c>
      <c r="AI346" s="23">
        <v>28</v>
      </c>
      <c r="AJ346" s="23" t="s">
        <v>0</v>
      </c>
      <c r="AK346" s="23" t="s">
        <v>36</v>
      </c>
      <c r="AL346" s="23" t="s">
        <v>626</v>
      </c>
      <c r="AM346" s="23" t="s">
        <v>625</v>
      </c>
      <c r="AN346" s="23" t="s">
        <v>0</v>
      </c>
      <c r="AO346" s="23" t="s">
        <v>0</v>
      </c>
      <c r="AP346" s="23" t="s">
        <v>0</v>
      </c>
    </row>
    <row r="347" spans="2:43" x14ac:dyDescent="0.2">
      <c r="D347" s="13" t="s">
        <v>297</v>
      </c>
      <c r="E347" s="42">
        <v>80</v>
      </c>
      <c r="F347" s="42" t="s">
        <v>298</v>
      </c>
      <c r="G347" s="42" t="s">
        <v>299</v>
      </c>
      <c r="H347" s="42" t="s">
        <v>40</v>
      </c>
      <c r="I347" s="42" t="s">
        <v>0</v>
      </c>
      <c r="J347" s="42">
        <v>7</v>
      </c>
      <c r="K347" s="42">
        <v>0</v>
      </c>
      <c r="L347" s="42">
        <v>0.22</v>
      </c>
      <c r="M347" s="42">
        <v>0.57999999999999996</v>
      </c>
      <c r="N347" s="43">
        <v>43143</v>
      </c>
      <c r="O347" s="43">
        <v>43143</v>
      </c>
      <c r="P347" s="43">
        <v>43130</v>
      </c>
      <c r="Q347" s="43">
        <v>43130</v>
      </c>
      <c r="R347" s="43">
        <v>43143</v>
      </c>
      <c r="S347" s="43">
        <v>43130</v>
      </c>
      <c r="T347" s="42" t="b">
        <v>0</v>
      </c>
      <c r="U347" s="42" t="b">
        <v>0</v>
      </c>
      <c r="V347" s="42" t="s">
        <v>0</v>
      </c>
      <c r="W347" s="42" t="b">
        <v>0</v>
      </c>
      <c r="X347" s="42"/>
      <c r="Y347" s="33" t="s">
        <v>0</v>
      </c>
      <c r="Z347" s="34">
        <v>43130</v>
      </c>
      <c r="AA347" s="32"/>
      <c r="AB347" s="23">
        <v>33</v>
      </c>
      <c r="AC347" s="23" t="s">
        <v>0</v>
      </c>
      <c r="AD347" s="23" t="s">
        <v>0</v>
      </c>
      <c r="AE347" s="23" t="s">
        <v>625</v>
      </c>
      <c r="AF347" s="23" t="s">
        <v>625</v>
      </c>
      <c r="AG347" s="23" t="s">
        <v>0</v>
      </c>
      <c r="AH347" s="23" t="s">
        <v>625</v>
      </c>
      <c r="AI347" s="23">
        <v>28</v>
      </c>
      <c r="AJ347" s="23" t="s">
        <v>0</v>
      </c>
      <c r="AK347" s="23" t="s">
        <v>36</v>
      </c>
      <c r="AL347" s="23" t="s">
        <v>626</v>
      </c>
      <c r="AM347" s="23" t="s">
        <v>625</v>
      </c>
      <c r="AN347" s="23" t="s">
        <v>0</v>
      </c>
      <c r="AO347" s="23" t="s">
        <v>0</v>
      </c>
      <c r="AP347" s="23" t="s">
        <v>0</v>
      </c>
    </row>
    <row r="348" spans="2:43" x14ac:dyDescent="0.2">
      <c r="D348" s="13" t="s">
        <v>300</v>
      </c>
      <c r="E348" s="14">
        <v>90</v>
      </c>
      <c r="F348" s="14" t="s">
        <v>298</v>
      </c>
      <c r="G348" s="14" t="s">
        <v>301</v>
      </c>
      <c r="H348" s="14" t="s">
        <v>38</v>
      </c>
      <c r="I348" s="14" t="s">
        <v>302</v>
      </c>
      <c r="J348" s="14">
        <v>7</v>
      </c>
      <c r="K348" s="14">
        <v>0</v>
      </c>
      <c r="L348" s="14">
        <v>0.25</v>
      </c>
      <c r="M348" s="14">
        <v>0</v>
      </c>
      <c r="N348" s="15">
        <v>43143</v>
      </c>
      <c r="O348" s="15">
        <v>43143</v>
      </c>
      <c r="P348" s="15">
        <v>43131</v>
      </c>
      <c r="Q348" s="44">
        <v>43131</v>
      </c>
      <c r="R348" s="15">
        <v>43143</v>
      </c>
      <c r="S348" s="15">
        <v>43131</v>
      </c>
      <c r="T348" s="14" t="b">
        <v>1</v>
      </c>
      <c r="U348" s="14" t="b">
        <v>1</v>
      </c>
      <c r="V348" s="14" t="s">
        <v>0</v>
      </c>
      <c r="W348" s="14" t="b">
        <v>1</v>
      </c>
      <c r="X348" s="14"/>
      <c r="Y348" s="6" t="s">
        <v>0</v>
      </c>
      <c r="Z348" s="7">
        <v>43130</v>
      </c>
      <c r="AA348" s="5"/>
      <c r="AB348" s="23">
        <v>32</v>
      </c>
      <c r="AC348" s="23" t="s">
        <v>0</v>
      </c>
      <c r="AD348" s="23" t="s">
        <v>0</v>
      </c>
      <c r="AE348" s="23" t="s">
        <v>625</v>
      </c>
      <c r="AF348" s="23" t="s">
        <v>0</v>
      </c>
      <c r="AG348" s="23" t="s">
        <v>0</v>
      </c>
      <c r="AH348" s="23" t="s">
        <v>625</v>
      </c>
      <c r="AI348" s="23">
        <v>28</v>
      </c>
      <c r="AJ348" s="23" t="s">
        <v>0</v>
      </c>
      <c r="AK348" s="23" t="s">
        <v>36</v>
      </c>
      <c r="AL348" s="23" t="s">
        <v>626</v>
      </c>
      <c r="AM348" s="23" t="s">
        <v>0</v>
      </c>
      <c r="AN348" s="23" t="s">
        <v>0</v>
      </c>
      <c r="AO348" s="23" t="s">
        <v>0</v>
      </c>
      <c r="AP348" s="23" t="s">
        <v>0</v>
      </c>
    </row>
    <row r="349" spans="2:43" x14ac:dyDescent="0.2">
      <c r="D349" s="13" t="s">
        <v>300</v>
      </c>
      <c r="E349" s="14">
        <v>100</v>
      </c>
      <c r="F349" s="14" t="s">
        <v>298</v>
      </c>
      <c r="G349" s="14" t="s">
        <v>301</v>
      </c>
      <c r="H349" s="14" t="s">
        <v>28</v>
      </c>
      <c r="I349" s="14" t="s">
        <v>302</v>
      </c>
      <c r="J349" s="14">
        <v>7</v>
      </c>
      <c r="K349" s="14">
        <v>0</v>
      </c>
      <c r="L349" s="14">
        <v>0</v>
      </c>
      <c r="M349" s="14">
        <v>0</v>
      </c>
      <c r="N349" s="15">
        <v>43143</v>
      </c>
      <c r="O349" s="15">
        <v>43143</v>
      </c>
      <c r="P349" s="15">
        <v>43131</v>
      </c>
      <c r="Q349" s="44">
        <v>43131</v>
      </c>
      <c r="R349" s="15">
        <v>43143</v>
      </c>
      <c r="S349" s="15">
        <v>43131</v>
      </c>
      <c r="T349" s="14" t="b">
        <v>1</v>
      </c>
      <c r="U349" s="14" t="b">
        <v>1</v>
      </c>
      <c r="V349" s="14" t="s">
        <v>0</v>
      </c>
      <c r="W349" s="14" t="b">
        <v>0</v>
      </c>
      <c r="X349" s="14"/>
      <c r="Y349" s="6" t="s">
        <v>0</v>
      </c>
      <c r="Z349" s="7">
        <v>43130</v>
      </c>
      <c r="AA349" s="5"/>
      <c r="AB349" s="23">
        <v>32</v>
      </c>
      <c r="AC349" s="23" t="s">
        <v>0</v>
      </c>
      <c r="AD349" s="23" t="s">
        <v>0</v>
      </c>
      <c r="AE349" s="23" t="s">
        <v>625</v>
      </c>
      <c r="AF349" s="23" t="s">
        <v>0</v>
      </c>
      <c r="AG349" s="23" t="s">
        <v>0</v>
      </c>
      <c r="AH349" s="23" t="s">
        <v>625</v>
      </c>
      <c r="AI349" s="23">
        <v>28</v>
      </c>
      <c r="AJ349" s="23" t="s">
        <v>0</v>
      </c>
      <c r="AK349" s="23" t="s">
        <v>36</v>
      </c>
      <c r="AL349" s="23" t="s">
        <v>626</v>
      </c>
      <c r="AM349" s="23" t="s">
        <v>0</v>
      </c>
      <c r="AN349" s="23" t="s">
        <v>0</v>
      </c>
      <c r="AO349" s="23" t="s">
        <v>0</v>
      </c>
      <c r="AP349" s="23" t="s">
        <v>0</v>
      </c>
    </row>
    <row r="350" spans="2:43" x14ac:dyDescent="0.2">
      <c r="AB350" s="23" t="s">
        <v>0</v>
      </c>
      <c r="AC350" s="23" t="s">
        <v>0</v>
      </c>
      <c r="AD350" s="23" t="s">
        <v>0</v>
      </c>
      <c r="AE350" s="23" t="s">
        <v>0</v>
      </c>
      <c r="AF350" s="23" t="s">
        <v>0</v>
      </c>
      <c r="AG350" s="23" t="s">
        <v>0</v>
      </c>
      <c r="AH350" s="23" t="s">
        <v>0</v>
      </c>
      <c r="AI350" s="23">
        <v>28</v>
      </c>
      <c r="AJ350" s="23" t="s">
        <v>0</v>
      </c>
      <c r="AK350" s="23" t="s">
        <v>36</v>
      </c>
      <c r="AL350" s="23" t="s">
        <v>0</v>
      </c>
      <c r="AM350" s="23" t="s">
        <v>0</v>
      </c>
      <c r="AN350" s="23" t="s">
        <v>0</v>
      </c>
      <c r="AO350" s="23" t="s">
        <v>0</v>
      </c>
      <c r="AP350" s="23" t="s">
        <v>0</v>
      </c>
    </row>
    <row r="351" spans="2:43" x14ac:dyDescent="0.2">
      <c r="B351" s="3"/>
      <c r="AB351" s="23" t="s">
        <v>0</v>
      </c>
      <c r="AC351" s="23" t="s">
        <v>0</v>
      </c>
      <c r="AD351" s="23" t="s">
        <v>0</v>
      </c>
      <c r="AE351" s="23" t="s">
        <v>0</v>
      </c>
      <c r="AF351" s="23" t="s">
        <v>0</v>
      </c>
      <c r="AG351" s="23" t="s">
        <v>0</v>
      </c>
      <c r="AH351" s="23" t="s">
        <v>0</v>
      </c>
      <c r="AI351" s="23">
        <v>28</v>
      </c>
      <c r="AJ351" s="23" t="s">
        <v>0</v>
      </c>
      <c r="AK351" s="23" t="s">
        <v>36</v>
      </c>
      <c r="AL351" s="23" t="s">
        <v>0</v>
      </c>
      <c r="AM351" s="23" t="s">
        <v>0</v>
      </c>
      <c r="AN351" s="23" t="s">
        <v>0</v>
      </c>
      <c r="AO351" s="23" t="s">
        <v>0</v>
      </c>
      <c r="AP351" s="23" t="s">
        <v>0</v>
      </c>
    </row>
    <row r="352" spans="2:43" x14ac:dyDescent="0.2">
      <c r="B352" s="2" t="s">
        <v>303</v>
      </c>
      <c r="AB352" s="23" t="s">
        <v>0</v>
      </c>
      <c r="AC352" s="23" t="s">
        <v>0</v>
      </c>
      <c r="AD352" s="23" t="s">
        <v>0</v>
      </c>
      <c r="AE352" s="23" t="s">
        <v>0</v>
      </c>
      <c r="AF352" s="23" t="s">
        <v>0</v>
      </c>
      <c r="AG352" s="23" t="s">
        <v>0</v>
      </c>
      <c r="AH352" s="23" t="s">
        <v>0</v>
      </c>
      <c r="AI352" s="23">
        <v>28</v>
      </c>
      <c r="AJ352" s="23" t="s">
        <v>0</v>
      </c>
      <c r="AK352" s="23" t="s">
        <v>36</v>
      </c>
      <c r="AL352" s="23" t="s">
        <v>0</v>
      </c>
      <c r="AM352" s="23" t="s">
        <v>0</v>
      </c>
      <c r="AN352" s="23" t="s">
        <v>0</v>
      </c>
      <c r="AO352" s="23" t="s">
        <v>0</v>
      </c>
      <c r="AP352" s="23" t="s">
        <v>0</v>
      </c>
    </row>
    <row r="353" spans="2:43" x14ac:dyDescent="0.2">
      <c r="C353" s="3"/>
      <c r="AB353" s="23" t="s">
        <v>0</v>
      </c>
      <c r="AC353" s="23" t="s">
        <v>0</v>
      </c>
      <c r="AD353" s="23" t="s">
        <v>0</v>
      </c>
      <c r="AE353" s="23" t="s">
        <v>0</v>
      </c>
      <c r="AF353" s="23" t="s">
        <v>0</v>
      </c>
      <c r="AG353" s="23" t="s">
        <v>0</v>
      </c>
      <c r="AH353" s="23" t="s">
        <v>0</v>
      </c>
      <c r="AI353" s="23">
        <v>28</v>
      </c>
      <c r="AJ353" s="23" t="s">
        <v>0</v>
      </c>
      <c r="AK353" s="23" t="s">
        <v>36</v>
      </c>
      <c r="AL353" s="23" t="s">
        <v>0</v>
      </c>
      <c r="AM353" s="23" t="s">
        <v>0</v>
      </c>
      <c r="AN353" s="23" t="s">
        <v>0</v>
      </c>
      <c r="AO353" s="23" t="s">
        <v>0</v>
      </c>
      <c r="AP353" s="23" t="s">
        <v>0</v>
      </c>
    </row>
    <row r="354" spans="2:43" x14ac:dyDescent="0.2">
      <c r="C354" s="2" t="s">
        <v>6</v>
      </c>
      <c r="AB354" s="23" t="s">
        <v>0</v>
      </c>
      <c r="AC354" s="23" t="s">
        <v>0</v>
      </c>
      <c r="AD354" s="23" t="s">
        <v>0</v>
      </c>
      <c r="AE354" s="23" t="s">
        <v>0</v>
      </c>
      <c r="AF354" s="23" t="s">
        <v>0</v>
      </c>
      <c r="AG354" s="23" t="s">
        <v>0</v>
      </c>
      <c r="AH354" s="23" t="s">
        <v>0</v>
      </c>
      <c r="AI354" s="23">
        <v>29</v>
      </c>
      <c r="AJ354" s="23" t="s">
        <v>34</v>
      </c>
      <c r="AK354" s="23" t="s">
        <v>34</v>
      </c>
      <c r="AL354" s="23" t="s">
        <v>0</v>
      </c>
      <c r="AM354" s="23" t="s">
        <v>0</v>
      </c>
      <c r="AN354" s="23" t="s">
        <v>0</v>
      </c>
      <c r="AO354" s="23" t="s">
        <v>0</v>
      </c>
      <c r="AP354" s="23" t="s">
        <v>0</v>
      </c>
    </row>
    <row r="355" spans="2:43" x14ac:dyDescent="0.2">
      <c r="D355" s="12"/>
      <c r="AB355" s="23" t="s">
        <v>0</v>
      </c>
      <c r="AC355" s="23" t="s">
        <v>0</v>
      </c>
      <c r="AD355" s="23" t="s">
        <v>0</v>
      </c>
      <c r="AE355" s="23" t="s">
        <v>0</v>
      </c>
      <c r="AF355" s="23" t="s">
        <v>0</v>
      </c>
      <c r="AG355" s="23" t="s">
        <v>0</v>
      </c>
      <c r="AH355" s="23" t="s">
        <v>0</v>
      </c>
      <c r="AI355" s="23">
        <v>29</v>
      </c>
      <c r="AJ355" s="23" t="s">
        <v>0</v>
      </c>
      <c r="AK355" s="23" t="s">
        <v>34</v>
      </c>
      <c r="AL355" s="23" t="s">
        <v>0</v>
      </c>
      <c r="AM355" s="23" t="s">
        <v>0</v>
      </c>
      <c r="AN355" s="23" t="s">
        <v>0</v>
      </c>
      <c r="AO355" s="23" t="s">
        <v>0</v>
      </c>
      <c r="AP355" s="23" t="s">
        <v>0</v>
      </c>
    </row>
    <row r="356" spans="2:43" x14ac:dyDescent="0.2">
      <c r="D356" s="4" t="s">
        <v>14</v>
      </c>
      <c r="E356" s="4" t="s">
        <v>100</v>
      </c>
      <c r="F356" s="4" t="s">
        <v>48</v>
      </c>
      <c r="G356" s="4" t="s">
        <v>22</v>
      </c>
      <c r="H356" s="4" t="s">
        <v>45</v>
      </c>
      <c r="I356" s="4" t="s">
        <v>12</v>
      </c>
      <c r="J356" s="4" t="s">
        <v>24</v>
      </c>
      <c r="K356" s="4" t="s">
        <v>57</v>
      </c>
      <c r="L356" s="4" t="s">
        <v>55</v>
      </c>
      <c r="M356" s="4" t="s">
        <v>54</v>
      </c>
      <c r="N356" s="4" t="s">
        <v>63</v>
      </c>
      <c r="O356" s="4" t="s">
        <v>23</v>
      </c>
      <c r="P356" s="4" t="s">
        <v>17</v>
      </c>
      <c r="Q356" s="4" t="s">
        <v>19</v>
      </c>
      <c r="R356" s="4" t="s">
        <v>20</v>
      </c>
      <c r="S356" s="4" t="s">
        <v>64</v>
      </c>
      <c r="T356" s="4" t="s">
        <v>58</v>
      </c>
      <c r="U356" s="4" t="s">
        <v>13</v>
      </c>
      <c r="V356" s="4" t="s">
        <v>16</v>
      </c>
      <c r="W356" s="4" t="s">
        <v>56</v>
      </c>
      <c r="X356" s="4" t="s">
        <v>18</v>
      </c>
      <c r="Y356" s="4" t="s">
        <v>53</v>
      </c>
      <c r="Z356" s="4" t="s">
        <v>21</v>
      </c>
      <c r="AA356" s="4" t="s">
        <v>101</v>
      </c>
      <c r="AB356" s="23" t="s">
        <v>0</v>
      </c>
      <c r="AC356" s="23" t="s">
        <v>0</v>
      </c>
      <c r="AD356" s="23" t="s">
        <v>0</v>
      </c>
      <c r="AE356" s="23" t="s">
        <v>0</v>
      </c>
      <c r="AF356" s="23" t="s">
        <v>0</v>
      </c>
      <c r="AG356" s="23" t="s">
        <v>0</v>
      </c>
      <c r="AH356" s="23" t="s">
        <v>0</v>
      </c>
      <c r="AI356" s="23">
        <v>29</v>
      </c>
      <c r="AJ356" s="23" t="s">
        <v>0</v>
      </c>
      <c r="AK356" s="23" t="s">
        <v>34</v>
      </c>
      <c r="AL356" s="23" t="s">
        <v>0</v>
      </c>
      <c r="AM356" s="23" t="s">
        <v>0</v>
      </c>
      <c r="AN356" s="23" t="s">
        <v>0</v>
      </c>
      <c r="AO356" s="23" t="s">
        <v>0</v>
      </c>
      <c r="AP356" s="23" t="s">
        <v>0</v>
      </c>
    </row>
    <row r="357" spans="2:43" x14ac:dyDescent="0.2">
      <c r="D357" s="13" t="s">
        <v>304</v>
      </c>
      <c r="E357" s="14">
        <v>50</v>
      </c>
      <c r="F357" s="14" t="s">
        <v>305</v>
      </c>
      <c r="G357" s="14" t="s">
        <v>306</v>
      </c>
      <c r="H357" s="14" t="s">
        <v>34</v>
      </c>
      <c r="I357" s="14" t="s">
        <v>151</v>
      </c>
      <c r="J357" s="14">
        <v>300</v>
      </c>
      <c r="K357" s="14">
        <v>0</v>
      </c>
      <c r="L357" s="14">
        <v>0.28999999999999998</v>
      </c>
      <c r="M357" s="14">
        <v>2.71</v>
      </c>
      <c r="N357" s="15">
        <v>43131</v>
      </c>
      <c r="O357" s="15">
        <v>43132</v>
      </c>
      <c r="P357" s="15">
        <v>43131</v>
      </c>
      <c r="Q357" s="15">
        <v>43136</v>
      </c>
      <c r="R357" s="15">
        <v>43137</v>
      </c>
      <c r="S357" s="15">
        <v>43131</v>
      </c>
      <c r="T357" s="14" t="b">
        <v>0</v>
      </c>
      <c r="U357" s="14" t="b">
        <v>0</v>
      </c>
      <c r="V357" s="14" t="s">
        <v>0</v>
      </c>
      <c r="W357" s="14" t="b">
        <v>1</v>
      </c>
      <c r="X357" s="14"/>
      <c r="Y357" s="6" t="s">
        <v>0</v>
      </c>
      <c r="Z357" s="7">
        <v>43040</v>
      </c>
      <c r="AA357" s="5"/>
      <c r="AB357" s="23">
        <v>32</v>
      </c>
      <c r="AC357" s="23" t="s">
        <v>0</v>
      </c>
      <c r="AD357" s="23" t="s">
        <v>0</v>
      </c>
      <c r="AE357" s="23" t="s">
        <v>625</v>
      </c>
      <c r="AF357" s="23" t="s">
        <v>0</v>
      </c>
      <c r="AG357" s="23" t="s">
        <v>0</v>
      </c>
      <c r="AH357" s="23" t="s">
        <v>625</v>
      </c>
      <c r="AI357" s="23">
        <v>29</v>
      </c>
      <c r="AJ357" s="23" t="s">
        <v>0</v>
      </c>
      <c r="AK357" s="23" t="s">
        <v>34</v>
      </c>
      <c r="AL357" s="23" t="s">
        <v>626</v>
      </c>
      <c r="AM357" s="23" t="s">
        <v>0</v>
      </c>
      <c r="AN357" s="23" t="s">
        <v>0</v>
      </c>
      <c r="AO357" s="23" t="s">
        <v>0</v>
      </c>
      <c r="AP357" s="23" t="s">
        <v>0</v>
      </c>
      <c r="AQ357" t="s">
        <v>625</v>
      </c>
    </row>
    <row r="358" spans="2:43" x14ac:dyDescent="0.2">
      <c r="D358" s="13" t="s">
        <v>304</v>
      </c>
      <c r="E358" s="14">
        <v>60</v>
      </c>
      <c r="F358" s="14" t="s">
        <v>305</v>
      </c>
      <c r="G358" s="14" t="s">
        <v>306</v>
      </c>
      <c r="H358" s="14" t="s">
        <v>178</v>
      </c>
      <c r="I358" s="14" t="s">
        <v>151</v>
      </c>
      <c r="J358" s="14">
        <v>300</v>
      </c>
      <c r="K358" s="14">
        <v>0</v>
      </c>
      <c r="L358" s="14">
        <v>0.34</v>
      </c>
      <c r="M358" s="14">
        <v>0</v>
      </c>
      <c r="N358" s="15">
        <v>43136</v>
      </c>
      <c r="O358" s="15">
        <v>43136</v>
      </c>
      <c r="P358" s="15">
        <v>43132</v>
      </c>
      <c r="Q358" s="15">
        <v>43136</v>
      </c>
      <c r="R358" s="15">
        <v>43137</v>
      </c>
      <c r="S358" s="15">
        <v>43132</v>
      </c>
      <c r="T358" s="14" t="b">
        <v>0</v>
      </c>
      <c r="U358" s="14" t="b">
        <v>0</v>
      </c>
      <c r="V358" s="14" t="s">
        <v>0</v>
      </c>
      <c r="W358" s="14" t="b">
        <v>0</v>
      </c>
      <c r="X358" s="14"/>
      <c r="Y358" s="6" t="s">
        <v>0</v>
      </c>
      <c r="Z358" s="7">
        <v>43040</v>
      </c>
      <c r="AA358" s="5"/>
      <c r="AB358" s="23">
        <v>31</v>
      </c>
      <c r="AC358" s="23" t="s">
        <v>0</v>
      </c>
      <c r="AD358" s="23" t="s">
        <v>0</v>
      </c>
      <c r="AE358" s="23" t="s">
        <v>625</v>
      </c>
      <c r="AF358" s="23" t="s">
        <v>0</v>
      </c>
      <c r="AG358" s="23" t="s">
        <v>0</v>
      </c>
      <c r="AH358" s="23" t="s">
        <v>625</v>
      </c>
      <c r="AI358" s="23">
        <v>29</v>
      </c>
      <c r="AJ358" s="23" t="s">
        <v>0</v>
      </c>
      <c r="AK358" s="23" t="s">
        <v>34</v>
      </c>
      <c r="AL358" s="23" t="s">
        <v>626</v>
      </c>
      <c r="AM358" s="23" t="s">
        <v>0</v>
      </c>
      <c r="AN358" s="23" t="s">
        <v>0</v>
      </c>
      <c r="AO358" s="23" t="s">
        <v>0</v>
      </c>
      <c r="AP358" s="23" t="s">
        <v>0</v>
      </c>
    </row>
    <row r="359" spans="2:43" x14ac:dyDescent="0.2">
      <c r="D359" s="13" t="s">
        <v>304</v>
      </c>
      <c r="E359" s="14">
        <v>70</v>
      </c>
      <c r="F359" s="14" t="s">
        <v>305</v>
      </c>
      <c r="G359" s="14" t="s">
        <v>306</v>
      </c>
      <c r="H359" s="14" t="s">
        <v>38</v>
      </c>
      <c r="I359" s="14" t="s">
        <v>151</v>
      </c>
      <c r="J359" s="14">
        <v>300</v>
      </c>
      <c r="K359" s="14">
        <v>0</v>
      </c>
      <c r="L359" s="14">
        <v>0.25</v>
      </c>
      <c r="M359" s="14">
        <v>0</v>
      </c>
      <c r="N359" s="15">
        <v>43137</v>
      </c>
      <c r="O359" s="15">
        <v>43137</v>
      </c>
      <c r="P359" s="15">
        <v>43136</v>
      </c>
      <c r="Q359" s="15">
        <v>43136</v>
      </c>
      <c r="R359" s="15">
        <v>43137</v>
      </c>
      <c r="S359" s="15">
        <v>43136</v>
      </c>
      <c r="T359" s="14" t="b">
        <v>0</v>
      </c>
      <c r="U359" s="14" t="b">
        <v>0</v>
      </c>
      <c r="V359" s="14" t="s">
        <v>0</v>
      </c>
      <c r="W359" s="14" t="b">
        <v>0</v>
      </c>
      <c r="X359" s="14"/>
      <c r="Y359" s="6" t="s">
        <v>0</v>
      </c>
      <c r="Z359" s="7">
        <v>43040</v>
      </c>
      <c r="AA359" s="5"/>
      <c r="AB359" s="23">
        <v>27</v>
      </c>
      <c r="AC359" s="23" t="s">
        <v>0</v>
      </c>
      <c r="AD359" s="23" t="s">
        <v>0</v>
      </c>
      <c r="AE359" s="23" t="s">
        <v>625</v>
      </c>
      <c r="AF359" s="23" t="s">
        <v>0</v>
      </c>
      <c r="AG359" s="23" t="s">
        <v>0</v>
      </c>
      <c r="AH359" s="23" t="s">
        <v>625</v>
      </c>
      <c r="AI359" s="23">
        <v>29</v>
      </c>
      <c r="AJ359" s="23" t="s">
        <v>0</v>
      </c>
      <c r="AK359" s="23" t="s">
        <v>34</v>
      </c>
      <c r="AL359" s="23" t="s">
        <v>626</v>
      </c>
      <c r="AM359" s="23" t="s">
        <v>0</v>
      </c>
      <c r="AN359" s="23" t="s">
        <v>0</v>
      </c>
      <c r="AO359" s="23" t="s">
        <v>0</v>
      </c>
      <c r="AP359" s="23" t="s">
        <v>0</v>
      </c>
    </row>
    <row r="360" spans="2:43" x14ac:dyDescent="0.2">
      <c r="D360" s="13" t="s">
        <v>304</v>
      </c>
      <c r="E360" s="14">
        <v>80</v>
      </c>
      <c r="F360" s="14" t="s">
        <v>305</v>
      </c>
      <c r="G360" s="14" t="s">
        <v>306</v>
      </c>
      <c r="H360" s="14" t="s">
        <v>28</v>
      </c>
      <c r="I360" s="14" t="s">
        <v>151</v>
      </c>
      <c r="J360" s="14">
        <v>300</v>
      </c>
      <c r="K360" s="14">
        <v>0</v>
      </c>
      <c r="L360" s="14">
        <v>0.08</v>
      </c>
      <c r="M360" s="14">
        <v>0</v>
      </c>
      <c r="N360" s="15">
        <v>43137</v>
      </c>
      <c r="O360" s="15">
        <v>43137</v>
      </c>
      <c r="P360" s="15">
        <v>43136</v>
      </c>
      <c r="Q360" s="15">
        <v>43136</v>
      </c>
      <c r="R360" s="15">
        <v>43137</v>
      </c>
      <c r="S360" s="15">
        <v>43136</v>
      </c>
      <c r="T360" s="14" t="b">
        <v>0</v>
      </c>
      <c r="U360" s="14" t="b">
        <v>0</v>
      </c>
      <c r="V360" s="14" t="s">
        <v>0</v>
      </c>
      <c r="W360" s="14" t="b">
        <v>0</v>
      </c>
      <c r="X360" s="14"/>
      <c r="Y360" s="6" t="s">
        <v>0</v>
      </c>
      <c r="Z360" s="7">
        <v>43040</v>
      </c>
      <c r="AA360" s="5"/>
      <c r="AB360" s="23">
        <v>27</v>
      </c>
      <c r="AC360" s="23" t="s">
        <v>0</v>
      </c>
      <c r="AD360" s="23" t="s">
        <v>0</v>
      </c>
      <c r="AE360" s="23" t="s">
        <v>625</v>
      </c>
      <c r="AF360" s="23" t="s">
        <v>0</v>
      </c>
      <c r="AG360" s="23" t="s">
        <v>0</v>
      </c>
      <c r="AH360" s="23" t="s">
        <v>625</v>
      </c>
      <c r="AI360" s="23">
        <v>29</v>
      </c>
      <c r="AJ360" s="23" t="s">
        <v>0</v>
      </c>
      <c r="AK360" s="23" t="s">
        <v>34</v>
      </c>
      <c r="AL360" s="23" t="s">
        <v>626</v>
      </c>
      <c r="AM360" s="23" t="s">
        <v>0</v>
      </c>
      <c r="AN360" s="23" t="s">
        <v>0</v>
      </c>
      <c r="AO360" s="23" t="s">
        <v>0</v>
      </c>
      <c r="AP360" s="23" t="s">
        <v>0</v>
      </c>
    </row>
    <row r="361" spans="2:43" x14ac:dyDescent="0.2">
      <c r="AB361" s="23" t="s">
        <v>0</v>
      </c>
      <c r="AC361" s="23" t="s">
        <v>0</v>
      </c>
      <c r="AD361" s="23" t="s">
        <v>0</v>
      </c>
      <c r="AE361" s="23" t="s">
        <v>0</v>
      </c>
      <c r="AF361" s="23" t="s">
        <v>0</v>
      </c>
      <c r="AG361" s="23" t="s">
        <v>0</v>
      </c>
      <c r="AH361" s="23" t="s">
        <v>0</v>
      </c>
      <c r="AI361" s="23">
        <v>29</v>
      </c>
      <c r="AJ361" s="23" t="s">
        <v>0</v>
      </c>
      <c r="AK361" s="23" t="s">
        <v>34</v>
      </c>
      <c r="AL361" s="23" t="s">
        <v>0</v>
      </c>
      <c r="AM361" s="23" t="s">
        <v>0</v>
      </c>
      <c r="AN361" s="23" t="s">
        <v>0</v>
      </c>
      <c r="AO361" s="23" t="s">
        <v>0</v>
      </c>
      <c r="AP361" s="23" t="s">
        <v>0</v>
      </c>
    </row>
    <row r="362" spans="2:43" x14ac:dyDescent="0.2">
      <c r="B362" s="3"/>
      <c r="AB362" s="23" t="s">
        <v>0</v>
      </c>
      <c r="AC362" s="23" t="s">
        <v>0</v>
      </c>
      <c r="AD362" s="23" t="s">
        <v>0</v>
      </c>
      <c r="AE362" s="23" t="s">
        <v>0</v>
      </c>
      <c r="AF362" s="23" t="s">
        <v>0</v>
      </c>
      <c r="AG362" s="23" t="s">
        <v>0</v>
      </c>
      <c r="AH362" s="23" t="s">
        <v>0</v>
      </c>
      <c r="AI362" s="23">
        <v>29</v>
      </c>
      <c r="AJ362" s="23" t="s">
        <v>0</v>
      </c>
      <c r="AK362" s="23" t="s">
        <v>34</v>
      </c>
      <c r="AL362" s="23" t="s">
        <v>0</v>
      </c>
      <c r="AM362" s="23" t="s">
        <v>0</v>
      </c>
      <c r="AN362" s="23" t="s">
        <v>0</v>
      </c>
      <c r="AO362" s="23" t="s">
        <v>0</v>
      </c>
      <c r="AP362" s="23" t="s">
        <v>0</v>
      </c>
    </row>
    <row r="363" spans="2:43" x14ac:dyDescent="0.2">
      <c r="B363" s="2" t="s">
        <v>307</v>
      </c>
      <c r="AB363" s="23" t="s">
        <v>0</v>
      </c>
      <c r="AC363" s="23" t="s">
        <v>0</v>
      </c>
      <c r="AD363" s="23" t="s">
        <v>0</v>
      </c>
      <c r="AE363" s="23" t="s">
        <v>0</v>
      </c>
      <c r="AF363" s="23" t="s">
        <v>0</v>
      </c>
      <c r="AG363" s="23" t="s">
        <v>0</v>
      </c>
      <c r="AH363" s="23" t="s">
        <v>0</v>
      </c>
      <c r="AI363" s="23">
        <v>29</v>
      </c>
      <c r="AJ363" s="23" t="s">
        <v>0</v>
      </c>
      <c r="AK363" s="23" t="s">
        <v>34</v>
      </c>
      <c r="AL363" s="23" t="s">
        <v>0</v>
      </c>
      <c r="AM363" s="23" t="s">
        <v>0</v>
      </c>
      <c r="AN363" s="23" t="s">
        <v>0</v>
      </c>
      <c r="AO363" s="23" t="s">
        <v>0</v>
      </c>
      <c r="AP363" s="23" t="s">
        <v>0</v>
      </c>
    </row>
    <row r="364" spans="2:43" x14ac:dyDescent="0.2">
      <c r="C364" s="3"/>
      <c r="AB364" s="23" t="s">
        <v>0</v>
      </c>
      <c r="AC364" s="23" t="s">
        <v>0</v>
      </c>
      <c r="AD364" s="23" t="s">
        <v>0</v>
      </c>
      <c r="AE364" s="23" t="s">
        <v>0</v>
      </c>
      <c r="AF364" s="23" t="s">
        <v>0</v>
      </c>
      <c r="AG364" s="23" t="s">
        <v>0</v>
      </c>
      <c r="AH364" s="23" t="s">
        <v>0</v>
      </c>
      <c r="AI364" s="23">
        <v>29</v>
      </c>
      <c r="AJ364" s="23" t="s">
        <v>0</v>
      </c>
      <c r="AK364" s="23" t="s">
        <v>34</v>
      </c>
      <c r="AL364" s="23" t="s">
        <v>0</v>
      </c>
      <c r="AM364" s="23" t="s">
        <v>0</v>
      </c>
      <c r="AN364" s="23" t="s">
        <v>0</v>
      </c>
      <c r="AO364" s="23" t="s">
        <v>0</v>
      </c>
      <c r="AP364" s="23" t="s">
        <v>0</v>
      </c>
    </row>
    <row r="365" spans="2:43" x14ac:dyDescent="0.2">
      <c r="C365" s="2" t="s">
        <v>7</v>
      </c>
      <c r="AB365" s="23" t="s">
        <v>0</v>
      </c>
      <c r="AC365" s="23" t="s">
        <v>0</v>
      </c>
      <c r="AD365" s="23" t="s">
        <v>0</v>
      </c>
      <c r="AE365" s="23" t="s">
        <v>0</v>
      </c>
      <c r="AF365" s="23" t="s">
        <v>0</v>
      </c>
      <c r="AG365" s="23" t="s">
        <v>0</v>
      </c>
      <c r="AH365" s="23" t="s">
        <v>0</v>
      </c>
      <c r="AI365" s="23">
        <v>30</v>
      </c>
      <c r="AJ365" s="23" t="s">
        <v>43</v>
      </c>
      <c r="AK365" s="23" t="s">
        <v>43</v>
      </c>
      <c r="AL365" s="23" t="s">
        <v>0</v>
      </c>
      <c r="AM365" s="23" t="s">
        <v>0</v>
      </c>
      <c r="AN365" s="23" t="s">
        <v>0</v>
      </c>
      <c r="AO365" s="23" t="s">
        <v>0</v>
      </c>
      <c r="AP365" s="23" t="s">
        <v>0</v>
      </c>
    </row>
    <row r="366" spans="2:43" x14ac:dyDescent="0.2">
      <c r="D366" s="12"/>
      <c r="AB366" s="23" t="s">
        <v>0</v>
      </c>
      <c r="AC366" s="23" t="s">
        <v>0</v>
      </c>
      <c r="AD366" s="23" t="s">
        <v>0</v>
      </c>
      <c r="AE366" s="23" t="s">
        <v>0</v>
      </c>
      <c r="AF366" s="23" t="s">
        <v>0</v>
      </c>
      <c r="AG366" s="23" t="s">
        <v>0</v>
      </c>
      <c r="AH366" s="23" t="s">
        <v>0</v>
      </c>
      <c r="AI366" s="23">
        <v>30</v>
      </c>
      <c r="AJ366" s="23" t="s">
        <v>0</v>
      </c>
      <c r="AK366" s="23" t="s">
        <v>43</v>
      </c>
      <c r="AL366" s="23" t="s">
        <v>0</v>
      </c>
      <c r="AM366" s="23" t="s">
        <v>0</v>
      </c>
      <c r="AN366" s="23" t="s">
        <v>0</v>
      </c>
      <c r="AO366" s="23" t="s">
        <v>0</v>
      </c>
      <c r="AP366" s="23" t="s">
        <v>0</v>
      </c>
    </row>
    <row r="367" spans="2:43" x14ac:dyDescent="0.2">
      <c r="D367" s="4" t="s">
        <v>14</v>
      </c>
      <c r="E367" s="4" t="s">
        <v>100</v>
      </c>
      <c r="F367" s="4" t="s">
        <v>48</v>
      </c>
      <c r="G367" s="4" t="s">
        <v>22</v>
      </c>
      <c r="H367" s="4" t="s">
        <v>45</v>
      </c>
      <c r="I367" s="4" t="s">
        <v>12</v>
      </c>
      <c r="J367" s="4" t="s">
        <v>24</v>
      </c>
      <c r="K367" s="4" t="s">
        <v>57</v>
      </c>
      <c r="L367" s="4" t="s">
        <v>55</v>
      </c>
      <c r="M367" s="4" t="s">
        <v>54</v>
      </c>
      <c r="N367" s="4" t="s">
        <v>63</v>
      </c>
      <c r="O367" s="4" t="s">
        <v>23</v>
      </c>
      <c r="P367" s="4" t="s">
        <v>17</v>
      </c>
      <c r="Q367" s="4" t="s">
        <v>19</v>
      </c>
      <c r="R367" s="4" t="s">
        <v>20</v>
      </c>
      <c r="S367" s="4" t="s">
        <v>64</v>
      </c>
      <c r="T367" s="4" t="s">
        <v>58</v>
      </c>
      <c r="U367" s="4" t="s">
        <v>13</v>
      </c>
      <c r="V367" s="4" t="s">
        <v>16</v>
      </c>
      <c r="W367" s="4" t="s">
        <v>56</v>
      </c>
      <c r="X367" s="4" t="s">
        <v>18</v>
      </c>
      <c r="Y367" s="4" t="s">
        <v>53</v>
      </c>
      <c r="Z367" s="4" t="s">
        <v>21</v>
      </c>
      <c r="AA367" s="4" t="s">
        <v>101</v>
      </c>
      <c r="AB367" s="23" t="s">
        <v>0</v>
      </c>
      <c r="AC367" s="23" t="s">
        <v>0</v>
      </c>
      <c r="AD367" s="23" t="s">
        <v>0</v>
      </c>
      <c r="AE367" s="23" t="s">
        <v>0</v>
      </c>
      <c r="AF367" s="23" t="s">
        <v>0</v>
      </c>
      <c r="AG367" s="23" t="s">
        <v>0</v>
      </c>
      <c r="AH367" s="23" t="s">
        <v>0</v>
      </c>
      <c r="AI367" s="23">
        <v>30</v>
      </c>
      <c r="AJ367" s="23" t="s">
        <v>0</v>
      </c>
      <c r="AK367" s="23" t="s">
        <v>43</v>
      </c>
      <c r="AL367" s="23" t="s">
        <v>0</v>
      </c>
      <c r="AM367" s="23" t="s">
        <v>0</v>
      </c>
      <c r="AN367" s="23" t="s">
        <v>0</v>
      </c>
      <c r="AO367" s="23" t="s">
        <v>0</v>
      </c>
      <c r="AP367" s="23" t="s">
        <v>0</v>
      </c>
    </row>
    <row r="368" spans="2:43" x14ac:dyDescent="0.2">
      <c r="D368" s="13" t="s">
        <v>308</v>
      </c>
      <c r="E368" s="14">
        <v>50</v>
      </c>
      <c r="F368" s="14" t="s">
        <v>309</v>
      </c>
      <c r="G368" s="14" t="s">
        <v>310</v>
      </c>
      <c r="H368" s="14" t="s">
        <v>43</v>
      </c>
      <c r="I368" s="14" t="s">
        <v>151</v>
      </c>
      <c r="J368" s="14">
        <v>100</v>
      </c>
      <c r="K368" s="14">
        <v>0</v>
      </c>
      <c r="L368" s="14">
        <v>0.1</v>
      </c>
      <c r="M368" s="14">
        <v>0.08</v>
      </c>
      <c r="N368" s="15">
        <v>43132</v>
      </c>
      <c r="O368" s="15">
        <v>43132</v>
      </c>
      <c r="P368" s="15">
        <v>43130</v>
      </c>
      <c r="Q368" s="15">
        <v>43136</v>
      </c>
      <c r="R368" s="15">
        <v>43138</v>
      </c>
      <c r="S368" s="15">
        <v>43130</v>
      </c>
      <c r="T368" s="14" t="b">
        <v>0</v>
      </c>
      <c r="U368" s="14" t="b">
        <v>0</v>
      </c>
      <c r="V368" s="14" t="s">
        <v>0</v>
      </c>
      <c r="W368" s="14" t="b">
        <v>1</v>
      </c>
      <c r="X368" s="14"/>
      <c r="Y368" s="6" t="s">
        <v>0</v>
      </c>
      <c r="Z368" s="7">
        <v>43040</v>
      </c>
      <c r="AA368" s="5"/>
      <c r="AB368" s="23">
        <v>33</v>
      </c>
      <c r="AC368" s="23" t="s">
        <v>0</v>
      </c>
      <c r="AD368" s="23" t="s">
        <v>0</v>
      </c>
      <c r="AE368" s="23" t="s">
        <v>625</v>
      </c>
      <c r="AF368" s="23" t="s">
        <v>0</v>
      </c>
      <c r="AG368" s="23" t="s">
        <v>0</v>
      </c>
      <c r="AH368" s="23" t="s">
        <v>625</v>
      </c>
      <c r="AI368" s="23">
        <v>30</v>
      </c>
      <c r="AJ368" s="23" t="s">
        <v>0</v>
      </c>
      <c r="AK368" s="23" t="s">
        <v>43</v>
      </c>
      <c r="AL368" s="23" t="s">
        <v>626</v>
      </c>
      <c r="AM368" s="23" t="s">
        <v>0</v>
      </c>
      <c r="AN368" s="23" t="s">
        <v>0</v>
      </c>
      <c r="AO368" s="23" t="s">
        <v>0</v>
      </c>
      <c r="AP368" s="23" t="s">
        <v>0</v>
      </c>
      <c r="AQ368" t="s">
        <v>625</v>
      </c>
    </row>
    <row r="369" spans="1:43" x14ac:dyDescent="0.2">
      <c r="D369" s="13" t="s">
        <v>308</v>
      </c>
      <c r="E369" s="14">
        <v>60</v>
      </c>
      <c r="F369" s="14" t="s">
        <v>309</v>
      </c>
      <c r="G369" s="14" t="s">
        <v>310</v>
      </c>
      <c r="H369" s="14" t="s">
        <v>40</v>
      </c>
      <c r="I369" s="14" t="s">
        <v>151</v>
      </c>
      <c r="J369" s="14">
        <v>100</v>
      </c>
      <c r="K369" s="14">
        <v>0</v>
      </c>
      <c r="L369" s="14">
        <v>0.22</v>
      </c>
      <c r="M369" s="14">
        <v>0.28000000000000003</v>
      </c>
      <c r="N369" s="15">
        <v>43136</v>
      </c>
      <c r="O369" s="15">
        <v>43136</v>
      </c>
      <c r="P369" s="15">
        <v>43131</v>
      </c>
      <c r="Q369" s="15">
        <v>43136</v>
      </c>
      <c r="R369" s="15">
        <v>43138</v>
      </c>
      <c r="S369" s="15">
        <v>43131</v>
      </c>
      <c r="T369" s="14" t="b">
        <v>0</v>
      </c>
      <c r="U369" s="14" t="b">
        <v>0</v>
      </c>
      <c r="V369" s="14" t="s">
        <v>0</v>
      </c>
      <c r="W369" s="14" t="b">
        <v>0</v>
      </c>
      <c r="X369" s="14"/>
      <c r="Y369" s="6" t="s">
        <v>0</v>
      </c>
      <c r="Z369" s="7">
        <v>43040</v>
      </c>
      <c r="AA369" s="5"/>
      <c r="AB369" s="23">
        <v>32</v>
      </c>
      <c r="AC369" s="23" t="s">
        <v>0</v>
      </c>
      <c r="AD369" s="23" t="s">
        <v>0</v>
      </c>
      <c r="AE369" s="23" t="s">
        <v>625</v>
      </c>
      <c r="AF369" s="23" t="s">
        <v>0</v>
      </c>
      <c r="AG369" s="23" t="s">
        <v>0</v>
      </c>
      <c r="AH369" s="23" t="s">
        <v>625</v>
      </c>
      <c r="AI369" s="23">
        <v>30</v>
      </c>
      <c r="AJ369" s="23" t="s">
        <v>0</v>
      </c>
      <c r="AK369" s="23" t="s">
        <v>43</v>
      </c>
      <c r="AL369" s="23" t="s">
        <v>626</v>
      </c>
      <c r="AM369" s="23" t="s">
        <v>0</v>
      </c>
      <c r="AN369" s="23" t="s">
        <v>0</v>
      </c>
      <c r="AO369" s="23" t="s">
        <v>0</v>
      </c>
      <c r="AP369" s="23" t="s">
        <v>0</v>
      </c>
    </row>
    <row r="370" spans="1:43" x14ac:dyDescent="0.2">
      <c r="D370" s="13" t="s">
        <v>308</v>
      </c>
      <c r="E370" s="14">
        <v>70</v>
      </c>
      <c r="F370" s="14" t="s">
        <v>309</v>
      </c>
      <c r="G370" s="14" t="s">
        <v>310</v>
      </c>
      <c r="H370" s="14" t="s">
        <v>35</v>
      </c>
      <c r="I370" s="14" t="s">
        <v>151</v>
      </c>
      <c r="J370" s="14">
        <v>100</v>
      </c>
      <c r="K370" s="14">
        <v>0</v>
      </c>
      <c r="L370" s="14">
        <v>0.18</v>
      </c>
      <c r="M370" s="14">
        <v>0.39</v>
      </c>
      <c r="N370" s="15">
        <v>43137</v>
      </c>
      <c r="O370" s="15">
        <v>43137</v>
      </c>
      <c r="P370" s="15">
        <v>43132</v>
      </c>
      <c r="Q370" s="15">
        <v>43136</v>
      </c>
      <c r="R370" s="15">
        <v>43138</v>
      </c>
      <c r="S370" s="15">
        <v>43132</v>
      </c>
      <c r="T370" s="14" t="b">
        <v>0</v>
      </c>
      <c r="U370" s="14" t="b">
        <v>0</v>
      </c>
      <c r="V370" s="14" t="s">
        <v>0</v>
      </c>
      <c r="W370" s="14" t="b">
        <v>0</v>
      </c>
      <c r="X370" s="14"/>
      <c r="Y370" s="6" t="s">
        <v>0</v>
      </c>
      <c r="Z370" s="7">
        <v>43040</v>
      </c>
      <c r="AA370" s="5"/>
      <c r="AB370" s="23">
        <v>31</v>
      </c>
      <c r="AC370" s="23" t="s">
        <v>0</v>
      </c>
      <c r="AD370" s="23" t="s">
        <v>0</v>
      </c>
      <c r="AE370" s="23" t="s">
        <v>625</v>
      </c>
      <c r="AF370" s="23" t="s">
        <v>0</v>
      </c>
      <c r="AG370" s="23" t="s">
        <v>0</v>
      </c>
      <c r="AH370" s="23" t="s">
        <v>625</v>
      </c>
      <c r="AI370" s="23">
        <v>30</v>
      </c>
      <c r="AJ370" s="23" t="s">
        <v>0</v>
      </c>
      <c r="AK370" s="23" t="s">
        <v>43</v>
      </c>
      <c r="AL370" s="23" t="s">
        <v>626</v>
      </c>
      <c r="AM370" s="23" t="s">
        <v>0</v>
      </c>
      <c r="AN370" s="23" t="s">
        <v>0</v>
      </c>
      <c r="AO370" s="23" t="s">
        <v>0</v>
      </c>
      <c r="AP370" s="23" t="s">
        <v>0</v>
      </c>
    </row>
    <row r="371" spans="1:43" x14ac:dyDescent="0.2">
      <c r="D371" s="13" t="s">
        <v>308</v>
      </c>
      <c r="E371" s="14">
        <v>80</v>
      </c>
      <c r="F371" s="14" t="s">
        <v>309</v>
      </c>
      <c r="G371" s="14" t="s">
        <v>310</v>
      </c>
      <c r="H371" s="14" t="s">
        <v>67</v>
      </c>
      <c r="I371" s="14" t="s">
        <v>151</v>
      </c>
      <c r="J371" s="14">
        <v>100</v>
      </c>
      <c r="K371" s="14">
        <v>0</v>
      </c>
      <c r="L371" s="14">
        <v>0.25</v>
      </c>
      <c r="M371" s="14">
        <v>0</v>
      </c>
      <c r="N371" s="15">
        <v>43138</v>
      </c>
      <c r="O371" s="15">
        <v>43138</v>
      </c>
      <c r="P371" s="15">
        <v>43136</v>
      </c>
      <c r="Q371" s="15">
        <v>43136</v>
      </c>
      <c r="R371" s="15">
        <v>43138</v>
      </c>
      <c r="S371" s="15">
        <v>43136</v>
      </c>
      <c r="T371" s="14" t="b">
        <v>0</v>
      </c>
      <c r="U371" s="14" t="b">
        <v>0</v>
      </c>
      <c r="V371" s="14" t="s">
        <v>0</v>
      </c>
      <c r="W371" s="14" t="b">
        <v>0</v>
      </c>
      <c r="X371" s="14"/>
      <c r="Y371" s="6" t="s">
        <v>0</v>
      </c>
      <c r="Z371" s="7">
        <v>43040</v>
      </c>
      <c r="AA371" s="5"/>
      <c r="AB371" s="23">
        <v>27</v>
      </c>
      <c r="AC371" s="23" t="s">
        <v>0</v>
      </c>
      <c r="AD371" s="23" t="s">
        <v>0</v>
      </c>
      <c r="AE371" s="23" t="s">
        <v>625</v>
      </c>
      <c r="AF371" s="23" t="s">
        <v>0</v>
      </c>
      <c r="AG371" s="23" t="s">
        <v>0</v>
      </c>
      <c r="AH371" s="23" t="s">
        <v>625</v>
      </c>
      <c r="AI371" s="23">
        <v>30</v>
      </c>
      <c r="AJ371" s="23" t="s">
        <v>0</v>
      </c>
      <c r="AK371" s="23" t="s">
        <v>43</v>
      </c>
      <c r="AL371" s="23" t="s">
        <v>626</v>
      </c>
      <c r="AM371" s="23" t="s">
        <v>0</v>
      </c>
      <c r="AN371" s="23" t="s">
        <v>0</v>
      </c>
      <c r="AO371" s="23" t="s">
        <v>0</v>
      </c>
      <c r="AP371" s="23" t="s">
        <v>0</v>
      </c>
    </row>
    <row r="372" spans="1:43" x14ac:dyDescent="0.2">
      <c r="D372" s="13" t="s">
        <v>308</v>
      </c>
      <c r="E372" s="14">
        <v>90</v>
      </c>
      <c r="F372" s="14" t="s">
        <v>309</v>
      </c>
      <c r="G372" s="14" t="s">
        <v>310</v>
      </c>
      <c r="H372" s="14" t="s">
        <v>65</v>
      </c>
      <c r="I372" s="14" t="s">
        <v>151</v>
      </c>
      <c r="J372" s="14">
        <v>100</v>
      </c>
      <c r="K372" s="14">
        <v>0</v>
      </c>
      <c r="L372" s="14">
        <v>0.08</v>
      </c>
      <c r="M372" s="14">
        <v>0</v>
      </c>
      <c r="N372" s="15">
        <v>43138</v>
      </c>
      <c r="O372" s="15">
        <v>43138</v>
      </c>
      <c r="P372" s="15">
        <v>43136</v>
      </c>
      <c r="Q372" s="15">
        <v>43136</v>
      </c>
      <c r="R372" s="15">
        <v>43138</v>
      </c>
      <c r="S372" s="15">
        <v>43136</v>
      </c>
      <c r="T372" s="14" t="b">
        <v>0</v>
      </c>
      <c r="U372" s="14" t="b">
        <v>0</v>
      </c>
      <c r="V372" s="14" t="s">
        <v>0</v>
      </c>
      <c r="W372" s="14" t="b">
        <v>0</v>
      </c>
      <c r="X372" s="14"/>
      <c r="Y372" s="6" t="s">
        <v>0</v>
      </c>
      <c r="Z372" s="7">
        <v>43040</v>
      </c>
      <c r="AA372" s="5"/>
      <c r="AB372" s="23">
        <v>27</v>
      </c>
      <c r="AC372" s="23" t="s">
        <v>0</v>
      </c>
      <c r="AD372" s="23" t="s">
        <v>0</v>
      </c>
      <c r="AE372" s="23" t="s">
        <v>625</v>
      </c>
      <c r="AF372" s="23" t="s">
        <v>0</v>
      </c>
      <c r="AG372" s="23" t="s">
        <v>0</v>
      </c>
      <c r="AH372" s="23" t="s">
        <v>625</v>
      </c>
      <c r="AI372" s="23">
        <v>30</v>
      </c>
      <c r="AJ372" s="23" t="s">
        <v>0</v>
      </c>
      <c r="AK372" s="23" t="s">
        <v>43</v>
      </c>
      <c r="AL372" s="23" t="s">
        <v>626</v>
      </c>
      <c r="AM372" s="23" t="s">
        <v>0</v>
      </c>
      <c r="AN372" s="23" t="s">
        <v>0</v>
      </c>
      <c r="AO372" s="23" t="s">
        <v>0</v>
      </c>
      <c r="AP372" s="23" t="s">
        <v>0</v>
      </c>
    </row>
    <row r="373" spans="1:43" x14ac:dyDescent="0.2">
      <c r="AB373" s="23" t="s">
        <v>0</v>
      </c>
      <c r="AC373" s="23" t="s">
        <v>0</v>
      </c>
      <c r="AD373" s="23" t="s">
        <v>0</v>
      </c>
      <c r="AE373" s="23" t="s">
        <v>0</v>
      </c>
      <c r="AF373" s="23" t="s">
        <v>0</v>
      </c>
      <c r="AG373" s="23" t="s">
        <v>0</v>
      </c>
      <c r="AH373" s="23" t="s">
        <v>0</v>
      </c>
      <c r="AI373" s="23">
        <v>30</v>
      </c>
      <c r="AJ373" s="23" t="s">
        <v>0</v>
      </c>
      <c r="AK373" s="23" t="s">
        <v>43</v>
      </c>
      <c r="AL373" s="23" t="s">
        <v>0</v>
      </c>
      <c r="AM373" s="23" t="s">
        <v>0</v>
      </c>
      <c r="AN373" s="23" t="s">
        <v>0</v>
      </c>
      <c r="AO373" s="23" t="s">
        <v>0</v>
      </c>
      <c r="AP373" s="23" t="s">
        <v>0</v>
      </c>
    </row>
    <row r="374" spans="1:43" x14ac:dyDescent="0.2">
      <c r="AB374" s="23" t="s">
        <v>0</v>
      </c>
      <c r="AC374" s="23" t="s">
        <v>0</v>
      </c>
      <c r="AD374" s="23" t="s">
        <v>0</v>
      </c>
      <c r="AE374" s="23" t="s">
        <v>0</v>
      </c>
      <c r="AF374" s="23" t="s">
        <v>0</v>
      </c>
      <c r="AG374" s="23" t="s">
        <v>0</v>
      </c>
      <c r="AH374" s="23" t="s">
        <v>0</v>
      </c>
      <c r="AI374" s="23">
        <v>30</v>
      </c>
      <c r="AJ374" s="23" t="s">
        <v>0</v>
      </c>
      <c r="AK374" s="23" t="s">
        <v>43</v>
      </c>
      <c r="AL374" s="23" t="s">
        <v>0</v>
      </c>
      <c r="AM374" s="23" t="s">
        <v>0</v>
      </c>
      <c r="AN374" s="23" t="s">
        <v>0</v>
      </c>
      <c r="AO374" s="23" t="s">
        <v>0</v>
      </c>
      <c r="AP374" s="23" t="s">
        <v>0</v>
      </c>
    </row>
    <row r="375" spans="1:43" x14ac:dyDescent="0.2">
      <c r="A375" s="3"/>
      <c r="AB375" s="23" t="s">
        <v>0</v>
      </c>
      <c r="AC375" s="23" t="s">
        <v>0</v>
      </c>
      <c r="AD375" s="23" t="s">
        <v>0</v>
      </c>
      <c r="AE375" s="23" t="s">
        <v>0</v>
      </c>
      <c r="AF375" s="23" t="s">
        <v>0</v>
      </c>
      <c r="AG375" s="23" t="s">
        <v>0</v>
      </c>
      <c r="AH375" s="23" t="s">
        <v>0</v>
      </c>
      <c r="AI375" s="23">
        <v>30</v>
      </c>
      <c r="AJ375" s="23" t="s">
        <v>0</v>
      </c>
      <c r="AK375" s="23" t="s">
        <v>43</v>
      </c>
      <c r="AL375" s="23" t="s">
        <v>0</v>
      </c>
      <c r="AM375" s="23" t="s">
        <v>0</v>
      </c>
      <c r="AN375" s="23" t="s">
        <v>0</v>
      </c>
      <c r="AO375" s="23" t="s">
        <v>0</v>
      </c>
      <c r="AP375" s="23" t="s">
        <v>0</v>
      </c>
    </row>
    <row r="376" spans="1:43" x14ac:dyDescent="0.2">
      <c r="A376" s="2" t="s">
        <v>311</v>
      </c>
      <c r="AB376" s="23" t="s">
        <v>0</v>
      </c>
      <c r="AC376" s="23" t="s">
        <v>0</v>
      </c>
      <c r="AD376" s="23" t="s">
        <v>0</v>
      </c>
      <c r="AE376" s="23" t="s">
        <v>0</v>
      </c>
      <c r="AF376" s="23" t="s">
        <v>0</v>
      </c>
      <c r="AG376" s="23" t="s">
        <v>0</v>
      </c>
      <c r="AH376" s="23" t="s">
        <v>0</v>
      </c>
      <c r="AI376" s="23">
        <v>30</v>
      </c>
      <c r="AJ376" s="23" t="s">
        <v>0</v>
      </c>
      <c r="AK376" s="23" t="s">
        <v>43</v>
      </c>
      <c r="AL376" s="23" t="s">
        <v>0</v>
      </c>
      <c r="AM376" s="23" t="s">
        <v>0</v>
      </c>
      <c r="AN376" s="23" t="s">
        <v>0</v>
      </c>
      <c r="AO376" s="23" t="s">
        <v>0</v>
      </c>
      <c r="AP376" s="23" t="s">
        <v>0</v>
      </c>
    </row>
    <row r="377" spans="1:43" x14ac:dyDescent="0.2">
      <c r="B377" s="3"/>
      <c r="AB377" s="23" t="s">
        <v>0</v>
      </c>
      <c r="AC377" s="23" t="s">
        <v>0</v>
      </c>
      <c r="AD377" s="23" t="s">
        <v>0</v>
      </c>
      <c r="AE377" s="23" t="s">
        <v>0</v>
      </c>
      <c r="AF377" s="23" t="s">
        <v>0</v>
      </c>
      <c r="AG377" s="23" t="s">
        <v>0</v>
      </c>
      <c r="AH377" s="23" t="s">
        <v>0</v>
      </c>
      <c r="AI377" s="23">
        <v>30</v>
      </c>
      <c r="AJ377" s="23" t="s">
        <v>0</v>
      </c>
      <c r="AK377" s="23" t="s">
        <v>43</v>
      </c>
      <c r="AL377" s="23" t="s">
        <v>0</v>
      </c>
      <c r="AM377" s="23" t="s">
        <v>0</v>
      </c>
      <c r="AN377" s="23" t="s">
        <v>0</v>
      </c>
      <c r="AO377" s="23" t="s">
        <v>0</v>
      </c>
      <c r="AP377" s="23" t="s">
        <v>0</v>
      </c>
    </row>
    <row r="378" spans="1:43" x14ac:dyDescent="0.2">
      <c r="B378" s="2" t="s">
        <v>312</v>
      </c>
      <c r="AB378" s="23" t="s">
        <v>0</v>
      </c>
      <c r="AC378" s="23" t="s">
        <v>0</v>
      </c>
      <c r="AD378" s="23" t="s">
        <v>0</v>
      </c>
      <c r="AE378" s="23" t="s">
        <v>0</v>
      </c>
      <c r="AF378" s="23" t="s">
        <v>0</v>
      </c>
      <c r="AG378" s="23" t="s">
        <v>0</v>
      </c>
      <c r="AH378" s="23" t="s">
        <v>0</v>
      </c>
      <c r="AI378" s="23">
        <v>30</v>
      </c>
      <c r="AJ378" s="23" t="s">
        <v>0</v>
      </c>
      <c r="AK378" s="23" t="s">
        <v>43</v>
      </c>
      <c r="AL378" s="23" t="s">
        <v>0</v>
      </c>
      <c r="AM378" s="23" t="s">
        <v>0</v>
      </c>
      <c r="AN378" s="23" t="s">
        <v>0</v>
      </c>
      <c r="AO378" s="23" t="s">
        <v>0</v>
      </c>
      <c r="AP378" s="23" t="s">
        <v>0</v>
      </c>
    </row>
    <row r="379" spans="1:43" x14ac:dyDescent="0.2">
      <c r="C379" s="3"/>
      <c r="AB379" s="23" t="s">
        <v>0</v>
      </c>
      <c r="AC379" s="23" t="s">
        <v>0</v>
      </c>
      <c r="AD379" s="23" t="s">
        <v>0</v>
      </c>
      <c r="AE379" s="23" t="s">
        <v>0</v>
      </c>
      <c r="AF379" s="23" t="s">
        <v>0</v>
      </c>
      <c r="AG379" s="23" t="s">
        <v>0</v>
      </c>
      <c r="AH379" s="23" t="s">
        <v>0</v>
      </c>
      <c r="AI379" s="23">
        <v>30</v>
      </c>
      <c r="AJ379" s="23" t="s">
        <v>0</v>
      </c>
      <c r="AK379" s="23" t="s">
        <v>43</v>
      </c>
      <c r="AL379" s="23" t="s">
        <v>0</v>
      </c>
      <c r="AM379" s="23" t="s">
        <v>0</v>
      </c>
      <c r="AN379" s="23" t="s">
        <v>0</v>
      </c>
      <c r="AO379" s="23" t="s">
        <v>0</v>
      </c>
      <c r="AP379" s="23" t="s">
        <v>0</v>
      </c>
    </row>
    <row r="380" spans="1:43" x14ac:dyDescent="0.2">
      <c r="C380" s="2" t="s">
        <v>7</v>
      </c>
      <c r="AB380" s="23" t="s">
        <v>0</v>
      </c>
      <c r="AC380" s="23" t="s">
        <v>0</v>
      </c>
      <c r="AD380" s="23" t="s">
        <v>0</v>
      </c>
      <c r="AE380" s="23" t="s">
        <v>0</v>
      </c>
      <c r="AF380" s="23" t="s">
        <v>0</v>
      </c>
      <c r="AG380" s="23" t="s">
        <v>0</v>
      </c>
      <c r="AH380" s="23" t="s">
        <v>0</v>
      </c>
      <c r="AI380" s="23">
        <v>31</v>
      </c>
      <c r="AJ380" s="23" t="s">
        <v>35</v>
      </c>
      <c r="AK380" s="23" t="s">
        <v>35</v>
      </c>
      <c r="AL380" s="23" t="s">
        <v>0</v>
      </c>
      <c r="AM380" s="23" t="s">
        <v>0</v>
      </c>
      <c r="AN380" s="23" t="s">
        <v>0</v>
      </c>
      <c r="AO380" s="23" t="s">
        <v>0</v>
      </c>
      <c r="AP380" s="23" t="s">
        <v>0</v>
      </c>
    </row>
    <row r="381" spans="1:43" x14ac:dyDescent="0.2">
      <c r="D381" s="12"/>
      <c r="AB381" s="23" t="s">
        <v>0</v>
      </c>
      <c r="AC381" s="23" t="s">
        <v>0</v>
      </c>
      <c r="AD381" s="23" t="s">
        <v>0</v>
      </c>
      <c r="AE381" s="23" t="s">
        <v>0</v>
      </c>
      <c r="AF381" s="23" t="s">
        <v>0</v>
      </c>
      <c r="AG381" s="23" t="s">
        <v>0</v>
      </c>
      <c r="AH381" s="23" t="s">
        <v>0</v>
      </c>
      <c r="AI381" s="23">
        <v>31</v>
      </c>
      <c r="AJ381" s="23" t="s">
        <v>0</v>
      </c>
      <c r="AK381" s="23" t="s">
        <v>35</v>
      </c>
      <c r="AL381" s="23" t="s">
        <v>0</v>
      </c>
      <c r="AM381" s="23" t="s">
        <v>0</v>
      </c>
      <c r="AN381" s="23" t="s">
        <v>0</v>
      </c>
      <c r="AO381" s="23" t="s">
        <v>0</v>
      </c>
      <c r="AP381" s="23" t="s">
        <v>0</v>
      </c>
    </row>
    <row r="382" spans="1:43" x14ac:dyDescent="0.2">
      <c r="D382" s="4" t="s">
        <v>14</v>
      </c>
      <c r="E382" s="4" t="s">
        <v>100</v>
      </c>
      <c r="F382" s="4" t="s">
        <v>48</v>
      </c>
      <c r="G382" s="4" t="s">
        <v>22</v>
      </c>
      <c r="H382" s="4" t="s">
        <v>45</v>
      </c>
      <c r="I382" s="4" t="s">
        <v>12</v>
      </c>
      <c r="J382" s="4" t="s">
        <v>24</v>
      </c>
      <c r="K382" s="4" t="s">
        <v>57</v>
      </c>
      <c r="L382" s="4" t="s">
        <v>55</v>
      </c>
      <c r="M382" s="4" t="s">
        <v>54</v>
      </c>
      <c r="N382" s="4" t="s">
        <v>63</v>
      </c>
      <c r="O382" s="4" t="s">
        <v>23</v>
      </c>
      <c r="P382" s="4" t="s">
        <v>17</v>
      </c>
      <c r="Q382" s="4" t="s">
        <v>19</v>
      </c>
      <c r="R382" s="4" t="s">
        <v>20</v>
      </c>
      <c r="S382" s="4" t="s">
        <v>64</v>
      </c>
      <c r="T382" s="4" t="s">
        <v>58</v>
      </c>
      <c r="U382" s="4" t="s">
        <v>13</v>
      </c>
      <c r="V382" s="4" t="s">
        <v>16</v>
      </c>
      <c r="W382" s="4" t="s">
        <v>56</v>
      </c>
      <c r="X382" s="4" t="s">
        <v>18</v>
      </c>
      <c r="Y382" s="4" t="s">
        <v>53</v>
      </c>
      <c r="Z382" s="4" t="s">
        <v>21</v>
      </c>
      <c r="AA382" s="4" t="s">
        <v>101</v>
      </c>
      <c r="AB382" s="23" t="s">
        <v>0</v>
      </c>
      <c r="AC382" s="23" t="s">
        <v>0</v>
      </c>
      <c r="AD382" s="23" t="s">
        <v>0</v>
      </c>
      <c r="AE382" s="23" t="s">
        <v>0</v>
      </c>
      <c r="AF382" s="23" t="s">
        <v>0</v>
      </c>
      <c r="AG382" s="23" t="s">
        <v>0</v>
      </c>
      <c r="AH382" s="23" t="s">
        <v>0</v>
      </c>
      <c r="AI382" s="23">
        <v>31</v>
      </c>
      <c r="AJ382" s="23" t="s">
        <v>0</v>
      </c>
      <c r="AK382" s="23" t="s">
        <v>35</v>
      </c>
      <c r="AL382" s="23" t="s">
        <v>0</v>
      </c>
      <c r="AM382" s="23" t="s">
        <v>0</v>
      </c>
      <c r="AN382" s="23" t="s">
        <v>0</v>
      </c>
      <c r="AO382" s="23" t="s">
        <v>0</v>
      </c>
      <c r="AP382" s="23" t="s">
        <v>0</v>
      </c>
    </row>
    <row r="383" spans="1:43" x14ac:dyDescent="0.2">
      <c r="D383" s="13" t="s">
        <v>313</v>
      </c>
      <c r="E383" s="14">
        <v>40</v>
      </c>
      <c r="F383" s="14" t="s">
        <v>314</v>
      </c>
      <c r="G383" s="14" t="s">
        <v>315</v>
      </c>
      <c r="H383" s="14" t="s">
        <v>35</v>
      </c>
      <c r="I383" s="14" t="s">
        <v>316</v>
      </c>
      <c r="J383" s="14">
        <v>2</v>
      </c>
      <c r="K383" s="14">
        <v>0</v>
      </c>
      <c r="L383" s="14">
        <v>0.32</v>
      </c>
      <c r="M383" s="14">
        <v>0.06</v>
      </c>
      <c r="N383" s="15">
        <v>43131</v>
      </c>
      <c r="O383" s="15">
        <v>43131</v>
      </c>
      <c r="P383" s="15">
        <v>43130</v>
      </c>
      <c r="Q383" s="15">
        <v>43136</v>
      </c>
      <c r="R383" s="15">
        <v>43138</v>
      </c>
      <c r="S383" s="15">
        <v>43130</v>
      </c>
      <c r="T383" s="14" t="b">
        <v>0</v>
      </c>
      <c r="U383" s="14" t="b">
        <v>0</v>
      </c>
      <c r="V383" s="14" t="s">
        <v>0</v>
      </c>
      <c r="W383" s="14" t="b">
        <v>1</v>
      </c>
      <c r="X383" s="14"/>
      <c r="Y383" s="6" t="s">
        <v>0</v>
      </c>
      <c r="Z383" s="7">
        <v>43119</v>
      </c>
      <c r="AA383" s="5"/>
      <c r="AB383" s="23">
        <v>33</v>
      </c>
      <c r="AC383" s="23" t="s">
        <v>0</v>
      </c>
      <c r="AD383" s="23" t="s">
        <v>0</v>
      </c>
      <c r="AE383" s="23" t="s">
        <v>625</v>
      </c>
      <c r="AF383" s="23" t="s">
        <v>0</v>
      </c>
      <c r="AG383" s="23" t="s">
        <v>0</v>
      </c>
      <c r="AH383" s="23" t="s">
        <v>625</v>
      </c>
      <c r="AI383" s="23">
        <v>31</v>
      </c>
      <c r="AJ383" s="23" t="s">
        <v>0</v>
      </c>
      <c r="AK383" s="23" t="s">
        <v>35</v>
      </c>
      <c r="AL383" s="23" t="s">
        <v>626</v>
      </c>
      <c r="AM383" s="23" t="s">
        <v>0</v>
      </c>
      <c r="AN383" s="23" t="s">
        <v>0</v>
      </c>
      <c r="AO383" s="23" t="s">
        <v>0</v>
      </c>
      <c r="AP383" s="23" t="s">
        <v>0</v>
      </c>
      <c r="AQ383" t="s">
        <v>625</v>
      </c>
    </row>
    <row r="384" spans="1:43" x14ac:dyDescent="0.2">
      <c r="D384" s="13" t="s">
        <v>313</v>
      </c>
      <c r="E384" s="14">
        <v>45</v>
      </c>
      <c r="F384" s="14" t="s">
        <v>314</v>
      </c>
      <c r="G384" s="14" t="s">
        <v>315</v>
      </c>
      <c r="H384" s="14" t="s">
        <v>42</v>
      </c>
      <c r="I384" s="14" t="s">
        <v>316</v>
      </c>
      <c r="J384" s="14">
        <v>2</v>
      </c>
      <c r="K384" s="14">
        <v>0</v>
      </c>
      <c r="L384" s="14">
        <v>0.17</v>
      </c>
      <c r="M384" s="14">
        <v>0.01</v>
      </c>
      <c r="N384" s="15">
        <v>43132</v>
      </c>
      <c r="O384" s="15">
        <v>43132</v>
      </c>
      <c r="P384" s="15">
        <v>43131</v>
      </c>
      <c r="Q384" s="15">
        <v>43136</v>
      </c>
      <c r="R384" s="15">
        <v>43138</v>
      </c>
      <c r="S384" s="15">
        <v>43131</v>
      </c>
      <c r="T384" s="14" t="b">
        <v>0</v>
      </c>
      <c r="U384" s="14" t="b">
        <v>0</v>
      </c>
      <c r="V384" s="14" t="s">
        <v>0</v>
      </c>
      <c r="W384" s="14" t="b">
        <v>0</v>
      </c>
      <c r="X384" s="14"/>
      <c r="Y384" s="6" t="s">
        <v>0</v>
      </c>
      <c r="Z384" s="7">
        <v>43119</v>
      </c>
      <c r="AA384" s="5"/>
      <c r="AB384" s="23">
        <v>32</v>
      </c>
      <c r="AC384" s="23" t="s">
        <v>0</v>
      </c>
      <c r="AD384" s="23" t="s">
        <v>0</v>
      </c>
      <c r="AE384" s="23" t="s">
        <v>625</v>
      </c>
      <c r="AF384" s="23" t="s">
        <v>0</v>
      </c>
      <c r="AG384" s="23" t="s">
        <v>0</v>
      </c>
      <c r="AH384" s="23" t="s">
        <v>625</v>
      </c>
      <c r="AI384" s="23">
        <v>31</v>
      </c>
      <c r="AJ384" s="23" t="s">
        <v>0</v>
      </c>
      <c r="AK384" s="23" t="s">
        <v>35</v>
      </c>
      <c r="AL384" s="23" t="s">
        <v>626</v>
      </c>
      <c r="AM384" s="23" t="s">
        <v>0</v>
      </c>
      <c r="AN384" s="23" t="s">
        <v>0</v>
      </c>
      <c r="AO384" s="23" t="s">
        <v>0</v>
      </c>
      <c r="AP384" s="23" t="s">
        <v>0</v>
      </c>
    </row>
    <row r="385" spans="1:43" x14ac:dyDescent="0.2">
      <c r="D385" s="13" t="s">
        <v>313</v>
      </c>
      <c r="E385" s="14">
        <v>50</v>
      </c>
      <c r="F385" s="14" t="s">
        <v>314</v>
      </c>
      <c r="G385" s="14" t="s">
        <v>315</v>
      </c>
      <c r="H385" s="14" t="s">
        <v>67</v>
      </c>
      <c r="I385" s="14" t="s">
        <v>316</v>
      </c>
      <c r="J385" s="14">
        <v>2</v>
      </c>
      <c r="K385" s="14">
        <v>0</v>
      </c>
      <c r="L385" s="14">
        <v>0.25</v>
      </c>
      <c r="M385" s="14">
        <v>0</v>
      </c>
      <c r="N385" s="15">
        <v>43136</v>
      </c>
      <c r="O385" s="15">
        <v>43136</v>
      </c>
      <c r="P385" s="15">
        <v>43132</v>
      </c>
      <c r="Q385" s="15">
        <v>43136</v>
      </c>
      <c r="R385" s="15">
        <v>43138</v>
      </c>
      <c r="S385" s="15">
        <v>43132</v>
      </c>
      <c r="T385" s="14" t="b">
        <v>0</v>
      </c>
      <c r="U385" s="14" t="b">
        <v>0</v>
      </c>
      <c r="V385" s="14" t="s">
        <v>0</v>
      </c>
      <c r="W385" s="14" t="b">
        <v>0</v>
      </c>
      <c r="X385" s="14"/>
      <c r="Y385" s="6" t="s">
        <v>0</v>
      </c>
      <c r="Z385" s="7">
        <v>43119</v>
      </c>
      <c r="AA385" s="5"/>
      <c r="AB385" s="23">
        <v>31</v>
      </c>
      <c r="AC385" s="23" t="s">
        <v>0</v>
      </c>
      <c r="AD385" s="23" t="s">
        <v>0</v>
      </c>
      <c r="AE385" s="23" t="s">
        <v>625</v>
      </c>
      <c r="AF385" s="23" t="s">
        <v>0</v>
      </c>
      <c r="AG385" s="23" t="s">
        <v>0</v>
      </c>
      <c r="AH385" s="23" t="s">
        <v>625</v>
      </c>
      <c r="AI385" s="23">
        <v>31</v>
      </c>
      <c r="AJ385" s="23" t="s">
        <v>0</v>
      </c>
      <c r="AK385" s="23" t="s">
        <v>35</v>
      </c>
      <c r="AL385" s="23" t="s">
        <v>626</v>
      </c>
      <c r="AM385" s="23" t="s">
        <v>0</v>
      </c>
      <c r="AN385" s="23" t="s">
        <v>0</v>
      </c>
      <c r="AO385" s="23" t="s">
        <v>0</v>
      </c>
      <c r="AP385" s="23" t="s">
        <v>0</v>
      </c>
    </row>
    <row r="386" spans="1:43" x14ac:dyDescent="0.2">
      <c r="D386" s="13" t="s">
        <v>313</v>
      </c>
      <c r="E386" s="14">
        <v>60</v>
      </c>
      <c r="F386" s="14" t="s">
        <v>314</v>
      </c>
      <c r="G386" s="14" t="s">
        <v>315</v>
      </c>
      <c r="H386" s="14" t="s">
        <v>32</v>
      </c>
      <c r="I386" s="14" t="s">
        <v>316</v>
      </c>
      <c r="J386" s="14">
        <v>2</v>
      </c>
      <c r="K386" s="14">
        <v>0</v>
      </c>
      <c r="L386" s="14">
        <v>0.22</v>
      </c>
      <c r="M386" s="14">
        <v>0.18</v>
      </c>
      <c r="N386" s="15">
        <v>43136</v>
      </c>
      <c r="O386" s="15">
        <v>43136</v>
      </c>
      <c r="P386" s="15">
        <v>43132</v>
      </c>
      <c r="Q386" s="15">
        <v>43136</v>
      </c>
      <c r="R386" s="15">
        <v>43138</v>
      </c>
      <c r="S386" s="15">
        <v>43132</v>
      </c>
      <c r="T386" s="14" t="b">
        <v>0</v>
      </c>
      <c r="U386" s="14" t="b">
        <v>0</v>
      </c>
      <c r="V386" s="14" t="s">
        <v>0</v>
      </c>
      <c r="W386" s="14" t="b">
        <v>0</v>
      </c>
      <c r="X386" s="14"/>
      <c r="Y386" s="6" t="s">
        <v>317</v>
      </c>
      <c r="Z386" s="7">
        <v>43119</v>
      </c>
      <c r="AA386" s="5">
        <v>0</v>
      </c>
      <c r="AB386" s="23">
        <v>31</v>
      </c>
      <c r="AC386" s="23" t="s">
        <v>0</v>
      </c>
      <c r="AD386" s="23" t="s">
        <v>0</v>
      </c>
      <c r="AE386" s="23" t="s">
        <v>625</v>
      </c>
      <c r="AF386" s="23" t="s">
        <v>0</v>
      </c>
      <c r="AG386" s="23" t="s">
        <v>0</v>
      </c>
      <c r="AH386" s="23" t="s">
        <v>625</v>
      </c>
      <c r="AI386" s="23">
        <v>31</v>
      </c>
      <c r="AJ386" s="23" t="s">
        <v>0</v>
      </c>
      <c r="AK386" s="23" t="s">
        <v>35</v>
      </c>
      <c r="AL386" s="23" t="s">
        <v>626</v>
      </c>
      <c r="AM386" s="23" t="s">
        <v>0</v>
      </c>
      <c r="AN386" s="23" t="s">
        <v>0</v>
      </c>
      <c r="AO386" s="23" t="s">
        <v>0</v>
      </c>
      <c r="AP386" s="23" t="s">
        <v>0</v>
      </c>
    </row>
    <row r="387" spans="1:43" x14ac:dyDescent="0.2">
      <c r="D387" s="13" t="s">
        <v>313</v>
      </c>
      <c r="E387" s="14">
        <v>70</v>
      </c>
      <c r="F387" s="14" t="s">
        <v>314</v>
      </c>
      <c r="G387" s="14" t="s">
        <v>315</v>
      </c>
      <c r="H387" s="14" t="s">
        <v>66</v>
      </c>
      <c r="I387" s="14" t="s">
        <v>316</v>
      </c>
      <c r="J387" s="14">
        <v>2</v>
      </c>
      <c r="K387" s="14">
        <v>0</v>
      </c>
      <c r="L387" s="14">
        <v>0.08</v>
      </c>
      <c r="M387" s="14">
        <v>0</v>
      </c>
      <c r="N387" s="15">
        <v>43138</v>
      </c>
      <c r="O387" s="15">
        <v>43138</v>
      </c>
      <c r="P387" s="15">
        <v>43136</v>
      </c>
      <c r="Q387" s="15">
        <v>43136</v>
      </c>
      <c r="R387" s="15">
        <v>43138</v>
      </c>
      <c r="S387" s="15">
        <v>43136</v>
      </c>
      <c r="T387" s="14" t="b">
        <v>0</v>
      </c>
      <c r="U387" s="14" t="b">
        <v>0</v>
      </c>
      <c r="V387" s="14" t="s">
        <v>0</v>
      </c>
      <c r="W387" s="14" t="b">
        <v>0</v>
      </c>
      <c r="X387" s="14"/>
      <c r="Y387" s="6" t="s">
        <v>0</v>
      </c>
      <c r="Z387" s="7">
        <v>43119</v>
      </c>
      <c r="AA387" s="5"/>
      <c r="AB387" s="23">
        <v>27</v>
      </c>
      <c r="AC387" s="23" t="s">
        <v>0</v>
      </c>
      <c r="AD387" s="23" t="s">
        <v>0</v>
      </c>
      <c r="AE387" s="23" t="s">
        <v>625</v>
      </c>
      <c r="AF387" s="23" t="s">
        <v>0</v>
      </c>
      <c r="AG387" s="23" t="s">
        <v>0</v>
      </c>
      <c r="AH387" s="23" t="s">
        <v>625</v>
      </c>
      <c r="AI387" s="23">
        <v>31</v>
      </c>
      <c r="AJ387" s="23" t="s">
        <v>0</v>
      </c>
      <c r="AK387" s="23" t="s">
        <v>35</v>
      </c>
      <c r="AL387" s="23" t="s">
        <v>626</v>
      </c>
      <c r="AM387" s="23" t="s">
        <v>0</v>
      </c>
      <c r="AN387" s="23" t="s">
        <v>0</v>
      </c>
      <c r="AO387" s="23" t="s">
        <v>0</v>
      </c>
      <c r="AP387" s="23" t="s">
        <v>0</v>
      </c>
    </row>
    <row r="388" spans="1:43" x14ac:dyDescent="0.2">
      <c r="AB388" s="23" t="s">
        <v>0</v>
      </c>
      <c r="AC388" s="23" t="s">
        <v>0</v>
      </c>
      <c r="AD388" s="23" t="s">
        <v>0</v>
      </c>
      <c r="AE388" s="23" t="s">
        <v>0</v>
      </c>
      <c r="AF388" s="23" t="s">
        <v>0</v>
      </c>
      <c r="AG388" s="23" t="s">
        <v>0</v>
      </c>
      <c r="AH388" s="23" t="s">
        <v>0</v>
      </c>
      <c r="AI388" s="23">
        <v>31</v>
      </c>
      <c r="AJ388" s="23" t="s">
        <v>0</v>
      </c>
      <c r="AK388" s="23" t="s">
        <v>35</v>
      </c>
      <c r="AL388" s="23" t="s">
        <v>0</v>
      </c>
      <c r="AM388" s="23" t="s">
        <v>0</v>
      </c>
      <c r="AN388" s="23" t="s">
        <v>0</v>
      </c>
      <c r="AO388" s="23" t="s">
        <v>0</v>
      </c>
      <c r="AP388" s="23" t="s">
        <v>0</v>
      </c>
    </row>
    <row r="389" spans="1:43" x14ac:dyDescent="0.2">
      <c r="AB389" s="23" t="s">
        <v>0</v>
      </c>
      <c r="AC389" s="23" t="s">
        <v>0</v>
      </c>
      <c r="AD389" s="23" t="s">
        <v>0</v>
      </c>
      <c r="AE389" s="23" t="s">
        <v>0</v>
      </c>
      <c r="AF389" s="23" t="s">
        <v>0</v>
      </c>
      <c r="AG389" s="23" t="s">
        <v>0</v>
      </c>
      <c r="AH389" s="23" t="s">
        <v>0</v>
      </c>
      <c r="AI389" s="23">
        <v>31</v>
      </c>
      <c r="AJ389" s="23" t="s">
        <v>0</v>
      </c>
      <c r="AK389" s="23" t="s">
        <v>35</v>
      </c>
      <c r="AL389" s="23" t="s">
        <v>0</v>
      </c>
      <c r="AM389" s="23" t="s">
        <v>0</v>
      </c>
      <c r="AN389" s="23" t="s">
        <v>0</v>
      </c>
      <c r="AO389" s="23" t="s">
        <v>0</v>
      </c>
      <c r="AP389" s="23" t="s">
        <v>0</v>
      </c>
    </row>
    <row r="390" spans="1:43" x14ac:dyDescent="0.2">
      <c r="A390" s="3"/>
      <c r="AB390" s="23" t="s">
        <v>0</v>
      </c>
      <c r="AC390" s="23" t="s">
        <v>0</v>
      </c>
      <c r="AD390" s="23" t="s">
        <v>0</v>
      </c>
      <c r="AE390" s="23" t="s">
        <v>0</v>
      </c>
      <c r="AF390" s="23" t="s">
        <v>0</v>
      </c>
      <c r="AG390" s="23" t="s">
        <v>0</v>
      </c>
      <c r="AH390" s="23" t="s">
        <v>0</v>
      </c>
      <c r="AI390" s="23">
        <v>31</v>
      </c>
      <c r="AJ390" s="23" t="s">
        <v>0</v>
      </c>
      <c r="AK390" s="23" t="s">
        <v>35</v>
      </c>
      <c r="AL390" s="23" t="s">
        <v>0</v>
      </c>
      <c r="AM390" s="23" t="s">
        <v>0</v>
      </c>
      <c r="AN390" s="23" t="s">
        <v>0</v>
      </c>
      <c r="AO390" s="23" t="s">
        <v>0</v>
      </c>
      <c r="AP390" s="23" t="s">
        <v>0</v>
      </c>
    </row>
    <row r="391" spans="1:43" x14ac:dyDescent="0.2">
      <c r="A391" s="2" t="s">
        <v>318</v>
      </c>
      <c r="AB391" s="23" t="s">
        <v>0</v>
      </c>
      <c r="AC391" s="23" t="s">
        <v>0</v>
      </c>
      <c r="AD391" s="23" t="s">
        <v>0</v>
      </c>
      <c r="AE391" s="23" t="s">
        <v>0</v>
      </c>
      <c r="AF391" s="23" t="s">
        <v>0</v>
      </c>
      <c r="AG391" s="23" t="s">
        <v>0</v>
      </c>
      <c r="AH391" s="23" t="s">
        <v>0</v>
      </c>
      <c r="AI391" s="23">
        <v>31</v>
      </c>
      <c r="AJ391" s="23" t="s">
        <v>0</v>
      </c>
      <c r="AK391" s="23" t="s">
        <v>35</v>
      </c>
      <c r="AL391" s="23" t="s">
        <v>0</v>
      </c>
      <c r="AM391" s="23" t="s">
        <v>0</v>
      </c>
      <c r="AN391" s="23" t="s">
        <v>0</v>
      </c>
      <c r="AO391" s="23" t="s">
        <v>0</v>
      </c>
      <c r="AP391" s="23" t="s">
        <v>0</v>
      </c>
    </row>
    <row r="392" spans="1:43" x14ac:dyDescent="0.2">
      <c r="B392" s="3"/>
      <c r="AB392" s="23" t="s">
        <v>0</v>
      </c>
      <c r="AC392" s="23" t="s">
        <v>0</v>
      </c>
      <c r="AD392" s="23" t="s">
        <v>0</v>
      </c>
      <c r="AE392" s="23" t="s">
        <v>0</v>
      </c>
      <c r="AF392" s="23" t="s">
        <v>0</v>
      </c>
      <c r="AG392" s="23" t="s">
        <v>0</v>
      </c>
      <c r="AH392" s="23" t="s">
        <v>0</v>
      </c>
      <c r="AI392" s="23">
        <v>31</v>
      </c>
      <c r="AJ392" s="23" t="s">
        <v>0</v>
      </c>
      <c r="AK392" s="23" t="s">
        <v>35</v>
      </c>
      <c r="AL392" s="23" t="s">
        <v>0</v>
      </c>
      <c r="AM392" s="23" t="s">
        <v>0</v>
      </c>
      <c r="AN392" s="23" t="s">
        <v>0</v>
      </c>
      <c r="AO392" s="23" t="s">
        <v>0</v>
      </c>
      <c r="AP392" s="23" t="s">
        <v>0</v>
      </c>
    </row>
    <row r="393" spans="1:43" x14ac:dyDescent="0.2">
      <c r="B393" s="2" t="s">
        <v>319</v>
      </c>
      <c r="AB393" s="23" t="s">
        <v>0</v>
      </c>
      <c r="AC393" s="23" t="s">
        <v>0</v>
      </c>
      <c r="AD393" s="23" t="s">
        <v>0</v>
      </c>
      <c r="AE393" s="23" t="s">
        <v>0</v>
      </c>
      <c r="AF393" s="23" t="s">
        <v>0</v>
      </c>
      <c r="AG393" s="23" t="s">
        <v>0</v>
      </c>
      <c r="AH393" s="23" t="s">
        <v>0</v>
      </c>
      <c r="AI393" s="23">
        <v>31</v>
      </c>
      <c r="AJ393" s="23" t="s">
        <v>0</v>
      </c>
      <c r="AK393" s="23" t="s">
        <v>35</v>
      </c>
      <c r="AL393" s="23" t="s">
        <v>0</v>
      </c>
      <c r="AM393" s="23" t="s">
        <v>0</v>
      </c>
      <c r="AN393" s="23" t="s">
        <v>0</v>
      </c>
      <c r="AO393" s="23" t="s">
        <v>0</v>
      </c>
      <c r="AP393" s="23" t="s">
        <v>0</v>
      </c>
    </row>
    <row r="394" spans="1:43" x14ac:dyDescent="0.2">
      <c r="C394" s="3"/>
      <c r="AB394" s="23" t="s">
        <v>0</v>
      </c>
      <c r="AC394" s="23" t="s">
        <v>0</v>
      </c>
      <c r="AD394" s="23" t="s">
        <v>0</v>
      </c>
      <c r="AE394" s="23" t="s">
        <v>0</v>
      </c>
      <c r="AF394" s="23" t="s">
        <v>0</v>
      </c>
      <c r="AG394" s="23" t="s">
        <v>0</v>
      </c>
      <c r="AH394" s="23" t="s">
        <v>0</v>
      </c>
      <c r="AI394" s="23">
        <v>31</v>
      </c>
      <c r="AJ394" s="23" t="s">
        <v>0</v>
      </c>
      <c r="AK394" s="23" t="s">
        <v>35</v>
      </c>
      <c r="AL394" s="23" t="s">
        <v>0</v>
      </c>
      <c r="AM394" s="23" t="s">
        <v>0</v>
      </c>
      <c r="AN394" s="23" t="s">
        <v>0</v>
      </c>
      <c r="AO394" s="23" t="s">
        <v>0</v>
      </c>
      <c r="AP394" s="23" t="s">
        <v>0</v>
      </c>
    </row>
    <row r="395" spans="1:43" x14ac:dyDescent="0.2">
      <c r="C395" s="2" t="s">
        <v>5</v>
      </c>
      <c r="AB395" s="23" t="s">
        <v>0</v>
      </c>
      <c r="AC395" s="23" t="s">
        <v>0</v>
      </c>
      <c r="AD395" s="23" t="s">
        <v>0</v>
      </c>
      <c r="AE395" s="23" t="s">
        <v>0</v>
      </c>
      <c r="AF395" s="23" t="s">
        <v>0</v>
      </c>
      <c r="AG395" s="23" t="s">
        <v>0</v>
      </c>
      <c r="AH395" s="23" t="s">
        <v>0</v>
      </c>
      <c r="AI395" s="23">
        <v>32</v>
      </c>
      <c r="AJ395" s="23" t="s">
        <v>35</v>
      </c>
      <c r="AK395" s="23" t="s">
        <v>35</v>
      </c>
      <c r="AL395" s="23" t="s">
        <v>0</v>
      </c>
      <c r="AM395" s="23" t="s">
        <v>0</v>
      </c>
      <c r="AN395" s="23" t="s">
        <v>0</v>
      </c>
      <c r="AO395" s="23" t="s">
        <v>0</v>
      </c>
      <c r="AP395" s="23" t="s">
        <v>0</v>
      </c>
    </row>
    <row r="396" spans="1:43" x14ac:dyDescent="0.2">
      <c r="D396" s="12"/>
      <c r="AB396" s="23" t="s">
        <v>0</v>
      </c>
      <c r="AC396" s="23" t="s">
        <v>0</v>
      </c>
      <c r="AD396" s="23" t="s">
        <v>0</v>
      </c>
      <c r="AE396" s="23" t="s">
        <v>0</v>
      </c>
      <c r="AF396" s="23" t="s">
        <v>0</v>
      </c>
      <c r="AG396" s="23" t="s">
        <v>0</v>
      </c>
      <c r="AH396" s="23" t="s">
        <v>0</v>
      </c>
      <c r="AI396" s="23">
        <v>32</v>
      </c>
      <c r="AJ396" s="23" t="s">
        <v>0</v>
      </c>
      <c r="AK396" s="23" t="s">
        <v>35</v>
      </c>
      <c r="AL396" s="23" t="s">
        <v>0</v>
      </c>
      <c r="AM396" s="23" t="s">
        <v>0</v>
      </c>
      <c r="AN396" s="23" t="s">
        <v>0</v>
      </c>
      <c r="AO396" s="23" t="s">
        <v>0</v>
      </c>
      <c r="AP396" s="23" t="s">
        <v>0</v>
      </c>
    </row>
    <row r="397" spans="1:43" x14ac:dyDescent="0.2">
      <c r="D397" s="4" t="s">
        <v>14</v>
      </c>
      <c r="E397" s="4" t="s">
        <v>100</v>
      </c>
      <c r="F397" s="4" t="s">
        <v>48</v>
      </c>
      <c r="G397" s="4" t="s">
        <v>22</v>
      </c>
      <c r="H397" s="4" t="s">
        <v>45</v>
      </c>
      <c r="I397" s="4" t="s">
        <v>12</v>
      </c>
      <c r="J397" s="4" t="s">
        <v>24</v>
      </c>
      <c r="K397" s="4" t="s">
        <v>57</v>
      </c>
      <c r="L397" s="4" t="s">
        <v>55</v>
      </c>
      <c r="M397" s="4" t="s">
        <v>54</v>
      </c>
      <c r="N397" s="4" t="s">
        <v>63</v>
      </c>
      <c r="O397" s="4" t="s">
        <v>23</v>
      </c>
      <c r="P397" s="4" t="s">
        <v>17</v>
      </c>
      <c r="Q397" s="4" t="s">
        <v>19</v>
      </c>
      <c r="R397" s="4" t="s">
        <v>20</v>
      </c>
      <c r="S397" s="4" t="s">
        <v>64</v>
      </c>
      <c r="T397" s="4" t="s">
        <v>58</v>
      </c>
      <c r="U397" s="4" t="s">
        <v>13</v>
      </c>
      <c r="V397" s="4" t="s">
        <v>16</v>
      </c>
      <c r="W397" s="4" t="s">
        <v>56</v>
      </c>
      <c r="X397" s="4" t="s">
        <v>18</v>
      </c>
      <c r="Y397" s="4" t="s">
        <v>53</v>
      </c>
      <c r="Z397" s="4" t="s">
        <v>21</v>
      </c>
      <c r="AA397" s="4" t="s">
        <v>101</v>
      </c>
      <c r="AB397" s="23" t="s">
        <v>0</v>
      </c>
      <c r="AC397" s="23" t="s">
        <v>0</v>
      </c>
      <c r="AD397" s="23" t="s">
        <v>0</v>
      </c>
      <c r="AE397" s="23" t="s">
        <v>0</v>
      </c>
      <c r="AF397" s="23" t="s">
        <v>0</v>
      </c>
      <c r="AG397" s="23" t="s">
        <v>0</v>
      </c>
      <c r="AH397" s="23" t="s">
        <v>0</v>
      </c>
      <c r="AI397" s="23">
        <v>32</v>
      </c>
      <c r="AJ397" s="23" t="s">
        <v>0</v>
      </c>
      <c r="AK397" s="23" t="s">
        <v>35</v>
      </c>
      <c r="AL397" s="23" t="s">
        <v>0</v>
      </c>
      <c r="AM397" s="23" t="s">
        <v>0</v>
      </c>
      <c r="AN397" s="23" t="s">
        <v>0</v>
      </c>
      <c r="AO397" s="23" t="s">
        <v>0</v>
      </c>
      <c r="AP397" s="23" t="s">
        <v>0</v>
      </c>
    </row>
    <row r="398" spans="1:43" x14ac:dyDescent="0.2">
      <c r="D398" s="13" t="s">
        <v>320</v>
      </c>
      <c r="E398" s="14">
        <v>50</v>
      </c>
      <c r="F398" s="14" t="s">
        <v>321</v>
      </c>
      <c r="G398" s="14" t="s">
        <v>322</v>
      </c>
      <c r="H398" s="14" t="s">
        <v>35</v>
      </c>
      <c r="I398" s="14" t="s">
        <v>323</v>
      </c>
      <c r="J398" s="14">
        <v>500</v>
      </c>
      <c r="K398" s="14">
        <v>0</v>
      </c>
      <c r="L398" s="14">
        <v>0.43</v>
      </c>
      <c r="M398" s="14">
        <v>3.09</v>
      </c>
      <c r="N398" s="15">
        <v>43131</v>
      </c>
      <c r="O398" s="15">
        <v>43132</v>
      </c>
      <c r="P398" s="15">
        <v>43130</v>
      </c>
      <c r="Q398" s="44">
        <v>43132</v>
      </c>
      <c r="R398" s="15">
        <v>43136</v>
      </c>
      <c r="S398" s="15">
        <v>43130</v>
      </c>
      <c r="T398" s="14" t="b">
        <v>0</v>
      </c>
      <c r="U398" s="14" t="b">
        <v>0</v>
      </c>
      <c r="V398" s="14" t="s">
        <v>0</v>
      </c>
      <c r="W398" s="14" t="b">
        <v>1</v>
      </c>
      <c r="X398" s="14"/>
      <c r="Y398" s="6" t="s">
        <v>0</v>
      </c>
      <c r="Z398" s="7">
        <v>43115</v>
      </c>
      <c r="AA398" s="5"/>
      <c r="AB398" s="23">
        <v>33</v>
      </c>
      <c r="AC398" s="23" t="s">
        <v>0</v>
      </c>
      <c r="AD398" s="23" t="s">
        <v>0</v>
      </c>
      <c r="AE398" s="23" t="s">
        <v>625</v>
      </c>
      <c r="AF398" s="23" t="s">
        <v>0</v>
      </c>
      <c r="AG398" s="23" t="s">
        <v>0</v>
      </c>
      <c r="AH398" s="23" t="s">
        <v>625</v>
      </c>
      <c r="AI398" s="23">
        <v>32</v>
      </c>
      <c r="AJ398" s="23" t="s">
        <v>0</v>
      </c>
      <c r="AK398" s="23" t="s">
        <v>35</v>
      </c>
      <c r="AL398" s="23" t="s">
        <v>626</v>
      </c>
      <c r="AM398" s="23" t="s">
        <v>0</v>
      </c>
      <c r="AN398" s="23" t="s">
        <v>0</v>
      </c>
      <c r="AO398" s="23" t="s">
        <v>0</v>
      </c>
      <c r="AP398" s="23" t="s">
        <v>0</v>
      </c>
      <c r="AQ398" t="s">
        <v>625</v>
      </c>
    </row>
    <row r="399" spans="1:43" x14ac:dyDescent="0.2">
      <c r="D399" s="13" t="s">
        <v>320</v>
      </c>
      <c r="E399" s="14">
        <v>60</v>
      </c>
      <c r="F399" s="14" t="s">
        <v>321</v>
      </c>
      <c r="G399" s="14" t="s">
        <v>322</v>
      </c>
      <c r="H399" s="14" t="s">
        <v>67</v>
      </c>
      <c r="I399" s="14" t="s">
        <v>323</v>
      </c>
      <c r="J399" s="14">
        <v>500</v>
      </c>
      <c r="K399" s="14">
        <v>0</v>
      </c>
      <c r="L399" s="14">
        <v>0.25</v>
      </c>
      <c r="M399" s="14">
        <v>0</v>
      </c>
      <c r="N399" s="15">
        <v>43136</v>
      </c>
      <c r="O399" s="15">
        <v>43136</v>
      </c>
      <c r="P399" s="15">
        <v>43131</v>
      </c>
      <c r="Q399" s="44">
        <v>43132</v>
      </c>
      <c r="R399" s="15">
        <v>43136</v>
      </c>
      <c r="S399" s="15">
        <v>43131</v>
      </c>
      <c r="T399" s="14" t="b">
        <v>0</v>
      </c>
      <c r="U399" s="14" t="b">
        <v>0</v>
      </c>
      <c r="V399" s="14" t="s">
        <v>0</v>
      </c>
      <c r="W399" s="14" t="b">
        <v>0</v>
      </c>
      <c r="X399" s="14"/>
      <c r="Y399" s="6" t="s">
        <v>0</v>
      </c>
      <c r="Z399" s="7">
        <v>43115</v>
      </c>
      <c r="AA399" s="5"/>
      <c r="AB399" s="23">
        <v>32</v>
      </c>
      <c r="AC399" s="23" t="s">
        <v>0</v>
      </c>
      <c r="AD399" s="23" t="s">
        <v>0</v>
      </c>
      <c r="AE399" s="23" t="s">
        <v>625</v>
      </c>
      <c r="AF399" s="23" t="s">
        <v>0</v>
      </c>
      <c r="AG399" s="23" t="s">
        <v>0</v>
      </c>
      <c r="AH399" s="23" t="s">
        <v>625</v>
      </c>
      <c r="AI399" s="23">
        <v>32</v>
      </c>
      <c r="AJ399" s="23" t="s">
        <v>0</v>
      </c>
      <c r="AK399" s="23" t="s">
        <v>35</v>
      </c>
      <c r="AL399" s="23" t="s">
        <v>626</v>
      </c>
      <c r="AM399" s="23" t="s">
        <v>0</v>
      </c>
      <c r="AN399" s="23" t="s">
        <v>0</v>
      </c>
      <c r="AO399" s="23" t="s">
        <v>0</v>
      </c>
      <c r="AP399" s="23" t="s">
        <v>0</v>
      </c>
    </row>
    <row r="400" spans="1:43" x14ac:dyDescent="0.2">
      <c r="D400" s="13" t="s">
        <v>320</v>
      </c>
      <c r="E400" s="14">
        <v>70</v>
      </c>
      <c r="F400" s="14" t="s">
        <v>321</v>
      </c>
      <c r="G400" s="14" t="s">
        <v>322</v>
      </c>
      <c r="H400" s="14" t="s">
        <v>65</v>
      </c>
      <c r="I400" s="14" t="s">
        <v>323</v>
      </c>
      <c r="J400" s="14">
        <v>500</v>
      </c>
      <c r="K400" s="14">
        <v>0</v>
      </c>
      <c r="L400" s="14">
        <v>0.08</v>
      </c>
      <c r="M400" s="14">
        <v>0</v>
      </c>
      <c r="N400" s="15">
        <v>43136</v>
      </c>
      <c r="O400" s="15">
        <v>43136</v>
      </c>
      <c r="P400" s="15">
        <v>43131</v>
      </c>
      <c r="Q400" s="44">
        <v>43132</v>
      </c>
      <c r="R400" s="15">
        <v>43136</v>
      </c>
      <c r="S400" s="15">
        <v>43131</v>
      </c>
      <c r="T400" s="14" t="b">
        <v>0</v>
      </c>
      <c r="U400" s="14" t="b">
        <v>0</v>
      </c>
      <c r="V400" s="14" t="s">
        <v>0</v>
      </c>
      <c r="W400" s="14" t="b">
        <v>0</v>
      </c>
      <c r="X400" s="14"/>
      <c r="Y400" s="6" t="s">
        <v>0</v>
      </c>
      <c r="Z400" s="7">
        <v>43115</v>
      </c>
      <c r="AA400" s="5"/>
      <c r="AB400" s="23">
        <v>32</v>
      </c>
      <c r="AC400" s="23" t="s">
        <v>0</v>
      </c>
      <c r="AD400" s="23" t="s">
        <v>0</v>
      </c>
      <c r="AE400" s="23" t="s">
        <v>625</v>
      </c>
      <c r="AF400" s="23" t="s">
        <v>0</v>
      </c>
      <c r="AG400" s="23" t="s">
        <v>0</v>
      </c>
      <c r="AH400" s="23" t="s">
        <v>625</v>
      </c>
      <c r="AI400" s="23">
        <v>32</v>
      </c>
      <c r="AJ400" s="23" t="s">
        <v>0</v>
      </c>
      <c r="AK400" s="23" t="s">
        <v>35</v>
      </c>
      <c r="AL400" s="23" t="s">
        <v>626</v>
      </c>
      <c r="AM400" s="23" t="s">
        <v>0</v>
      </c>
      <c r="AN400" s="23" t="s">
        <v>0</v>
      </c>
      <c r="AO400" s="23" t="s">
        <v>0</v>
      </c>
      <c r="AP400" s="23" t="s">
        <v>0</v>
      </c>
    </row>
    <row r="401" spans="2:43" x14ac:dyDescent="0.2">
      <c r="AB401" s="23" t="s">
        <v>0</v>
      </c>
      <c r="AC401" s="23" t="s">
        <v>0</v>
      </c>
      <c r="AD401" s="23" t="s">
        <v>0</v>
      </c>
      <c r="AE401" s="23" t="s">
        <v>0</v>
      </c>
      <c r="AF401" s="23" t="s">
        <v>0</v>
      </c>
      <c r="AG401" s="23" t="s">
        <v>0</v>
      </c>
      <c r="AH401" s="23" t="s">
        <v>0</v>
      </c>
      <c r="AI401" s="23">
        <v>32</v>
      </c>
      <c r="AJ401" s="23" t="s">
        <v>0</v>
      </c>
      <c r="AK401" s="23" t="s">
        <v>35</v>
      </c>
      <c r="AL401" s="23" t="s">
        <v>0</v>
      </c>
      <c r="AM401" s="23" t="s">
        <v>0</v>
      </c>
      <c r="AN401" s="23" t="s">
        <v>0</v>
      </c>
      <c r="AO401" s="23" t="s">
        <v>0</v>
      </c>
      <c r="AP401" s="23" t="s">
        <v>0</v>
      </c>
    </row>
    <row r="402" spans="2:43" x14ac:dyDescent="0.2">
      <c r="B402" s="3"/>
      <c r="AB402" s="23" t="s">
        <v>0</v>
      </c>
      <c r="AC402" s="23" t="s">
        <v>0</v>
      </c>
      <c r="AD402" s="23" t="s">
        <v>0</v>
      </c>
      <c r="AE402" s="23" t="s">
        <v>0</v>
      </c>
      <c r="AF402" s="23" t="s">
        <v>0</v>
      </c>
      <c r="AG402" s="23" t="s">
        <v>0</v>
      </c>
      <c r="AH402" s="23" t="s">
        <v>0</v>
      </c>
      <c r="AI402" s="23">
        <v>32</v>
      </c>
      <c r="AJ402" s="23" t="s">
        <v>0</v>
      </c>
      <c r="AK402" s="23" t="s">
        <v>35</v>
      </c>
      <c r="AL402" s="23" t="s">
        <v>0</v>
      </c>
      <c r="AM402" s="23" t="s">
        <v>0</v>
      </c>
      <c r="AN402" s="23" t="s">
        <v>0</v>
      </c>
      <c r="AO402" s="23" t="s">
        <v>0</v>
      </c>
      <c r="AP402" s="23" t="s">
        <v>0</v>
      </c>
    </row>
    <row r="403" spans="2:43" x14ac:dyDescent="0.2">
      <c r="B403" s="2" t="s">
        <v>324</v>
      </c>
      <c r="AB403" s="23" t="s">
        <v>0</v>
      </c>
      <c r="AC403" s="23" t="s">
        <v>0</v>
      </c>
      <c r="AD403" s="23" t="s">
        <v>0</v>
      </c>
      <c r="AE403" s="23" t="s">
        <v>0</v>
      </c>
      <c r="AF403" s="23" t="s">
        <v>0</v>
      </c>
      <c r="AG403" s="23" t="s">
        <v>0</v>
      </c>
      <c r="AH403" s="23" t="s">
        <v>0</v>
      </c>
      <c r="AI403" s="23">
        <v>32</v>
      </c>
      <c r="AJ403" s="23" t="s">
        <v>0</v>
      </c>
      <c r="AK403" s="23" t="s">
        <v>35</v>
      </c>
      <c r="AL403" s="23" t="s">
        <v>0</v>
      </c>
      <c r="AM403" s="23" t="s">
        <v>0</v>
      </c>
      <c r="AN403" s="23" t="s">
        <v>0</v>
      </c>
      <c r="AO403" s="23" t="s">
        <v>0</v>
      </c>
      <c r="AP403" s="23" t="s">
        <v>0</v>
      </c>
    </row>
    <row r="404" spans="2:43" x14ac:dyDescent="0.2">
      <c r="C404" s="3"/>
      <c r="AB404" s="23" t="s">
        <v>0</v>
      </c>
      <c r="AC404" s="23" t="s">
        <v>0</v>
      </c>
      <c r="AD404" s="23" t="s">
        <v>0</v>
      </c>
      <c r="AE404" s="23" t="s">
        <v>0</v>
      </c>
      <c r="AF404" s="23" t="s">
        <v>0</v>
      </c>
      <c r="AG404" s="23" t="s">
        <v>0</v>
      </c>
      <c r="AH404" s="23" t="s">
        <v>0</v>
      </c>
      <c r="AI404" s="23">
        <v>32</v>
      </c>
      <c r="AJ404" s="23" t="s">
        <v>0</v>
      </c>
      <c r="AK404" s="23" t="s">
        <v>35</v>
      </c>
      <c r="AL404" s="23" t="s">
        <v>0</v>
      </c>
      <c r="AM404" s="23" t="s">
        <v>0</v>
      </c>
      <c r="AN404" s="23" t="s">
        <v>0</v>
      </c>
      <c r="AO404" s="23" t="s">
        <v>0</v>
      </c>
      <c r="AP404" s="23" t="s">
        <v>0</v>
      </c>
    </row>
    <row r="405" spans="2:43" x14ac:dyDescent="0.2">
      <c r="C405" s="2" t="s">
        <v>4</v>
      </c>
      <c r="AB405" s="23" t="s">
        <v>0</v>
      </c>
      <c r="AC405" s="23" t="s">
        <v>0</v>
      </c>
      <c r="AD405" s="23" t="s">
        <v>0</v>
      </c>
      <c r="AE405" s="23" t="s">
        <v>0</v>
      </c>
      <c r="AF405" s="23" t="s">
        <v>0</v>
      </c>
      <c r="AG405" s="23" t="s">
        <v>0</v>
      </c>
      <c r="AH405" s="23" t="s">
        <v>0</v>
      </c>
      <c r="AI405" s="23">
        <v>33</v>
      </c>
      <c r="AJ405" s="23" t="s">
        <v>32</v>
      </c>
      <c r="AK405" s="23" t="s">
        <v>32</v>
      </c>
      <c r="AL405" s="23" t="s">
        <v>0</v>
      </c>
      <c r="AM405" s="23" t="s">
        <v>0</v>
      </c>
      <c r="AN405" s="23" t="s">
        <v>0</v>
      </c>
      <c r="AO405" s="23" t="s">
        <v>0</v>
      </c>
      <c r="AP405" s="23" t="s">
        <v>0</v>
      </c>
    </row>
    <row r="406" spans="2:43" x14ac:dyDescent="0.2">
      <c r="D406" s="12"/>
      <c r="AB406" s="23" t="s">
        <v>0</v>
      </c>
      <c r="AC406" s="23" t="s">
        <v>0</v>
      </c>
      <c r="AD406" s="23" t="s">
        <v>0</v>
      </c>
      <c r="AE406" s="23" t="s">
        <v>0</v>
      </c>
      <c r="AF406" s="23" t="s">
        <v>0</v>
      </c>
      <c r="AG406" s="23" t="s">
        <v>0</v>
      </c>
      <c r="AH406" s="23" t="s">
        <v>0</v>
      </c>
      <c r="AI406" s="23">
        <v>33</v>
      </c>
      <c r="AJ406" s="23" t="s">
        <v>0</v>
      </c>
      <c r="AK406" s="23" t="s">
        <v>32</v>
      </c>
      <c r="AL406" s="23" t="s">
        <v>0</v>
      </c>
      <c r="AM406" s="23" t="s">
        <v>0</v>
      </c>
      <c r="AN406" s="23" t="s">
        <v>0</v>
      </c>
      <c r="AO406" s="23" t="s">
        <v>0</v>
      </c>
      <c r="AP406" s="23" t="s">
        <v>0</v>
      </c>
    </row>
    <row r="407" spans="2:43" x14ac:dyDescent="0.2">
      <c r="D407" s="4" t="s">
        <v>14</v>
      </c>
      <c r="E407" s="4" t="s">
        <v>100</v>
      </c>
      <c r="F407" s="4" t="s">
        <v>48</v>
      </c>
      <c r="G407" s="4" t="s">
        <v>22</v>
      </c>
      <c r="H407" s="4" t="s">
        <v>45</v>
      </c>
      <c r="I407" s="4" t="s">
        <v>12</v>
      </c>
      <c r="J407" s="4" t="s">
        <v>24</v>
      </c>
      <c r="K407" s="4" t="s">
        <v>57</v>
      </c>
      <c r="L407" s="4" t="s">
        <v>55</v>
      </c>
      <c r="M407" s="4" t="s">
        <v>54</v>
      </c>
      <c r="N407" s="4" t="s">
        <v>63</v>
      </c>
      <c r="O407" s="4" t="s">
        <v>23</v>
      </c>
      <c r="P407" s="4" t="s">
        <v>17</v>
      </c>
      <c r="Q407" s="4" t="s">
        <v>19</v>
      </c>
      <c r="R407" s="4" t="s">
        <v>20</v>
      </c>
      <c r="S407" s="4" t="s">
        <v>64</v>
      </c>
      <c r="T407" s="4" t="s">
        <v>58</v>
      </c>
      <c r="U407" s="4" t="s">
        <v>13</v>
      </c>
      <c r="V407" s="4" t="s">
        <v>16</v>
      </c>
      <c r="W407" s="4" t="s">
        <v>56</v>
      </c>
      <c r="X407" s="4" t="s">
        <v>18</v>
      </c>
      <c r="Y407" s="4" t="s">
        <v>53</v>
      </c>
      <c r="Z407" s="4" t="s">
        <v>21</v>
      </c>
      <c r="AA407" s="4" t="s">
        <v>101</v>
      </c>
      <c r="AB407" s="23" t="s">
        <v>0</v>
      </c>
      <c r="AC407" s="23" t="s">
        <v>0</v>
      </c>
      <c r="AD407" s="23" t="s">
        <v>0</v>
      </c>
      <c r="AE407" s="23" t="s">
        <v>0</v>
      </c>
      <c r="AF407" s="23" t="s">
        <v>0</v>
      </c>
      <c r="AG407" s="23" t="s">
        <v>0</v>
      </c>
      <c r="AH407" s="23" t="s">
        <v>0</v>
      </c>
      <c r="AI407" s="23">
        <v>33</v>
      </c>
      <c r="AJ407" s="23" t="s">
        <v>0</v>
      </c>
      <c r="AK407" s="23" t="s">
        <v>32</v>
      </c>
      <c r="AL407" s="23" t="s">
        <v>0</v>
      </c>
      <c r="AM407" s="23" t="s">
        <v>0</v>
      </c>
      <c r="AN407" s="23" t="s">
        <v>0</v>
      </c>
      <c r="AO407" s="23" t="s">
        <v>0</v>
      </c>
      <c r="AP407" s="23" t="s">
        <v>0</v>
      </c>
    </row>
    <row r="408" spans="2:43" x14ac:dyDescent="0.2">
      <c r="D408" s="13" t="s">
        <v>325</v>
      </c>
      <c r="E408" s="14">
        <v>50</v>
      </c>
      <c r="F408" s="14" t="s">
        <v>326</v>
      </c>
      <c r="G408" s="14" t="s">
        <v>327</v>
      </c>
      <c r="H408" s="14" t="s">
        <v>32</v>
      </c>
      <c r="I408" s="14" t="s">
        <v>108</v>
      </c>
      <c r="J408" s="14">
        <v>300</v>
      </c>
      <c r="K408" s="14">
        <v>0</v>
      </c>
      <c r="L408" s="14">
        <v>0.22</v>
      </c>
      <c r="M408" s="14">
        <v>1.58</v>
      </c>
      <c r="N408" s="15">
        <v>43131</v>
      </c>
      <c r="O408" s="15">
        <v>43131</v>
      </c>
      <c r="P408" s="15">
        <v>43130</v>
      </c>
      <c r="Q408" s="15">
        <v>43133</v>
      </c>
      <c r="R408" s="15">
        <v>43136</v>
      </c>
      <c r="S408" s="15">
        <v>43130</v>
      </c>
      <c r="T408" s="14" t="b">
        <v>0</v>
      </c>
      <c r="U408" s="14" t="b">
        <v>0</v>
      </c>
      <c r="V408" s="14" t="s">
        <v>0</v>
      </c>
      <c r="W408" s="14" t="b">
        <v>1</v>
      </c>
      <c r="X408" s="14"/>
      <c r="Y408" s="6" t="s">
        <v>152</v>
      </c>
      <c r="Z408" s="7">
        <v>43088</v>
      </c>
      <c r="AA408" s="5">
        <v>0</v>
      </c>
      <c r="AB408" s="23">
        <v>33</v>
      </c>
      <c r="AC408" s="23" t="s">
        <v>0</v>
      </c>
      <c r="AD408" s="23" t="s">
        <v>0</v>
      </c>
      <c r="AE408" s="23" t="s">
        <v>625</v>
      </c>
      <c r="AF408" s="23" t="s">
        <v>0</v>
      </c>
      <c r="AG408" s="23" t="s">
        <v>0</v>
      </c>
      <c r="AH408" s="23" t="s">
        <v>625</v>
      </c>
      <c r="AI408" s="23">
        <v>33</v>
      </c>
      <c r="AJ408" s="23" t="s">
        <v>0</v>
      </c>
      <c r="AK408" s="23" t="s">
        <v>32</v>
      </c>
      <c r="AL408" s="23" t="s">
        <v>626</v>
      </c>
      <c r="AM408" s="23" t="s">
        <v>0</v>
      </c>
      <c r="AN408" s="23" t="s">
        <v>0</v>
      </c>
      <c r="AO408" s="23" t="s">
        <v>0</v>
      </c>
      <c r="AP408" s="23" t="s">
        <v>0</v>
      </c>
      <c r="AQ408" t="s">
        <v>625</v>
      </c>
    </row>
    <row r="409" spans="2:43" x14ac:dyDescent="0.2">
      <c r="D409" s="13" t="s">
        <v>325</v>
      </c>
      <c r="E409" s="14">
        <v>60</v>
      </c>
      <c r="F409" s="14" t="s">
        <v>326</v>
      </c>
      <c r="G409" s="14" t="s">
        <v>327</v>
      </c>
      <c r="H409" s="14" t="s">
        <v>66</v>
      </c>
      <c r="I409" s="14" t="s">
        <v>108</v>
      </c>
      <c r="J409" s="14">
        <v>300</v>
      </c>
      <c r="K409" s="14">
        <v>0</v>
      </c>
      <c r="L409" s="14">
        <v>0.08</v>
      </c>
      <c r="M409" s="14">
        <v>0</v>
      </c>
      <c r="N409" s="15">
        <v>43136</v>
      </c>
      <c r="O409" s="15">
        <v>43136</v>
      </c>
      <c r="P409" s="15">
        <v>43132</v>
      </c>
      <c r="Q409" s="15">
        <v>43133</v>
      </c>
      <c r="R409" s="15">
        <v>43136</v>
      </c>
      <c r="S409" s="15">
        <v>43132</v>
      </c>
      <c r="T409" s="14" t="b">
        <v>0</v>
      </c>
      <c r="U409" s="14" t="b">
        <v>0</v>
      </c>
      <c r="V409" s="14" t="s">
        <v>0</v>
      </c>
      <c r="W409" s="14" t="b">
        <v>0</v>
      </c>
      <c r="X409" s="14"/>
      <c r="Y409" s="6" t="s">
        <v>0</v>
      </c>
      <c r="Z409" s="7">
        <v>43088</v>
      </c>
      <c r="AA409" s="5"/>
      <c r="AB409" s="23">
        <v>31</v>
      </c>
      <c r="AC409" s="23" t="s">
        <v>0</v>
      </c>
      <c r="AD409" s="23" t="s">
        <v>0</v>
      </c>
      <c r="AE409" s="23" t="s">
        <v>625</v>
      </c>
      <c r="AF409" s="23" t="s">
        <v>0</v>
      </c>
      <c r="AG409" s="23" t="s">
        <v>0</v>
      </c>
      <c r="AH409" s="23" t="s">
        <v>625</v>
      </c>
      <c r="AI409" s="23">
        <v>33</v>
      </c>
      <c r="AJ409" s="23" t="s">
        <v>0</v>
      </c>
      <c r="AK409" s="23" t="s">
        <v>32</v>
      </c>
      <c r="AL409" s="23" t="s">
        <v>626</v>
      </c>
      <c r="AM409" s="23" t="s">
        <v>0</v>
      </c>
      <c r="AN409" s="23" t="s">
        <v>0</v>
      </c>
      <c r="AO409" s="23" t="s">
        <v>0</v>
      </c>
      <c r="AP409" s="23" t="s">
        <v>0</v>
      </c>
    </row>
    <row r="410" spans="2:43" x14ac:dyDescent="0.2">
      <c r="AB410" s="23" t="s">
        <v>0</v>
      </c>
      <c r="AC410" s="23" t="s">
        <v>0</v>
      </c>
      <c r="AD410" s="23" t="s">
        <v>0</v>
      </c>
      <c r="AE410" s="23" t="s">
        <v>0</v>
      </c>
      <c r="AF410" s="23" t="s">
        <v>0</v>
      </c>
      <c r="AG410" s="23" t="s">
        <v>0</v>
      </c>
      <c r="AH410" s="23" t="s">
        <v>0</v>
      </c>
      <c r="AI410" s="23">
        <v>33</v>
      </c>
      <c r="AJ410" s="23" t="s">
        <v>0</v>
      </c>
      <c r="AK410" s="23" t="s">
        <v>32</v>
      </c>
      <c r="AL410" s="23" t="s">
        <v>0</v>
      </c>
      <c r="AM410" s="23" t="s">
        <v>0</v>
      </c>
      <c r="AN410" s="23" t="s">
        <v>0</v>
      </c>
      <c r="AO410" s="23" t="s">
        <v>0</v>
      </c>
      <c r="AP410" s="23" t="s">
        <v>0</v>
      </c>
    </row>
    <row r="411" spans="2:43" x14ac:dyDescent="0.2">
      <c r="B411" s="3"/>
      <c r="AB411" s="23" t="s">
        <v>0</v>
      </c>
      <c r="AC411" s="23" t="s">
        <v>0</v>
      </c>
      <c r="AD411" s="23" t="s">
        <v>0</v>
      </c>
      <c r="AE411" s="23" t="s">
        <v>0</v>
      </c>
      <c r="AF411" s="23" t="s">
        <v>0</v>
      </c>
      <c r="AG411" s="23" t="s">
        <v>0</v>
      </c>
      <c r="AH411" s="23" t="s">
        <v>0</v>
      </c>
      <c r="AI411" s="23">
        <v>33</v>
      </c>
      <c r="AJ411" s="23" t="s">
        <v>0</v>
      </c>
      <c r="AK411" s="23" t="s">
        <v>32</v>
      </c>
      <c r="AL411" s="23" t="s">
        <v>0</v>
      </c>
      <c r="AM411" s="23" t="s">
        <v>0</v>
      </c>
      <c r="AN411" s="23" t="s">
        <v>0</v>
      </c>
      <c r="AO411" s="23" t="s">
        <v>0</v>
      </c>
      <c r="AP411" s="23" t="s">
        <v>0</v>
      </c>
    </row>
    <row r="412" spans="2:43" x14ac:dyDescent="0.2">
      <c r="B412" s="2" t="s">
        <v>328</v>
      </c>
      <c r="AB412" s="23" t="s">
        <v>0</v>
      </c>
      <c r="AC412" s="23" t="s">
        <v>0</v>
      </c>
      <c r="AD412" s="23" t="s">
        <v>0</v>
      </c>
      <c r="AE412" s="23" t="s">
        <v>0</v>
      </c>
      <c r="AF412" s="23" t="s">
        <v>0</v>
      </c>
      <c r="AG412" s="23" t="s">
        <v>0</v>
      </c>
      <c r="AH412" s="23" t="s">
        <v>0</v>
      </c>
      <c r="AI412" s="23">
        <v>33</v>
      </c>
      <c r="AJ412" s="23" t="s">
        <v>0</v>
      </c>
      <c r="AK412" s="23" t="s">
        <v>32</v>
      </c>
      <c r="AL412" s="23" t="s">
        <v>0</v>
      </c>
      <c r="AM412" s="23" t="s">
        <v>0</v>
      </c>
      <c r="AN412" s="23" t="s">
        <v>0</v>
      </c>
      <c r="AO412" s="23" t="s">
        <v>0</v>
      </c>
      <c r="AP412" s="23" t="s">
        <v>0</v>
      </c>
    </row>
    <row r="413" spans="2:43" x14ac:dyDescent="0.2">
      <c r="C413" s="3"/>
      <c r="AB413" s="23" t="s">
        <v>0</v>
      </c>
      <c r="AC413" s="23" t="s">
        <v>0</v>
      </c>
      <c r="AD413" s="23" t="s">
        <v>0</v>
      </c>
      <c r="AE413" s="23" t="s">
        <v>0</v>
      </c>
      <c r="AF413" s="23" t="s">
        <v>0</v>
      </c>
      <c r="AG413" s="23" t="s">
        <v>0</v>
      </c>
      <c r="AH413" s="23" t="s">
        <v>0</v>
      </c>
      <c r="AI413" s="23">
        <v>33</v>
      </c>
      <c r="AJ413" s="23" t="s">
        <v>0</v>
      </c>
      <c r="AK413" s="23" t="s">
        <v>32</v>
      </c>
      <c r="AL413" s="23" t="s">
        <v>0</v>
      </c>
      <c r="AM413" s="23" t="s">
        <v>0</v>
      </c>
      <c r="AN413" s="23" t="s">
        <v>0</v>
      </c>
      <c r="AO413" s="23" t="s">
        <v>0</v>
      </c>
      <c r="AP413" s="23" t="s">
        <v>0</v>
      </c>
    </row>
    <row r="414" spans="2:43" x14ac:dyDescent="0.2">
      <c r="C414" s="2" t="s">
        <v>6</v>
      </c>
      <c r="AB414" s="23" t="s">
        <v>0</v>
      </c>
      <c r="AC414" s="23" t="s">
        <v>0</v>
      </c>
      <c r="AD414" s="23" t="s">
        <v>0</v>
      </c>
      <c r="AE414" s="23" t="s">
        <v>0</v>
      </c>
      <c r="AF414" s="23" t="s">
        <v>0</v>
      </c>
      <c r="AG414" s="23" t="s">
        <v>0</v>
      </c>
      <c r="AH414" s="23" t="s">
        <v>0</v>
      </c>
      <c r="AI414" s="23">
        <v>34</v>
      </c>
      <c r="AJ414" s="23" t="s">
        <v>43</v>
      </c>
      <c r="AK414" s="23" t="s">
        <v>43</v>
      </c>
      <c r="AL414" s="23" t="s">
        <v>0</v>
      </c>
      <c r="AM414" s="23" t="s">
        <v>0</v>
      </c>
      <c r="AN414" s="23" t="s">
        <v>0</v>
      </c>
      <c r="AO414" s="23" t="s">
        <v>0</v>
      </c>
      <c r="AP414" s="23" t="s">
        <v>0</v>
      </c>
    </row>
    <row r="415" spans="2:43" x14ac:dyDescent="0.2">
      <c r="D415" s="12"/>
      <c r="AB415" s="23" t="s">
        <v>0</v>
      </c>
      <c r="AC415" s="23" t="s">
        <v>0</v>
      </c>
      <c r="AD415" s="23" t="s">
        <v>0</v>
      </c>
      <c r="AE415" s="23" t="s">
        <v>0</v>
      </c>
      <c r="AF415" s="23" t="s">
        <v>0</v>
      </c>
      <c r="AG415" s="23" t="s">
        <v>0</v>
      </c>
      <c r="AH415" s="23" t="s">
        <v>0</v>
      </c>
      <c r="AI415" s="23">
        <v>34</v>
      </c>
      <c r="AJ415" s="23" t="s">
        <v>0</v>
      </c>
      <c r="AK415" s="23" t="s">
        <v>43</v>
      </c>
      <c r="AL415" s="23" t="s">
        <v>0</v>
      </c>
      <c r="AM415" s="23" t="s">
        <v>0</v>
      </c>
      <c r="AN415" s="23" t="s">
        <v>0</v>
      </c>
      <c r="AO415" s="23" t="s">
        <v>0</v>
      </c>
      <c r="AP415" s="23" t="s">
        <v>0</v>
      </c>
    </row>
    <row r="416" spans="2:43" x14ac:dyDescent="0.2">
      <c r="D416" s="4" t="s">
        <v>14</v>
      </c>
      <c r="E416" s="4" t="s">
        <v>100</v>
      </c>
      <c r="F416" s="4" t="s">
        <v>48</v>
      </c>
      <c r="G416" s="4" t="s">
        <v>22</v>
      </c>
      <c r="H416" s="4" t="s">
        <v>45</v>
      </c>
      <c r="I416" s="4" t="s">
        <v>12</v>
      </c>
      <c r="J416" s="4" t="s">
        <v>24</v>
      </c>
      <c r="K416" s="4" t="s">
        <v>57</v>
      </c>
      <c r="L416" s="4" t="s">
        <v>55</v>
      </c>
      <c r="M416" s="4" t="s">
        <v>54</v>
      </c>
      <c r="N416" s="4" t="s">
        <v>63</v>
      </c>
      <c r="O416" s="4" t="s">
        <v>23</v>
      </c>
      <c r="P416" s="4" t="s">
        <v>17</v>
      </c>
      <c r="Q416" s="4" t="s">
        <v>19</v>
      </c>
      <c r="R416" s="4" t="s">
        <v>20</v>
      </c>
      <c r="S416" s="4" t="s">
        <v>64</v>
      </c>
      <c r="T416" s="4" t="s">
        <v>58</v>
      </c>
      <c r="U416" s="4" t="s">
        <v>13</v>
      </c>
      <c r="V416" s="4" t="s">
        <v>16</v>
      </c>
      <c r="W416" s="4" t="s">
        <v>56</v>
      </c>
      <c r="X416" s="4" t="s">
        <v>18</v>
      </c>
      <c r="Y416" s="4" t="s">
        <v>53</v>
      </c>
      <c r="Z416" s="4" t="s">
        <v>21</v>
      </c>
      <c r="AA416" s="4" t="s">
        <v>101</v>
      </c>
      <c r="AB416" s="23" t="s">
        <v>0</v>
      </c>
      <c r="AC416" s="23" t="s">
        <v>0</v>
      </c>
      <c r="AD416" s="23" t="s">
        <v>0</v>
      </c>
      <c r="AE416" s="23" t="s">
        <v>0</v>
      </c>
      <c r="AF416" s="23" t="s">
        <v>0</v>
      </c>
      <c r="AG416" s="23" t="s">
        <v>0</v>
      </c>
      <c r="AH416" s="23" t="s">
        <v>0</v>
      </c>
      <c r="AI416" s="23">
        <v>34</v>
      </c>
      <c r="AJ416" s="23" t="s">
        <v>0</v>
      </c>
      <c r="AK416" s="23" t="s">
        <v>43</v>
      </c>
      <c r="AL416" s="23" t="s">
        <v>0</v>
      </c>
      <c r="AM416" s="23" t="s">
        <v>0</v>
      </c>
      <c r="AN416" s="23" t="s">
        <v>0</v>
      </c>
      <c r="AO416" s="23" t="s">
        <v>0</v>
      </c>
      <c r="AP416" s="23" t="s">
        <v>0</v>
      </c>
    </row>
    <row r="417" spans="2:43" x14ac:dyDescent="0.2">
      <c r="D417" s="13" t="s">
        <v>329</v>
      </c>
      <c r="E417" s="14">
        <v>40</v>
      </c>
      <c r="F417" s="14" t="s">
        <v>330</v>
      </c>
      <c r="G417" s="14" t="s">
        <v>331</v>
      </c>
      <c r="H417" s="14" t="s">
        <v>43</v>
      </c>
      <c r="I417" s="14" t="s">
        <v>108</v>
      </c>
      <c r="J417" s="14">
        <v>200</v>
      </c>
      <c r="K417" s="14">
        <v>0</v>
      </c>
      <c r="L417" s="14">
        <v>0.1</v>
      </c>
      <c r="M417" s="14">
        <v>0.44</v>
      </c>
      <c r="N417" s="15">
        <v>43131</v>
      </c>
      <c r="O417" s="15">
        <v>43131</v>
      </c>
      <c r="P417" s="15">
        <v>43130</v>
      </c>
      <c r="Q417" s="15">
        <v>43133</v>
      </c>
      <c r="R417" s="15">
        <v>43136</v>
      </c>
      <c r="S417" s="15">
        <v>43130</v>
      </c>
      <c r="T417" s="14" t="b">
        <v>0</v>
      </c>
      <c r="U417" s="14" t="b">
        <v>0</v>
      </c>
      <c r="V417" s="14" t="s">
        <v>0</v>
      </c>
      <c r="W417" s="14" t="b">
        <v>1</v>
      </c>
      <c r="X417" s="14"/>
      <c r="Y417" s="6" t="s">
        <v>0</v>
      </c>
      <c r="Z417" s="7">
        <v>43088</v>
      </c>
      <c r="AA417" s="5"/>
      <c r="AB417" s="23">
        <v>33</v>
      </c>
      <c r="AC417" s="23" t="s">
        <v>0</v>
      </c>
      <c r="AD417" s="23" t="s">
        <v>0</v>
      </c>
      <c r="AE417" s="23" t="s">
        <v>625</v>
      </c>
      <c r="AF417" s="23" t="s">
        <v>0</v>
      </c>
      <c r="AG417" s="23" t="s">
        <v>0</v>
      </c>
      <c r="AH417" s="23" t="s">
        <v>625</v>
      </c>
      <c r="AI417" s="23">
        <v>34</v>
      </c>
      <c r="AJ417" s="23" t="s">
        <v>0</v>
      </c>
      <c r="AK417" s="23" t="s">
        <v>43</v>
      </c>
      <c r="AL417" s="23" t="s">
        <v>626</v>
      </c>
      <c r="AM417" s="23" t="s">
        <v>0</v>
      </c>
      <c r="AN417" s="23" t="s">
        <v>0</v>
      </c>
      <c r="AO417" s="23" t="s">
        <v>0</v>
      </c>
      <c r="AP417" s="23" t="s">
        <v>0</v>
      </c>
      <c r="AQ417" t="s">
        <v>625</v>
      </c>
    </row>
    <row r="418" spans="2:43" x14ac:dyDescent="0.2">
      <c r="D418" s="13" t="s">
        <v>329</v>
      </c>
      <c r="E418" s="14">
        <v>50</v>
      </c>
      <c r="F418" s="14" t="s">
        <v>330</v>
      </c>
      <c r="G418" s="14" t="s">
        <v>331</v>
      </c>
      <c r="H418" s="14" t="s">
        <v>35</v>
      </c>
      <c r="I418" s="14" t="s">
        <v>108</v>
      </c>
      <c r="J418" s="14">
        <v>200</v>
      </c>
      <c r="K418" s="14">
        <v>0</v>
      </c>
      <c r="L418" s="14">
        <v>0.28000000000000003</v>
      </c>
      <c r="M418" s="14">
        <v>3.87</v>
      </c>
      <c r="N418" s="15">
        <v>43132</v>
      </c>
      <c r="O418" s="15">
        <v>43132</v>
      </c>
      <c r="P418" s="15">
        <v>43131</v>
      </c>
      <c r="Q418" s="15">
        <v>43133</v>
      </c>
      <c r="R418" s="15">
        <v>43136</v>
      </c>
      <c r="S418" s="15">
        <v>43131</v>
      </c>
      <c r="T418" s="14" t="b">
        <v>0</v>
      </c>
      <c r="U418" s="14" t="b">
        <v>0</v>
      </c>
      <c r="V418" s="14" t="s">
        <v>0</v>
      </c>
      <c r="W418" s="14" t="b">
        <v>0</v>
      </c>
      <c r="X418" s="14"/>
      <c r="Y418" s="6" t="s">
        <v>0</v>
      </c>
      <c r="Z418" s="7">
        <v>43088</v>
      </c>
      <c r="AA418" s="5"/>
      <c r="AB418" s="23">
        <v>32</v>
      </c>
      <c r="AC418" s="23" t="s">
        <v>0</v>
      </c>
      <c r="AD418" s="23" t="s">
        <v>0</v>
      </c>
      <c r="AE418" s="23" t="s">
        <v>625</v>
      </c>
      <c r="AF418" s="23" t="s">
        <v>0</v>
      </c>
      <c r="AG418" s="23" t="s">
        <v>0</v>
      </c>
      <c r="AH418" s="23" t="s">
        <v>625</v>
      </c>
      <c r="AI418" s="23">
        <v>34</v>
      </c>
      <c r="AJ418" s="23" t="s">
        <v>0</v>
      </c>
      <c r="AK418" s="23" t="s">
        <v>43</v>
      </c>
      <c r="AL418" s="23" t="s">
        <v>626</v>
      </c>
      <c r="AM418" s="23" t="s">
        <v>0</v>
      </c>
      <c r="AN418" s="23" t="s">
        <v>0</v>
      </c>
      <c r="AO418" s="23" t="s">
        <v>0</v>
      </c>
      <c r="AP418" s="23" t="s">
        <v>0</v>
      </c>
    </row>
    <row r="419" spans="2:43" x14ac:dyDescent="0.2">
      <c r="D419" s="13" t="s">
        <v>329</v>
      </c>
      <c r="E419" s="14">
        <v>60</v>
      </c>
      <c r="F419" s="14" t="s">
        <v>330</v>
      </c>
      <c r="G419" s="14" t="s">
        <v>331</v>
      </c>
      <c r="H419" s="14" t="s">
        <v>67</v>
      </c>
      <c r="I419" s="14" t="s">
        <v>108</v>
      </c>
      <c r="J419" s="14">
        <v>200</v>
      </c>
      <c r="K419" s="14">
        <v>0</v>
      </c>
      <c r="L419" s="14">
        <v>0.25</v>
      </c>
      <c r="M419" s="14">
        <v>0</v>
      </c>
      <c r="N419" s="15">
        <v>43136</v>
      </c>
      <c r="O419" s="15">
        <v>43136</v>
      </c>
      <c r="P419" s="15">
        <v>43132</v>
      </c>
      <c r="Q419" s="15">
        <v>43133</v>
      </c>
      <c r="R419" s="15">
        <v>43136</v>
      </c>
      <c r="S419" s="15">
        <v>43132</v>
      </c>
      <c r="T419" s="14" t="b">
        <v>0</v>
      </c>
      <c r="U419" s="14" t="b">
        <v>0</v>
      </c>
      <c r="V419" s="14" t="s">
        <v>0</v>
      </c>
      <c r="W419" s="14" t="b">
        <v>0</v>
      </c>
      <c r="X419" s="14"/>
      <c r="Y419" s="6" t="s">
        <v>0</v>
      </c>
      <c r="Z419" s="7">
        <v>43088</v>
      </c>
      <c r="AA419" s="5"/>
      <c r="AB419" s="23">
        <v>31</v>
      </c>
      <c r="AC419" s="23" t="s">
        <v>0</v>
      </c>
      <c r="AD419" s="23" t="s">
        <v>0</v>
      </c>
      <c r="AE419" s="23" t="s">
        <v>625</v>
      </c>
      <c r="AF419" s="23" t="s">
        <v>0</v>
      </c>
      <c r="AG419" s="23" t="s">
        <v>0</v>
      </c>
      <c r="AH419" s="23" t="s">
        <v>625</v>
      </c>
      <c r="AI419" s="23">
        <v>34</v>
      </c>
      <c r="AJ419" s="23" t="s">
        <v>0</v>
      </c>
      <c r="AK419" s="23" t="s">
        <v>43</v>
      </c>
      <c r="AL419" s="23" t="s">
        <v>626</v>
      </c>
      <c r="AM419" s="23" t="s">
        <v>0</v>
      </c>
      <c r="AN419" s="23" t="s">
        <v>0</v>
      </c>
      <c r="AO419" s="23" t="s">
        <v>0</v>
      </c>
      <c r="AP419" s="23" t="s">
        <v>0</v>
      </c>
    </row>
    <row r="420" spans="2:43" x14ac:dyDescent="0.2">
      <c r="D420" s="13" t="s">
        <v>329</v>
      </c>
      <c r="E420" s="14">
        <v>70</v>
      </c>
      <c r="F420" s="14" t="s">
        <v>330</v>
      </c>
      <c r="G420" s="14" t="s">
        <v>331</v>
      </c>
      <c r="H420" s="14" t="s">
        <v>65</v>
      </c>
      <c r="I420" s="14" t="s">
        <v>108</v>
      </c>
      <c r="J420" s="14">
        <v>200</v>
      </c>
      <c r="K420" s="14">
        <v>0</v>
      </c>
      <c r="L420" s="14">
        <v>0.08</v>
      </c>
      <c r="M420" s="14">
        <v>0</v>
      </c>
      <c r="N420" s="15">
        <v>43136</v>
      </c>
      <c r="O420" s="15">
        <v>43136</v>
      </c>
      <c r="P420" s="15">
        <v>43132</v>
      </c>
      <c r="Q420" s="15">
        <v>43133</v>
      </c>
      <c r="R420" s="15">
        <v>43136</v>
      </c>
      <c r="S420" s="15">
        <v>43132</v>
      </c>
      <c r="T420" s="14" t="b">
        <v>0</v>
      </c>
      <c r="U420" s="14" t="b">
        <v>0</v>
      </c>
      <c r="V420" s="14" t="s">
        <v>0</v>
      </c>
      <c r="W420" s="14" t="b">
        <v>0</v>
      </c>
      <c r="X420" s="14"/>
      <c r="Y420" s="6" t="s">
        <v>0</v>
      </c>
      <c r="Z420" s="7">
        <v>43088</v>
      </c>
      <c r="AA420" s="5"/>
      <c r="AB420" s="23">
        <v>31</v>
      </c>
      <c r="AC420" s="23" t="s">
        <v>0</v>
      </c>
      <c r="AD420" s="23" t="s">
        <v>0</v>
      </c>
      <c r="AE420" s="23" t="s">
        <v>625</v>
      </c>
      <c r="AF420" s="23" t="s">
        <v>0</v>
      </c>
      <c r="AG420" s="23" t="s">
        <v>0</v>
      </c>
      <c r="AH420" s="23" t="s">
        <v>625</v>
      </c>
      <c r="AI420" s="23">
        <v>34</v>
      </c>
      <c r="AJ420" s="23" t="s">
        <v>0</v>
      </c>
      <c r="AK420" s="23" t="s">
        <v>43</v>
      </c>
      <c r="AL420" s="23" t="s">
        <v>626</v>
      </c>
      <c r="AM420" s="23" t="s">
        <v>0</v>
      </c>
      <c r="AN420" s="23" t="s">
        <v>0</v>
      </c>
      <c r="AO420" s="23" t="s">
        <v>0</v>
      </c>
      <c r="AP420" s="23" t="s">
        <v>0</v>
      </c>
    </row>
    <row r="421" spans="2:43" x14ac:dyDescent="0.2">
      <c r="AB421" s="23" t="s">
        <v>0</v>
      </c>
      <c r="AC421" s="23" t="s">
        <v>0</v>
      </c>
      <c r="AD421" s="23" t="s">
        <v>0</v>
      </c>
      <c r="AE421" s="23" t="s">
        <v>0</v>
      </c>
      <c r="AF421" s="23" t="s">
        <v>0</v>
      </c>
      <c r="AG421" s="23" t="s">
        <v>0</v>
      </c>
      <c r="AH421" s="23" t="s">
        <v>0</v>
      </c>
      <c r="AI421" s="23">
        <v>34</v>
      </c>
      <c r="AJ421" s="23" t="s">
        <v>0</v>
      </c>
      <c r="AK421" s="23" t="s">
        <v>43</v>
      </c>
      <c r="AL421" s="23" t="s">
        <v>0</v>
      </c>
      <c r="AM421" s="23" t="s">
        <v>0</v>
      </c>
      <c r="AN421" s="23" t="s">
        <v>0</v>
      </c>
      <c r="AO421" s="23" t="s">
        <v>0</v>
      </c>
      <c r="AP421" s="23" t="s">
        <v>0</v>
      </c>
    </row>
    <row r="422" spans="2:43" x14ac:dyDescent="0.2">
      <c r="B422" s="3"/>
      <c r="AB422" s="23" t="s">
        <v>0</v>
      </c>
      <c r="AC422" s="23" t="s">
        <v>0</v>
      </c>
      <c r="AD422" s="23" t="s">
        <v>0</v>
      </c>
      <c r="AE422" s="23" t="s">
        <v>0</v>
      </c>
      <c r="AF422" s="23" t="s">
        <v>0</v>
      </c>
      <c r="AG422" s="23" t="s">
        <v>0</v>
      </c>
      <c r="AH422" s="23" t="s">
        <v>0</v>
      </c>
      <c r="AI422" s="23">
        <v>34</v>
      </c>
      <c r="AJ422" s="23" t="s">
        <v>0</v>
      </c>
      <c r="AK422" s="23" t="s">
        <v>43</v>
      </c>
      <c r="AL422" s="23" t="s">
        <v>0</v>
      </c>
      <c r="AM422" s="23" t="s">
        <v>0</v>
      </c>
      <c r="AN422" s="23" t="s">
        <v>0</v>
      </c>
      <c r="AO422" s="23" t="s">
        <v>0</v>
      </c>
      <c r="AP422" s="23" t="s">
        <v>0</v>
      </c>
    </row>
    <row r="423" spans="2:43" x14ac:dyDescent="0.2">
      <c r="B423" s="2" t="s">
        <v>332</v>
      </c>
      <c r="AB423" s="23" t="s">
        <v>0</v>
      </c>
      <c r="AC423" s="23" t="s">
        <v>0</v>
      </c>
      <c r="AD423" s="23" t="s">
        <v>0</v>
      </c>
      <c r="AE423" s="23" t="s">
        <v>0</v>
      </c>
      <c r="AF423" s="23" t="s">
        <v>0</v>
      </c>
      <c r="AG423" s="23" t="s">
        <v>0</v>
      </c>
      <c r="AH423" s="23" t="s">
        <v>0</v>
      </c>
      <c r="AI423" s="23">
        <v>34</v>
      </c>
      <c r="AJ423" s="23" t="s">
        <v>0</v>
      </c>
      <c r="AK423" s="23" t="s">
        <v>43</v>
      </c>
      <c r="AL423" s="23" t="s">
        <v>0</v>
      </c>
      <c r="AM423" s="23" t="s">
        <v>0</v>
      </c>
      <c r="AN423" s="23" t="s">
        <v>0</v>
      </c>
      <c r="AO423" s="23" t="s">
        <v>0</v>
      </c>
      <c r="AP423" s="23" t="s">
        <v>0</v>
      </c>
    </row>
    <row r="424" spans="2:43" x14ac:dyDescent="0.2">
      <c r="C424" s="3"/>
      <c r="AB424" s="23" t="s">
        <v>0</v>
      </c>
      <c r="AC424" s="23" t="s">
        <v>0</v>
      </c>
      <c r="AD424" s="23" t="s">
        <v>0</v>
      </c>
      <c r="AE424" s="23" t="s">
        <v>0</v>
      </c>
      <c r="AF424" s="23" t="s">
        <v>0</v>
      </c>
      <c r="AG424" s="23" t="s">
        <v>0</v>
      </c>
      <c r="AH424" s="23" t="s">
        <v>0</v>
      </c>
      <c r="AI424" s="23">
        <v>34</v>
      </c>
      <c r="AJ424" s="23" t="s">
        <v>0</v>
      </c>
      <c r="AK424" s="23" t="s">
        <v>43</v>
      </c>
      <c r="AL424" s="23" t="s">
        <v>0</v>
      </c>
      <c r="AM424" s="23" t="s">
        <v>0</v>
      </c>
      <c r="AN424" s="23" t="s">
        <v>0</v>
      </c>
      <c r="AO424" s="23" t="s">
        <v>0</v>
      </c>
      <c r="AP424" s="23" t="s">
        <v>0</v>
      </c>
    </row>
    <row r="425" spans="2:43" x14ac:dyDescent="0.2">
      <c r="C425" s="2" t="s">
        <v>5</v>
      </c>
      <c r="AB425" s="23" t="s">
        <v>0</v>
      </c>
      <c r="AC425" s="23" t="s">
        <v>0</v>
      </c>
      <c r="AD425" s="23" t="s">
        <v>0</v>
      </c>
      <c r="AE425" s="23" t="s">
        <v>0</v>
      </c>
      <c r="AF425" s="23" t="s">
        <v>0</v>
      </c>
      <c r="AG425" s="23" t="s">
        <v>0</v>
      </c>
      <c r="AH425" s="23" t="s">
        <v>0</v>
      </c>
      <c r="AI425" s="23">
        <v>35</v>
      </c>
      <c r="AJ425" s="23" t="s">
        <v>61</v>
      </c>
      <c r="AK425" s="23" t="s">
        <v>61</v>
      </c>
      <c r="AL425" s="23" t="s">
        <v>0</v>
      </c>
      <c r="AM425" s="23" t="s">
        <v>0</v>
      </c>
      <c r="AN425" s="23" t="s">
        <v>0</v>
      </c>
      <c r="AO425" s="23" t="s">
        <v>0</v>
      </c>
      <c r="AP425" s="23" t="s">
        <v>0</v>
      </c>
    </row>
    <row r="426" spans="2:43" x14ac:dyDescent="0.2">
      <c r="D426" s="12"/>
      <c r="AB426" s="23" t="s">
        <v>0</v>
      </c>
      <c r="AC426" s="23" t="s">
        <v>0</v>
      </c>
      <c r="AD426" s="23" t="s">
        <v>0</v>
      </c>
      <c r="AE426" s="23" t="s">
        <v>0</v>
      </c>
      <c r="AF426" s="23" t="s">
        <v>0</v>
      </c>
      <c r="AG426" s="23" t="s">
        <v>0</v>
      </c>
      <c r="AH426" s="23" t="s">
        <v>0</v>
      </c>
      <c r="AI426" s="23">
        <v>35</v>
      </c>
      <c r="AJ426" s="23" t="s">
        <v>0</v>
      </c>
      <c r="AK426" s="23" t="s">
        <v>61</v>
      </c>
      <c r="AL426" s="23" t="s">
        <v>0</v>
      </c>
      <c r="AM426" s="23" t="s">
        <v>0</v>
      </c>
      <c r="AN426" s="23" t="s">
        <v>0</v>
      </c>
      <c r="AO426" s="23" t="s">
        <v>0</v>
      </c>
      <c r="AP426" s="23" t="s">
        <v>0</v>
      </c>
    </row>
    <row r="427" spans="2:43" x14ac:dyDescent="0.2">
      <c r="D427" s="4" t="s">
        <v>14</v>
      </c>
      <c r="E427" s="4" t="s">
        <v>100</v>
      </c>
      <c r="F427" s="4" t="s">
        <v>48</v>
      </c>
      <c r="G427" s="4" t="s">
        <v>22</v>
      </c>
      <c r="H427" s="4" t="s">
        <v>45</v>
      </c>
      <c r="I427" s="4" t="s">
        <v>12</v>
      </c>
      <c r="J427" s="4" t="s">
        <v>24</v>
      </c>
      <c r="K427" s="4" t="s">
        <v>57</v>
      </c>
      <c r="L427" s="4" t="s">
        <v>55</v>
      </c>
      <c r="M427" s="4" t="s">
        <v>54</v>
      </c>
      <c r="N427" s="4" t="s">
        <v>63</v>
      </c>
      <c r="O427" s="4" t="s">
        <v>23</v>
      </c>
      <c r="P427" s="4" t="s">
        <v>17</v>
      </c>
      <c r="Q427" s="4" t="s">
        <v>19</v>
      </c>
      <c r="R427" s="4" t="s">
        <v>20</v>
      </c>
      <c r="S427" s="4" t="s">
        <v>64</v>
      </c>
      <c r="T427" s="4" t="s">
        <v>58</v>
      </c>
      <c r="U427" s="4" t="s">
        <v>13</v>
      </c>
      <c r="V427" s="4" t="s">
        <v>16</v>
      </c>
      <c r="W427" s="4" t="s">
        <v>56</v>
      </c>
      <c r="X427" s="4" t="s">
        <v>18</v>
      </c>
      <c r="Y427" s="4" t="s">
        <v>53</v>
      </c>
      <c r="Z427" s="4" t="s">
        <v>21</v>
      </c>
      <c r="AA427" s="4" t="s">
        <v>101</v>
      </c>
      <c r="AB427" s="23" t="s">
        <v>0</v>
      </c>
      <c r="AC427" s="23" t="s">
        <v>0</v>
      </c>
      <c r="AD427" s="23" t="s">
        <v>0</v>
      </c>
      <c r="AE427" s="23" t="s">
        <v>0</v>
      </c>
      <c r="AF427" s="23" t="s">
        <v>0</v>
      </c>
      <c r="AG427" s="23" t="s">
        <v>0</v>
      </c>
      <c r="AH427" s="23" t="s">
        <v>0</v>
      </c>
      <c r="AI427" s="23">
        <v>35</v>
      </c>
      <c r="AJ427" s="23" t="s">
        <v>0</v>
      </c>
      <c r="AK427" s="23" t="s">
        <v>61</v>
      </c>
      <c r="AL427" s="23" t="s">
        <v>0</v>
      </c>
      <c r="AM427" s="23" t="s">
        <v>0</v>
      </c>
      <c r="AN427" s="23" t="s">
        <v>0</v>
      </c>
      <c r="AO427" s="23" t="s">
        <v>0</v>
      </c>
      <c r="AP427" s="23" t="s">
        <v>0</v>
      </c>
    </row>
    <row r="428" spans="2:43" x14ac:dyDescent="0.2">
      <c r="D428" s="13" t="s">
        <v>333</v>
      </c>
      <c r="E428" s="14">
        <v>70</v>
      </c>
      <c r="F428" s="14" t="s">
        <v>334</v>
      </c>
      <c r="G428" s="14" t="s">
        <v>335</v>
      </c>
      <c r="H428" s="47" t="s">
        <v>61</v>
      </c>
      <c r="I428" s="14" t="s">
        <v>108</v>
      </c>
      <c r="J428" s="14">
        <v>175</v>
      </c>
      <c r="K428" s="14">
        <v>0</v>
      </c>
      <c r="L428" s="14">
        <v>0</v>
      </c>
      <c r="M428" s="14">
        <v>0</v>
      </c>
      <c r="N428" s="15">
        <v>43125</v>
      </c>
      <c r="O428" s="15">
        <v>43132</v>
      </c>
      <c r="P428" s="15">
        <v>43122</v>
      </c>
      <c r="Q428" s="15">
        <v>43133</v>
      </c>
      <c r="R428" s="15">
        <v>43136</v>
      </c>
      <c r="S428" s="15">
        <v>43122</v>
      </c>
      <c r="T428" s="14" t="b">
        <v>0</v>
      </c>
      <c r="U428" s="14" t="b">
        <v>0</v>
      </c>
      <c r="V428" s="14" t="s">
        <v>0</v>
      </c>
      <c r="W428" s="14" t="b">
        <v>1</v>
      </c>
      <c r="X428" s="15">
        <v>43132</v>
      </c>
      <c r="Y428" s="6" t="s">
        <v>0</v>
      </c>
      <c r="Z428" s="7">
        <v>43088</v>
      </c>
      <c r="AA428" s="5"/>
      <c r="AB428" s="23">
        <v>41</v>
      </c>
      <c r="AC428" s="23" t="s">
        <v>625</v>
      </c>
      <c r="AD428" s="23" t="s">
        <v>0</v>
      </c>
      <c r="AE428" s="23" t="s">
        <v>625</v>
      </c>
      <c r="AF428" s="23" t="s">
        <v>0</v>
      </c>
      <c r="AG428" s="23" t="s">
        <v>0</v>
      </c>
      <c r="AH428" s="23" t="s">
        <v>625</v>
      </c>
      <c r="AI428" s="23">
        <v>35</v>
      </c>
      <c r="AJ428" s="23" t="s">
        <v>0</v>
      </c>
      <c r="AK428" s="23" t="s">
        <v>61</v>
      </c>
      <c r="AL428" s="23" t="s">
        <v>626</v>
      </c>
      <c r="AM428" s="23" t="s">
        <v>0</v>
      </c>
      <c r="AN428" s="23" t="s">
        <v>0</v>
      </c>
      <c r="AO428" s="23" t="s">
        <v>0</v>
      </c>
      <c r="AP428" s="23" t="s">
        <v>0</v>
      </c>
      <c r="AQ428" t="s">
        <v>625</v>
      </c>
    </row>
    <row r="429" spans="2:43" x14ac:dyDescent="0.2">
      <c r="D429" s="13" t="s">
        <v>333</v>
      </c>
      <c r="E429" s="14">
        <v>80</v>
      </c>
      <c r="F429" s="14" t="s">
        <v>334</v>
      </c>
      <c r="G429" s="14" t="s">
        <v>335</v>
      </c>
      <c r="H429" s="14" t="s">
        <v>39</v>
      </c>
      <c r="I429" s="14" t="s">
        <v>108</v>
      </c>
      <c r="J429" s="14">
        <v>175</v>
      </c>
      <c r="K429" s="14">
        <v>0</v>
      </c>
      <c r="L429" s="14">
        <v>0.25</v>
      </c>
      <c r="M429" s="14">
        <v>0</v>
      </c>
      <c r="N429" s="15">
        <v>43136</v>
      </c>
      <c r="O429" s="15">
        <v>43136</v>
      </c>
      <c r="P429" s="15">
        <v>43132</v>
      </c>
      <c r="Q429" s="15">
        <v>43133</v>
      </c>
      <c r="R429" s="15">
        <v>43136</v>
      </c>
      <c r="S429" s="15">
        <v>43132</v>
      </c>
      <c r="T429" s="14" t="b">
        <v>0</v>
      </c>
      <c r="U429" s="14" t="b">
        <v>0</v>
      </c>
      <c r="V429" s="14" t="s">
        <v>0</v>
      </c>
      <c r="W429" s="14" t="b">
        <v>0</v>
      </c>
      <c r="X429" s="14"/>
      <c r="Y429" s="6" t="s">
        <v>0</v>
      </c>
      <c r="Z429" s="7">
        <v>43088</v>
      </c>
      <c r="AA429" s="5"/>
      <c r="AB429" s="23">
        <v>31</v>
      </c>
      <c r="AC429" s="23" t="s">
        <v>0</v>
      </c>
      <c r="AD429" s="23" t="s">
        <v>0</v>
      </c>
      <c r="AE429" s="23" t="s">
        <v>625</v>
      </c>
      <c r="AF429" s="23" t="s">
        <v>0</v>
      </c>
      <c r="AG429" s="23" t="s">
        <v>0</v>
      </c>
      <c r="AH429" s="23" t="s">
        <v>625</v>
      </c>
      <c r="AI429" s="23">
        <v>35</v>
      </c>
      <c r="AJ429" s="23" t="s">
        <v>0</v>
      </c>
      <c r="AK429" s="23" t="s">
        <v>61</v>
      </c>
      <c r="AL429" s="23" t="s">
        <v>626</v>
      </c>
      <c r="AM429" s="23" t="s">
        <v>0</v>
      </c>
      <c r="AN429" s="23" t="s">
        <v>0</v>
      </c>
      <c r="AO429" s="23" t="s">
        <v>0</v>
      </c>
      <c r="AP429" s="23" t="s">
        <v>0</v>
      </c>
    </row>
    <row r="430" spans="2:43" x14ac:dyDescent="0.2">
      <c r="D430" s="13" t="s">
        <v>333</v>
      </c>
      <c r="E430" s="14">
        <v>90</v>
      </c>
      <c r="F430" s="14" t="s">
        <v>334</v>
      </c>
      <c r="G430" s="14" t="s">
        <v>335</v>
      </c>
      <c r="H430" s="14" t="s">
        <v>65</v>
      </c>
      <c r="I430" s="14" t="s">
        <v>108</v>
      </c>
      <c r="J430" s="14">
        <v>175</v>
      </c>
      <c r="K430" s="14">
        <v>0</v>
      </c>
      <c r="L430" s="14">
        <v>0.08</v>
      </c>
      <c r="M430" s="14">
        <v>0</v>
      </c>
      <c r="N430" s="15">
        <v>43136</v>
      </c>
      <c r="O430" s="15">
        <v>43136</v>
      </c>
      <c r="P430" s="15">
        <v>43132</v>
      </c>
      <c r="Q430" s="15">
        <v>43133</v>
      </c>
      <c r="R430" s="15">
        <v>43136</v>
      </c>
      <c r="S430" s="15">
        <v>43132</v>
      </c>
      <c r="T430" s="14" t="b">
        <v>0</v>
      </c>
      <c r="U430" s="14" t="b">
        <v>0</v>
      </c>
      <c r="V430" s="14" t="s">
        <v>0</v>
      </c>
      <c r="W430" s="14" t="b">
        <v>0</v>
      </c>
      <c r="X430" s="14"/>
      <c r="Y430" s="6" t="s">
        <v>0</v>
      </c>
      <c r="Z430" s="7">
        <v>43088</v>
      </c>
      <c r="AA430" s="5"/>
      <c r="AB430" s="23">
        <v>31</v>
      </c>
      <c r="AC430" s="23" t="s">
        <v>0</v>
      </c>
      <c r="AD430" s="23" t="s">
        <v>0</v>
      </c>
      <c r="AE430" s="23" t="s">
        <v>625</v>
      </c>
      <c r="AF430" s="23" t="s">
        <v>0</v>
      </c>
      <c r="AG430" s="23" t="s">
        <v>0</v>
      </c>
      <c r="AH430" s="23" t="s">
        <v>625</v>
      </c>
      <c r="AI430" s="23">
        <v>35</v>
      </c>
      <c r="AJ430" s="23" t="s">
        <v>0</v>
      </c>
      <c r="AK430" s="23" t="s">
        <v>61</v>
      </c>
      <c r="AL430" s="23" t="s">
        <v>626</v>
      </c>
      <c r="AM430" s="23" t="s">
        <v>0</v>
      </c>
      <c r="AN430" s="23" t="s">
        <v>0</v>
      </c>
      <c r="AO430" s="23" t="s">
        <v>0</v>
      </c>
      <c r="AP430" s="23" t="s">
        <v>0</v>
      </c>
    </row>
    <row r="431" spans="2:43" x14ac:dyDescent="0.2">
      <c r="AB431" s="23" t="s">
        <v>0</v>
      </c>
      <c r="AC431" s="23" t="s">
        <v>0</v>
      </c>
      <c r="AD431" s="23" t="s">
        <v>0</v>
      </c>
      <c r="AE431" s="23" t="s">
        <v>0</v>
      </c>
      <c r="AF431" s="23" t="s">
        <v>0</v>
      </c>
      <c r="AG431" s="23" t="s">
        <v>0</v>
      </c>
      <c r="AH431" s="23" t="s">
        <v>0</v>
      </c>
      <c r="AI431" s="23">
        <v>35</v>
      </c>
      <c r="AJ431" s="23" t="s">
        <v>0</v>
      </c>
      <c r="AK431" s="23" t="s">
        <v>61</v>
      </c>
      <c r="AL431" s="23" t="s">
        <v>0</v>
      </c>
      <c r="AM431" s="23" t="s">
        <v>0</v>
      </c>
      <c r="AN431" s="23" t="s">
        <v>0</v>
      </c>
      <c r="AO431" s="23" t="s">
        <v>0</v>
      </c>
      <c r="AP431" s="23" t="s">
        <v>0</v>
      </c>
    </row>
    <row r="432" spans="2:43" x14ac:dyDescent="0.2">
      <c r="B432" s="3"/>
      <c r="AB432" s="23" t="s">
        <v>0</v>
      </c>
      <c r="AC432" s="23" t="s">
        <v>0</v>
      </c>
      <c r="AD432" s="23" t="s">
        <v>0</v>
      </c>
      <c r="AE432" s="23" t="s">
        <v>0</v>
      </c>
      <c r="AF432" s="23" t="s">
        <v>0</v>
      </c>
      <c r="AG432" s="23" t="s">
        <v>0</v>
      </c>
      <c r="AH432" s="23" t="s">
        <v>0</v>
      </c>
      <c r="AI432" s="23">
        <v>35</v>
      </c>
      <c r="AJ432" s="23" t="s">
        <v>0</v>
      </c>
      <c r="AK432" s="23" t="s">
        <v>61</v>
      </c>
      <c r="AL432" s="23" t="s">
        <v>0</v>
      </c>
      <c r="AM432" s="23" t="s">
        <v>0</v>
      </c>
      <c r="AN432" s="23" t="s">
        <v>0</v>
      </c>
      <c r="AO432" s="23" t="s">
        <v>0</v>
      </c>
      <c r="AP432" s="23" t="s">
        <v>0</v>
      </c>
    </row>
    <row r="433" spans="2:43" x14ac:dyDescent="0.2">
      <c r="B433" s="2" t="s">
        <v>336</v>
      </c>
      <c r="AB433" s="23" t="s">
        <v>0</v>
      </c>
      <c r="AC433" s="23" t="s">
        <v>0</v>
      </c>
      <c r="AD433" s="23" t="s">
        <v>0</v>
      </c>
      <c r="AE433" s="23" t="s">
        <v>0</v>
      </c>
      <c r="AF433" s="23" t="s">
        <v>0</v>
      </c>
      <c r="AG433" s="23" t="s">
        <v>0</v>
      </c>
      <c r="AH433" s="23" t="s">
        <v>0</v>
      </c>
      <c r="AI433" s="23">
        <v>35</v>
      </c>
      <c r="AJ433" s="23" t="s">
        <v>0</v>
      </c>
      <c r="AK433" s="23" t="s">
        <v>61</v>
      </c>
      <c r="AL433" s="23" t="s">
        <v>0</v>
      </c>
      <c r="AM433" s="23" t="s">
        <v>0</v>
      </c>
      <c r="AN433" s="23" t="s">
        <v>0</v>
      </c>
      <c r="AO433" s="23" t="s">
        <v>0</v>
      </c>
      <c r="AP433" s="23" t="s">
        <v>0</v>
      </c>
    </row>
    <row r="434" spans="2:43" x14ac:dyDescent="0.2">
      <c r="C434" s="3"/>
      <c r="AB434" s="23" t="s">
        <v>0</v>
      </c>
      <c r="AC434" s="23" t="s">
        <v>0</v>
      </c>
      <c r="AD434" s="23" t="s">
        <v>0</v>
      </c>
      <c r="AE434" s="23" t="s">
        <v>0</v>
      </c>
      <c r="AF434" s="23" t="s">
        <v>0</v>
      </c>
      <c r="AG434" s="23" t="s">
        <v>0</v>
      </c>
      <c r="AH434" s="23" t="s">
        <v>0</v>
      </c>
      <c r="AI434" s="23">
        <v>35</v>
      </c>
      <c r="AJ434" s="23" t="s">
        <v>0</v>
      </c>
      <c r="AK434" s="23" t="s">
        <v>61</v>
      </c>
      <c r="AL434" s="23" t="s">
        <v>0</v>
      </c>
      <c r="AM434" s="23" t="s">
        <v>0</v>
      </c>
      <c r="AN434" s="23" t="s">
        <v>0</v>
      </c>
      <c r="AO434" s="23" t="s">
        <v>0</v>
      </c>
      <c r="AP434" s="23" t="s">
        <v>0</v>
      </c>
    </row>
    <row r="435" spans="2:43" x14ac:dyDescent="0.2">
      <c r="C435" s="2" t="s">
        <v>4</v>
      </c>
      <c r="AB435" s="23" t="s">
        <v>0</v>
      </c>
      <c r="AC435" s="23" t="s">
        <v>0</v>
      </c>
      <c r="AD435" s="23" t="s">
        <v>0</v>
      </c>
      <c r="AE435" s="23" t="s">
        <v>0</v>
      </c>
      <c r="AF435" s="23" t="s">
        <v>0</v>
      </c>
      <c r="AG435" s="23" t="s">
        <v>0</v>
      </c>
      <c r="AH435" s="23" t="s">
        <v>0</v>
      </c>
      <c r="AI435" s="23">
        <v>36</v>
      </c>
      <c r="AJ435" s="23" t="s">
        <v>32</v>
      </c>
      <c r="AK435" s="23" t="s">
        <v>32</v>
      </c>
      <c r="AL435" s="23" t="s">
        <v>0</v>
      </c>
      <c r="AM435" s="23" t="s">
        <v>0</v>
      </c>
      <c r="AN435" s="23" t="s">
        <v>0</v>
      </c>
      <c r="AO435" s="23" t="s">
        <v>0</v>
      </c>
      <c r="AP435" s="23" t="s">
        <v>0</v>
      </c>
    </row>
    <row r="436" spans="2:43" x14ac:dyDescent="0.2">
      <c r="D436" s="12"/>
      <c r="AB436" s="23" t="s">
        <v>0</v>
      </c>
      <c r="AC436" s="23" t="s">
        <v>0</v>
      </c>
      <c r="AD436" s="23" t="s">
        <v>0</v>
      </c>
      <c r="AE436" s="23" t="s">
        <v>0</v>
      </c>
      <c r="AF436" s="23" t="s">
        <v>0</v>
      </c>
      <c r="AG436" s="23" t="s">
        <v>0</v>
      </c>
      <c r="AH436" s="23" t="s">
        <v>0</v>
      </c>
      <c r="AI436" s="23">
        <v>36</v>
      </c>
      <c r="AJ436" s="23" t="s">
        <v>0</v>
      </c>
      <c r="AK436" s="23" t="s">
        <v>32</v>
      </c>
      <c r="AL436" s="23" t="s">
        <v>0</v>
      </c>
      <c r="AM436" s="23" t="s">
        <v>0</v>
      </c>
      <c r="AN436" s="23" t="s">
        <v>0</v>
      </c>
      <c r="AO436" s="23" t="s">
        <v>0</v>
      </c>
      <c r="AP436" s="23" t="s">
        <v>0</v>
      </c>
    </row>
    <row r="437" spans="2:43" x14ac:dyDescent="0.2">
      <c r="D437" s="4" t="s">
        <v>14</v>
      </c>
      <c r="E437" s="4" t="s">
        <v>100</v>
      </c>
      <c r="F437" s="4" t="s">
        <v>48</v>
      </c>
      <c r="G437" s="4" t="s">
        <v>22</v>
      </c>
      <c r="H437" s="4" t="s">
        <v>45</v>
      </c>
      <c r="I437" s="4" t="s">
        <v>12</v>
      </c>
      <c r="J437" s="4" t="s">
        <v>24</v>
      </c>
      <c r="K437" s="4" t="s">
        <v>57</v>
      </c>
      <c r="L437" s="4" t="s">
        <v>55</v>
      </c>
      <c r="M437" s="4" t="s">
        <v>54</v>
      </c>
      <c r="N437" s="4" t="s">
        <v>63</v>
      </c>
      <c r="O437" s="4" t="s">
        <v>23</v>
      </c>
      <c r="P437" s="4" t="s">
        <v>17</v>
      </c>
      <c r="Q437" s="4" t="s">
        <v>19</v>
      </c>
      <c r="R437" s="4" t="s">
        <v>20</v>
      </c>
      <c r="S437" s="4" t="s">
        <v>64</v>
      </c>
      <c r="T437" s="4" t="s">
        <v>58</v>
      </c>
      <c r="U437" s="4" t="s">
        <v>13</v>
      </c>
      <c r="V437" s="4" t="s">
        <v>16</v>
      </c>
      <c r="W437" s="4" t="s">
        <v>56</v>
      </c>
      <c r="X437" s="4" t="s">
        <v>18</v>
      </c>
      <c r="Y437" s="4" t="s">
        <v>53</v>
      </c>
      <c r="Z437" s="4" t="s">
        <v>21</v>
      </c>
      <c r="AA437" s="4" t="s">
        <v>101</v>
      </c>
      <c r="AB437" s="23" t="s">
        <v>0</v>
      </c>
      <c r="AC437" s="23" t="s">
        <v>0</v>
      </c>
      <c r="AD437" s="23" t="s">
        <v>0</v>
      </c>
      <c r="AE437" s="23" t="s">
        <v>0</v>
      </c>
      <c r="AF437" s="23" t="s">
        <v>0</v>
      </c>
      <c r="AG437" s="23" t="s">
        <v>0</v>
      </c>
      <c r="AH437" s="23" t="s">
        <v>0</v>
      </c>
      <c r="AI437" s="23">
        <v>36</v>
      </c>
      <c r="AJ437" s="23" t="s">
        <v>0</v>
      </c>
      <c r="AK437" s="23" t="s">
        <v>32</v>
      </c>
      <c r="AL437" s="23" t="s">
        <v>0</v>
      </c>
      <c r="AM437" s="23" t="s">
        <v>0</v>
      </c>
      <c r="AN437" s="23" t="s">
        <v>0</v>
      </c>
      <c r="AO437" s="23" t="s">
        <v>0</v>
      </c>
      <c r="AP437" s="23" t="s">
        <v>0</v>
      </c>
    </row>
    <row r="438" spans="2:43" x14ac:dyDescent="0.2">
      <c r="D438" s="13" t="s">
        <v>337</v>
      </c>
      <c r="E438" s="14">
        <v>60</v>
      </c>
      <c r="F438" s="14" t="s">
        <v>338</v>
      </c>
      <c r="G438" s="14" t="s">
        <v>339</v>
      </c>
      <c r="H438" s="14" t="s">
        <v>32</v>
      </c>
      <c r="I438" s="14" t="s">
        <v>108</v>
      </c>
      <c r="J438" s="14">
        <v>200</v>
      </c>
      <c r="K438" s="14">
        <v>0</v>
      </c>
      <c r="L438" s="14">
        <v>0.22</v>
      </c>
      <c r="M438" s="14">
        <v>0.28000000000000003</v>
      </c>
      <c r="N438" s="15">
        <v>43131</v>
      </c>
      <c r="O438" s="15">
        <v>43131</v>
      </c>
      <c r="P438" s="15">
        <v>43130</v>
      </c>
      <c r="Q438" s="15">
        <v>43133</v>
      </c>
      <c r="R438" s="15">
        <v>43136</v>
      </c>
      <c r="S438" s="15">
        <v>43130</v>
      </c>
      <c r="T438" s="14" t="b">
        <v>0</v>
      </c>
      <c r="U438" s="14" t="b">
        <v>0</v>
      </c>
      <c r="V438" s="14" t="s">
        <v>0</v>
      </c>
      <c r="W438" s="14" t="b">
        <v>1</v>
      </c>
      <c r="X438" s="14"/>
      <c r="Y438" s="6" t="s">
        <v>107</v>
      </c>
      <c r="Z438" s="7">
        <v>43088</v>
      </c>
      <c r="AA438" s="5">
        <v>0</v>
      </c>
      <c r="AB438" s="23">
        <v>33</v>
      </c>
      <c r="AC438" s="23" t="s">
        <v>0</v>
      </c>
      <c r="AD438" s="23" t="s">
        <v>0</v>
      </c>
      <c r="AE438" s="23" t="s">
        <v>625</v>
      </c>
      <c r="AF438" s="23" t="s">
        <v>0</v>
      </c>
      <c r="AG438" s="23" t="s">
        <v>0</v>
      </c>
      <c r="AH438" s="23" t="s">
        <v>625</v>
      </c>
      <c r="AI438" s="23">
        <v>36</v>
      </c>
      <c r="AJ438" s="23" t="s">
        <v>0</v>
      </c>
      <c r="AK438" s="23" t="s">
        <v>32</v>
      </c>
      <c r="AL438" s="23" t="s">
        <v>626</v>
      </c>
      <c r="AM438" s="23" t="s">
        <v>0</v>
      </c>
      <c r="AN438" s="23" t="s">
        <v>0</v>
      </c>
      <c r="AO438" s="23" t="s">
        <v>0</v>
      </c>
      <c r="AP438" s="23" t="s">
        <v>0</v>
      </c>
      <c r="AQ438" t="s">
        <v>625</v>
      </c>
    </row>
    <row r="439" spans="2:43" x14ac:dyDescent="0.2">
      <c r="D439" s="13" t="s">
        <v>337</v>
      </c>
      <c r="E439" s="14">
        <v>70</v>
      </c>
      <c r="F439" s="14" t="s">
        <v>338</v>
      </c>
      <c r="G439" s="14" t="s">
        <v>339</v>
      </c>
      <c r="H439" s="14" t="s">
        <v>66</v>
      </c>
      <c r="I439" s="14" t="s">
        <v>108</v>
      </c>
      <c r="J439" s="14">
        <v>200</v>
      </c>
      <c r="K439" s="14">
        <v>0</v>
      </c>
      <c r="L439" s="14">
        <v>0.08</v>
      </c>
      <c r="M439" s="14">
        <v>0</v>
      </c>
      <c r="N439" s="15">
        <v>43136</v>
      </c>
      <c r="O439" s="15">
        <v>43136</v>
      </c>
      <c r="P439" s="15">
        <v>43132</v>
      </c>
      <c r="Q439" s="15">
        <v>43133</v>
      </c>
      <c r="R439" s="15">
        <v>43136</v>
      </c>
      <c r="S439" s="15">
        <v>43132</v>
      </c>
      <c r="T439" s="14" t="b">
        <v>0</v>
      </c>
      <c r="U439" s="14" t="b">
        <v>0</v>
      </c>
      <c r="V439" s="14" t="s">
        <v>0</v>
      </c>
      <c r="W439" s="14" t="b">
        <v>0</v>
      </c>
      <c r="X439" s="14"/>
      <c r="Y439" s="6" t="s">
        <v>0</v>
      </c>
      <c r="Z439" s="7">
        <v>43088</v>
      </c>
      <c r="AA439" s="5"/>
      <c r="AB439" s="23">
        <v>31</v>
      </c>
      <c r="AC439" s="23" t="s">
        <v>0</v>
      </c>
      <c r="AD439" s="23" t="s">
        <v>0</v>
      </c>
      <c r="AE439" s="23" t="s">
        <v>625</v>
      </c>
      <c r="AF439" s="23" t="s">
        <v>0</v>
      </c>
      <c r="AG439" s="23" t="s">
        <v>0</v>
      </c>
      <c r="AH439" s="23" t="s">
        <v>625</v>
      </c>
      <c r="AI439" s="23">
        <v>36</v>
      </c>
      <c r="AJ439" s="23" t="s">
        <v>0</v>
      </c>
      <c r="AK439" s="23" t="s">
        <v>32</v>
      </c>
      <c r="AL439" s="23" t="s">
        <v>626</v>
      </c>
      <c r="AM439" s="23" t="s">
        <v>0</v>
      </c>
      <c r="AN439" s="23" t="s">
        <v>0</v>
      </c>
      <c r="AO439" s="23" t="s">
        <v>0</v>
      </c>
      <c r="AP439" s="23" t="s">
        <v>0</v>
      </c>
    </row>
    <row r="440" spans="2:43" x14ac:dyDescent="0.2">
      <c r="AB440" s="23" t="s">
        <v>0</v>
      </c>
      <c r="AC440" s="23" t="s">
        <v>0</v>
      </c>
      <c r="AD440" s="23" t="s">
        <v>0</v>
      </c>
      <c r="AE440" s="23" t="s">
        <v>0</v>
      </c>
      <c r="AF440" s="23" t="s">
        <v>0</v>
      </c>
      <c r="AG440" s="23" t="s">
        <v>0</v>
      </c>
      <c r="AH440" s="23" t="s">
        <v>0</v>
      </c>
      <c r="AI440" s="23">
        <v>36</v>
      </c>
      <c r="AJ440" s="23" t="s">
        <v>0</v>
      </c>
      <c r="AK440" s="23" t="s">
        <v>32</v>
      </c>
      <c r="AL440" s="23" t="s">
        <v>0</v>
      </c>
      <c r="AM440" s="23" t="s">
        <v>0</v>
      </c>
      <c r="AN440" s="23" t="s">
        <v>0</v>
      </c>
      <c r="AO440" s="23" t="s">
        <v>0</v>
      </c>
      <c r="AP440" s="23" t="s">
        <v>0</v>
      </c>
    </row>
    <row r="441" spans="2:43" x14ac:dyDescent="0.2">
      <c r="B441" s="3"/>
      <c r="AB441" s="23" t="s">
        <v>0</v>
      </c>
      <c r="AC441" s="23" t="s">
        <v>0</v>
      </c>
      <c r="AD441" s="23" t="s">
        <v>0</v>
      </c>
      <c r="AE441" s="23" t="s">
        <v>0</v>
      </c>
      <c r="AF441" s="23" t="s">
        <v>0</v>
      </c>
      <c r="AG441" s="23" t="s">
        <v>0</v>
      </c>
      <c r="AH441" s="23" t="s">
        <v>0</v>
      </c>
      <c r="AI441" s="23">
        <v>36</v>
      </c>
      <c r="AJ441" s="23" t="s">
        <v>0</v>
      </c>
      <c r="AK441" s="23" t="s">
        <v>32</v>
      </c>
      <c r="AL441" s="23" t="s">
        <v>0</v>
      </c>
      <c r="AM441" s="23" t="s">
        <v>0</v>
      </c>
      <c r="AN441" s="23" t="s">
        <v>0</v>
      </c>
      <c r="AO441" s="23" t="s">
        <v>0</v>
      </c>
      <c r="AP441" s="23" t="s">
        <v>0</v>
      </c>
    </row>
    <row r="442" spans="2:43" x14ac:dyDescent="0.2">
      <c r="B442" s="2" t="s">
        <v>340</v>
      </c>
      <c r="AB442" s="23" t="s">
        <v>0</v>
      </c>
      <c r="AC442" s="23" t="s">
        <v>0</v>
      </c>
      <c r="AD442" s="23" t="s">
        <v>0</v>
      </c>
      <c r="AE442" s="23" t="s">
        <v>0</v>
      </c>
      <c r="AF442" s="23" t="s">
        <v>0</v>
      </c>
      <c r="AG442" s="23" t="s">
        <v>0</v>
      </c>
      <c r="AH442" s="23" t="s">
        <v>0</v>
      </c>
      <c r="AI442" s="23">
        <v>36</v>
      </c>
      <c r="AJ442" s="23" t="s">
        <v>0</v>
      </c>
      <c r="AK442" s="23" t="s">
        <v>32</v>
      </c>
      <c r="AL442" s="23" t="s">
        <v>0</v>
      </c>
      <c r="AM442" s="23" t="s">
        <v>0</v>
      </c>
      <c r="AN442" s="23" t="s">
        <v>0</v>
      </c>
      <c r="AO442" s="23" t="s">
        <v>0</v>
      </c>
      <c r="AP442" s="23" t="s">
        <v>0</v>
      </c>
    </row>
    <row r="443" spans="2:43" x14ac:dyDescent="0.2">
      <c r="C443" s="3"/>
      <c r="AB443" s="23" t="s">
        <v>0</v>
      </c>
      <c r="AC443" s="23" t="s">
        <v>0</v>
      </c>
      <c r="AD443" s="23" t="s">
        <v>0</v>
      </c>
      <c r="AE443" s="23" t="s">
        <v>0</v>
      </c>
      <c r="AF443" s="23" t="s">
        <v>0</v>
      </c>
      <c r="AG443" s="23" t="s">
        <v>0</v>
      </c>
      <c r="AH443" s="23" t="s">
        <v>0</v>
      </c>
      <c r="AI443" s="23">
        <v>36</v>
      </c>
      <c r="AJ443" s="23" t="s">
        <v>0</v>
      </c>
      <c r="AK443" s="23" t="s">
        <v>32</v>
      </c>
      <c r="AL443" s="23" t="s">
        <v>0</v>
      </c>
      <c r="AM443" s="23" t="s">
        <v>0</v>
      </c>
      <c r="AN443" s="23" t="s">
        <v>0</v>
      </c>
      <c r="AO443" s="23" t="s">
        <v>0</v>
      </c>
      <c r="AP443" s="23" t="s">
        <v>0</v>
      </c>
    </row>
    <row r="444" spans="2:43" x14ac:dyDescent="0.2">
      <c r="C444" s="2" t="s">
        <v>7</v>
      </c>
      <c r="AB444" s="23" t="s">
        <v>0</v>
      </c>
      <c r="AC444" s="23" t="s">
        <v>0</v>
      </c>
      <c r="AD444" s="23" t="s">
        <v>0</v>
      </c>
      <c r="AE444" s="23" t="s">
        <v>0</v>
      </c>
      <c r="AF444" s="23" t="s">
        <v>0</v>
      </c>
      <c r="AG444" s="23" t="s">
        <v>0</v>
      </c>
      <c r="AH444" s="23" t="s">
        <v>0</v>
      </c>
      <c r="AI444" s="23">
        <v>37</v>
      </c>
      <c r="AJ444" s="23" t="s">
        <v>43</v>
      </c>
      <c r="AK444" s="23" t="s">
        <v>43</v>
      </c>
      <c r="AL444" s="23" t="s">
        <v>0</v>
      </c>
      <c r="AM444" s="23" t="s">
        <v>0</v>
      </c>
      <c r="AN444" s="23" t="s">
        <v>0</v>
      </c>
      <c r="AO444" s="23" t="s">
        <v>0</v>
      </c>
      <c r="AP444" s="23" t="s">
        <v>0</v>
      </c>
    </row>
    <row r="445" spans="2:43" x14ac:dyDescent="0.2">
      <c r="D445" s="12"/>
      <c r="AB445" s="23" t="s">
        <v>0</v>
      </c>
      <c r="AC445" s="23" t="s">
        <v>0</v>
      </c>
      <c r="AD445" s="23" t="s">
        <v>0</v>
      </c>
      <c r="AE445" s="23" t="s">
        <v>0</v>
      </c>
      <c r="AF445" s="23" t="s">
        <v>0</v>
      </c>
      <c r="AG445" s="23" t="s">
        <v>0</v>
      </c>
      <c r="AH445" s="23" t="s">
        <v>0</v>
      </c>
      <c r="AI445" s="23">
        <v>37</v>
      </c>
      <c r="AJ445" s="23" t="s">
        <v>0</v>
      </c>
      <c r="AK445" s="23" t="s">
        <v>43</v>
      </c>
      <c r="AL445" s="23" t="s">
        <v>0</v>
      </c>
      <c r="AM445" s="23" t="s">
        <v>0</v>
      </c>
      <c r="AN445" s="23" t="s">
        <v>0</v>
      </c>
      <c r="AO445" s="23" t="s">
        <v>0</v>
      </c>
      <c r="AP445" s="23" t="s">
        <v>0</v>
      </c>
    </row>
    <row r="446" spans="2:43" x14ac:dyDescent="0.2">
      <c r="D446" s="4" t="s">
        <v>14</v>
      </c>
      <c r="E446" s="4" t="s">
        <v>100</v>
      </c>
      <c r="F446" s="4" t="s">
        <v>48</v>
      </c>
      <c r="G446" s="4" t="s">
        <v>22</v>
      </c>
      <c r="H446" s="4" t="s">
        <v>45</v>
      </c>
      <c r="I446" s="4" t="s">
        <v>12</v>
      </c>
      <c r="J446" s="4" t="s">
        <v>24</v>
      </c>
      <c r="K446" s="4" t="s">
        <v>57</v>
      </c>
      <c r="L446" s="4" t="s">
        <v>55</v>
      </c>
      <c r="M446" s="4" t="s">
        <v>54</v>
      </c>
      <c r="N446" s="4" t="s">
        <v>63</v>
      </c>
      <c r="O446" s="4" t="s">
        <v>23</v>
      </c>
      <c r="P446" s="4" t="s">
        <v>17</v>
      </c>
      <c r="Q446" s="4" t="s">
        <v>19</v>
      </c>
      <c r="R446" s="4" t="s">
        <v>20</v>
      </c>
      <c r="S446" s="4" t="s">
        <v>64</v>
      </c>
      <c r="T446" s="4" t="s">
        <v>58</v>
      </c>
      <c r="U446" s="4" t="s">
        <v>13</v>
      </c>
      <c r="V446" s="4" t="s">
        <v>16</v>
      </c>
      <c r="W446" s="4" t="s">
        <v>56</v>
      </c>
      <c r="X446" s="4" t="s">
        <v>18</v>
      </c>
      <c r="Y446" s="4" t="s">
        <v>53</v>
      </c>
      <c r="Z446" s="4" t="s">
        <v>21</v>
      </c>
      <c r="AA446" s="4" t="s">
        <v>101</v>
      </c>
      <c r="AB446" s="23" t="s">
        <v>0</v>
      </c>
      <c r="AC446" s="23" t="s">
        <v>0</v>
      </c>
      <c r="AD446" s="23" t="s">
        <v>0</v>
      </c>
      <c r="AE446" s="23" t="s">
        <v>0</v>
      </c>
      <c r="AF446" s="23" t="s">
        <v>0</v>
      </c>
      <c r="AG446" s="23" t="s">
        <v>0</v>
      </c>
      <c r="AH446" s="23" t="s">
        <v>0</v>
      </c>
      <c r="AI446" s="23">
        <v>37</v>
      </c>
      <c r="AJ446" s="23" t="s">
        <v>0</v>
      </c>
      <c r="AK446" s="23" t="s">
        <v>43</v>
      </c>
      <c r="AL446" s="23" t="s">
        <v>0</v>
      </c>
      <c r="AM446" s="23" t="s">
        <v>0</v>
      </c>
      <c r="AN446" s="23" t="s">
        <v>0</v>
      </c>
      <c r="AO446" s="23" t="s">
        <v>0</v>
      </c>
      <c r="AP446" s="23" t="s">
        <v>0</v>
      </c>
    </row>
    <row r="447" spans="2:43" x14ac:dyDescent="0.2">
      <c r="D447" s="13" t="s">
        <v>341</v>
      </c>
      <c r="E447" s="14">
        <v>40</v>
      </c>
      <c r="F447" s="14" t="s">
        <v>342</v>
      </c>
      <c r="G447" s="14" t="s">
        <v>343</v>
      </c>
      <c r="H447" s="14" t="s">
        <v>43</v>
      </c>
      <c r="I447" s="14" t="s">
        <v>108</v>
      </c>
      <c r="J447" s="14">
        <v>150</v>
      </c>
      <c r="K447" s="14">
        <v>0</v>
      </c>
      <c r="L447" s="14">
        <v>0.1</v>
      </c>
      <c r="M447" s="14">
        <v>0.13</v>
      </c>
      <c r="N447" s="15">
        <v>43131</v>
      </c>
      <c r="O447" s="15">
        <v>43131</v>
      </c>
      <c r="P447" s="15">
        <v>43129</v>
      </c>
      <c r="Q447" s="15">
        <v>43133</v>
      </c>
      <c r="R447" s="15">
        <v>43137</v>
      </c>
      <c r="S447" s="15">
        <v>43129</v>
      </c>
      <c r="T447" s="14" t="b">
        <v>0</v>
      </c>
      <c r="U447" s="14" t="b">
        <v>0</v>
      </c>
      <c r="V447" s="14" t="s">
        <v>0</v>
      </c>
      <c r="W447" s="14" t="b">
        <v>1</v>
      </c>
      <c r="X447" s="14"/>
      <c r="Y447" s="6" t="s">
        <v>0</v>
      </c>
      <c r="Z447" s="7">
        <v>43088</v>
      </c>
      <c r="AA447" s="5"/>
      <c r="AB447" s="23">
        <v>34</v>
      </c>
      <c r="AC447" s="23" t="s">
        <v>0</v>
      </c>
      <c r="AD447" s="23" t="s">
        <v>0</v>
      </c>
      <c r="AE447" s="23" t="s">
        <v>625</v>
      </c>
      <c r="AF447" s="23" t="s">
        <v>0</v>
      </c>
      <c r="AG447" s="23" t="s">
        <v>0</v>
      </c>
      <c r="AH447" s="23" t="s">
        <v>625</v>
      </c>
      <c r="AI447" s="23">
        <v>37</v>
      </c>
      <c r="AJ447" s="23" t="s">
        <v>0</v>
      </c>
      <c r="AK447" s="23" t="s">
        <v>43</v>
      </c>
      <c r="AL447" s="23" t="s">
        <v>626</v>
      </c>
      <c r="AM447" s="23" t="s">
        <v>0</v>
      </c>
      <c r="AN447" s="23" t="s">
        <v>0</v>
      </c>
      <c r="AO447" s="23" t="s">
        <v>0</v>
      </c>
      <c r="AP447" s="23" t="s">
        <v>0</v>
      </c>
      <c r="AQ447" t="s">
        <v>625</v>
      </c>
    </row>
    <row r="448" spans="2:43" x14ac:dyDescent="0.2">
      <c r="D448" s="13" t="s">
        <v>341</v>
      </c>
      <c r="E448" s="14">
        <v>50</v>
      </c>
      <c r="F448" s="14" t="s">
        <v>342</v>
      </c>
      <c r="G448" s="14" t="s">
        <v>343</v>
      </c>
      <c r="H448" s="14" t="s">
        <v>40</v>
      </c>
      <c r="I448" s="14" t="s">
        <v>108</v>
      </c>
      <c r="J448" s="14">
        <v>150</v>
      </c>
      <c r="K448" s="14">
        <v>0</v>
      </c>
      <c r="L448" s="14">
        <v>0.22</v>
      </c>
      <c r="M448" s="14">
        <v>0.42</v>
      </c>
      <c r="N448" s="15">
        <v>43132</v>
      </c>
      <c r="O448" s="15">
        <v>43132</v>
      </c>
      <c r="P448" s="15">
        <v>43130</v>
      </c>
      <c r="Q448" s="15">
        <v>43133</v>
      </c>
      <c r="R448" s="15">
        <v>43137</v>
      </c>
      <c r="S448" s="15">
        <v>43130</v>
      </c>
      <c r="T448" s="14" t="b">
        <v>0</v>
      </c>
      <c r="U448" s="14" t="b">
        <v>0</v>
      </c>
      <c r="V448" s="14" t="s">
        <v>0</v>
      </c>
      <c r="W448" s="14" t="b">
        <v>0</v>
      </c>
      <c r="X448" s="14"/>
      <c r="Y448" s="6" t="s">
        <v>0</v>
      </c>
      <c r="Z448" s="7">
        <v>43088</v>
      </c>
      <c r="AA448" s="5"/>
      <c r="AB448" s="23">
        <v>33</v>
      </c>
      <c r="AC448" s="23" t="s">
        <v>0</v>
      </c>
      <c r="AD448" s="23" t="s">
        <v>0</v>
      </c>
      <c r="AE448" s="23" t="s">
        <v>625</v>
      </c>
      <c r="AF448" s="23" t="s">
        <v>0</v>
      </c>
      <c r="AG448" s="23" t="s">
        <v>0</v>
      </c>
      <c r="AH448" s="23" t="s">
        <v>625</v>
      </c>
      <c r="AI448" s="23">
        <v>37</v>
      </c>
      <c r="AJ448" s="23" t="s">
        <v>0</v>
      </c>
      <c r="AK448" s="23" t="s">
        <v>43</v>
      </c>
      <c r="AL448" s="23" t="s">
        <v>626</v>
      </c>
      <c r="AM448" s="23" t="s">
        <v>0</v>
      </c>
      <c r="AN448" s="23" t="s">
        <v>0</v>
      </c>
      <c r="AO448" s="23" t="s">
        <v>0</v>
      </c>
      <c r="AP448" s="23" t="s">
        <v>0</v>
      </c>
    </row>
    <row r="449" spans="2:43" x14ac:dyDescent="0.2">
      <c r="D449" s="13" t="s">
        <v>341</v>
      </c>
      <c r="E449" s="14">
        <v>60</v>
      </c>
      <c r="F449" s="14" t="s">
        <v>342</v>
      </c>
      <c r="G449" s="14" t="s">
        <v>343</v>
      </c>
      <c r="H449" s="14" t="s">
        <v>35</v>
      </c>
      <c r="I449" s="14" t="s">
        <v>108</v>
      </c>
      <c r="J449" s="14">
        <v>150</v>
      </c>
      <c r="K449" s="14">
        <v>0</v>
      </c>
      <c r="L449" s="14">
        <v>0.22</v>
      </c>
      <c r="M449" s="14">
        <v>1.54</v>
      </c>
      <c r="N449" s="15">
        <v>43136</v>
      </c>
      <c r="O449" s="15">
        <v>43136</v>
      </c>
      <c r="P449" s="15">
        <v>43131</v>
      </c>
      <c r="Q449" s="15">
        <v>43133</v>
      </c>
      <c r="R449" s="15">
        <v>43137</v>
      </c>
      <c r="S449" s="15">
        <v>43131</v>
      </c>
      <c r="T449" s="14" t="b">
        <v>0</v>
      </c>
      <c r="U449" s="14" t="b">
        <v>0</v>
      </c>
      <c r="V449" s="14" t="s">
        <v>0</v>
      </c>
      <c r="W449" s="14" t="b">
        <v>0</v>
      </c>
      <c r="X449" s="14"/>
      <c r="Y449" s="6" t="s">
        <v>0</v>
      </c>
      <c r="Z449" s="7">
        <v>43088</v>
      </c>
      <c r="AA449" s="5"/>
      <c r="AB449" s="23">
        <v>32</v>
      </c>
      <c r="AC449" s="23" t="s">
        <v>0</v>
      </c>
      <c r="AD449" s="23" t="s">
        <v>0</v>
      </c>
      <c r="AE449" s="23" t="s">
        <v>625</v>
      </c>
      <c r="AF449" s="23" t="s">
        <v>0</v>
      </c>
      <c r="AG449" s="23" t="s">
        <v>0</v>
      </c>
      <c r="AH449" s="23" t="s">
        <v>625</v>
      </c>
      <c r="AI449" s="23">
        <v>37</v>
      </c>
      <c r="AJ449" s="23" t="s">
        <v>0</v>
      </c>
      <c r="AK449" s="23" t="s">
        <v>43</v>
      </c>
      <c r="AL449" s="23" t="s">
        <v>626</v>
      </c>
      <c r="AM449" s="23" t="s">
        <v>0</v>
      </c>
      <c r="AN449" s="23" t="s">
        <v>0</v>
      </c>
      <c r="AO449" s="23" t="s">
        <v>0</v>
      </c>
      <c r="AP449" s="23" t="s">
        <v>0</v>
      </c>
    </row>
    <row r="450" spans="2:43" x14ac:dyDescent="0.2">
      <c r="D450" s="13" t="s">
        <v>341</v>
      </c>
      <c r="E450" s="14">
        <v>70</v>
      </c>
      <c r="F450" s="14" t="s">
        <v>342</v>
      </c>
      <c r="G450" s="14" t="s">
        <v>343</v>
      </c>
      <c r="H450" s="14" t="s">
        <v>67</v>
      </c>
      <c r="I450" s="14" t="s">
        <v>108</v>
      </c>
      <c r="J450" s="14">
        <v>150</v>
      </c>
      <c r="K450" s="14">
        <v>0</v>
      </c>
      <c r="L450" s="14">
        <v>0.25</v>
      </c>
      <c r="M450" s="14">
        <v>0</v>
      </c>
      <c r="N450" s="15">
        <v>43137</v>
      </c>
      <c r="O450" s="15">
        <v>43137</v>
      </c>
      <c r="P450" s="15">
        <v>43132</v>
      </c>
      <c r="Q450" s="15">
        <v>43133</v>
      </c>
      <c r="R450" s="15">
        <v>43137</v>
      </c>
      <c r="S450" s="15">
        <v>43132</v>
      </c>
      <c r="T450" s="14" t="b">
        <v>0</v>
      </c>
      <c r="U450" s="14" t="b">
        <v>0</v>
      </c>
      <c r="V450" s="14" t="s">
        <v>0</v>
      </c>
      <c r="W450" s="14" t="b">
        <v>0</v>
      </c>
      <c r="X450" s="14"/>
      <c r="Y450" s="6" t="s">
        <v>0</v>
      </c>
      <c r="Z450" s="7">
        <v>43088</v>
      </c>
      <c r="AA450" s="5"/>
      <c r="AB450" s="23">
        <v>31</v>
      </c>
      <c r="AC450" s="23" t="s">
        <v>0</v>
      </c>
      <c r="AD450" s="23" t="s">
        <v>0</v>
      </c>
      <c r="AE450" s="23" t="s">
        <v>625</v>
      </c>
      <c r="AF450" s="23" t="s">
        <v>0</v>
      </c>
      <c r="AG450" s="23" t="s">
        <v>0</v>
      </c>
      <c r="AH450" s="23" t="s">
        <v>625</v>
      </c>
      <c r="AI450" s="23">
        <v>37</v>
      </c>
      <c r="AJ450" s="23" t="s">
        <v>0</v>
      </c>
      <c r="AK450" s="23" t="s">
        <v>43</v>
      </c>
      <c r="AL450" s="23" t="s">
        <v>626</v>
      </c>
      <c r="AM450" s="23" t="s">
        <v>0</v>
      </c>
      <c r="AN450" s="23" t="s">
        <v>0</v>
      </c>
      <c r="AO450" s="23" t="s">
        <v>0</v>
      </c>
      <c r="AP450" s="23" t="s">
        <v>0</v>
      </c>
    </row>
    <row r="451" spans="2:43" x14ac:dyDescent="0.2">
      <c r="D451" s="13" t="s">
        <v>341</v>
      </c>
      <c r="E451" s="14">
        <v>80</v>
      </c>
      <c r="F451" s="14" t="s">
        <v>342</v>
      </c>
      <c r="G451" s="14" t="s">
        <v>343</v>
      </c>
      <c r="H451" s="14" t="s">
        <v>65</v>
      </c>
      <c r="I451" s="14" t="s">
        <v>108</v>
      </c>
      <c r="J451" s="14">
        <v>150</v>
      </c>
      <c r="K451" s="14">
        <v>0</v>
      </c>
      <c r="L451" s="14">
        <v>0.08</v>
      </c>
      <c r="M451" s="14">
        <v>0</v>
      </c>
      <c r="N451" s="15">
        <v>43137</v>
      </c>
      <c r="O451" s="15">
        <v>43137</v>
      </c>
      <c r="P451" s="15">
        <v>43132</v>
      </c>
      <c r="Q451" s="15">
        <v>43133</v>
      </c>
      <c r="R451" s="15">
        <v>43137</v>
      </c>
      <c r="S451" s="15">
        <v>43132</v>
      </c>
      <c r="T451" s="14" t="b">
        <v>0</v>
      </c>
      <c r="U451" s="14" t="b">
        <v>0</v>
      </c>
      <c r="V451" s="14" t="s">
        <v>0</v>
      </c>
      <c r="W451" s="14" t="b">
        <v>0</v>
      </c>
      <c r="X451" s="14"/>
      <c r="Y451" s="6" t="s">
        <v>0</v>
      </c>
      <c r="Z451" s="7">
        <v>43088</v>
      </c>
      <c r="AA451" s="5"/>
      <c r="AB451" s="23">
        <v>31</v>
      </c>
      <c r="AC451" s="23" t="s">
        <v>0</v>
      </c>
      <c r="AD451" s="23" t="s">
        <v>0</v>
      </c>
      <c r="AE451" s="23" t="s">
        <v>625</v>
      </c>
      <c r="AF451" s="23" t="s">
        <v>0</v>
      </c>
      <c r="AG451" s="23" t="s">
        <v>0</v>
      </c>
      <c r="AH451" s="23" t="s">
        <v>625</v>
      </c>
      <c r="AI451" s="23">
        <v>37</v>
      </c>
      <c r="AJ451" s="23" t="s">
        <v>0</v>
      </c>
      <c r="AK451" s="23" t="s">
        <v>43</v>
      </c>
      <c r="AL451" s="23" t="s">
        <v>626</v>
      </c>
      <c r="AM451" s="23" t="s">
        <v>0</v>
      </c>
      <c r="AN451" s="23" t="s">
        <v>0</v>
      </c>
      <c r="AO451" s="23" t="s">
        <v>0</v>
      </c>
      <c r="AP451" s="23" t="s">
        <v>0</v>
      </c>
    </row>
    <row r="452" spans="2:43" x14ac:dyDescent="0.2">
      <c r="AB452" s="23" t="s">
        <v>0</v>
      </c>
      <c r="AC452" s="23" t="s">
        <v>0</v>
      </c>
      <c r="AD452" s="23" t="s">
        <v>0</v>
      </c>
      <c r="AE452" s="23" t="s">
        <v>0</v>
      </c>
      <c r="AF452" s="23" t="s">
        <v>0</v>
      </c>
      <c r="AG452" s="23" t="s">
        <v>0</v>
      </c>
      <c r="AH452" s="23" t="s">
        <v>0</v>
      </c>
      <c r="AI452" s="23">
        <v>37</v>
      </c>
      <c r="AJ452" s="23" t="s">
        <v>0</v>
      </c>
      <c r="AK452" s="23" t="s">
        <v>43</v>
      </c>
      <c r="AL452" s="23" t="s">
        <v>0</v>
      </c>
      <c r="AM452" s="23" t="s">
        <v>0</v>
      </c>
      <c r="AN452" s="23" t="s">
        <v>0</v>
      </c>
      <c r="AO452" s="23" t="s">
        <v>0</v>
      </c>
      <c r="AP452" s="23" t="s">
        <v>0</v>
      </c>
    </row>
    <row r="453" spans="2:43" x14ac:dyDescent="0.2">
      <c r="B453" s="3"/>
      <c r="AB453" s="23" t="s">
        <v>0</v>
      </c>
      <c r="AC453" s="23" t="s">
        <v>0</v>
      </c>
      <c r="AD453" s="23" t="s">
        <v>0</v>
      </c>
      <c r="AE453" s="23" t="s">
        <v>0</v>
      </c>
      <c r="AF453" s="23" t="s">
        <v>0</v>
      </c>
      <c r="AG453" s="23" t="s">
        <v>0</v>
      </c>
      <c r="AH453" s="23" t="s">
        <v>0</v>
      </c>
      <c r="AI453" s="23">
        <v>37</v>
      </c>
      <c r="AJ453" s="23" t="s">
        <v>0</v>
      </c>
      <c r="AK453" s="23" t="s">
        <v>43</v>
      </c>
      <c r="AL453" s="23" t="s">
        <v>0</v>
      </c>
      <c r="AM453" s="23" t="s">
        <v>0</v>
      </c>
      <c r="AN453" s="23" t="s">
        <v>0</v>
      </c>
      <c r="AO453" s="23" t="s">
        <v>0</v>
      </c>
      <c r="AP453" s="23" t="s">
        <v>0</v>
      </c>
    </row>
    <row r="454" spans="2:43" x14ac:dyDescent="0.2">
      <c r="B454" s="2" t="s">
        <v>344</v>
      </c>
      <c r="AB454" s="23" t="s">
        <v>0</v>
      </c>
      <c r="AC454" s="23" t="s">
        <v>0</v>
      </c>
      <c r="AD454" s="23" t="s">
        <v>0</v>
      </c>
      <c r="AE454" s="23" t="s">
        <v>0</v>
      </c>
      <c r="AF454" s="23" t="s">
        <v>0</v>
      </c>
      <c r="AG454" s="23" t="s">
        <v>0</v>
      </c>
      <c r="AH454" s="23" t="s">
        <v>0</v>
      </c>
      <c r="AI454" s="23">
        <v>37</v>
      </c>
      <c r="AJ454" s="23" t="s">
        <v>0</v>
      </c>
      <c r="AK454" s="23" t="s">
        <v>43</v>
      </c>
      <c r="AL454" s="23" t="s">
        <v>0</v>
      </c>
      <c r="AM454" s="23" t="s">
        <v>0</v>
      </c>
      <c r="AN454" s="23" t="s">
        <v>0</v>
      </c>
      <c r="AO454" s="23" t="s">
        <v>0</v>
      </c>
      <c r="AP454" s="23" t="s">
        <v>0</v>
      </c>
    </row>
    <row r="455" spans="2:43" x14ac:dyDescent="0.2">
      <c r="C455" s="3"/>
      <c r="AB455" s="23" t="s">
        <v>0</v>
      </c>
      <c r="AC455" s="23" t="s">
        <v>0</v>
      </c>
      <c r="AD455" s="23" t="s">
        <v>0</v>
      </c>
      <c r="AE455" s="23" t="s">
        <v>0</v>
      </c>
      <c r="AF455" s="23" t="s">
        <v>0</v>
      </c>
      <c r="AG455" s="23" t="s">
        <v>0</v>
      </c>
      <c r="AH455" s="23" t="s">
        <v>0</v>
      </c>
      <c r="AI455" s="23">
        <v>37</v>
      </c>
      <c r="AJ455" s="23" t="s">
        <v>0</v>
      </c>
      <c r="AK455" s="23" t="s">
        <v>43</v>
      </c>
      <c r="AL455" s="23" t="s">
        <v>0</v>
      </c>
      <c r="AM455" s="23" t="s">
        <v>0</v>
      </c>
      <c r="AN455" s="23" t="s">
        <v>0</v>
      </c>
      <c r="AO455" s="23" t="s">
        <v>0</v>
      </c>
      <c r="AP455" s="23" t="s">
        <v>0</v>
      </c>
    </row>
    <row r="456" spans="2:43" x14ac:dyDescent="0.2">
      <c r="C456" s="2" t="s">
        <v>9</v>
      </c>
      <c r="AB456" s="23" t="s">
        <v>0</v>
      </c>
      <c r="AC456" s="23" t="s">
        <v>0</v>
      </c>
      <c r="AD456" s="23" t="s">
        <v>0</v>
      </c>
      <c r="AE456" s="23" t="s">
        <v>0</v>
      </c>
      <c r="AF456" s="23" t="s">
        <v>0</v>
      </c>
      <c r="AG456" s="23" t="s">
        <v>0</v>
      </c>
      <c r="AH456" s="23" t="s">
        <v>0</v>
      </c>
      <c r="AI456" s="23">
        <v>38</v>
      </c>
      <c r="AJ456" s="23" t="s">
        <v>37</v>
      </c>
      <c r="AK456" s="23" t="s">
        <v>37</v>
      </c>
      <c r="AL456" s="23" t="s">
        <v>0</v>
      </c>
      <c r="AM456" s="23" t="s">
        <v>0</v>
      </c>
      <c r="AN456" s="23" t="s">
        <v>0</v>
      </c>
      <c r="AO456" s="23" t="s">
        <v>0</v>
      </c>
      <c r="AP456" s="23" t="s">
        <v>0</v>
      </c>
    </row>
    <row r="457" spans="2:43" x14ac:dyDescent="0.2">
      <c r="D457" s="12"/>
      <c r="AB457" s="23" t="s">
        <v>0</v>
      </c>
      <c r="AC457" s="23" t="s">
        <v>0</v>
      </c>
      <c r="AD457" s="23" t="s">
        <v>0</v>
      </c>
      <c r="AE457" s="23" t="s">
        <v>0</v>
      </c>
      <c r="AF457" s="23" t="s">
        <v>0</v>
      </c>
      <c r="AG457" s="23" t="s">
        <v>0</v>
      </c>
      <c r="AH457" s="23" t="s">
        <v>0</v>
      </c>
      <c r="AI457" s="23">
        <v>38</v>
      </c>
      <c r="AJ457" s="23" t="s">
        <v>0</v>
      </c>
      <c r="AK457" s="23" t="s">
        <v>37</v>
      </c>
      <c r="AL457" s="23" t="s">
        <v>0</v>
      </c>
      <c r="AM457" s="23" t="s">
        <v>0</v>
      </c>
      <c r="AN457" s="23" t="s">
        <v>0</v>
      </c>
      <c r="AO457" s="23" t="s">
        <v>0</v>
      </c>
      <c r="AP457" s="23" t="s">
        <v>0</v>
      </c>
    </row>
    <row r="458" spans="2:43" x14ac:dyDescent="0.2">
      <c r="D458" s="4" t="s">
        <v>14</v>
      </c>
      <c r="E458" s="4" t="s">
        <v>100</v>
      </c>
      <c r="F458" s="4" t="s">
        <v>48</v>
      </c>
      <c r="G458" s="4" t="s">
        <v>22</v>
      </c>
      <c r="H458" s="4" t="s">
        <v>45</v>
      </c>
      <c r="I458" s="4" t="s">
        <v>12</v>
      </c>
      <c r="J458" s="4" t="s">
        <v>24</v>
      </c>
      <c r="K458" s="4" t="s">
        <v>57</v>
      </c>
      <c r="L458" s="4" t="s">
        <v>55</v>
      </c>
      <c r="M458" s="4" t="s">
        <v>54</v>
      </c>
      <c r="N458" s="4" t="s">
        <v>63</v>
      </c>
      <c r="O458" s="4" t="s">
        <v>23</v>
      </c>
      <c r="P458" s="4" t="s">
        <v>17</v>
      </c>
      <c r="Q458" s="4" t="s">
        <v>19</v>
      </c>
      <c r="R458" s="4" t="s">
        <v>20</v>
      </c>
      <c r="S458" s="4" t="s">
        <v>64</v>
      </c>
      <c r="T458" s="4" t="s">
        <v>58</v>
      </c>
      <c r="U458" s="4" t="s">
        <v>13</v>
      </c>
      <c r="V458" s="4" t="s">
        <v>16</v>
      </c>
      <c r="W458" s="4" t="s">
        <v>56</v>
      </c>
      <c r="X458" s="4" t="s">
        <v>18</v>
      </c>
      <c r="Y458" s="4" t="s">
        <v>53</v>
      </c>
      <c r="Z458" s="4" t="s">
        <v>21</v>
      </c>
      <c r="AA458" s="4" t="s">
        <v>101</v>
      </c>
      <c r="AB458" s="23" t="s">
        <v>0</v>
      </c>
      <c r="AC458" s="23" t="s">
        <v>0</v>
      </c>
      <c r="AD458" s="23" t="s">
        <v>0</v>
      </c>
      <c r="AE458" s="23" t="s">
        <v>0</v>
      </c>
      <c r="AF458" s="23" t="s">
        <v>0</v>
      </c>
      <c r="AG458" s="23" t="s">
        <v>0</v>
      </c>
      <c r="AH458" s="23" t="s">
        <v>0</v>
      </c>
      <c r="AI458" s="23">
        <v>38</v>
      </c>
      <c r="AJ458" s="23" t="s">
        <v>0</v>
      </c>
      <c r="AK458" s="23" t="s">
        <v>37</v>
      </c>
      <c r="AL458" s="23" t="s">
        <v>0</v>
      </c>
      <c r="AM458" s="23" t="s">
        <v>0</v>
      </c>
      <c r="AN458" s="23" t="s">
        <v>0</v>
      </c>
      <c r="AO458" s="23" t="s">
        <v>0</v>
      </c>
      <c r="AP458" s="23" t="s">
        <v>0</v>
      </c>
    </row>
    <row r="459" spans="2:43" x14ac:dyDescent="0.2">
      <c r="D459" s="13" t="s">
        <v>345</v>
      </c>
      <c r="E459" s="14">
        <v>20</v>
      </c>
      <c r="F459" s="14" t="s">
        <v>346</v>
      </c>
      <c r="G459" s="14" t="s">
        <v>347</v>
      </c>
      <c r="H459" s="14" t="s">
        <v>37</v>
      </c>
      <c r="I459" s="14" t="s">
        <v>108</v>
      </c>
      <c r="J459" s="14">
        <v>155</v>
      </c>
      <c r="K459" s="14">
        <v>0</v>
      </c>
      <c r="L459" s="14">
        <v>0.25</v>
      </c>
      <c r="M459" s="14">
        <v>0</v>
      </c>
      <c r="N459" s="15">
        <v>43131</v>
      </c>
      <c r="O459" s="15">
        <v>43131</v>
      </c>
      <c r="P459" s="15">
        <v>43131</v>
      </c>
      <c r="Q459" s="15">
        <v>43140</v>
      </c>
      <c r="R459" s="15">
        <v>43143</v>
      </c>
      <c r="S459" s="15">
        <v>43131</v>
      </c>
      <c r="T459" s="14" t="b">
        <v>0</v>
      </c>
      <c r="U459" s="14" t="b">
        <v>0</v>
      </c>
      <c r="V459" s="14" t="s">
        <v>0</v>
      </c>
      <c r="W459" s="14" t="b">
        <v>1</v>
      </c>
      <c r="X459" s="14"/>
      <c r="Y459" s="6" t="s">
        <v>0</v>
      </c>
      <c r="Z459" s="7">
        <v>43089</v>
      </c>
      <c r="AA459" s="5"/>
      <c r="AB459" s="23">
        <v>32</v>
      </c>
      <c r="AC459" s="23" t="s">
        <v>0</v>
      </c>
      <c r="AD459" s="23" t="s">
        <v>0</v>
      </c>
      <c r="AE459" s="23" t="s">
        <v>625</v>
      </c>
      <c r="AF459" s="23" t="s">
        <v>0</v>
      </c>
      <c r="AG459" s="23" t="s">
        <v>0</v>
      </c>
      <c r="AH459" s="23" t="s">
        <v>625</v>
      </c>
      <c r="AI459" s="23">
        <v>38</v>
      </c>
      <c r="AJ459" s="23" t="s">
        <v>0</v>
      </c>
      <c r="AK459" s="23" t="s">
        <v>37</v>
      </c>
      <c r="AL459" s="23" t="s">
        <v>626</v>
      </c>
      <c r="AM459" s="23" t="s">
        <v>0</v>
      </c>
      <c r="AN459" s="23" t="s">
        <v>0</v>
      </c>
      <c r="AO459" s="23" t="s">
        <v>0</v>
      </c>
      <c r="AP459" s="23" t="s">
        <v>0</v>
      </c>
      <c r="AQ459" t="s">
        <v>625</v>
      </c>
    </row>
    <row r="460" spans="2:43" x14ac:dyDescent="0.2">
      <c r="D460" s="13" t="s">
        <v>345</v>
      </c>
      <c r="E460" s="14">
        <v>30</v>
      </c>
      <c r="F460" s="14" t="s">
        <v>346</v>
      </c>
      <c r="G460" s="14" t="s">
        <v>347</v>
      </c>
      <c r="H460" s="14" t="s">
        <v>30</v>
      </c>
      <c r="I460" s="14" t="s">
        <v>108</v>
      </c>
      <c r="J460" s="14">
        <v>155</v>
      </c>
      <c r="K460" s="14">
        <v>0</v>
      </c>
      <c r="L460" s="14">
        <v>0</v>
      </c>
      <c r="M460" s="14">
        <v>0.43</v>
      </c>
      <c r="N460" s="15">
        <v>43132</v>
      </c>
      <c r="O460" s="15">
        <v>43132</v>
      </c>
      <c r="P460" s="15">
        <v>43132</v>
      </c>
      <c r="Q460" s="15">
        <v>43140</v>
      </c>
      <c r="R460" s="15">
        <v>43143</v>
      </c>
      <c r="S460" s="15">
        <v>43132</v>
      </c>
      <c r="T460" s="14" t="b">
        <v>0</v>
      </c>
      <c r="U460" s="14" t="b">
        <v>0</v>
      </c>
      <c r="V460" s="14" t="s">
        <v>0</v>
      </c>
      <c r="W460" s="14" t="b">
        <v>0</v>
      </c>
      <c r="X460" s="14"/>
      <c r="Y460" s="6" t="s">
        <v>0</v>
      </c>
      <c r="Z460" s="7">
        <v>43089</v>
      </c>
      <c r="AA460" s="5"/>
      <c r="AB460" s="23">
        <v>31</v>
      </c>
      <c r="AC460" s="23" t="s">
        <v>0</v>
      </c>
      <c r="AD460" s="23" t="s">
        <v>0</v>
      </c>
      <c r="AE460" s="23" t="s">
        <v>625</v>
      </c>
      <c r="AF460" s="23" t="s">
        <v>0</v>
      </c>
      <c r="AG460" s="23" t="s">
        <v>0</v>
      </c>
      <c r="AH460" s="23" t="s">
        <v>625</v>
      </c>
      <c r="AI460" s="23">
        <v>38</v>
      </c>
      <c r="AJ460" s="23" t="s">
        <v>0</v>
      </c>
      <c r="AK460" s="23" t="s">
        <v>37</v>
      </c>
      <c r="AL460" s="23" t="s">
        <v>626</v>
      </c>
      <c r="AM460" s="23" t="s">
        <v>0</v>
      </c>
      <c r="AN460" s="23" t="s">
        <v>0</v>
      </c>
      <c r="AO460" s="23" t="s">
        <v>0</v>
      </c>
      <c r="AP460" s="23" t="s">
        <v>0</v>
      </c>
    </row>
    <row r="461" spans="2:43" x14ac:dyDescent="0.2">
      <c r="D461" s="13" t="s">
        <v>345</v>
      </c>
      <c r="E461" s="14">
        <v>40</v>
      </c>
      <c r="F461" s="14" t="s">
        <v>346</v>
      </c>
      <c r="G461" s="14" t="s">
        <v>347</v>
      </c>
      <c r="H461" s="14" t="s">
        <v>178</v>
      </c>
      <c r="I461" s="14" t="s">
        <v>108</v>
      </c>
      <c r="J461" s="14">
        <v>155</v>
      </c>
      <c r="K461" s="14">
        <v>0</v>
      </c>
      <c r="L461" s="14">
        <v>0.1</v>
      </c>
      <c r="M461" s="14">
        <v>0.06</v>
      </c>
      <c r="N461" s="15">
        <v>43136</v>
      </c>
      <c r="O461" s="15">
        <v>43136</v>
      </c>
      <c r="P461" s="15">
        <v>43136</v>
      </c>
      <c r="Q461" s="15">
        <v>43140</v>
      </c>
      <c r="R461" s="15">
        <v>43143</v>
      </c>
      <c r="S461" s="15">
        <v>43136</v>
      </c>
      <c r="T461" s="14" t="b">
        <v>0</v>
      </c>
      <c r="U461" s="14" t="b">
        <v>0</v>
      </c>
      <c r="V461" s="14" t="s">
        <v>0</v>
      </c>
      <c r="W461" s="14" t="b">
        <v>0</v>
      </c>
      <c r="X461" s="14"/>
      <c r="Y461" s="6" t="s">
        <v>0</v>
      </c>
      <c r="Z461" s="7">
        <v>43089</v>
      </c>
      <c r="AA461" s="5"/>
      <c r="AB461" s="23">
        <v>27</v>
      </c>
      <c r="AC461" s="23" t="s">
        <v>0</v>
      </c>
      <c r="AD461" s="23" t="s">
        <v>0</v>
      </c>
      <c r="AE461" s="23" t="s">
        <v>625</v>
      </c>
      <c r="AF461" s="23" t="s">
        <v>0</v>
      </c>
      <c r="AG461" s="23" t="s">
        <v>0</v>
      </c>
      <c r="AH461" s="23" t="s">
        <v>625</v>
      </c>
      <c r="AI461" s="23">
        <v>38</v>
      </c>
      <c r="AJ461" s="23" t="s">
        <v>0</v>
      </c>
      <c r="AK461" s="23" t="s">
        <v>37</v>
      </c>
      <c r="AL461" s="23" t="s">
        <v>626</v>
      </c>
      <c r="AM461" s="23" t="s">
        <v>0</v>
      </c>
      <c r="AN461" s="23" t="s">
        <v>0</v>
      </c>
      <c r="AO461" s="23" t="s">
        <v>0</v>
      </c>
      <c r="AP461" s="23" t="s">
        <v>0</v>
      </c>
    </row>
    <row r="462" spans="2:43" x14ac:dyDescent="0.2">
      <c r="D462" s="13" t="s">
        <v>345</v>
      </c>
      <c r="E462" s="14">
        <v>50</v>
      </c>
      <c r="F462" s="14" t="s">
        <v>346</v>
      </c>
      <c r="G462" s="14" t="s">
        <v>347</v>
      </c>
      <c r="H462" s="14" t="s">
        <v>40</v>
      </c>
      <c r="I462" s="14" t="s">
        <v>108</v>
      </c>
      <c r="J462" s="14">
        <v>155</v>
      </c>
      <c r="K462" s="14">
        <v>0</v>
      </c>
      <c r="L462" s="14">
        <v>0.22</v>
      </c>
      <c r="M462" s="14">
        <v>0.43</v>
      </c>
      <c r="N462" s="15">
        <v>43137</v>
      </c>
      <c r="O462" s="15">
        <v>43137</v>
      </c>
      <c r="P462" s="15">
        <v>43137</v>
      </c>
      <c r="Q462" s="15">
        <v>43140</v>
      </c>
      <c r="R462" s="15">
        <v>43143</v>
      </c>
      <c r="S462" s="15">
        <v>43137</v>
      </c>
      <c r="T462" s="14" t="b">
        <v>0</v>
      </c>
      <c r="U462" s="14" t="b">
        <v>0</v>
      </c>
      <c r="V462" s="14" t="s">
        <v>0</v>
      </c>
      <c r="W462" s="14" t="b">
        <v>0</v>
      </c>
      <c r="X462" s="14"/>
      <c r="Y462" s="6" t="s">
        <v>0</v>
      </c>
      <c r="Z462" s="7">
        <v>43089</v>
      </c>
      <c r="AA462" s="5"/>
      <c r="AB462" s="23">
        <v>26</v>
      </c>
      <c r="AC462" s="23" t="s">
        <v>0</v>
      </c>
      <c r="AD462" s="23" t="s">
        <v>0</v>
      </c>
      <c r="AE462" s="23" t="s">
        <v>625</v>
      </c>
      <c r="AF462" s="23" t="s">
        <v>0</v>
      </c>
      <c r="AG462" s="23" t="s">
        <v>0</v>
      </c>
      <c r="AH462" s="23" t="s">
        <v>625</v>
      </c>
      <c r="AI462" s="23">
        <v>38</v>
      </c>
      <c r="AJ462" s="23" t="s">
        <v>0</v>
      </c>
      <c r="AK462" s="23" t="s">
        <v>37</v>
      </c>
      <c r="AL462" s="23" t="s">
        <v>626</v>
      </c>
      <c r="AM462" s="23" t="s">
        <v>0</v>
      </c>
      <c r="AN462" s="23" t="s">
        <v>0</v>
      </c>
      <c r="AO462" s="23" t="s">
        <v>0</v>
      </c>
      <c r="AP462" s="23" t="s">
        <v>0</v>
      </c>
    </row>
    <row r="463" spans="2:43" x14ac:dyDescent="0.2">
      <c r="D463" s="13" t="s">
        <v>345</v>
      </c>
      <c r="E463" s="14">
        <v>60</v>
      </c>
      <c r="F463" s="14" t="s">
        <v>346</v>
      </c>
      <c r="G463" s="14" t="s">
        <v>347</v>
      </c>
      <c r="H463" s="14" t="s">
        <v>35</v>
      </c>
      <c r="I463" s="14" t="s">
        <v>108</v>
      </c>
      <c r="J463" s="14">
        <v>155</v>
      </c>
      <c r="K463" s="14">
        <v>0</v>
      </c>
      <c r="L463" s="14">
        <v>0.2</v>
      </c>
      <c r="M463" s="14">
        <v>1.03</v>
      </c>
      <c r="N463" s="15">
        <v>43138</v>
      </c>
      <c r="O463" s="15">
        <v>43139</v>
      </c>
      <c r="P463" s="15">
        <v>43138</v>
      </c>
      <c r="Q463" s="15">
        <v>43140</v>
      </c>
      <c r="R463" s="15">
        <v>43143</v>
      </c>
      <c r="S463" s="15">
        <v>43138</v>
      </c>
      <c r="T463" s="14" t="b">
        <v>0</v>
      </c>
      <c r="U463" s="14" t="b">
        <v>0</v>
      </c>
      <c r="V463" s="14" t="s">
        <v>0</v>
      </c>
      <c r="W463" s="14" t="b">
        <v>0</v>
      </c>
      <c r="X463" s="14"/>
      <c r="Y463" s="6" t="s">
        <v>0</v>
      </c>
      <c r="Z463" s="7">
        <v>43089</v>
      </c>
      <c r="AA463" s="5"/>
      <c r="AB463" s="23">
        <v>25</v>
      </c>
      <c r="AC463" s="23" t="s">
        <v>0</v>
      </c>
      <c r="AD463" s="23" t="s">
        <v>0</v>
      </c>
      <c r="AE463" s="23" t="s">
        <v>625</v>
      </c>
      <c r="AF463" s="23" t="s">
        <v>0</v>
      </c>
      <c r="AG463" s="23" t="s">
        <v>0</v>
      </c>
      <c r="AH463" s="23" t="s">
        <v>625</v>
      </c>
      <c r="AI463" s="23">
        <v>38</v>
      </c>
      <c r="AJ463" s="23" t="s">
        <v>0</v>
      </c>
      <c r="AK463" s="23" t="s">
        <v>37</v>
      </c>
      <c r="AL463" s="23" t="s">
        <v>626</v>
      </c>
      <c r="AM463" s="23" t="s">
        <v>0</v>
      </c>
      <c r="AN463" s="23" t="s">
        <v>0</v>
      </c>
      <c r="AO463" s="23" t="s">
        <v>0</v>
      </c>
      <c r="AP463" s="23" t="s">
        <v>0</v>
      </c>
    </row>
    <row r="464" spans="2:43" x14ac:dyDescent="0.2">
      <c r="D464" s="13" t="s">
        <v>345</v>
      </c>
      <c r="E464" s="14">
        <v>70</v>
      </c>
      <c r="F464" s="14" t="s">
        <v>346</v>
      </c>
      <c r="G464" s="14" t="s">
        <v>347</v>
      </c>
      <c r="H464" s="14" t="s">
        <v>67</v>
      </c>
      <c r="I464" s="14" t="s">
        <v>108</v>
      </c>
      <c r="J464" s="14">
        <v>155</v>
      </c>
      <c r="K464" s="14">
        <v>0</v>
      </c>
      <c r="L464" s="14">
        <v>0.25</v>
      </c>
      <c r="M464" s="14">
        <v>0</v>
      </c>
      <c r="N464" s="15">
        <v>43143</v>
      </c>
      <c r="O464" s="15">
        <v>43143</v>
      </c>
      <c r="P464" s="15">
        <v>43139</v>
      </c>
      <c r="Q464" s="15">
        <v>43140</v>
      </c>
      <c r="R464" s="15">
        <v>43143</v>
      </c>
      <c r="S464" s="15">
        <v>43139</v>
      </c>
      <c r="T464" s="14" t="b">
        <v>0</v>
      </c>
      <c r="U464" s="14" t="b">
        <v>0</v>
      </c>
      <c r="V464" s="14" t="s">
        <v>0</v>
      </c>
      <c r="W464" s="14" t="b">
        <v>0</v>
      </c>
      <c r="X464" s="14"/>
      <c r="Y464" s="6" t="s">
        <v>0</v>
      </c>
      <c r="Z464" s="7">
        <v>43089</v>
      </c>
      <c r="AA464" s="5"/>
      <c r="AB464" s="23">
        <v>24</v>
      </c>
      <c r="AC464" s="23" t="s">
        <v>0</v>
      </c>
      <c r="AD464" s="23" t="s">
        <v>0</v>
      </c>
      <c r="AE464" s="23" t="s">
        <v>625</v>
      </c>
      <c r="AF464" s="23" t="s">
        <v>0</v>
      </c>
      <c r="AG464" s="23" t="s">
        <v>0</v>
      </c>
      <c r="AH464" s="23" t="s">
        <v>625</v>
      </c>
      <c r="AI464" s="23">
        <v>38</v>
      </c>
      <c r="AJ464" s="23" t="s">
        <v>0</v>
      </c>
      <c r="AK464" s="23" t="s">
        <v>37</v>
      </c>
      <c r="AL464" s="23" t="s">
        <v>626</v>
      </c>
      <c r="AM464" s="23" t="s">
        <v>0</v>
      </c>
      <c r="AN464" s="23" t="s">
        <v>0</v>
      </c>
      <c r="AO464" s="23" t="s">
        <v>0</v>
      </c>
      <c r="AP464" s="23" t="s">
        <v>0</v>
      </c>
    </row>
    <row r="465" spans="2:43" x14ac:dyDescent="0.2">
      <c r="D465" s="13" t="s">
        <v>345</v>
      </c>
      <c r="E465" s="14">
        <v>80</v>
      </c>
      <c r="F465" s="14" t="s">
        <v>346</v>
      </c>
      <c r="G465" s="14" t="s">
        <v>347</v>
      </c>
      <c r="H465" s="14" t="s">
        <v>65</v>
      </c>
      <c r="I465" s="14" t="s">
        <v>108</v>
      </c>
      <c r="J465" s="14">
        <v>155</v>
      </c>
      <c r="K465" s="14">
        <v>0</v>
      </c>
      <c r="L465" s="14">
        <v>0.08</v>
      </c>
      <c r="M465" s="14">
        <v>0</v>
      </c>
      <c r="N465" s="15">
        <v>43143</v>
      </c>
      <c r="O465" s="15">
        <v>43143</v>
      </c>
      <c r="P465" s="15">
        <v>43139</v>
      </c>
      <c r="Q465" s="15">
        <v>43140</v>
      </c>
      <c r="R465" s="15">
        <v>43143</v>
      </c>
      <c r="S465" s="15">
        <v>43139</v>
      </c>
      <c r="T465" s="14" t="b">
        <v>0</v>
      </c>
      <c r="U465" s="14" t="b">
        <v>0</v>
      </c>
      <c r="V465" s="14" t="s">
        <v>0</v>
      </c>
      <c r="W465" s="14" t="b">
        <v>0</v>
      </c>
      <c r="X465" s="14"/>
      <c r="Y465" s="6" t="s">
        <v>0</v>
      </c>
      <c r="Z465" s="7">
        <v>43089</v>
      </c>
      <c r="AA465" s="5"/>
      <c r="AB465" s="23">
        <v>24</v>
      </c>
      <c r="AC465" s="23" t="s">
        <v>0</v>
      </c>
      <c r="AD465" s="23" t="s">
        <v>0</v>
      </c>
      <c r="AE465" s="23" t="s">
        <v>625</v>
      </c>
      <c r="AF465" s="23" t="s">
        <v>0</v>
      </c>
      <c r="AG465" s="23" t="s">
        <v>0</v>
      </c>
      <c r="AH465" s="23" t="s">
        <v>625</v>
      </c>
      <c r="AI465" s="23">
        <v>38</v>
      </c>
      <c r="AJ465" s="23" t="s">
        <v>0</v>
      </c>
      <c r="AK465" s="23" t="s">
        <v>37</v>
      </c>
      <c r="AL465" s="23" t="s">
        <v>626</v>
      </c>
      <c r="AM465" s="23" t="s">
        <v>0</v>
      </c>
      <c r="AN465" s="23" t="s">
        <v>0</v>
      </c>
      <c r="AO465" s="23" t="s">
        <v>0</v>
      </c>
      <c r="AP465" s="23" t="s">
        <v>0</v>
      </c>
    </row>
    <row r="466" spans="2:43" x14ac:dyDescent="0.2">
      <c r="AB466" s="23" t="s">
        <v>0</v>
      </c>
      <c r="AC466" s="23" t="s">
        <v>0</v>
      </c>
      <c r="AD466" s="23" t="s">
        <v>0</v>
      </c>
      <c r="AE466" s="23" t="s">
        <v>0</v>
      </c>
      <c r="AF466" s="23" t="s">
        <v>0</v>
      </c>
      <c r="AG466" s="23" t="s">
        <v>0</v>
      </c>
      <c r="AH466" s="23" t="s">
        <v>0</v>
      </c>
      <c r="AI466" s="23">
        <v>38</v>
      </c>
      <c r="AJ466" s="23" t="s">
        <v>0</v>
      </c>
      <c r="AK466" s="23" t="s">
        <v>37</v>
      </c>
      <c r="AL466" s="23" t="s">
        <v>0</v>
      </c>
      <c r="AM466" s="23" t="s">
        <v>0</v>
      </c>
      <c r="AN466" s="23" t="s">
        <v>0</v>
      </c>
      <c r="AO466" s="23" t="s">
        <v>0</v>
      </c>
      <c r="AP466" s="23" t="s">
        <v>0</v>
      </c>
    </row>
    <row r="467" spans="2:43" x14ac:dyDescent="0.2">
      <c r="B467" s="3"/>
      <c r="AB467" s="23" t="s">
        <v>0</v>
      </c>
      <c r="AC467" s="23" t="s">
        <v>0</v>
      </c>
      <c r="AD467" s="23" t="s">
        <v>0</v>
      </c>
      <c r="AE467" s="23" t="s">
        <v>0</v>
      </c>
      <c r="AF467" s="23" t="s">
        <v>0</v>
      </c>
      <c r="AG467" s="23" t="s">
        <v>0</v>
      </c>
      <c r="AH467" s="23" t="s">
        <v>0</v>
      </c>
      <c r="AI467" s="23">
        <v>38</v>
      </c>
      <c r="AJ467" s="23" t="s">
        <v>0</v>
      </c>
      <c r="AK467" s="23" t="s">
        <v>37</v>
      </c>
      <c r="AL467" s="23" t="s">
        <v>0</v>
      </c>
      <c r="AM467" s="23" t="s">
        <v>0</v>
      </c>
      <c r="AN467" s="23" t="s">
        <v>0</v>
      </c>
      <c r="AO467" s="23" t="s">
        <v>0</v>
      </c>
      <c r="AP467" s="23" t="s">
        <v>0</v>
      </c>
    </row>
    <row r="468" spans="2:43" x14ac:dyDescent="0.2">
      <c r="B468" s="2" t="s">
        <v>348</v>
      </c>
      <c r="AB468" s="23" t="s">
        <v>0</v>
      </c>
      <c r="AC468" s="23" t="s">
        <v>0</v>
      </c>
      <c r="AD468" s="23" t="s">
        <v>0</v>
      </c>
      <c r="AE468" s="23" t="s">
        <v>0</v>
      </c>
      <c r="AF468" s="23" t="s">
        <v>0</v>
      </c>
      <c r="AG468" s="23" t="s">
        <v>0</v>
      </c>
      <c r="AH468" s="23" t="s">
        <v>0</v>
      </c>
      <c r="AI468" s="23">
        <v>38</v>
      </c>
      <c r="AJ468" s="23" t="s">
        <v>0</v>
      </c>
      <c r="AK468" s="23" t="s">
        <v>37</v>
      </c>
      <c r="AL468" s="23" t="s">
        <v>0</v>
      </c>
      <c r="AM468" s="23" t="s">
        <v>0</v>
      </c>
      <c r="AN468" s="23" t="s">
        <v>0</v>
      </c>
      <c r="AO468" s="23" t="s">
        <v>0</v>
      </c>
      <c r="AP468" s="23" t="s">
        <v>0</v>
      </c>
    </row>
    <row r="469" spans="2:43" x14ac:dyDescent="0.2">
      <c r="C469" s="3"/>
      <c r="AB469" s="23" t="s">
        <v>0</v>
      </c>
      <c r="AC469" s="23" t="s">
        <v>0</v>
      </c>
      <c r="AD469" s="23" t="s">
        <v>0</v>
      </c>
      <c r="AE469" s="23" t="s">
        <v>0</v>
      </c>
      <c r="AF469" s="23" t="s">
        <v>0</v>
      </c>
      <c r="AG469" s="23" t="s">
        <v>0</v>
      </c>
      <c r="AH469" s="23" t="s">
        <v>0</v>
      </c>
      <c r="AI469" s="23">
        <v>38</v>
      </c>
      <c r="AJ469" s="23" t="s">
        <v>0</v>
      </c>
      <c r="AK469" s="23" t="s">
        <v>37</v>
      </c>
      <c r="AL469" s="23" t="s">
        <v>0</v>
      </c>
      <c r="AM469" s="23" t="s">
        <v>0</v>
      </c>
      <c r="AN469" s="23" t="s">
        <v>0</v>
      </c>
      <c r="AO469" s="23" t="s">
        <v>0</v>
      </c>
      <c r="AP469" s="23" t="s">
        <v>0</v>
      </c>
    </row>
    <row r="470" spans="2:43" x14ac:dyDescent="0.2">
      <c r="C470" s="2" t="s">
        <v>9</v>
      </c>
      <c r="AB470" s="23" t="s">
        <v>0</v>
      </c>
      <c r="AC470" s="23" t="s">
        <v>0</v>
      </c>
      <c r="AD470" s="23" t="s">
        <v>0</v>
      </c>
      <c r="AE470" s="23" t="s">
        <v>0</v>
      </c>
      <c r="AF470" s="23" t="s">
        <v>0</v>
      </c>
      <c r="AG470" s="23" t="s">
        <v>0</v>
      </c>
      <c r="AH470" s="23" t="s">
        <v>0</v>
      </c>
      <c r="AI470" s="23">
        <v>39</v>
      </c>
      <c r="AJ470" s="23" t="s">
        <v>30</v>
      </c>
      <c r="AK470" s="23" t="s">
        <v>30</v>
      </c>
      <c r="AL470" s="23" t="s">
        <v>0</v>
      </c>
      <c r="AM470" s="23" t="s">
        <v>0</v>
      </c>
      <c r="AN470" s="23" t="s">
        <v>0</v>
      </c>
      <c r="AO470" s="23" t="s">
        <v>0</v>
      </c>
      <c r="AP470" s="23" t="s">
        <v>0</v>
      </c>
    </row>
    <row r="471" spans="2:43" x14ac:dyDescent="0.2">
      <c r="D471" s="12"/>
      <c r="AB471" s="23" t="s">
        <v>0</v>
      </c>
      <c r="AC471" s="23" t="s">
        <v>0</v>
      </c>
      <c r="AD471" s="23" t="s">
        <v>0</v>
      </c>
      <c r="AE471" s="23" t="s">
        <v>0</v>
      </c>
      <c r="AF471" s="23" t="s">
        <v>0</v>
      </c>
      <c r="AG471" s="23" t="s">
        <v>0</v>
      </c>
      <c r="AH471" s="23" t="s">
        <v>0</v>
      </c>
      <c r="AI471" s="23">
        <v>39</v>
      </c>
      <c r="AJ471" s="23" t="s">
        <v>0</v>
      </c>
      <c r="AK471" s="23" t="s">
        <v>30</v>
      </c>
      <c r="AL471" s="23" t="s">
        <v>0</v>
      </c>
      <c r="AM471" s="23" t="s">
        <v>0</v>
      </c>
      <c r="AN471" s="23" t="s">
        <v>0</v>
      </c>
      <c r="AO471" s="23" t="s">
        <v>0</v>
      </c>
      <c r="AP471" s="23" t="s">
        <v>0</v>
      </c>
    </row>
    <row r="472" spans="2:43" x14ac:dyDescent="0.2">
      <c r="D472" s="4" t="s">
        <v>14</v>
      </c>
      <c r="E472" s="4" t="s">
        <v>100</v>
      </c>
      <c r="F472" s="4" t="s">
        <v>48</v>
      </c>
      <c r="G472" s="4" t="s">
        <v>22</v>
      </c>
      <c r="H472" s="4" t="s">
        <v>45</v>
      </c>
      <c r="I472" s="4" t="s">
        <v>12</v>
      </c>
      <c r="J472" s="4" t="s">
        <v>24</v>
      </c>
      <c r="K472" s="4" t="s">
        <v>57</v>
      </c>
      <c r="L472" s="4" t="s">
        <v>55</v>
      </c>
      <c r="M472" s="4" t="s">
        <v>54</v>
      </c>
      <c r="N472" s="4" t="s">
        <v>63</v>
      </c>
      <c r="O472" s="4" t="s">
        <v>23</v>
      </c>
      <c r="P472" s="4" t="s">
        <v>17</v>
      </c>
      <c r="Q472" s="4" t="s">
        <v>19</v>
      </c>
      <c r="R472" s="4" t="s">
        <v>20</v>
      </c>
      <c r="S472" s="4" t="s">
        <v>64</v>
      </c>
      <c r="T472" s="4" t="s">
        <v>58</v>
      </c>
      <c r="U472" s="4" t="s">
        <v>13</v>
      </c>
      <c r="V472" s="4" t="s">
        <v>16</v>
      </c>
      <c r="W472" s="4" t="s">
        <v>56</v>
      </c>
      <c r="X472" s="4" t="s">
        <v>18</v>
      </c>
      <c r="Y472" s="4" t="s">
        <v>53</v>
      </c>
      <c r="Z472" s="4" t="s">
        <v>21</v>
      </c>
      <c r="AA472" s="4" t="s">
        <v>101</v>
      </c>
      <c r="AB472" s="23" t="s">
        <v>0</v>
      </c>
      <c r="AC472" s="23" t="s">
        <v>0</v>
      </c>
      <c r="AD472" s="23" t="s">
        <v>0</v>
      </c>
      <c r="AE472" s="23" t="s">
        <v>0</v>
      </c>
      <c r="AF472" s="23" t="s">
        <v>0</v>
      </c>
      <c r="AG472" s="23" t="s">
        <v>0</v>
      </c>
      <c r="AH472" s="23" t="s">
        <v>0</v>
      </c>
      <c r="AI472" s="23">
        <v>39</v>
      </c>
      <c r="AJ472" s="23" t="s">
        <v>0</v>
      </c>
      <c r="AK472" s="23" t="s">
        <v>30</v>
      </c>
      <c r="AL472" s="23" t="s">
        <v>0</v>
      </c>
      <c r="AM472" s="23" t="s">
        <v>0</v>
      </c>
      <c r="AN472" s="23" t="s">
        <v>0</v>
      </c>
      <c r="AO472" s="23" t="s">
        <v>0</v>
      </c>
      <c r="AP472" s="23" t="s">
        <v>0</v>
      </c>
    </row>
    <row r="473" spans="2:43" x14ac:dyDescent="0.2">
      <c r="D473" s="13" t="s">
        <v>349</v>
      </c>
      <c r="E473" s="14">
        <v>30</v>
      </c>
      <c r="F473" s="14" t="s">
        <v>350</v>
      </c>
      <c r="G473" s="14" t="s">
        <v>351</v>
      </c>
      <c r="H473" s="14" t="s">
        <v>30</v>
      </c>
      <c r="I473" s="14" t="s">
        <v>108</v>
      </c>
      <c r="J473" s="14">
        <v>200</v>
      </c>
      <c r="K473" s="14">
        <v>0</v>
      </c>
      <c r="L473" s="14">
        <v>0</v>
      </c>
      <c r="M473" s="14">
        <v>0.83</v>
      </c>
      <c r="N473" s="15">
        <v>43131</v>
      </c>
      <c r="O473" s="15">
        <v>43131</v>
      </c>
      <c r="P473" s="15">
        <v>43130</v>
      </c>
      <c r="Q473" s="15">
        <v>43140</v>
      </c>
      <c r="R473" s="15">
        <v>43143</v>
      </c>
      <c r="S473" s="15">
        <v>43130</v>
      </c>
      <c r="T473" s="14" t="b">
        <v>0</v>
      </c>
      <c r="U473" s="14" t="b">
        <v>0</v>
      </c>
      <c r="V473" s="14" t="s">
        <v>0</v>
      </c>
      <c r="W473" s="14" t="b">
        <v>1</v>
      </c>
      <c r="X473" s="14"/>
      <c r="Y473" s="6" t="s">
        <v>0</v>
      </c>
      <c r="Z473" s="7">
        <v>43088</v>
      </c>
      <c r="AA473" s="5"/>
      <c r="AB473" s="23">
        <v>33</v>
      </c>
      <c r="AC473" s="23" t="s">
        <v>0</v>
      </c>
      <c r="AD473" s="23" t="s">
        <v>0</v>
      </c>
      <c r="AE473" s="23" t="s">
        <v>625</v>
      </c>
      <c r="AF473" s="23" t="s">
        <v>0</v>
      </c>
      <c r="AG473" s="23" t="s">
        <v>0</v>
      </c>
      <c r="AH473" s="23" t="s">
        <v>625</v>
      </c>
      <c r="AI473" s="23">
        <v>39</v>
      </c>
      <c r="AJ473" s="23" t="s">
        <v>0</v>
      </c>
      <c r="AK473" s="23" t="s">
        <v>30</v>
      </c>
      <c r="AL473" s="23" t="s">
        <v>626</v>
      </c>
      <c r="AM473" s="23" t="s">
        <v>0</v>
      </c>
      <c r="AN473" s="23" t="s">
        <v>0</v>
      </c>
      <c r="AO473" s="23" t="s">
        <v>0</v>
      </c>
      <c r="AP473" s="23" t="s">
        <v>0</v>
      </c>
      <c r="AQ473" t="s">
        <v>625</v>
      </c>
    </row>
    <row r="474" spans="2:43" x14ac:dyDescent="0.2">
      <c r="D474" s="13" t="s">
        <v>349</v>
      </c>
      <c r="E474" s="14">
        <v>40</v>
      </c>
      <c r="F474" s="14" t="s">
        <v>350</v>
      </c>
      <c r="G474" s="14" t="s">
        <v>351</v>
      </c>
      <c r="H474" s="14" t="s">
        <v>43</v>
      </c>
      <c r="I474" s="14" t="s">
        <v>108</v>
      </c>
      <c r="J474" s="14">
        <v>200</v>
      </c>
      <c r="K474" s="14">
        <v>0</v>
      </c>
      <c r="L474" s="14">
        <v>0.1</v>
      </c>
      <c r="M474" s="14">
        <v>0.5</v>
      </c>
      <c r="N474" s="15">
        <v>43132</v>
      </c>
      <c r="O474" s="15">
        <v>43132</v>
      </c>
      <c r="P474" s="15">
        <v>43131</v>
      </c>
      <c r="Q474" s="15">
        <v>43140</v>
      </c>
      <c r="R474" s="15">
        <v>43143</v>
      </c>
      <c r="S474" s="15">
        <v>43131</v>
      </c>
      <c r="T474" s="14" t="b">
        <v>0</v>
      </c>
      <c r="U474" s="14" t="b">
        <v>0</v>
      </c>
      <c r="V474" s="14" t="s">
        <v>0</v>
      </c>
      <c r="W474" s="14" t="b">
        <v>0</v>
      </c>
      <c r="X474" s="14"/>
      <c r="Y474" s="6" t="s">
        <v>0</v>
      </c>
      <c r="Z474" s="7">
        <v>43088</v>
      </c>
      <c r="AA474" s="5"/>
      <c r="AB474" s="23">
        <v>32</v>
      </c>
      <c r="AC474" s="23" t="s">
        <v>0</v>
      </c>
      <c r="AD474" s="23" t="s">
        <v>0</v>
      </c>
      <c r="AE474" s="23" t="s">
        <v>625</v>
      </c>
      <c r="AF474" s="23" t="s">
        <v>0</v>
      </c>
      <c r="AG474" s="23" t="s">
        <v>0</v>
      </c>
      <c r="AH474" s="23" t="s">
        <v>625</v>
      </c>
      <c r="AI474" s="23">
        <v>39</v>
      </c>
      <c r="AJ474" s="23" t="s">
        <v>0</v>
      </c>
      <c r="AK474" s="23" t="s">
        <v>30</v>
      </c>
      <c r="AL474" s="23" t="s">
        <v>626</v>
      </c>
      <c r="AM474" s="23" t="s">
        <v>0</v>
      </c>
      <c r="AN474" s="23" t="s">
        <v>0</v>
      </c>
      <c r="AO474" s="23" t="s">
        <v>0</v>
      </c>
      <c r="AP474" s="23" t="s">
        <v>0</v>
      </c>
    </row>
    <row r="475" spans="2:43" x14ac:dyDescent="0.2">
      <c r="D475" s="13" t="s">
        <v>349</v>
      </c>
      <c r="E475" s="14">
        <v>50</v>
      </c>
      <c r="F475" s="14" t="s">
        <v>350</v>
      </c>
      <c r="G475" s="14" t="s">
        <v>351</v>
      </c>
      <c r="H475" s="14" t="s">
        <v>35</v>
      </c>
      <c r="I475" s="14" t="s">
        <v>108</v>
      </c>
      <c r="J475" s="14">
        <v>200</v>
      </c>
      <c r="K475" s="14">
        <v>0</v>
      </c>
      <c r="L475" s="14">
        <v>0.3</v>
      </c>
      <c r="M475" s="14">
        <v>1.7</v>
      </c>
      <c r="N475" s="15">
        <v>43136</v>
      </c>
      <c r="O475" s="15">
        <v>43136</v>
      </c>
      <c r="P475" s="15">
        <v>43132</v>
      </c>
      <c r="Q475" s="15">
        <v>43140</v>
      </c>
      <c r="R475" s="15">
        <v>43143</v>
      </c>
      <c r="S475" s="15">
        <v>43132</v>
      </c>
      <c r="T475" s="14" t="b">
        <v>0</v>
      </c>
      <c r="U475" s="14" t="b">
        <v>0</v>
      </c>
      <c r="V475" s="14" t="s">
        <v>0</v>
      </c>
      <c r="W475" s="14" t="b">
        <v>0</v>
      </c>
      <c r="X475" s="14"/>
      <c r="Y475" s="6" t="s">
        <v>0</v>
      </c>
      <c r="Z475" s="7">
        <v>43088</v>
      </c>
      <c r="AA475" s="5"/>
      <c r="AB475" s="23">
        <v>31</v>
      </c>
      <c r="AC475" s="23" t="s">
        <v>0</v>
      </c>
      <c r="AD475" s="23" t="s">
        <v>0</v>
      </c>
      <c r="AE475" s="23" t="s">
        <v>625</v>
      </c>
      <c r="AF475" s="23" t="s">
        <v>0</v>
      </c>
      <c r="AG475" s="23" t="s">
        <v>0</v>
      </c>
      <c r="AH475" s="23" t="s">
        <v>625</v>
      </c>
      <c r="AI475" s="23">
        <v>39</v>
      </c>
      <c r="AJ475" s="23" t="s">
        <v>0</v>
      </c>
      <c r="AK475" s="23" t="s">
        <v>30</v>
      </c>
      <c r="AL475" s="23" t="s">
        <v>626</v>
      </c>
      <c r="AM475" s="23" t="s">
        <v>0</v>
      </c>
      <c r="AN475" s="23" t="s">
        <v>0</v>
      </c>
      <c r="AO475" s="23" t="s">
        <v>0</v>
      </c>
      <c r="AP475" s="23" t="s">
        <v>0</v>
      </c>
    </row>
    <row r="476" spans="2:43" x14ac:dyDescent="0.2">
      <c r="D476" s="13" t="s">
        <v>349</v>
      </c>
      <c r="E476" s="14">
        <v>60</v>
      </c>
      <c r="F476" s="14" t="s">
        <v>350</v>
      </c>
      <c r="G476" s="14" t="s">
        <v>351</v>
      </c>
      <c r="H476" s="14" t="s">
        <v>42</v>
      </c>
      <c r="I476" s="14" t="s">
        <v>108</v>
      </c>
      <c r="J476" s="14">
        <v>200</v>
      </c>
      <c r="K476" s="14">
        <v>0</v>
      </c>
      <c r="L476" s="14">
        <v>0.3</v>
      </c>
      <c r="M476" s="14">
        <v>3.71</v>
      </c>
      <c r="N476" s="15">
        <v>43137</v>
      </c>
      <c r="O476" s="15">
        <v>43137</v>
      </c>
      <c r="P476" s="15">
        <v>43136</v>
      </c>
      <c r="Q476" s="15">
        <v>43140</v>
      </c>
      <c r="R476" s="15">
        <v>43143</v>
      </c>
      <c r="S476" s="15">
        <v>43136</v>
      </c>
      <c r="T476" s="14" t="b">
        <v>0</v>
      </c>
      <c r="U476" s="14" t="b">
        <v>0</v>
      </c>
      <c r="V476" s="14" t="s">
        <v>0</v>
      </c>
      <c r="W476" s="14" t="b">
        <v>0</v>
      </c>
      <c r="X476" s="14"/>
      <c r="Y476" s="6" t="s">
        <v>0</v>
      </c>
      <c r="Z476" s="7">
        <v>43088</v>
      </c>
      <c r="AA476" s="5"/>
      <c r="AB476" s="23">
        <v>27</v>
      </c>
      <c r="AC476" s="23" t="s">
        <v>0</v>
      </c>
      <c r="AD476" s="23" t="s">
        <v>0</v>
      </c>
      <c r="AE476" s="23" t="s">
        <v>625</v>
      </c>
      <c r="AF476" s="23" t="s">
        <v>0</v>
      </c>
      <c r="AG476" s="23" t="s">
        <v>0</v>
      </c>
      <c r="AH476" s="23" t="s">
        <v>625</v>
      </c>
      <c r="AI476" s="23">
        <v>39</v>
      </c>
      <c r="AJ476" s="23" t="s">
        <v>0</v>
      </c>
      <c r="AK476" s="23" t="s">
        <v>30</v>
      </c>
      <c r="AL476" s="23" t="s">
        <v>626</v>
      </c>
      <c r="AM476" s="23" t="s">
        <v>0</v>
      </c>
      <c r="AN476" s="23" t="s">
        <v>0</v>
      </c>
      <c r="AO476" s="23" t="s">
        <v>0</v>
      </c>
      <c r="AP476" s="23" t="s">
        <v>0</v>
      </c>
    </row>
    <row r="477" spans="2:43" x14ac:dyDescent="0.2">
      <c r="D477" s="13" t="s">
        <v>349</v>
      </c>
      <c r="E477" s="14">
        <v>70</v>
      </c>
      <c r="F477" s="14" t="s">
        <v>350</v>
      </c>
      <c r="G477" s="14" t="s">
        <v>351</v>
      </c>
      <c r="H477" s="14" t="s">
        <v>41</v>
      </c>
      <c r="I477" s="14" t="s">
        <v>108</v>
      </c>
      <c r="J477" s="14">
        <v>200</v>
      </c>
      <c r="K477" s="14">
        <v>0</v>
      </c>
      <c r="L477" s="14">
        <v>0.17</v>
      </c>
      <c r="M477" s="14">
        <v>6.67</v>
      </c>
      <c r="N477" s="15">
        <v>43138</v>
      </c>
      <c r="O477" s="15">
        <v>43138</v>
      </c>
      <c r="P477" s="15">
        <v>43137</v>
      </c>
      <c r="Q477" s="15">
        <v>43140</v>
      </c>
      <c r="R477" s="15">
        <v>43143</v>
      </c>
      <c r="S477" s="15">
        <v>43137</v>
      </c>
      <c r="T477" s="14" t="b">
        <v>0</v>
      </c>
      <c r="U477" s="14" t="b">
        <v>0</v>
      </c>
      <c r="V477" s="14" t="s">
        <v>0</v>
      </c>
      <c r="W477" s="14" t="b">
        <v>0</v>
      </c>
      <c r="X477" s="14"/>
      <c r="Y477" s="6" t="s">
        <v>0</v>
      </c>
      <c r="Z477" s="7">
        <v>43088</v>
      </c>
      <c r="AA477" s="5"/>
      <c r="AB477" s="23">
        <v>26</v>
      </c>
      <c r="AC477" s="23" t="s">
        <v>0</v>
      </c>
      <c r="AD477" s="23" t="s">
        <v>0</v>
      </c>
      <c r="AE477" s="23" t="s">
        <v>625</v>
      </c>
      <c r="AF477" s="23" t="s">
        <v>0</v>
      </c>
      <c r="AG477" s="23" t="s">
        <v>0</v>
      </c>
      <c r="AH477" s="23" t="s">
        <v>625</v>
      </c>
      <c r="AI477" s="23">
        <v>39</v>
      </c>
      <c r="AJ477" s="23" t="s">
        <v>0</v>
      </c>
      <c r="AK477" s="23" t="s">
        <v>30</v>
      </c>
      <c r="AL477" s="23" t="s">
        <v>626</v>
      </c>
      <c r="AM477" s="23" t="s">
        <v>0</v>
      </c>
      <c r="AN477" s="23" t="s">
        <v>0</v>
      </c>
      <c r="AO477" s="23" t="s">
        <v>0</v>
      </c>
      <c r="AP477" s="23" t="s">
        <v>0</v>
      </c>
    </row>
    <row r="478" spans="2:43" x14ac:dyDescent="0.2">
      <c r="D478" s="13" t="s">
        <v>349</v>
      </c>
      <c r="E478" s="14">
        <v>80</v>
      </c>
      <c r="F478" s="14" t="s">
        <v>350</v>
      </c>
      <c r="G478" s="14" t="s">
        <v>351</v>
      </c>
      <c r="H478" s="14" t="s">
        <v>67</v>
      </c>
      <c r="I478" s="14" t="s">
        <v>108</v>
      </c>
      <c r="J478" s="14">
        <v>200</v>
      </c>
      <c r="K478" s="14">
        <v>0</v>
      </c>
      <c r="L478" s="14">
        <v>0.25</v>
      </c>
      <c r="M478" s="14">
        <v>0</v>
      </c>
      <c r="N478" s="15">
        <v>43143</v>
      </c>
      <c r="O478" s="15">
        <v>43143</v>
      </c>
      <c r="P478" s="15">
        <v>43139</v>
      </c>
      <c r="Q478" s="15">
        <v>43140</v>
      </c>
      <c r="R478" s="15">
        <v>43143</v>
      </c>
      <c r="S478" s="15">
        <v>43139</v>
      </c>
      <c r="T478" s="14" t="b">
        <v>0</v>
      </c>
      <c r="U478" s="14" t="b">
        <v>0</v>
      </c>
      <c r="V478" s="14" t="s">
        <v>0</v>
      </c>
      <c r="W478" s="14" t="b">
        <v>0</v>
      </c>
      <c r="X478" s="14"/>
      <c r="Y478" s="6" t="s">
        <v>0</v>
      </c>
      <c r="Z478" s="7">
        <v>43088</v>
      </c>
      <c r="AA478" s="5"/>
      <c r="AB478" s="23">
        <v>24</v>
      </c>
      <c r="AC478" s="23" t="s">
        <v>0</v>
      </c>
      <c r="AD478" s="23" t="s">
        <v>0</v>
      </c>
      <c r="AE478" s="23" t="s">
        <v>625</v>
      </c>
      <c r="AF478" s="23" t="s">
        <v>0</v>
      </c>
      <c r="AG478" s="23" t="s">
        <v>0</v>
      </c>
      <c r="AH478" s="23" t="s">
        <v>625</v>
      </c>
      <c r="AI478" s="23">
        <v>39</v>
      </c>
      <c r="AJ478" s="23" t="s">
        <v>0</v>
      </c>
      <c r="AK478" s="23" t="s">
        <v>30</v>
      </c>
      <c r="AL478" s="23" t="s">
        <v>626</v>
      </c>
      <c r="AM478" s="23" t="s">
        <v>0</v>
      </c>
      <c r="AN478" s="23" t="s">
        <v>0</v>
      </c>
      <c r="AO478" s="23" t="s">
        <v>0</v>
      </c>
      <c r="AP478" s="23" t="s">
        <v>0</v>
      </c>
    </row>
    <row r="479" spans="2:43" x14ac:dyDescent="0.2">
      <c r="D479" s="13" t="s">
        <v>349</v>
      </c>
      <c r="E479" s="14">
        <v>90</v>
      </c>
      <c r="F479" s="14" t="s">
        <v>350</v>
      </c>
      <c r="G479" s="14" t="s">
        <v>351</v>
      </c>
      <c r="H479" s="14" t="s">
        <v>65</v>
      </c>
      <c r="I479" s="14" t="s">
        <v>108</v>
      </c>
      <c r="J479" s="14">
        <v>200</v>
      </c>
      <c r="K479" s="14">
        <v>0</v>
      </c>
      <c r="L479" s="14">
        <v>0.08</v>
      </c>
      <c r="M479" s="14">
        <v>0</v>
      </c>
      <c r="N479" s="15">
        <v>43143</v>
      </c>
      <c r="O479" s="15">
        <v>43143</v>
      </c>
      <c r="P479" s="15">
        <v>43139</v>
      </c>
      <c r="Q479" s="15">
        <v>43140</v>
      </c>
      <c r="R479" s="15">
        <v>43143</v>
      </c>
      <c r="S479" s="15">
        <v>43139</v>
      </c>
      <c r="T479" s="14" t="b">
        <v>0</v>
      </c>
      <c r="U479" s="14" t="b">
        <v>0</v>
      </c>
      <c r="V479" s="14" t="s">
        <v>0</v>
      </c>
      <c r="W479" s="14" t="b">
        <v>0</v>
      </c>
      <c r="X479" s="14"/>
      <c r="Y479" s="6" t="s">
        <v>0</v>
      </c>
      <c r="Z479" s="7">
        <v>43088</v>
      </c>
      <c r="AA479" s="5"/>
      <c r="AB479" s="23">
        <v>24</v>
      </c>
      <c r="AC479" s="23" t="s">
        <v>0</v>
      </c>
      <c r="AD479" s="23" t="s">
        <v>0</v>
      </c>
      <c r="AE479" s="23" t="s">
        <v>625</v>
      </c>
      <c r="AF479" s="23" t="s">
        <v>0</v>
      </c>
      <c r="AG479" s="23" t="s">
        <v>0</v>
      </c>
      <c r="AH479" s="23" t="s">
        <v>625</v>
      </c>
      <c r="AI479" s="23">
        <v>39</v>
      </c>
      <c r="AJ479" s="23" t="s">
        <v>0</v>
      </c>
      <c r="AK479" s="23" t="s">
        <v>30</v>
      </c>
      <c r="AL479" s="23" t="s">
        <v>626</v>
      </c>
      <c r="AM479" s="23" t="s">
        <v>0</v>
      </c>
      <c r="AN479" s="23" t="s">
        <v>0</v>
      </c>
      <c r="AO479" s="23" t="s">
        <v>0</v>
      </c>
      <c r="AP479" s="23" t="s">
        <v>0</v>
      </c>
    </row>
    <row r="480" spans="2:43" x14ac:dyDescent="0.2">
      <c r="AB480" s="23" t="s">
        <v>0</v>
      </c>
      <c r="AC480" s="23" t="s">
        <v>0</v>
      </c>
      <c r="AD480" s="23" t="s">
        <v>0</v>
      </c>
      <c r="AE480" s="23" t="s">
        <v>0</v>
      </c>
      <c r="AF480" s="23" t="s">
        <v>0</v>
      </c>
      <c r="AG480" s="23" t="s">
        <v>0</v>
      </c>
      <c r="AH480" s="23" t="s">
        <v>0</v>
      </c>
      <c r="AI480" s="23">
        <v>39</v>
      </c>
      <c r="AJ480" s="23" t="s">
        <v>0</v>
      </c>
      <c r="AK480" s="23" t="s">
        <v>30</v>
      </c>
      <c r="AL480" s="23" t="s">
        <v>0</v>
      </c>
      <c r="AM480" s="23" t="s">
        <v>0</v>
      </c>
      <c r="AN480" s="23" t="s">
        <v>0</v>
      </c>
      <c r="AO480" s="23" t="s">
        <v>0</v>
      </c>
      <c r="AP480" s="23" t="s">
        <v>0</v>
      </c>
    </row>
    <row r="481" spans="2:43" x14ac:dyDescent="0.2">
      <c r="B481" s="3"/>
      <c r="AB481" s="23" t="s">
        <v>0</v>
      </c>
      <c r="AC481" s="23" t="s">
        <v>0</v>
      </c>
      <c r="AD481" s="23" t="s">
        <v>0</v>
      </c>
      <c r="AE481" s="23" t="s">
        <v>0</v>
      </c>
      <c r="AF481" s="23" t="s">
        <v>0</v>
      </c>
      <c r="AG481" s="23" t="s">
        <v>0</v>
      </c>
      <c r="AH481" s="23" t="s">
        <v>0</v>
      </c>
      <c r="AI481" s="23">
        <v>39</v>
      </c>
      <c r="AJ481" s="23" t="s">
        <v>0</v>
      </c>
      <c r="AK481" s="23" t="s">
        <v>30</v>
      </c>
      <c r="AL481" s="23" t="s">
        <v>0</v>
      </c>
      <c r="AM481" s="23" t="s">
        <v>0</v>
      </c>
      <c r="AN481" s="23" t="s">
        <v>0</v>
      </c>
      <c r="AO481" s="23" t="s">
        <v>0</v>
      </c>
      <c r="AP481" s="23" t="s">
        <v>0</v>
      </c>
    </row>
    <row r="482" spans="2:43" x14ac:dyDescent="0.2">
      <c r="B482" s="2" t="s">
        <v>352</v>
      </c>
      <c r="AB482" s="23" t="s">
        <v>0</v>
      </c>
      <c r="AC482" s="23" t="s">
        <v>0</v>
      </c>
      <c r="AD482" s="23" t="s">
        <v>0</v>
      </c>
      <c r="AE482" s="23" t="s">
        <v>0</v>
      </c>
      <c r="AF482" s="23" t="s">
        <v>0</v>
      </c>
      <c r="AG482" s="23" t="s">
        <v>0</v>
      </c>
      <c r="AH482" s="23" t="s">
        <v>0</v>
      </c>
      <c r="AI482" s="23">
        <v>39</v>
      </c>
      <c r="AJ482" s="23" t="s">
        <v>0</v>
      </c>
      <c r="AK482" s="23" t="s">
        <v>30</v>
      </c>
      <c r="AL482" s="23" t="s">
        <v>0</v>
      </c>
      <c r="AM482" s="23" t="s">
        <v>0</v>
      </c>
      <c r="AN482" s="23" t="s">
        <v>0</v>
      </c>
      <c r="AO482" s="23" t="s">
        <v>0</v>
      </c>
      <c r="AP482" s="23" t="s">
        <v>0</v>
      </c>
    </row>
    <row r="483" spans="2:43" x14ac:dyDescent="0.2">
      <c r="C483" s="3"/>
      <c r="AB483" s="23" t="s">
        <v>0</v>
      </c>
      <c r="AC483" s="23" t="s">
        <v>0</v>
      </c>
      <c r="AD483" s="23" t="s">
        <v>0</v>
      </c>
      <c r="AE483" s="23" t="s">
        <v>0</v>
      </c>
      <c r="AF483" s="23" t="s">
        <v>0</v>
      </c>
      <c r="AG483" s="23" t="s">
        <v>0</v>
      </c>
      <c r="AH483" s="23" t="s">
        <v>0</v>
      </c>
      <c r="AI483" s="23">
        <v>39</v>
      </c>
      <c r="AJ483" s="23" t="s">
        <v>0</v>
      </c>
      <c r="AK483" s="23" t="s">
        <v>30</v>
      </c>
      <c r="AL483" s="23" t="s">
        <v>0</v>
      </c>
      <c r="AM483" s="23" t="s">
        <v>0</v>
      </c>
      <c r="AN483" s="23" t="s">
        <v>0</v>
      </c>
      <c r="AO483" s="23" t="s">
        <v>0</v>
      </c>
      <c r="AP483" s="23" t="s">
        <v>0</v>
      </c>
    </row>
    <row r="484" spans="2:43" x14ac:dyDescent="0.2">
      <c r="C484" s="2" t="s">
        <v>353</v>
      </c>
      <c r="AB484" s="23" t="s">
        <v>0</v>
      </c>
      <c r="AC484" s="23" t="s">
        <v>0</v>
      </c>
      <c r="AD484" s="23" t="s">
        <v>0</v>
      </c>
      <c r="AE484" s="23" t="s">
        <v>0</v>
      </c>
      <c r="AF484" s="23" t="s">
        <v>0</v>
      </c>
      <c r="AG484" s="23" t="s">
        <v>0</v>
      </c>
      <c r="AH484" s="23" t="s">
        <v>0</v>
      </c>
      <c r="AI484" s="23">
        <v>40</v>
      </c>
      <c r="AJ484" s="23" t="s">
        <v>42</v>
      </c>
      <c r="AK484" s="23" t="s">
        <v>42</v>
      </c>
      <c r="AL484" s="23" t="s">
        <v>0</v>
      </c>
      <c r="AM484" s="23" t="s">
        <v>0</v>
      </c>
      <c r="AN484" s="23" t="s">
        <v>0</v>
      </c>
      <c r="AO484" s="23" t="s">
        <v>0</v>
      </c>
      <c r="AP484" s="23" t="s">
        <v>0</v>
      </c>
    </row>
    <row r="485" spans="2:43" x14ac:dyDescent="0.2">
      <c r="D485" s="12"/>
      <c r="AB485" s="23" t="s">
        <v>0</v>
      </c>
      <c r="AC485" s="23" t="s">
        <v>0</v>
      </c>
      <c r="AD485" s="23" t="s">
        <v>0</v>
      </c>
      <c r="AE485" s="23" t="s">
        <v>0</v>
      </c>
      <c r="AF485" s="23" t="s">
        <v>0</v>
      </c>
      <c r="AG485" s="23" t="s">
        <v>0</v>
      </c>
      <c r="AH485" s="23" t="s">
        <v>0</v>
      </c>
      <c r="AI485" s="23">
        <v>40</v>
      </c>
      <c r="AJ485" s="23" t="s">
        <v>0</v>
      </c>
      <c r="AK485" s="23" t="s">
        <v>42</v>
      </c>
      <c r="AL485" s="23" t="s">
        <v>0</v>
      </c>
      <c r="AM485" s="23" t="s">
        <v>0</v>
      </c>
      <c r="AN485" s="23" t="s">
        <v>0</v>
      </c>
      <c r="AO485" s="23" t="s">
        <v>0</v>
      </c>
      <c r="AP485" s="23" t="s">
        <v>0</v>
      </c>
    </row>
    <row r="486" spans="2:43" x14ac:dyDescent="0.2">
      <c r="D486" s="4" t="s">
        <v>14</v>
      </c>
      <c r="E486" s="4" t="s">
        <v>100</v>
      </c>
      <c r="F486" s="4" t="s">
        <v>48</v>
      </c>
      <c r="G486" s="4" t="s">
        <v>22</v>
      </c>
      <c r="H486" s="4" t="s">
        <v>45</v>
      </c>
      <c r="I486" s="4" t="s">
        <v>12</v>
      </c>
      <c r="J486" s="4" t="s">
        <v>24</v>
      </c>
      <c r="K486" s="4" t="s">
        <v>57</v>
      </c>
      <c r="L486" s="4" t="s">
        <v>55</v>
      </c>
      <c r="M486" s="4" t="s">
        <v>54</v>
      </c>
      <c r="N486" s="4" t="s">
        <v>63</v>
      </c>
      <c r="O486" s="4" t="s">
        <v>23</v>
      </c>
      <c r="P486" s="4" t="s">
        <v>17</v>
      </c>
      <c r="Q486" s="4" t="s">
        <v>19</v>
      </c>
      <c r="R486" s="4" t="s">
        <v>20</v>
      </c>
      <c r="S486" s="4" t="s">
        <v>64</v>
      </c>
      <c r="T486" s="4" t="s">
        <v>58</v>
      </c>
      <c r="U486" s="4" t="s">
        <v>13</v>
      </c>
      <c r="V486" s="4" t="s">
        <v>16</v>
      </c>
      <c r="W486" s="4" t="s">
        <v>56</v>
      </c>
      <c r="X486" s="4" t="s">
        <v>18</v>
      </c>
      <c r="Y486" s="4" t="s">
        <v>53</v>
      </c>
      <c r="Z486" s="4" t="s">
        <v>21</v>
      </c>
      <c r="AA486" s="4" t="s">
        <v>101</v>
      </c>
      <c r="AB486" s="23" t="s">
        <v>0</v>
      </c>
      <c r="AC486" s="23" t="s">
        <v>0</v>
      </c>
      <c r="AD486" s="23" t="s">
        <v>0</v>
      </c>
      <c r="AE486" s="23" t="s">
        <v>0</v>
      </c>
      <c r="AF486" s="23" t="s">
        <v>0</v>
      </c>
      <c r="AG486" s="23" t="s">
        <v>0</v>
      </c>
      <c r="AH486" s="23" t="s">
        <v>0</v>
      </c>
      <c r="AI486" s="23">
        <v>40</v>
      </c>
      <c r="AJ486" s="23" t="s">
        <v>0</v>
      </c>
      <c r="AK486" s="23" t="s">
        <v>42</v>
      </c>
      <c r="AL486" s="23" t="s">
        <v>0</v>
      </c>
      <c r="AM486" s="23" t="s">
        <v>0</v>
      </c>
      <c r="AN486" s="23" t="s">
        <v>0</v>
      </c>
      <c r="AO486" s="23" t="s">
        <v>0</v>
      </c>
      <c r="AP486" s="23" t="s">
        <v>0</v>
      </c>
    </row>
    <row r="487" spans="2:43" x14ac:dyDescent="0.2">
      <c r="C487" s="3"/>
      <c r="AB487" s="23" t="s">
        <v>0</v>
      </c>
      <c r="AC487" s="23" t="s">
        <v>0</v>
      </c>
      <c r="AD487" s="23" t="s">
        <v>0</v>
      </c>
      <c r="AE487" s="23" t="s">
        <v>0</v>
      </c>
      <c r="AF487" s="23" t="s">
        <v>0</v>
      </c>
      <c r="AG487" s="23" t="s">
        <v>0</v>
      </c>
      <c r="AH487" s="23" t="s">
        <v>0</v>
      </c>
      <c r="AI487" s="23">
        <v>40</v>
      </c>
      <c r="AJ487" s="23" t="s">
        <v>0</v>
      </c>
      <c r="AK487" s="23" t="s">
        <v>42</v>
      </c>
      <c r="AL487" s="23" t="s">
        <v>0</v>
      </c>
      <c r="AM487" s="23" t="s">
        <v>0</v>
      </c>
      <c r="AN487" s="23" t="s">
        <v>0</v>
      </c>
      <c r="AO487" s="23" t="s">
        <v>0</v>
      </c>
      <c r="AP487" s="23" t="s">
        <v>0</v>
      </c>
    </row>
    <row r="488" spans="2:43" x14ac:dyDescent="0.2">
      <c r="C488" s="2" t="s">
        <v>153</v>
      </c>
      <c r="AB488" s="23" t="s">
        <v>0</v>
      </c>
      <c r="AC488" s="23" t="s">
        <v>0</v>
      </c>
      <c r="AD488" s="23" t="s">
        <v>0</v>
      </c>
      <c r="AE488" s="23" t="s">
        <v>0</v>
      </c>
      <c r="AF488" s="23" t="s">
        <v>0</v>
      </c>
      <c r="AG488" s="23" t="s">
        <v>0</v>
      </c>
      <c r="AH488" s="23" t="s">
        <v>0</v>
      </c>
      <c r="AI488" s="23">
        <v>41</v>
      </c>
      <c r="AJ488" s="23" t="s">
        <v>35</v>
      </c>
      <c r="AK488" s="23" t="s">
        <v>35</v>
      </c>
      <c r="AL488" s="23" t="s">
        <v>0</v>
      </c>
      <c r="AM488" s="23" t="s">
        <v>0</v>
      </c>
      <c r="AN488" s="23" t="s">
        <v>0</v>
      </c>
      <c r="AO488" s="23" t="s">
        <v>0</v>
      </c>
      <c r="AP488" s="23" t="s">
        <v>0</v>
      </c>
    </row>
    <row r="489" spans="2:43" x14ac:dyDescent="0.2">
      <c r="D489" s="12"/>
      <c r="AB489" s="23" t="s">
        <v>0</v>
      </c>
      <c r="AC489" s="23" t="s">
        <v>0</v>
      </c>
      <c r="AD489" s="23" t="s">
        <v>0</v>
      </c>
      <c r="AE489" s="23" t="s">
        <v>0</v>
      </c>
      <c r="AF489" s="23" t="s">
        <v>0</v>
      </c>
      <c r="AG489" s="23" t="s">
        <v>0</v>
      </c>
      <c r="AH489" s="23" t="s">
        <v>0</v>
      </c>
      <c r="AI489" s="23">
        <v>41</v>
      </c>
      <c r="AJ489" s="23" t="s">
        <v>0</v>
      </c>
      <c r="AK489" s="23" t="s">
        <v>35</v>
      </c>
      <c r="AL489" s="23" t="s">
        <v>0</v>
      </c>
      <c r="AM489" s="23" t="s">
        <v>0</v>
      </c>
      <c r="AN489" s="23" t="s">
        <v>0</v>
      </c>
      <c r="AO489" s="23" t="s">
        <v>0</v>
      </c>
      <c r="AP489" s="23" t="s">
        <v>0</v>
      </c>
    </row>
    <row r="490" spans="2:43" x14ac:dyDescent="0.2">
      <c r="D490" s="4" t="s">
        <v>14</v>
      </c>
      <c r="E490" s="4" t="s">
        <v>100</v>
      </c>
      <c r="F490" s="4" t="s">
        <v>48</v>
      </c>
      <c r="G490" s="4" t="s">
        <v>22</v>
      </c>
      <c r="H490" s="4" t="s">
        <v>45</v>
      </c>
      <c r="I490" s="4" t="s">
        <v>12</v>
      </c>
      <c r="J490" s="4" t="s">
        <v>24</v>
      </c>
      <c r="K490" s="4" t="s">
        <v>57</v>
      </c>
      <c r="L490" s="4" t="s">
        <v>55</v>
      </c>
      <c r="M490" s="4" t="s">
        <v>54</v>
      </c>
      <c r="N490" s="4" t="s">
        <v>63</v>
      </c>
      <c r="O490" s="4" t="s">
        <v>23</v>
      </c>
      <c r="P490" s="4" t="s">
        <v>17</v>
      </c>
      <c r="Q490" s="4" t="s">
        <v>19</v>
      </c>
      <c r="R490" s="4" t="s">
        <v>20</v>
      </c>
      <c r="S490" s="4" t="s">
        <v>64</v>
      </c>
      <c r="T490" s="4" t="s">
        <v>58</v>
      </c>
      <c r="U490" s="4" t="s">
        <v>13</v>
      </c>
      <c r="V490" s="4" t="s">
        <v>16</v>
      </c>
      <c r="W490" s="4" t="s">
        <v>56</v>
      </c>
      <c r="X490" s="4" t="s">
        <v>18</v>
      </c>
      <c r="Y490" s="4" t="s">
        <v>53</v>
      </c>
      <c r="Z490" s="4" t="s">
        <v>21</v>
      </c>
      <c r="AA490" s="4" t="s">
        <v>101</v>
      </c>
      <c r="AB490" s="23" t="s">
        <v>0</v>
      </c>
      <c r="AC490" s="23" t="s">
        <v>0</v>
      </c>
      <c r="AD490" s="23" t="s">
        <v>0</v>
      </c>
      <c r="AE490" s="23" t="s">
        <v>0</v>
      </c>
      <c r="AF490" s="23" t="s">
        <v>0</v>
      </c>
      <c r="AG490" s="23" t="s">
        <v>0</v>
      </c>
      <c r="AH490" s="23" t="s">
        <v>0</v>
      </c>
      <c r="AI490" s="23">
        <v>41</v>
      </c>
      <c r="AJ490" s="23" t="s">
        <v>0</v>
      </c>
      <c r="AK490" s="23" t="s">
        <v>35</v>
      </c>
      <c r="AL490" s="23" t="s">
        <v>0</v>
      </c>
      <c r="AM490" s="23" t="s">
        <v>0</v>
      </c>
      <c r="AN490" s="23" t="s">
        <v>0</v>
      </c>
      <c r="AO490" s="23" t="s">
        <v>0</v>
      </c>
      <c r="AP490" s="23" t="s">
        <v>0</v>
      </c>
    </row>
    <row r="491" spans="2:43" x14ac:dyDescent="0.2">
      <c r="D491" s="13" t="s">
        <v>357</v>
      </c>
      <c r="E491" s="14">
        <v>40</v>
      </c>
      <c r="F491" s="14" t="s">
        <v>363</v>
      </c>
      <c r="G491" s="14" t="s">
        <v>109</v>
      </c>
      <c r="H491" s="14" t="s">
        <v>35</v>
      </c>
      <c r="I491" s="14" t="s">
        <v>358</v>
      </c>
      <c r="J491" s="14">
        <v>48</v>
      </c>
      <c r="K491" s="14">
        <v>0</v>
      </c>
      <c r="L491" s="14">
        <v>0.54</v>
      </c>
      <c r="M491" s="14">
        <v>0.55000000000000004</v>
      </c>
      <c r="N491" s="15">
        <v>43131</v>
      </c>
      <c r="O491" s="15">
        <v>43132</v>
      </c>
      <c r="P491" s="15">
        <v>43130</v>
      </c>
      <c r="Q491" s="15">
        <v>43145</v>
      </c>
      <c r="R491" s="15">
        <v>43150</v>
      </c>
      <c r="S491" s="15">
        <v>43130</v>
      </c>
      <c r="T491" s="14" t="b">
        <v>0</v>
      </c>
      <c r="U491" s="14" t="b">
        <v>0</v>
      </c>
      <c r="V491" s="14" t="s">
        <v>0</v>
      </c>
      <c r="W491" s="14" t="b">
        <v>1</v>
      </c>
      <c r="X491" s="14"/>
      <c r="Y491" s="6" t="s">
        <v>0</v>
      </c>
      <c r="Z491" s="7">
        <v>43118</v>
      </c>
      <c r="AA491" s="5"/>
      <c r="AB491" s="23">
        <v>33</v>
      </c>
      <c r="AC491" s="23" t="s">
        <v>0</v>
      </c>
      <c r="AD491" s="23" t="s">
        <v>0</v>
      </c>
      <c r="AE491" s="23" t="s">
        <v>625</v>
      </c>
      <c r="AF491" s="23" t="s">
        <v>0</v>
      </c>
      <c r="AG491" s="23" t="s">
        <v>0</v>
      </c>
      <c r="AH491" s="23" t="s">
        <v>625</v>
      </c>
      <c r="AI491" s="23">
        <v>41</v>
      </c>
      <c r="AJ491" s="23" t="s">
        <v>0</v>
      </c>
      <c r="AK491" s="23" t="s">
        <v>35</v>
      </c>
      <c r="AL491" s="23" t="s">
        <v>626</v>
      </c>
      <c r="AM491" s="23" t="s">
        <v>0</v>
      </c>
      <c r="AN491" s="23" t="s">
        <v>0</v>
      </c>
      <c r="AO491" s="23" t="s">
        <v>0</v>
      </c>
      <c r="AP491" s="23" t="s">
        <v>0</v>
      </c>
      <c r="AQ491" t="s">
        <v>625</v>
      </c>
    </row>
    <row r="492" spans="2:43" x14ac:dyDescent="0.2">
      <c r="D492" s="13" t="s">
        <v>359</v>
      </c>
      <c r="E492" s="14">
        <v>40</v>
      </c>
      <c r="F492" s="14" t="s">
        <v>363</v>
      </c>
      <c r="G492" s="14" t="s">
        <v>109</v>
      </c>
      <c r="H492" s="14" t="s">
        <v>35</v>
      </c>
      <c r="I492" s="14" t="s">
        <v>360</v>
      </c>
      <c r="J492" s="14">
        <v>48</v>
      </c>
      <c r="K492" s="14">
        <v>0</v>
      </c>
      <c r="L492" s="14">
        <v>0.54</v>
      </c>
      <c r="M492" s="14">
        <v>0.55000000000000004</v>
      </c>
      <c r="N492" s="15">
        <v>43131</v>
      </c>
      <c r="O492" s="15">
        <v>43132</v>
      </c>
      <c r="P492" s="15">
        <v>43131</v>
      </c>
      <c r="Q492" s="15">
        <v>43150</v>
      </c>
      <c r="R492" s="15">
        <v>43151</v>
      </c>
      <c r="S492" s="15">
        <v>43131</v>
      </c>
      <c r="T492" s="14" t="b">
        <v>0</v>
      </c>
      <c r="U492" s="14" t="b">
        <v>0</v>
      </c>
      <c r="V492" s="14" t="s">
        <v>0</v>
      </c>
      <c r="W492" s="14" t="b">
        <v>1</v>
      </c>
      <c r="X492" s="14"/>
      <c r="Y492" s="6" t="s">
        <v>0</v>
      </c>
      <c r="Z492" s="7">
        <v>43118</v>
      </c>
      <c r="AA492" s="5"/>
      <c r="AB492" s="23">
        <v>32</v>
      </c>
      <c r="AC492" s="23" t="s">
        <v>0</v>
      </c>
      <c r="AD492" s="23" t="s">
        <v>0</v>
      </c>
      <c r="AE492" s="23" t="s">
        <v>625</v>
      </c>
      <c r="AF492" s="23" t="s">
        <v>0</v>
      </c>
      <c r="AG492" s="23" t="s">
        <v>0</v>
      </c>
      <c r="AH492" s="23" t="s">
        <v>625</v>
      </c>
      <c r="AI492" s="23">
        <v>41</v>
      </c>
      <c r="AJ492" s="23" t="s">
        <v>0</v>
      </c>
      <c r="AK492" s="23" t="s">
        <v>35</v>
      </c>
      <c r="AL492" s="23" t="s">
        <v>626</v>
      </c>
      <c r="AM492" s="23" t="s">
        <v>0</v>
      </c>
      <c r="AN492" s="23" t="s">
        <v>0</v>
      </c>
      <c r="AO492" s="23" t="s">
        <v>0</v>
      </c>
      <c r="AP492" s="23" t="s">
        <v>0</v>
      </c>
    </row>
    <row r="493" spans="2:43" x14ac:dyDescent="0.2">
      <c r="D493" s="13" t="s">
        <v>357</v>
      </c>
      <c r="E493" s="14">
        <v>50</v>
      </c>
      <c r="F493" s="14" t="s">
        <v>363</v>
      </c>
      <c r="G493" s="14" t="s">
        <v>109</v>
      </c>
      <c r="H493" s="14" t="s">
        <v>33</v>
      </c>
      <c r="I493" s="14" t="s">
        <v>358</v>
      </c>
      <c r="J493" s="14">
        <v>48</v>
      </c>
      <c r="K493" s="14">
        <v>0</v>
      </c>
      <c r="L493" s="14">
        <v>0.27</v>
      </c>
      <c r="M493" s="14">
        <v>0.48</v>
      </c>
      <c r="N493" s="15">
        <v>43136</v>
      </c>
      <c r="O493" s="15">
        <v>43136</v>
      </c>
      <c r="P493" s="15">
        <v>43131</v>
      </c>
      <c r="Q493" s="15">
        <v>43145</v>
      </c>
      <c r="R493" s="15">
        <v>43150</v>
      </c>
      <c r="S493" s="15">
        <v>43131</v>
      </c>
      <c r="T493" s="14" t="b">
        <v>0</v>
      </c>
      <c r="U493" s="14" t="b">
        <v>0</v>
      </c>
      <c r="V493" s="14" t="s">
        <v>0</v>
      </c>
      <c r="W493" s="14" t="b">
        <v>0</v>
      </c>
      <c r="X493" s="14"/>
      <c r="Y493" s="6" t="s">
        <v>0</v>
      </c>
      <c r="Z493" s="7">
        <v>43118</v>
      </c>
      <c r="AA493" s="5"/>
      <c r="AB493" s="23">
        <v>32</v>
      </c>
      <c r="AC493" s="23" t="s">
        <v>0</v>
      </c>
      <c r="AD493" s="23" t="s">
        <v>0</v>
      </c>
      <c r="AE493" s="23" t="s">
        <v>625</v>
      </c>
      <c r="AF493" s="23" t="s">
        <v>0</v>
      </c>
      <c r="AG493" s="23" t="s">
        <v>0</v>
      </c>
      <c r="AH493" s="23" t="s">
        <v>625</v>
      </c>
      <c r="AI493" s="23">
        <v>41</v>
      </c>
      <c r="AJ493" s="23" t="s">
        <v>0</v>
      </c>
      <c r="AK493" s="23" t="s">
        <v>35</v>
      </c>
      <c r="AL493" s="23" t="s">
        <v>626</v>
      </c>
      <c r="AM493" s="23" t="s">
        <v>0</v>
      </c>
      <c r="AN493" s="23" t="s">
        <v>0</v>
      </c>
      <c r="AO493" s="23" t="s">
        <v>0</v>
      </c>
      <c r="AP493" s="23" t="s">
        <v>0</v>
      </c>
    </row>
    <row r="494" spans="2:43" x14ac:dyDescent="0.2">
      <c r="D494" s="13" t="s">
        <v>359</v>
      </c>
      <c r="E494" s="14">
        <v>50</v>
      </c>
      <c r="F494" s="14" t="s">
        <v>363</v>
      </c>
      <c r="G494" s="14" t="s">
        <v>109</v>
      </c>
      <c r="H494" s="14" t="s">
        <v>33</v>
      </c>
      <c r="I494" s="14" t="s">
        <v>360</v>
      </c>
      <c r="J494" s="14">
        <v>48</v>
      </c>
      <c r="K494" s="14">
        <v>0</v>
      </c>
      <c r="L494" s="14">
        <v>0.27</v>
      </c>
      <c r="M494" s="14">
        <v>0.48</v>
      </c>
      <c r="N494" s="15">
        <v>43136</v>
      </c>
      <c r="O494" s="15">
        <v>43136</v>
      </c>
      <c r="P494" s="15">
        <v>43136</v>
      </c>
      <c r="Q494" s="15">
        <v>43150</v>
      </c>
      <c r="R494" s="15">
        <v>43151</v>
      </c>
      <c r="S494" s="15">
        <v>43136</v>
      </c>
      <c r="T494" s="14" t="b">
        <v>0</v>
      </c>
      <c r="U494" s="14" t="b">
        <v>0</v>
      </c>
      <c r="V494" s="14" t="s">
        <v>0</v>
      </c>
      <c r="W494" s="14" t="b">
        <v>0</v>
      </c>
      <c r="X494" s="14"/>
      <c r="Y494" s="6" t="s">
        <v>0</v>
      </c>
      <c r="Z494" s="7">
        <v>43118</v>
      </c>
      <c r="AA494" s="5"/>
      <c r="AB494" s="23">
        <v>27</v>
      </c>
      <c r="AC494" s="23" t="s">
        <v>0</v>
      </c>
      <c r="AD494" s="23" t="s">
        <v>0</v>
      </c>
      <c r="AE494" s="23" t="s">
        <v>625</v>
      </c>
      <c r="AF494" s="23" t="s">
        <v>0</v>
      </c>
      <c r="AG494" s="23" t="s">
        <v>0</v>
      </c>
      <c r="AH494" s="23" t="s">
        <v>625</v>
      </c>
      <c r="AI494" s="23">
        <v>41</v>
      </c>
      <c r="AJ494" s="23" t="s">
        <v>0</v>
      </c>
      <c r="AK494" s="23" t="s">
        <v>35</v>
      </c>
      <c r="AL494" s="23" t="s">
        <v>626</v>
      </c>
      <c r="AM494" s="23" t="s">
        <v>0</v>
      </c>
      <c r="AN494" s="23" t="s">
        <v>0</v>
      </c>
      <c r="AO494" s="23" t="s">
        <v>0</v>
      </c>
      <c r="AP494" s="23" t="s">
        <v>0</v>
      </c>
    </row>
    <row r="495" spans="2:43" x14ac:dyDescent="0.2">
      <c r="C495" s="3"/>
      <c r="AB495" s="23" t="s">
        <v>0</v>
      </c>
      <c r="AC495" s="23" t="s">
        <v>0</v>
      </c>
      <c r="AD495" s="23" t="s">
        <v>0</v>
      </c>
      <c r="AE495" s="23" t="s">
        <v>0</v>
      </c>
      <c r="AF495" s="23" t="s">
        <v>0</v>
      </c>
      <c r="AG495" s="23" t="s">
        <v>0</v>
      </c>
      <c r="AH495" s="23" t="s">
        <v>0</v>
      </c>
      <c r="AI495" s="23">
        <v>41</v>
      </c>
      <c r="AJ495" s="23" t="s">
        <v>0</v>
      </c>
      <c r="AK495" s="23" t="s">
        <v>35</v>
      </c>
      <c r="AL495" s="23" t="s">
        <v>0</v>
      </c>
      <c r="AM495" s="23" t="s">
        <v>0</v>
      </c>
      <c r="AN495" s="23" t="s">
        <v>0</v>
      </c>
      <c r="AO495" s="23" t="s">
        <v>0</v>
      </c>
      <c r="AP495" s="23" t="s">
        <v>0</v>
      </c>
    </row>
    <row r="496" spans="2:43" x14ac:dyDescent="0.2">
      <c r="C496" s="2" t="s">
        <v>364</v>
      </c>
      <c r="AB496" s="23" t="s">
        <v>0</v>
      </c>
      <c r="AC496" s="23" t="s">
        <v>0</v>
      </c>
      <c r="AD496" s="23" t="s">
        <v>0</v>
      </c>
      <c r="AE496" s="23" t="s">
        <v>0</v>
      </c>
      <c r="AF496" s="23" t="s">
        <v>0</v>
      </c>
      <c r="AG496" s="23" t="s">
        <v>0</v>
      </c>
      <c r="AH496" s="23" t="s">
        <v>0</v>
      </c>
      <c r="AI496" s="23">
        <v>42</v>
      </c>
      <c r="AJ496" s="23" t="s">
        <v>30</v>
      </c>
      <c r="AK496" s="23" t="s">
        <v>30</v>
      </c>
      <c r="AL496" s="23" t="s">
        <v>0</v>
      </c>
      <c r="AM496" s="23" t="s">
        <v>0</v>
      </c>
      <c r="AN496" s="23" t="s">
        <v>0</v>
      </c>
      <c r="AO496" s="23" t="s">
        <v>0</v>
      </c>
      <c r="AP496" s="23" t="s">
        <v>0</v>
      </c>
    </row>
    <row r="497" spans="3:43" x14ac:dyDescent="0.2">
      <c r="D497" s="12"/>
      <c r="AB497" s="23" t="s">
        <v>0</v>
      </c>
      <c r="AC497" s="23" t="s">
        <v>0</v>
      </c>
      <c r="AD497" s="23" t="s">
        <v>0</v>
      </c>
      <c r="AE497" s="23" t="s">
        <v>0</v>
      </c>
      <c r="AF497" s="23" t="s">
        <v>0</v>
      </c>
      <c r="AG497" s="23" t="s">
        <v>0</v>
      </c>
      <c r="AH497" s="23" t="s">
        <v>0</v>
      </c>
      <c r="AI497" s="23">
        <v>42</v>
      </c>
      <c r="AJ497" s="23" t="s">
        <v>0</v>
      </c>
      <c r="AK497" s="23" t="s">
        <v>30</v>
      </c>
      <c r="AL497" s="23" t="s">
        <v>0</v>
      </c>
      <c r="AM497" s="23" t="s">
        <v>0</v>
      </c>
      <c r="AN497" s="23" t="s">
        <v>0</v>
      </c>
      <c r="AO497" s="23" t="s">
        <v>0</v>
      </c>
      <c r="AP497" s="23" t="s">
        <v>0</v>
      </c>
    </row>
    <row r="498" spans="3:43" x14ac:dyDescent="0.2">
      <c r="D498" s="4" t="s">
        <v>14</v>
      </c>
      <c r="E498" s="4" t="s">
        <v>100</v>
      </c>
      <c r="F498" s="4" t="s">
        <v>48</v>
      </c>
      <c r="G498" s="4" t="s">
        <v>22</v>
      </c>
      <c r="H498" s="4" t="s">
        <v>45</v>
      </c>
      <c r="I498" s="4" t="s">
        <v>12</v>
      </c>
      <c r="J498" s="4" t="s">
        <v>24</v>
      </c>
      <c r="K498" s="4" t="s">
        <v>57</v>
      </c>
      <c r="L498" s="4" t="s">
        <v>55</v>
      </c>
      <c r="M498" s="4" t="s">
        <v>54</v>
      </c>
      <c r="N498" s="4" t="s">
        <v>63</v>
      </c>
      <c r="O498" s="4" t="s">
        <v>23</v>
      </c>
      <c r="P498" s="4" t="s">
        <v>17</v>
      </c>
      <c r="Q498" s="4" t="s">
        <v>19</v>
      </c>
      <c r="R498" s="4" t="s">
        <v>20</v>
      </c>
      <c r="S498" s="4" t="s">
        <v>64</v>
      </c>
      <c r="T498" s="4" t="s">
        <v>58</v>
      </c>
      <c r="U498" s="4" t="s">
        <v>13</v>
      </c>
      <c r="V498" s="4" t="s">
        <v>16</v>
      </c>
      <c r="W498" s="4" t="s">
        <v>56</v>
      </c>
      <c r="X498" s="4" t="s">
        <v>18</v>
      </c>
      <c r="Y498" s="4" t="s">
        <v>53</v>
      </c>
      <c r="Z498" s="4" t="s">
        <v>21</v>
      </c>
      <c r="AA498" s="4" t="s">
        <v>101</v>
      </c>
      <c r="AB498" s="23" t="s">
        <v>0</v>
      </c>
      <c r="AC498" s="23" t="s">
        <v>0</v>
      </c>
      <c r="AD498" s="23" t="s">
        <v>0</v>
      </c>
      <c r="AE498" s="23" t="s">
        <v>0</v>
      </c>
      <c r="AF498" s="23" t="s">
        <v>0</v>
      </c>
      <c r="AG498" s="23" t="s">
        <v>0</v>
      </c>
      <c r="AH498" s="23" t="s">
        <v>0</v>
      </c>
      <c r="AI498" s="23">
        <v>42</v>
      </c>
      <c r="AJ498" s="23" t="s">
        <v>0</v>
      </c>
      <c r="AK498" s="23" t="s">
        <v>30</v>
      </c>
      <c r="AL498" s="23" t="s">
        <v>0</v>
      </c>
      <c r="AM498" s="23" t="s">
        <v>0</v>
      </c>
      <c r="AN498" s="23" t="s">
        <v>0</v>
      </c>
      <c r="AO498" s="23" t="s">
        <v>0</v>
      </c>
      <c r="AP498" s="23" t="s">
        <v>0</v>
      </c>
    </row>
    <row r="499" spans="3:43" x14ac:dyDescent="0.2">
      <c r="D499" s="13" t="s">
        <v>359</v>
      </c>
      <c r="E499" s="14">
        <v>40</v>
      </c>
      <c r="F499" s="14" t="s">
        <v>154</v>
      </c>
      <c r="G499" s="14" t="s">
        <v>109</v>
      </c>
      <c r="H499" s="14" t="s">
        <v>30</v>
      </c>
      <c r="I499" s="14" t="s">
        <v>360</v>
      </c>
      <c r="J499" s="14">
        <v>48</v>
      </c>
      <c r="K499" s="14">
        <v>0</v>
      </c>
      <c r="L499" s="14">
        <v>0</v>
      </c>
      <c r="M499" s="14">
        <v>0.33</v>
      </c>
      <c r="N499" s="15">
        <v>43131</v>
      </c>
      <c r="O499" s="15">
        <v>43131</v>
      </c>
      <c r="P499" s="15">
        <v>43130</v>
      </c>
      <c r="Q499" s="15">
        <v>43150</v>
      </c>
      <c r="R499" s="15">
        <v>43151</v>
      </c>
      <c r="S499" s="15">
        <v>43130</v>
      </c>
      <c r="T499" s="14" t="b">
        <v>0</v>
      </c>
      <c r="U499" s="14" t="b">
        <v>0</v>
      </c>
      <c r="V499" s="14" t="s">
        <v>0</v>
      </c>
      <c r="W499" s="14" t="b">
        <v>1</v>
      </c>
      <c r="X499" s="14"/>
      <c r="Y499" s="6" t="s">
        <v>0</v>
      </c>
      <c r="Z499" s="7">
        <v>43118</v>
      </c>
      <c r="AA499" s="5"/>
      <c r="AB499" s="23">
        <v>33</v>
      </c>
      <c r="AC499" s="23" t="s">
        <v>0</v>
      </c>
      <c r="AD499" s="23" t="s">
        <v>0</v>
      </c>
      <c r="AE499" s="23" t="s">
        <v>625</v>
      </c>
      <c r="AF499" s="23" t="s">
        <v>0</v>
      </c>
      <c r="AG499" s="23" t="s">
        <v>0</v>
      </c>
      <c r="AH499" s="23" t="s">
        <v>625</v>
      </c>
      <c r="AI499" s="23">
        <v>42</v>
      </c>
      <c r="AJ499" s="23" t="s">
        <v>0</v>
      </c>
      <c r="AK499" s="23" t="s">
        <v>30</v>
      </c>
      <c r="AL499" s="23" t="s">
        <v>626</v>
      </c>
      <c r="AM499" s="23" t="s">
        <v>0</v>
      </c>
      <c r="AN499" s="23" t="s">
        <v>0</v>
      </c>
      <c r="AO499" s="23" t="s">
        <v>0</v>
      </c>
      <c r="AP499" s="23" t="s">
        <v>0</v>
      </c>
      <c r="AQ499" t="s">
        <v>625</v>
      </c>
    </row>
    <row r="500" spans="3:43" x14ac:dyDescent="0.2">
      <c r="D500" s="13" t="s">
        <v>354</v>
      </c>
      <c r="E500" s="14">
        <v>50</v>
      </c>
      <c r="F500" s="14" t="s">
        <v>154</v>
      </c>
      <c r="G500" s="14" t="s">
        <v>109</v>
      </c>
      <c r="H500" s="14" t="s">
        <v>35</v>
      </c>
      <c r="I500" s="14" t="s">
        <v>356</v>
      </c>
      <c r="J500" s="14">
        <v>48</v>
      </c>
      <c r="K500" s="14">
        <v>0</v>
      </c>
      <c r="L500" s="14">
        <v>0.37</v>
      </c>
      <c r="M500" s="14">
        <v>0.52</v>
      </c>
      <c r="N500" s="15">
        <v>43131</v>
      </c>
      <c r="O500" s="15">
        <v>43131</v>
      </c>
      <c r="P500" s="15">
        <v>43130</v>
      </c>
      <c r="Q500" s="15">
        <v>43138</v>
      </c>
      <c r="R500" s="15">
        <v>43150</v>
      </c>
      <c r="S500" s="15">
        <v>43130</v>
      </c>
      <c r="T500" s="14" t="b">
        <v>0</v>
      </c>
      <c r="U500" s="14" t="b">
        <v>0</v>
      </c>
      <c r="V500" s="14" t="s">
        <v>0</v>
      </c>
      <c r="W500" s="14" t="b">
        <v>1</v>
      </c>
      <c r="X500" s="14"/>
      <c r="Y500" s="6" t="s">
        <v>0</v>
      </c>
      <c r="Z500" s="7">
        <v>43108</v>
      </c>
      <c r="AA500" s="5"/>
      <c r="AB500" s="23">
        <v>33</v>
      </c>
      <c r="AC500" s="23" t="s">
        <v>0</v>
      </c>
      <c r="AD500" s="23" t="s">
        <v>0</v>
      </c>
      <c r="AE500" s="23" t="s">
        <v>625</v>
      </c>
      <c r="AF500" s="23" t="s">
        <v>0</v>
      </c>
      <c r="AG500" s="23" t="s">
        <v>0</v>
      </c>
      <c r="AH500" s="23" t="s">
        <v>625</v>
      </c>
      <c r="AI500" s="23">
        <v>42</v>
      </c>
      <c r="AJ500" s="23" t="s">
        <v>0</v>
      </c>
      <c r="AK500" s="23" t="s">
        <v>30</v>
      </c>
      <c r="AL500" s="23" t="s">
        <v>626</v>
      </c>
      <c r="AM500" s="23" t="s">
        <v>0</v>
      </c>
      <c r="AN500" s="23" t="s">
        <v>0</v>
      </c>
      <c r="AO500" s="23" t="s">
        <v>0</v>
      </c>
      <c r="AP500" s="23" t="s">
        <v>0</v>
      </c>
    </row>
    <row r="501" spans="3:43" x14ac:dyDescent="0.2">
      <c r="D501" s="13" t="s">
        <v>357</v>
      </c>
      <c r="E501" s="14">
        <v>50</v>
      </c>
      <c r="F501" s="14" t="s">
        <v>154</v>
      </c>
      <c r="G501" s="14" t="s">
        <v>109</v>
      </c>
      <c r="H501" s="14" t="s">
        <v>35</v>
      </c>
      <c r="I501" s="14" t="s">
        <v>358</v>
      </c>
      <c r="J501" s="14">
        <v>48</v>
      </c>
      <c r="K501" s="14">
        <v>0</v>
      </c>
      <c r="L501" s="14">
        <v>0.37</v>
      </c>
      <c r="M501" s="14">
        <v>0.52</v>
      </c>
      <c r="N501" s="15">
        <v>43131</v>
      </c>
      <c r="O501" s="15">
        <v>43131</v>
      </c>
      <c r="P501" s="15">
        <v>43130</v>
      </c>
      <c r="Q501" s="15">
        <v>43145</v>
      </c>
      <c r="R501" s="15">
        <v>43150</v>
      </c>
      <c r="S501" s="15">
        <v>43130</v>
      </c>
      <c r="T501" s="14" t="b">
        <v>0</v>
      </c>
      <c r="U501" s="14" t="b">
        <v>0</v>
      </c>
      <c r="V501" s="14" t="s">
        <v>0</v>
      </c>
      <c r="W501" s="14" t="b">
        <v>1</v>
      </c>
      <c r="X501" s="14"/>
      <c r="Y501" s="6" t="s">
        <v>0</v>
      </c>
      <c r="Z501" s="7">
        <v>43118</v>
      </c>
      <c r="AA501" s="5"/>
      <c r="AB501" s="23">
        <v>33</v>
      </c>
      <c r="AC501" s="23" t="s">
        <v>0</v>
      </c>
      <c r="AD501" s="23" t="s">
        <v>0</v>
      </c>
      <c r="AE501" s="23" t="s">
        <v>625</v>
      </c>
      <c r="AF501" s="23" t="s">
        <v>0</v>
      </c>
      <c r="AG501" s="23" t="s">
        <v>0</v>
      </c>
      <c r="AH501" s="23" t="s">
        <v>625</v>
      </c>
      <c r="AI501" s="23">
        <v>42</v>
      </c>
      <c r="AJ501" s="23" t="s">
        <v>0</v>
      </c>
      <c r="AK501" s="23" t="s">
        <v>30</v>
      </c>
      <c r="AL501" s="23" t="s">
        <v>626</v>
      </c>
      <c r="AM501" s="23" t="s">
        <v>0</v>
      </c>
      <c r="AN501" s="23" t="s">
        <v>0</v>
      </c>
      <c r="AO501" s="23" t="s">
        <v>0</v>
      </c>
      <c r="AP501" s="23" t="s">
        <v>0</v>
      </c>
    </row>
    <row r="502" spans="3:43" x14ac:dyDescent="0.2">
      <c r="D502" s="13" t="s">
        <v>359</v>
      </c>
      <c r="E502" s="14">
        <v>50</v>
      </c>
      <c r="F502" s="14" t="s">
        <v>154</v>
      </c>
      <c r="G502" s="14" t="s">
        <v>109</v>
      </c>
      <c r="H502" s="14" t="s">
        <v>35</v>
      </c>
      <c r="I502" s="14" t="s">
        <v>360</v>
      </c>
      <c r="J502" s="14">
        <v>48</v>
      </c>
      <c r="K502" s="14">
        <v>0</v>
      </c>
      <c r="L502" s="14">
        <v>0.37</v>
      </c>
      <c r="M502" s="14">
        <v>0.52</v>
      </c>
      <c r="N502" s="15">
        <v>43132</v>
      </c>
      <c r="O502" s="15">
        <v>43132</v>
      </c>
      <c r="P502" s="15">
        <v>43131</v>
      </c>
      <c r="Q502" s="15">
        <v>43150</v>
      </c>
      <c r="R502" s="15">
        <v>43151</v>
      </c>
      <c r="S502" s="15">
        <v>43131</v>
      </c>
      <c r="T502" s="14" t="b">
        <v>0</v>
      </c>
      <c r="U502" s="14" t="b">
        <v>0</v>
      </c>
      <c r="V502" s="14" t="s">
        <v>0</v>
      </c>
      <c r="W502" s="14" t="b">
        <v>0</v>
      </c>
      <c r="X502" s="14"/>
      <c r="Y502" s="6" t="s">
        <v>0</v>
      </c>
      <c r="Z502" s="7">
        <v>43118</v>
      </c>
      <c r="AA502" s="5"/>
      <c r="AB502" s="23">
        <v>32</v>
      </c>
      <c r="AC502" s="23" t="s">
        <v>0</v>
      </c>
      <c r="AD502" s="23" t="s">
        <v>0</v>
      </c>
      <c r="AE502" s="23" t="s">
        <v>625</v>
      </c>
      <c r="AF502" s="23" t="s">
        <v>0</v>
      </c>
      <c r="AG502" s="23" t="s">
        <v>0</v>
      </c>
      <c r="AH502" s="23" t="s">
        <v>625</v>
      </c>
      <c r="AI502" s="23">
        <v>42</v>
      </c>
      <c r="AJ502" s="23" t="s">
        <v>0</v>
      </c>
      <c r="AK502" s="23" t="s">
        <v>30</v>
      </c>
      <c r="AL502" s="23" t="s">
        <v>626</v>
      </c>
      <c r="AM502" s="23" t="s">
        <v>0</v>
      </c>
      <c r="AN502" s="23" t="s">
        <v>0</v>
      </c>
      <c r="AO502" s="23" t="s">
        <v>0</v>
      </c>
      <c r="AP502" s="23" t="s">
        <v>0</v>
      </c>
    </row>
    <row r="503" spans="3:43" x14ac:dyDescent="0.2">
      <c r="D503" s="13" t="s">
        <v>354</v>
      </c>
      <c r="E503" s="14">
        <v>60</v>
      </c>
      <c r="F503" s="14" t="s">
        <v>154</v>
      </c>
      <c r="G503" s="14" t="s">
        <v>109</v>
      </c>
      <c r="H503" s="14" t="s">
        <v>33</v>
      </c>
      <c r="I503" s="14" t="s">
        <v>356</v>
      </c>
      <c r="J503" s="14">
        <v>48</v>
      </c>
      <c r="K503" s="14">
        <v>0</v>
      </c>
      <c r="L503" s="14">
        <v>0.22</v>
      </c>
      <c r="M503" s="14">
        <v>0.37</v>
      </c>
      <c r="N503" s="15">
        <v>43132</v>
      </c>
      <c r="O503" s="15">
        <v>43132</v>
      </c>
      <c r="P503" s="15">
        <v>43131</v>
      </c>
      <c r="Q503" s="15">
        <v>43138</v>
      </c>
      <c r="R503" s="15">
        <v>43150</v>
      </c>
      <c r="S503" s="15">
        <v>43131</v>
      </c>
      <c r="T503" s="14" t="b">
        <v>0</v>
      </c>
      <c r="U503" s="14" t="b">
        <v>0</v>
      </c>
      <c r="V503" s="14" t="s">
        <v>0</v>
      </c>
      <c r="W503" s="14" t="b">
        <v>0</v>
      </c>
      <c r="X503" s="14"/>
      <c r="Y503" s="6" t="s">
        <v>0</v>
      </c>
      <c r="Z503" s="7">
        <v>43108</v>
      </c>
      <c r="AA503" s="5"/>
      <c r="AB503" s="23">
        <v>32</v>
      </c>
      <c r="AC503" s="23" t="s">
        <v>0</v>
      </c>
      <c r="AD503" s="23" t="s">
        <v>0</v>
      </c>
      <c r="AE503" s="23" t="s">
        <v>625</v>
      </c>
      <c r="AF503" s="23" t="s">
        <v>0</v>
      </c>
      <c r="AG503" s="23" t="s">
        <v>0</v>
      </c>
      <c r="AH503" s="23" t="s">
        <v>625</v>
      </c>
      <c r="AI503" s="23">
        <v>42</v>
      </c>
      <c r="AJ503" s="23" t="s">
        <v>0</v>
      </c>
      <c r="AK503" s="23" t="s">
        <v>30</v>
      </c>
      <c r="AL503" s="23" t="s">
        <v>626</v>
      </c>
      <c r="AM503" s="23" t="s">
        <v>0</v>
      </c>
      <c r="AN503" s="23" t="s">
        <v>0</v>
      </c>
      <c r="AO503" s="23" t="s">
        <v>0</v>
      </c>
      <c r="AP503" s="23" t="s">
        <v>0</v>
      </c>
    </row>
    <row r="504" spans="3:43" x14ac:dyDescent="0.2">
      <c r="D504" s="13" t="s">
        <v>357</v>
      </c>
      <c r="E504" s="14">
        <v>60</v>
      </c>
      <c r="F504" s="14" t="s">
        <v>154</v>
      </c>
      <c r="G504" s="14" t="s">
        <v>109</v>
      </c>
      <c r="H504" s="14" t="s">
        <v>33</v>
      </c>
      <c r="I504" s="14" t="s">
        <v>358</v>
      </c>
      <c r="J504" s="14">
        <v>48</v>
      </c>
      <c r="K504" s="14">
        <v>0</v>
      </c>
      <c r="L504" s="14">
        <v>0.22</v>
      </c>
      <c r="M504" s="14">
        <v>0.37</v>
      </c>
      <c r="N504" s="15">
        <v>43132</v>
      </c>
      <c r="O504" s="15">
        <v>43132</v>
      </c>
      <c r="P504" s="15">
        <v>43131</v>
      </c>
      <c r="Q504" s="15">
        <v>43145</v>
      </c>
      <c r="R504" s="15">
        <v>43150</v>
      </c>
      <c r="S504" s="15">
        <v>43131</v>
      </c>
      <c r="T504" s="14" t="b">
        <v>0</v>
      </c>
      <c r="U504" s="14" t="b">
        <v>0</v>
      </c>
      <c r="V504" s="14" t="s">
        <v>0</v>
      </c>
      <c r="W504" s="14" t="b">
        <v>0</v>
      </c>
      <c r="X504" s="14"/>
      <c r="Y504" s="6" t="s">
        <v>0</v>
      </c>
      <c r="Z504" s="7">
        <v>43118</v>
      </c>
      <c r="AA504" s="5"/>
      <c r="AB504" s="23">
        <v>32</v>
      </c>
      <c r="AC504" s="23" t="s">
        <v>0</v>
      </c>
      <c r="AD504" s="23" t="s">
        <v>0</v>
      </c>
      <c r="AE504" s="23" t="s">
        <v>625</v>
      </c>
      <c r="AF504" s="23" t="s">
        <v>0</v>
      </c>
      <c r="AG504" s="23" t="s">
        <v>0</v>
      </c>
      <c r="AH504" s="23" t="s">
        <v>625</v>
      </c>
      <c r="AI504" s="23">
        <v>42</v>
      </c>
      <c r="AJ504" s="23" t="s">
        <v>0</v>
      </c>
      <c r="AK504" s="23" t="s">
        <v>30</v>
      </c>
      <c r="AL504" s="23" t="s">
        <v>626</v>
      </c>
      <c r="AM504" s="23" t="s">
        <v>0</v>
      </c>
      <c r="AN504" s="23" t="s">
        <v>0</v>
      </c>
      <c r="AO504" s="23" t="s">
        <v>0</v>
      </c>
      <c r="AP504" s="23" t="s">
        <v>0</v>
      </c>
    </row>
    <row r="505" spans="3:43" x14ac:dyDescent="0.2">
      <c r="D505" s="13" t="s">
        <v>359</v>
      </c>
      <c r="E505" s="14">
        <v>60</v>
      </c>
      <c r="F505" s="14" t="s">
        <v>154</v>
      </c>
      <c r="G505" s="14" t="s">
        <v>109</v>
      </c>
      <c r="H505" s="14" t="s">
        <v>33</v>
      </c>
      <c r="I505" s="14" t="s">
        <v>360</v>
      </c>
      <c r="J505" s="14">
        <v>48</v>
      </c>
      <c r="K505" s="14">
        <v>0</v>
      </c>
      <c r="L505" s="14">
        <v>0.22</v>
      </c>
      <c r="M505" s="14">
        <v>0.37</v>
      </c>
      <c r="N505" s="15">
        <v>43136</v>
      </c>
      <c r="O505" s="15">
        <v>43136</v>
      </c>
      <c r="P505" s="15">
        <v>43136</v>
      </c>
      <c r="Q505" s="15">
        <v>43150</v>
      </c>
      <c r="R505" s="15">
        <v>43151</v>
      </c>
      <c r="S505" s="15">
        <v>43136</v>
      </c>
      <c r="T505" s="14" t="b">
        <v>0</v>
      </c>
      <c r="U505" s="14" t="b">
        <v>0</v>
      </c>
      <c r="V505" s="14" t="s">
        <v>0</v>
      </c>
      <c r="W505" s="14" t="b">
        <v>0</v>
      </c>
      <c r="X505" s="14"/>
      <c r="Y505" s="6" t="s">
        <v>0</v>
      </c>
      <c r="Z505" s="7">
        <v>43118</v>
      </c>
      <c r="AA505" s="5"/>
      <c r="AB505" s="23">
        <v>27</v>
      </c>
      <c r="AC505" s="23" t="s">
        <v>0</v>
      </c>
      <c r="AD505" s="23" t="s">
        <v>0</v>
      </c>
      <c r="AE505" s="23" t="s">
        <v>625</v>
      </c>
      <c r="AF505" s="23" t="s">
        <v>0</v>
      </c>
      <c r="AG505" s="23" t="s">
        <v>0</v>
      </c>
      <c r="AH505" s="23" t="s">
        <v>625</v>
      </c>
      <c r="AI505" s="23">
        <v>42</v>
      </c>
      <c r="AJ505" s="23" t="s">
        <v>0</v>
      </c>
      <c r="AK505" s="23" t="s">
        <v>30</v>
      </c>
      <c r="AL505" s="23" t="s">
        <v>626</v>
      </c>
      <c r="AM505" s="23" t="s">
        <v>0</v>
      </c>
      <c r="AN505" s="23" t="s">
        <v>0</v>
      </c>
      <c r="AO505" s="23" t="s">
        <v>0</v>
      </c>
      <c r="AP505" s="23" t="s">
        <v>0</v>
      </c>
    </row>
    <row r="506" spans="3:43" x14ac:dyDescent="0.2">
      <c r="C506" s="3"/>
      <c r="AB506" s="23" t="s">
        <v>0</v>
      </c>
      <c r="AC506" s="23" t="s">
        <v>0</v>
      </c>
      <c r="AD506" s="23" t="s">
        <v>0</v>
      </c>
      <c r="AE506" s="23" t="s">
        <v>0</v>
      </c>
      <c r="AF506" s="23" t="s">
        <v>0</v>
      </c>
      <c r="AG506" s="23" t="s">
        <v>0</v>
      </c>
      <c r="AH506" s="23" t="s">
        <v>0</v>
      </c>
      <c r="AI506" s="23">
        <v>42</v>
      </c>
      <c r="AJ506" s="23" t="s">
        <v>0</v>
      </c>
      <c r="AK506" s="23" t="s">
        <v>30</v>
      </c>
      <c r="AL506" s="23" t="s">
        <v>0</v>
      </c>
      <c r="AM506" s="23" t="s">
        <v>0</v>
      </c>
      <c r="AN506" s="23" t="s">
        <v>0</v>
      </c>
      <c r="AO506" s="23" t="s">
        <v>0</v>
      </c>
      <c r="AP506" s="23" t="s">
        <v>0</v>
      </c>
    </row>
    <row r="507" spans="3:43" x14ac:dyDescent="0.2">
      <c r="C507" s="2" t="s">
        <v>365</v>
      </c>
      <c r="AB507" s="23" t="s">
        <v>0</v>
      </c>
      <c r="AC507" s="23" t="s">
        <v>0</v>
      </c>
      <c r="AD507" s="23" t="s">
        <v>0</v>
      </c>
      <c r="AE507" s="23" t="s">
        <v>0</v>
      </c>
      <c r="AF507" s="23" t="s">
        <v>0</v>
      </c>
      <c r="AG507" s="23" t="s">
        <v>0</v>
      </c>
      <c r="AH507" s="23" t="s">
        <v>0</v>
      </c>
      <c r="AI507" s="23">
        <v>43</v>
      </c>
      <c r="AJ507" s="23" t="s">
        <v>35</v>
      </c>
      <c r="AK507" s="23" t="s">
        <v>35</v>
      </c>
      <c r="AL507" s="23" t="s">
        <v>0</v>
      </c>
      <c r="AM507" s="23" t="s">
        <v>0</v>
      </c>
      <c r="AN507" s="23" t="s">
        <v>0</v>
      </c>
      <c r="AO507" s="23" t="s">
        <v>0</v>
      </c>
      <c r="AP507" s="23" t="s">
        <v>0</v>
      </c>
    </row>
    <row r="508" spans="3:43" x14ac:dyDescent="0.2">
      <c r="D508" s="12"/>
      <c r="AB508" s="23" t="s">
        <v>0</v>
      </c>
      <c r="AC508" s="23" t="s">
        <v>0</v>
      </c>
      <c r="AD508" s="23" t="s">
        <v>0</v>
      </c>
      <c r="AE508" s="23" t="s">
        <v>0</v>
      </c>
      <c r="AF508" s="23" t="s">
        <v>0</v>
      </c>
      <c r="AG508" s="23" t="s">
        <v>0</v>
      </c>
      <c r="AH508" s="23" t="s">
        <v>0</v>
      </c>
      <c r="AI508" s="23">
        <v>43</v>
      </c>
      <c r="AJ508" s="23" t="s">
        <v>0</v>
      </c>
      <c r="AK508" s="23" t="s">
        <v>35</v>
      </c>
      <c r="AL508" s="23" t="s">
        <v>0</v>
      </c>
      <c r="AM508" s="23" t="s">
        <v>0</v>
      </c>
      <c r="AN508" s="23" t="s">
        <v>0</v>
      </c>
      <c r="AO508" s="23" t="s">
        <v>0</v>
      </c>
      <c r="AP508" s="23" t="s">
        <v>0</v>
      </c>
    </row>
    <row r="509" spans="3:43" x14ac:dyDescent="0.2">
      <c r="D509" s="4" t="s">
        <v>14</v>
      </c>
      <c r="E509" s="4" t="s">
        <v>100</v>
      </c>
      <c r="F509" s="4" t="s">
        <v>48</v>
      </c>
      <c r="G509" s="4" t="s">
        <v>22</v>
      </c>
      <c r="H509" s="4" t="s">
        <v>45</v>
      </c>
      <c r="I509" s="4" t="s">
        <v>12</v>
      </c>
      <c r="J509" s="4" t="s">
        <v>24</v>
      </c>
      <c r="K509" s="4" t="s">
        <v>57</v>
      </c>
      <c r="L509" s="4" t="s">
        <v>55</v>
      </c>
      <c r="M509" s="4" t="s">
        <v>54</v>
      </c>
      <c r="N509" s="4" t="s">
        <v>63</v>
      </c>
      <c r="O509" s="4" t="s">
        <v>23</v>
      </c>
      <c r="P509" s="4" t="s">
        <v>17</v>
      </c>
      <c r="Q509" s="4" t="s">
        <v>19</v>
      </c>
      <c r="R509" s="4" t="s">
        <v>20</v>
      </c>
      <c r="S509" s="4" t="s">
        <v>64</v>
      </c>
      <c r="T509" s="4" t="s">
        <v>58</v>
      </c>
      <c r="U509" s="4" t="s">
        <v>13</v>
      </c>
      <c r="V509" s="4" t="s">
        <v>16</v>
      </c>
      <c r="W509" s="4" t="s">
        <v>56</v>
      </c>
      <c r="X509" s="4" t="s">
        <v>18</v>
      </c>
      <c r="Y509" s="4" t="s">
        <v>53</v>
      </c>
      <c r="Z509" s="4" t="s">
        <v>21</v>
      </c>
      <c r="AA509" s="4" t="s">
        <v>101</v>
      </c>
      <c r="AB509" s="23" t="s">
        <v>0</v>
      </c>
      <c r="AC509" s="23" t="s">
        <v>0</v>
      </c>
      <c r="AD509" s="23" t="s">
        <v>0</v>
      </c>
      <c r="AE509" s="23" t="s">
        <v>0</v>
      </c>
      <c r="AF509" s="23" t="s">
        <v>0</v>
      </c>
      <c r="AG509" s="23" t="s">
        <v>0</v>
      </c>
      <c r="AH509" s="23" t="s">
        <v>0</v>
      </c>
      <c r="AI509" s="23">
        <v>43</v>
      </c>
      <c r="AJ509" s="23" t="s">
        <v>0</v>
      </c>
      <c r="AK509" s="23" t="s">
        <v>35</v>
      </c>
      <c r="AL509" s="23" t="s">
        <v>0</v>
      </c>
      <c r="AM509" s="23" t="s">
        <v>0</v>
      </c>
      <c r="AN509" s="23" t="s">
        <v>0</v>
      </c>
      <c r="AO509" s="23" t="s">
        <v>0</v>
      </c>
      <c r="AP509" s="23" t="s">
        <v>0</v>
      </c>
    </row>
    <row r="510" spans="3:43" x14ac:dyDescent="0.2">
      <c r="D510" s="13" t="s">
        <v>357</v>
      </c>
      <c r="E510" s="14">
        <v>40</v>
      </c>
      <c r="F510" s="14" t="s">
        <v>366</v>
      </c>
      <c r="G510" s="14" t="s">
        <v>109</v>
      </c>
      <c r="H510" s="14" t="s">
        <v>35</v>
      </c>
      <c r="I510" s="14" t="s">
        <v>358</v>
      </c>
      <c r="J510" s="14">
        <v>48</v>
      </c>
      <c r="K510" s="14">
        <v>0</v>
      </c>
      <c r="L510" s="14">
        <v>0.37</v>
      </c>
      <c r="M510" s="14">
        <v>0.8</v>
      </c>
      <c r="N510" s="15">
        <v>43131</v>
      </c>
      <c r="O510" s="15">
        <v>43132</v>
      </c>
      <c r="P510" s="15">
        <v>43130</v>
      </c>
      <c r="Q510" s="15">
        <v>43145</v>
      </c>
      <c r="R510" s="15">
        <v>43150</v>
      </c>
      <c r="S510" s="15">
        <v>43130</v>
      </c>
      <c r="T510" s="14" t="b">
        <v>0</v>
      </c>
      <c r="U510" s="14" t="b">
        <v>0</v>
      </c>
      <c r="V510" s="14" t="s">
        <v>0</v>
      </c>
      <c r="W510" s="14" t="b">
        <v>1</v>
      </c>
      <c r="X510" s="14"/>
      <c r="Y510" s="6" t="s">
        <v>0</v>
      </c>
      <c r="Z510" s="7">
        <v>43118</v>
      </c>
      <c r="AA510" s="5"/>
      <c r="AB510" s="23">
        <v>33</v>
      </c>
      <c r="AC510" s="23" t="s">
        <v>0</v>
      </c>
      <c r="AD510" s="23" t="s">
        <v>0</v>
      </c>
      <c r="AE510" s="23" t="s">
        <v>625</v>
      </c>
      <c r="AF510" s="23" t="s">
        <v>0</v>
      </c>
      <c r="AG510" s="23" t="s">
        <v>0</v>
      </c>
      <c r="AH510" s="23" t="s">
        <v>625</v>
      </c>
      <c r="AI510" s="23">
        <v>43</v>
      </c>
      <c r="AJ510" s="23" t="s">
        <v>0</v>
      </c>
      <c r="AK510" s="23" t="s">
        <v>35</v>
      </c>
      <c r="AL510" s="23" t="s">
        <v>626</v>
      </c>
      <c r="AM510" s="23" t="s">
        <v>0</v>
      </c>
      <c r="AN510" s="23" t="s">
        <v>0</v>
      </c>
      <c r="AO510" s="23" t="s">
        <v>0</v>
      </c>
      <c r="AP510" s="23" t="s">
        <v>0</v>
      </c>
      <c r="AQ510" t="s">
        <v>625</v>
      </c>
    </row>
    <row r="511" spans="3:43" x14ac:dyDescent="0.2">
      <c r="D511" s="13" t="s">
        <v>359</v>
      </c>
      <c r="E511" s="14">
        <v>40</v>
      </c>
      <c r="F511" s="14" t="s">
        <v>366</v>
      </c>
      <c r="G511" s="14" t="s">
        <v>109</v>
      </c>
      <c r="H511" s="14" t="s">
        <v>35</v>
      </c>
      <c r="I511" s="14" t="s">
        <v>360</v>
      </c>
      <c r="J511" s="14">
        <v>48</v>
      </c>
      <c r="K511" s="14">
        <v>0</v>
      </c>
      <c r="L511" s="14">
        <v>0.37</v>
      </c>
      <c r="M511" s="14">
        <v>0.8</v>
      </c>
      <c r="N511" s="15">
        <v>43131</v>
      </c>
      <c r="O511" s="15">
        <v>43132</v>
      </c>
      <c r="P511" s="15">
        <v>43131</v>
      </c>
      <c r="Q511" s="15">
        <v>43150</v>
      </c>
      <c r="R511" s="15">
        <v>43151</v>
      </c>
      <c r="S511" s="15">
        <v>43131</v>
      </c>
      <c r="T511" s="14" t="b">
        <v>0</v>
      </c>
      <c r="U511" s="14" t="b">
        <v>0</v>
      </c>
      <c r="V511" s="14" t="s">
        <v>0</v>
      </c>
      <c r="W511" s="14" t="b">
        <v>1</v>
      </c>
      <c r="X511" s="14"/>
      <c r="Y511" s="6" t="s">
        <v>0</v>
      </c>
      <c r="Z511" s="7">
        <v>43118</v>
      </c>
      <c r="AA511" s="5"/>
      <c r="AB511" s="23">
        <v>32</v>
      </c>
      <c r="AC511" s="23" t="s">
        <v>0</v>
      </c>
      <c r="AD511" s="23" t="s">
        <v>0</v>
      </c>
      <c r="AE511" s="23" t="s">
        <v>625</v>
      </c>
      <c r="AF511" s="23" t="s">
        <v>0</v>
      </c>
      <c r="AG511" s="23" t="s">
        <v>0</v>
      </c>
      <c r="AH511" s="23" t="s">
        <v>625</v>
      </c>
      <c r="AI511" s="23">
        <v>43</v>
      </c>
      <c r="AJ511" s="23" t="s">
        <v>0</v>
      </c>
      <c r="AK511" s="23" t="s">
        <v>35</v>
      </c>
      <c r="AL511" s="23" t="s">
        <v>626</v>
      </c>
      <c r="AM511" s="23" t="s">
        <v>0</v>
      </c>
      <c r="AN511" s="23" t="s">
        <v>0</v>
      </c>
      <c r="AO511" s="23" t="s">
        <v>0</v>
      </c>
      <c r="AP511" s="23" t="s">
        <v>0</v>
      </c>
    </row>
    <row r="512" spans="3:43" x14ac:dyDescent="0.2">
      <c r="D512" s="13" t="s">
        <v>357</v>
      </c>
      <c r="E512" s="14">
        <v>50</v>
      </c>
      <c r="F512" s="14" t="s">
        <v>366</v>
      </c>
      <c r="G512" s="14" t="s">
        <v>109</v>
      </c>
      <c r="H512" s="14" t="s">
        <v>33</v>
      </c>
      <c r="I512" s="14" t="s">
        <v>358</v>
      </c>
      <c r="J512" s="14">
        <v>48</v>
      </c>
      <c r="K512" s="14">
        <v>0</v>
      </c>
      <c r="L512" s="14">
        <v>0.36</v>
      </c>
      <c r="M512" s="14">
        <v>0.92</v>
      </c>
      <c r="N512" s="15">
        <v>43136</v>
      </c>
      <c r="O512" s="15">
        <v>43136</v>
      </c>
      <c r="P512" s="15">
        <v>43131</v>
      </c>
      <c r="Q512" s="15">
        <v>43145</v>
      </c>
      <c r="R512" s="15">
        <v>43150</v>
      </c>
      <c r="S512" s="15">
        <v>43131</v>
      </c>
      <c r="T512" s="14" t="b">
        <v>0</v>
      </c>
      <c r="U512" s="14" t="b">
        <v>0</v>
      </c>
      <c r="V512" s="14" t="s">
        <v>0</v>
      </c>
      <c r="W512" s="14" t="b">
        <v>0</v>
      </c>
      <c r="X512" s="14"/>
      <c r="Y512" s="6" t="s">
        <v>0</v>
      </c>
      <c r="Z512" s="7">
        <v>43118</v>
      </c>
      <c r="AA512" s="5"/>
      <c r="AB512" s="23">
        <v>32</v>
      </c>
      <c r="AC512" s="23" t="s">
        <v>0</v>
      </c>
      <c r="AD512" s="23" t="s">
        <v>0</v>
      </c>
      <c r="AE512" s="23" t="s">
        <v>625</v>
      </c>
      <c r="AF512" s="23" t="s">
        <v>0</v>
      </c>
      <c r="AG512" s="23" t="s">
        <v>0</v>
      </c>
      <c r="AH512" s="23" t="s">
        <v>625</v>
      </c>
      <c r="AI512" s="23">
        <v>43</v>
      </c>
      <c r="AJ512" s="23" t="s">
        <v>0</v>
      </c>
      <c r="AK512" s="23" t="s">
        <v>35</v>
      </c>
      <c r="AL512" s="23" t="s">
        <v>626</v>
      </c>
      <c r="AM512" s="23" t="s">
        <v>0</v>
      </c>
      <c r="AN512" s="23" t="s">
        <v>0</v>
      </c>
      <c r="AO512" s="23" t="s">
        <v>0</v>
      </c>
      <c r="AP512" s="23" t="s">
        <v>0</v>
      </c>
    </row>
    <row r="513" spans="3:43" x14ac:dyDescent="0.2">
      <c r="D513" s="13" t="s">
        <v>359</v>
      </c>
      <c r="E513" s="14">
        <v>50</v>
      </c>
      <c r="F513" s="14" t="s">
        <v>366</v>
      </c>
      <c r="G513" s="14" t="s">
        <v>109</v>
      </c>
      <c r="H513" s="14" t="s">
        <v>33</v>
      </c>
      <c r="I513" s="14" t="s">
        <v>360</v>
      </c>
      <c r="J513" s="14">
        <v>48</v>
      </c>
      <c r="K513" s="14">
        <v>0</v>
      </c>
      <c r="L513" s="14">
        <v>0.36</v>
      </c>
      <c r="M513" s="14">
        <v>0.92</v>
      </c>
      <c r="N513" s="15">
        <v>43136</v>
      </c>
      <c r="O513" s="15">
        <v>43136</v>
      </c>
      <c r="P513" s="15">
        <v>43136</v>
      </c>
      <c r="Q513" s="15">
        <v>43150</v>
      </c>
      <c r="R513" s="15">
        <v>43151</v>
      </c>
      <c r="S513" s="15">
        <v>43136</v>
      </c>
      <c r="T513" s="14" t="b">
        <v>0</v>
      </c>
      <c r="U513" s="14" t="b">
        <v>0</v>
      </c>
      <c r="V513" s="14" t="s">
        <v>0</v>
      </c>
      <c r="W513" s="14" t="b">
        <v>0</v>
      </c>
      <c r="X513" s="14"/>
      <c r="Y513" s="6" t="s">
        <v>0</v>
      </c>
      <c r="Z513" s="7">
        <v>43118</v>
      </c>
      <c r="AA513" s="5"/>
      <c r="AB513" s="23">
        <v>27</v>
      </c>
      <c r="AC513" s="23" t="s">
        <v>0</v>
      </c>
      <c r="AD513" s="23" t="s">
        <v>0</v>
      </c>
      <c r="AE513" s="23" t="s">
        <v>625</v>
      </c>
      <c r="AF513" s="23" t="s">
        <v>0</v>
      </c>
      <c r="AG513" s="23" t="s">
        <v>0</v>
      </c>
      <c r="AH513" s="23" t="s">
        <v>625</v>
      </c>
      <c r="AI513" s="23">
        <v>43</v>
      </c>
      <c r="AJ513" s="23" t="s">
        <v>0</v>
      </c>
      <c r="AK513" s="23" t="s">
        <v>35</v>
      </c>
      <c r="AL513" s="23" t="s">
        <v>626</v>
      </c>
      <c r="AM513" s="23" t="s">
        <v>0</v>
      </c>
      <c r="AN513" s="23" t="s">
        <v>0</v>
      </c>
      <c r="AO513" s="23" t="s">
        <v>0</v>
      </c>
      <c r="AP513" s="23" t="s">
        <v>0</v>
      </c>
    </row>
    <row r="514" spans="3:43" x14ac:dyDescent="0.2">
      <c r="C514" s="3"/>
      <c r="AB514" s="23" t="s">
        <v>0</v>
      </c>
      <c r="AC514" s="23" t="s">
        <v>0</v>
      </c>
      <c r="AD514" s="23" t="s">
        <v>0</v>
      </c>
      <c r="AE514" s="23" t="s">
        <v>0</v>
      </c>
      <c r="AF514" s="23" t="s">
        <v>0</v>
      </c>
      <c r="AG514" s="23" t="s">
        <v>0</v>
      </c>
      <c r="AH514" s="23" t="s">
        <v>0</v>
      </c>
      <c r="AI514" s="23">
        <v>43</v>
      </c>
      <c r="AJ514" s="23" t="s">
        <v>0</v>
      </c>
      <c r="AK514" s="23" t="s">
        <v>35</v>
      </c>
      <c r="AL514" s="23" t="s">
        <v>0</v>
      </c>
      <c r="AM514" s="23" t="s">
        <v>0</v>
      </c>
      <c r="AN514" s="23" t="s">
        <v>0</v>
      </c>
      <c r="AO514" s="23" t="s">
        <v>0</v>
      </c>
      <c r="AP514" s="23" t="s">
        <v>0</v>
      </c>
    </row>
    <row r="515" spans="3:43" x14ac:dyDescent="0.2">
      <c r="C515" s="2" t="s">
        <v>155</v>
      </c>
      <c r="AB515" s="23" t="s">
        <v>0</v>
      </c>
      <c r="AC515" s="23" t="s">
        <v>0</v>
      </c>
      <c r="AD515" s="23" t="s">
        <v>0</v>
      </c>
      <c r="AE515" s="23" t="s">
        <v>0</v>
      </c>
      <c r="AF515" s="23" t="s">
        <v>0</v>
      </c>
      <c r="AG515" s="23" t="s">
        <v>0</v>
      </c>
      <c r="AH515" s="23" t="s">
        <v>0</v>
      </c>
      <c r="AI515" s="23">
        <v>44</v>
      </c>
      <c r="AJ515" s="23" t="s">
        <v>36</v>
      </c>
      <c r="AK515" s="23" t="s">
        <v>36</v>
      </c>
      <c r="AL515" s="23" t="s">
        <v>0</v>
      </c>
      <c r="AM515" s="23" t="s">
        <v>0</v>
      </c>
      <c r="AN515" s="23" t="s">
        <v>0</v>
      </c>
      <c r="AO515" s="23" t="s">
        <v>0</v>
      </c>
      <c r="AP515" s="23" t="s">
        <v>0</v>
      </c>
    </row>
    <row r="516" spans="3:43" x14ac:dyDescent="0.2">
      <c r="D516" s="12"/>
      <c r="AB516" s="23" t="s">
        <v>0</v>
      </c>
      <c r="AC516" s="23" t="s">
        <v>0</v>
      </c>
      <c r="AD516" s="23" t="s">
        <v>0</v>
      </c>
      <c r="AE516" s="23" t="s">
        <v>0</v>
      </c>
      <c r="AF516" s="23" t="s">
        <v>0</v>
      </c>
      <c r="AG516" s="23" t="s">
        <v>0</v>
      </c>
      <c r="AH516" s="23" t="s">
        <v>0</v>
      </c>
      <c r="AI516" s="23">
        <v>44</v>
      </c>
      <c r="AJ516" s="23" t="s">
        <v>0</v>
      </c>
      <c r="AK516" s="23" t="s">
        <v>36</v>
      </c>
      <c r="AL516" s="23" t="s">
        <v>0</v>
      </c>
      <c r="AM516" s="23" t="s">
        <v>0</v>
      </c>
      <c r="AN516" s="23" t="s">
        <v>0</v>
      </c>
      <c r="AO516" s="23" t="s">
        <v>0</v>
      </c>
      <c r="AP516" s="23" t="s">
        <v>0</v>
      </c>
    </row>
    <row r="517" spans="3:43" x14ac:dyDescent="0.2">
      <c r="D517" s="4" t="s">
        <v>14</v>
      </c>
      <c r="E517" s="4" t="s">
        <v>100</v>
      </c>
      <c r="F517" s="4" t="s">
        <v>48</v>
      </c>
      <c r="G517" s="4" t="s">
        <v>22</v>
      </c>
      <c r="H517" s="4" t="s">
        <v>45</v>
      </c>
      <c r="I517" s="4" t="s">
        <v>12</v>
      </c>
      <c r="J517" s="4" t="s">
        <v>24</v>
      </c>
      <c r="K517" s="4" t="s">
        <v>57</v>
      </c>
      <c r="L517" s="4" t="s">
        <v>55</v>
      </c>
      <c r="M517" s="4" t="s">
        <v>54</v>
      </c>
      <c r="N517" s="4" t="s">
        <v>63</v>
      </c>
      <c r="O517" s="4" t="s">
        <v>23</v>
      </c>
      <c r="P517" s="4" t="s">
        <v>17</v>
      </c>
      <c r="Q517" s="4" t="s">
        <v>19</v>
      </c>
      <c r="R517" s="4" t="s">
        <v>20</v>
      </c>
      <c r="S517" s="4" t="s">
        <v>64</v>
      </c>
      <c r="T517" s="4" t="s">
        <v>58</v>
      </c>
      <c r="U517" s="4" t="s">
        <v>13</v>
      </c>
      <c r="V517" s="4" t="s">
        <v>16</v>
      </c>
      <c r="W517" s="4" t="s">
        <v>56</v>
      </c>
      <c r="X517" s="4" t="s">
        <v>18</v>
      </c>
      <c r="Y517" s="4" t="s">
        <v>53</v>
      </c>
      <c r="Z517" s="4" t="s">
        <v>21</v>
      </c>
      <c r="AA517" s="4" t="s">
        <v>101</v>
      </c>
      <c r="AB517" s="23" t="s">
        <v>0</v>
      </c>
      <c r="AC517" s="23" t="s">
        <v>0</v>
      </c>
      <c r="AD517" s="23" t="s">
        <v>0</v>
      </c>
      <c r="AE517" s="23" t="s">
        <v>0</v>
      </c>
      <c r="AF517" s="23" t="s">
        <v>0</v>
      </c>
      <c r="AG517" s="23" t="s">
        <v>0</v>
      </c>
      <c r="AH517" s="23" t="s">
        <v>0</v>
      </c>
      <c r="AI517" s="23">
        <v>44</v>
      </c>
      <c r="AJ517" s="23" t="s">
        <v>0</v>
      </c>
      <c r="AK517" s="23" t="s">
        <v>36</v>
      </c>
      <c r="AL517" s="23" t="s">
        <v>0</v>
      </c>
      <c r="AM517" s="23" t="s">
        <v>0</v>
      </c>
      <c r="AN517" s="23" t="s">
        <v>0</v>
      </c>
      <c r="AO517" s="23" t="s">
        <v>0</v>
      </c>
      <c r="AP517" s="23" t="s">
        <v>0</v>
      </c>
    </row>
    <row r="518" spans="3:43" x14ac:dyDescent="0.2">
      <c r="D518" s="13" t="s">
        <v>359</v>
      </c>
      <c r="E518" s="14">
        <v>30</v>
      </c>
      <c r="F518" s="14" t="s">
        <v>367</v>
      </c>
      <c r="G518" s="14" t="s">
        <v>109</v>
      </c>
      <c r="H518" s="14" t="s">
        <v>36</v>
      </c>
      <c r="I518" s="14" t="s">
        <v>360</v>
      </c>
      <c r="J518" s="14">
        <v>192</v>
      </c>
      <c r="K518" s="14">
        <v>0</v>
      </c>
      <c r="L518" s="14">
        <v>0</v>
      </c>
      <c r="M518" s="14">
        <v>0.4</v>
      </c>
      <c r="N518" s="15">
        <v>43131</v>
      </c>
      <c r="O518" s="15">
        <v>43131</v>
      </c>
      <c r="P518" s="15">
        <v>43130</v>
      </c>
      <c r="Q518" s="15">
        <v>43150</v>
      </c>
      <c r="R518" s="15">
        <v>43151</v>
      </c>
      <c r="S518" s="15">
        <v>43130</v>
      </c>
      <c r="T518" s="14" t="b">
        <v>0</v>
      </c>
      <c r="U518" s="14" t="b">
        <v>0</v>
      </c>
      <c r="V518" s="14" t="s">
        <v>0</v>
      </c>
      <c r="W518" s="14" t="b">
        <v>1</v>
      </c>
      <c r="X518" s="14"/>
      <c r="Y518" s="6" t="s">
        <v>0</v>
      </c>
      <c r="Z518" s="7">
        <v>43118</v>
      </c>
      <c r="AA518" s="5"/>
      <c r="AB518" s="23">
        <v>33</v>
      </c>
      <c r="AC518" s="23" t="s">
        <v>0</v>
      </c>
      <c r="AD518" s="23" t="s">
        <v>0</v>
      </c>
      <c r="AE518" s="23" t="s">
        <v>625</v>
      </c>
      <c r="AF518" s="23" t="s">
        <v>0</v>
      </c>
      <c r="AG518" s="23" t="s">
        <v>0</v>
      </c>
      <c r="AH518" s="23" t="s">
        <v>625</v>
      </c>
      <c r="AI518" s="23">
        <v>44</v>
      </c>
      <c r="AJ518" s="23" t="s">
        <v>0</v>
      </c>
      <c r="AK518" s="23" t="s">
        <v>36</v>
      </c>
      <c r="AL518" s="23" t="s">
        <v>626</v>
      </c>
      <c r="AM518" s="23" t="s">
        <v>0</v>
      </c>
      <c r="AN518" s="23" t="s">
        <v>0</v>
      </c>
      <c r="AO518" s="23" t="s">
        <v>0</v>
      </c>
      <c r="AP518" s="23" t="s">
        <v>0</v>
      </c>
      <c r="AQ518" t="s">
        <v>625</v>
      </c>
    </row>
    <row r="519" spans="3:43" x14ac:dyDescent="0.2">
      <c r="D519" s="13" t="s">
        <v>357</v>
      </c>
      <c r="E519" s="14">
        <v>40</v>
      </c>
      <c r="F519" s="14" t="s">
        <v>367</v>
      </c>
      <c r="G519" s="14" t="s">
        <v>109</v>
      </c>
      <c r="H519" s="14" t="s">
        <v>35</v>
      </c>
      <c r="I519" s="14" t="s">
        <v>358</v>
      </c>
      <c r="J519" s="14">
        <v>192</v>
      </c>
      <c r="K519" s="14">
        <v>0</v>
      </c>
      <c r="L519" s="14">
        <v>0.27</v>
      </c>
      <c r="M519" s="14">
        <v>0.45</v>
      </c>
      <c r="N519" s="15">
        <v>43131</v>
      </c>
      <c r="O519" s="15">
        <v>43131</v>
      </c>
      <c r="P519" s="15">
        <v>43130</v>
      </c>
      <c r="Q519" s="15">
        <v>43145</v>
      </c>
      <c r="R519" s="15">
        <v>43150</v>
      </c>
      <c r="S519" s="15">
        <v>43130</v>
      </c>
      <c r="T519" s="14" t="b">
        <v>0</v>
      </c>
      <c r="U519" s="14" t="b">
        <v>0</v>
      </c>
      <c r="V519" s="14" t="s">
        <v>0</v>
      </c>
      <c r="W519" s="14" t="b">
        <v>1</v>
      </c>
      <c r="X519" s="14"/>
      <c r="Y519" s="6" t="s">
        <v>0</v>
      </c>
      <c r="Z519" s="7">
        <v>43118</v>
      </c>
      <c r="AA519" s="5"/>
      <c r="AB519" s="23">
        <v>33</v>
      </c>
      <c r="AC519" s="23" t="s">
        <v>0</v>
      </c>
      <c r="AD519" s="23" t="s">
        <v>0</v>
      </c>
      <c r="AE519" s="23" t="s">
        <v>625</v>
      </c>
      <c r="AF519" s="23" t="s">
        <v>0</v>
      </c>
      <c r="AG519" s="23" t="s">
        <v>0</v>
      </c>
      <c r="AH519" s="23" t="s">
        <v>625</v>
      </c>
      <c r="AI519" s="23">
        <v>44</v>
      </c>
      <c r="AJ519" s="23" t="s">
        <v>0</v>
      </c>
      <c r="AK519" s="23" t="s">
        <v>36</v>
      </c>
      <c r="AL519" s="23" t="s">
        <v>626</v>
      </c>
      <c r="AM519" s="23" t="s">
        <v>0</v>
      </c>
      <c r="AN519" s="23" t="s">
        <v>0</v>
      </c>
      <c r="AO519" s="23" t="s">
        <v>0</v>
      </c>
      <c r="AP519" s="23" t="s">
        <v>0</v>
      </c>
    </row>
    <row r="520" spans="3:43" x14ac:dyDescent="0.2">
      <c r="D520" s="13" t="s">
        <v>359</v>
      </c>
      <c r="E520" s="14">
        <v>40</v>
      </c>
      <c r="F520" s="14" t="s">
        <v>367</v>
      </c>
      <c r="G520" s="14" t="s">
        <v>109</v>
      </c>
      <c r="H520" s="14" t="s">
        <v>35</v>
      </c>
      <c r="I520" s="14" t="s">
        <v>360</v>
      </c>
      <c r="J520" s="14">
        <v>192</v>
      </c>
      <c r="K520" s="14">
        <v>0</v>
      </c>
      <c r="L520" s="14">
        <v>0.27</v>
      </c>
      <c r="M520" s="14">
        <v>0.45</v>
      </c>
      <c r="N520" s="15">
        <v>43132</v>
      </c>
      <c r="O520" s="15">
        <v>43132</v>
      </c>
      <c r="P520" s="15">
        <v>43131</v>
      </c>
      <c r="Q520" s="15">
        <v>43150</v>
      </c>
      <c r="R520" s="15">
        <v>43151</v>
      </c>
      <c r="S520" s="15">
        <v>43131</v>
      </c>
      <c r="T520" s="14" t="b">
        <v>0</v>
      </c>
      <c r="U520" s="14" t="b">
        <v>0</v>
      </c>
      <c r="V520" s="14" t="s">
        <v>0</v>
      </c>
      <c r="W520" s="14" t="b">
        <v>0</v>
      </c>
      <c r="X520" s="14"/>
      <c r="Y520" s="6" t="s">
        <v>0</v>
      </c>
      <c r="Z520" s="7">
        <v>43118</v>
      </c>
      <c r="AA520" s="5"/>
      <c r="AB520" s="23">
        <v>32</v>
      </c>
      <c r="AC520" s="23" t="s">
        <v>0</v>
      </c>
      <c r="AD520" s="23" t="s">
        <v>0</v>
      </c>
      <c r="AE520" s="23" t="s">
        <v>625</v>
      </c>
      <c r="AF520" s="23" t="s">
        <v>0</v>
      </c>
      <c r="AG520" s="23" t="s">
        <v>0</v>
      </c>
      <c r="AH520" s="23" t="s">
        <v>625</v>
      </c>
      <c r="AI520" s="23">
        <v>44</v>
      </c>
      <c r="AJ520" s="23" t="s">
        <v>0</v>
      </c>
      <c r="AK520" s="23" t="s">
        <v>36</v>
      </c>
      <c r="AL520" s="23" t="s">
        <v>626</v>
      </c>
      <c r="AM520" s="23" t="s">
        <v>0</v>
      </c>
      <c r="AN520" s="23" t="s">
        <v>0</v>
      </c>
      <c r="AO520" s="23" t="s">
        <v>0</v>
      </c>
      <c r="AP520" s="23" t="s">
        <v>0</v>
      </c>
    </row>
    <row r="521" spans="3:43" x14ac:dyDescent="0.2">
      <c r="C521" s="3"/>
      <c r="AB521" s="23" t="s">
        <v>0</v>
      </c>
      <c r="AC521" s="23" t="s">
        <v>0</v>
      </c>
      <c r="AD521" s="23" t="s">
        <v>0</v>
      </c>
      <c r="AE521" s="23" t="s">
        <v>0</v>
      </c>
      <c r="AF521" s="23" t="s">
        <v>0</v>
      </c>
      <c r="AG521" s="23" t="s">
        <v>0</v>
      </c>
      <c r="AH521" s="23" t="s">
        <v>0</v>
      </c>
      <c r="AI521" s="23">
        <v>44</v>
      </c>
      <c r="AJ521" s="23" t="s">
        <v>0</v>
      </c>
      <c r="AK521" s="23" t="s">
        <v>36</v>
      </c>
      <c r="AL521" s="23" t="s">
        <v>0</v>
      </c>
      <c r="AM521" s="23" t="s">
        <v>0</v>
      </c>
      <c r="AN521" s="23" t="s">
        <v>0</v>
      </c>
      <c r="AO521" s="23" t="s">
        <v>0</v>
      </c>
      <c r="AP521" s="23" t="s">
        <v>0</v>
      </c>
    </row>
    <row r="522" spans="3:43" x14ac:dyDescent="0.2">
      <c r="C522" s="2" t="s">
        <v>368</v>
      </c>
      <c r="AB522" s="23" t="s">
        <v>0</v>
      </c>
      <c r="AC522" s="23" t="s">
        <v>0</v>
      </c>
      <c r="AD522" s="23" t="s">
        <v>0</v>
      </c>
      <c r="AE522" s="23" t="s">
        <v>0</v>
      </c>
      <c r="AF522" s="23" t="s">
        <v>0</v>
      </c>
      <c r="AG522" s="23" t="s">
        <v>0</v>
      </c>
      <c r="AH522" s="23" t="s">
        <v>0</v>
      </c>
      <c r="AI522" s="23">
        <v>45</v>
      </c>
      <c r="AJ522" s="23" t="s">
        <v>36</v>
      </c>
      <c r="AK522" s="23" t="s">
        <v>36</v>
      </c>
      <c r="AL522" s="23" t="s">
        <v>0</v>
      </c>
      <c r="AM522" s="23" t="s">
        <v>0</v>
      </c>
      <c r="AN522" s="23" t="s">
        <v>0</v>
      </c>
      <c r="AO522" s="23" t="s">
        <v>0</v>
      </c>
      <c r="AP522" s="23" t="s">
        <v>0</v>
      </c>
    </row>
    <row r="523" spans="3:43" x14ac:dyDescent="0.2">
      <c r="D523" s="12"/>
      <c r="AB523" s="23" t="s">
        <v>0</v>
      </c>
      <c r="AC523" s="23" t="s">
        <v>0</v>
      </c>
      <c r="AD523" s="23" t="s">
        <v>0</v>
      </c>
      <c r="AE523" s="23" t="s">
        <v>0</v>
      </c>
      <c r="AF523" s="23" t="s">
        <v>0</v>
      </c>
      <c r="AG523" s="23" t="s">
        <v>0</v>
      </c>
      <c r="AH523" s="23" t="s">
        <v>0</v>
      </c>
      <c r="AI523" s="23">
        <v>45</v>
      </c>
      <c r="AJ523" s="23" t="s">
        <v>0</v>
      </c>
      <c r="AK523" s="23" t="s">
        <v>36</v>
      </c>
      <c r="AL523" s="23" t="s">
        <v>0</v>
      </c>
      <c r="AM523" s="23" t="s">
        <v>0</v>
      </c>
      <c r="AN523" s="23" t="s">
        <v>0</v>
      </c>
      <c r="AO523" s="23" t="s">
        <v>0</v>
      </c>
      <c r="AP523" s="23" t="s">
        <v>0</v>
      </c>
    </row>
    <row r="524" spans="3:43" x14ac:dyDescent="0.2">
      <c r="D524" s="4" t="s">
        <v>14</v>
      </c>
      <c r="E524" s="4" t="s">
        <v>100</v>
      </c>
      <c r="F524" s="4" t="s">
        <v>48</v>
      </c>
      <c r="G524" s="4" t="s">
        <v>22</v>
      </c>
      <c r="H524" s="4" t="s">
        <v>45</v>
      </c>
      <c r="I524" s="4" t="s">
        <v>12</v>
      </c>
      <c r="J524" s="4" t="s">
        <v>24</v>
      </c>
      <c r="K524" s="4" t="s">
        <v>57</v>
      </c>
      <c r="L524" s="4" t="s">
        <v>55</v>
      </c>
      <c r="M524" s="4" t="s">
        <v>54</v>
      </c>
      <c r="N524" s="4" t="s">
        <v>63</v>
      </c>
      <c r="O524" s="4" t="s">
        <v>23</v>
      </c>
      <c r="P524" s="4" t="s">
        <v>17</v>
      </c>
      <c r="Q524" s="4" t="s">
        <v>19</v>
      </c>
      <c r="R524" s="4" t="s">
        <v>20</v>
      </c>
      <c r="S524" s="4" t="s">
        <v>64</v>
      </c>
      <c r="T524" s="4" t="s">
        <v>58</v>
      </c>
      <c r="U524" s="4" t="s">
        <v>13</v>
      </c>
      <c r="V524" s="4" t="s">
        <v>16</v>
      </c>
      <c r="W524" s="4" t="s">
        <v>56</v>
      </c>
      <c r="X524" s="4" t="s">
        <v>18</v>
      </c>
      <c r="Y524" s="4" t="s">
        <v>53</v>
      </c>
      <c r="Z524" s="4" t="s">
        <v>21</v>
      </c>
      <c r="AA524" s="4" t="s">
        <v>101</v>
      </c>
      <c r="AB524" s="23" t="s">
        <v>0</v>
      </c>
      <c r="AC524" s="23" t="s">
        <v>0</v>
      </c>
      <c r="AD524" s="23" t="s">
        <v>0</v>
      </c>
      <c r="AE524" s="23" t="s">
        <v>0</v>
      </c>
      <c r="AF524" s="23" t="s">
        <v>0</v>
      </c>
      <c r="AG524" s="23" t="s">
        <v>0</v>
      </c>
      <c r="AH524" s="23" t="s">
        <v>0</v>
      </c>
      <c r="AI524" s="23">
        <v>45</v>
      </c>
      <c r="AJ524" s="23" t="s">
        <v>0</v>
      </c>
      <c r="AK524" s="23" t="s">
        <v>36</v>
      </c>
      <c r="AL524" s="23" t="s">
        <v>0</v>
      </c>
      <c r="AM524" s="23" t="s">
        <v>0</v>
      </c>
      <c r="AN524" s="23" t="s">
        <v>0</v>
      </c>
      <c r="AO524" s="23" t="s">
        <v>0</v>
      </c>
      <c r="AP524" s="23" t="s">
        <v>0</v>
      </c>
    </row>
    <row r="525" spans="3:43" x14ac:dyDescent="0.2">
      <c r="D525" s="13" t="s">
        <v>359</v>
      </c>
      <c r="E525" s="14">
        <v>30</v>
      </c>
      <c r="F525" s="14" t="s">
        <v>369</v>
      </c>
      <c r="G525" s="14" t="s">
        <v>109</v>
      </c>
      <c r="H525" s="14" t="s">
        <v>36</v>
      </c>
      <c r="I525" s="14" t="s">
        <v>360</v>
      </c>
      <c r="J525" s="14">
        <v>48</v>
      </c>
      <c r="K525" s="14">
        <v>0</v>
      </c>
      <c r="L525" s="14">
        <v>0</v>
      </c>
      <c r="M525" s="14">
        <v>0.97</v>
      </c>
      <c r="N525" s="15">
        <v>43131</v>
      </c>
      <c r="O525" s="15">
        <v>43131</v>
      </c>
      <c r="P525" s="15">
        <v>43130</v>
      </c>
      <c r="Q525" s="15">
        <v>43150</v>
      </c>
      <c r="R525" s="15">
        <v>43151</v>
      </c>
      <c r="S525" s="15">
        <v>43130</v>
      </c>
      <c r="T525" s="14" t="b">
        <v>0</v>
      </c>
      <c r="U525" s="14" t="b">
        <v>0</v>
      </c>
      <c r="V525" s="14" t="s">
        <v>0</v>
      </c>
      <c r="W525" s="14" t="b">
        <v>1</v>
      </c>
      <c r="X525" s="14"/>
      <c r="Y525" s="6" t="s">
        <v>0</v>
      </c>
      <c r="Z525" s="7">
        <v>43118</v>
      </c>
      <c r="AA525" s="5"/>
      <c r="AB525" s="23">
        <v>33</v>
      </c>
      <c r="AC525" s="23" t="s">
        <v>0</v>
      </c>
      <c r="AD525" s="23" t="s">
        <v>0</v>
      </c>
      <c r="AE525" s="23" t="s">
        <v>625</v>
      </c>
      <c r="AF525" s="23" t="s">
        <v>0</v>
      </c>
      <c r="AG525" s="23" t="s">
        <v>0</v>
      </c>
      <c r="AH525" s="23" t="s">
        <v>625</v>
      </c>
      <c r="AI525" s="23">
        <v>45</v>
      </c>
      <c r="AJ525" s="23" t="s">
        <v>0</v>
      </c>
      <c r="AK525" s="23" t="s">
        <v>36</v>
      </c>
      <c r="AL525" s="23" t="s">
        <v>626</v>
      </c>
      <c r="AM525" s="23" t="s">
        <v>0</v>
      </c>
      <c r="AN525" s="23" t="s">
        <v>0</v>
      </c>
      <c r="AO525" s="23" t="s">
        <v>0</v>
      </c>
      <c r="AP525" s="23" t="s">
        <v>0</v>
      </c>
      <c r="AQ525" t="s">
        <v>625</v>
      </c>
    </row>
    <row r="526" spans="3:43" x14ac:dyDescent="0.2">
      <c r="D526" s="13" t="s">
        <v>357</v>
      </c>
      <c r="E526" s="14">
        <v>40</v>
      </c>
      <c r="F526" s="14" t="s">
        <v>369</v>
      </c>
      <c r="G526" s="14" t="s">
        <v>109</v>
      </c>
      <c r="H526" s="14" t="s">
        <v>35</v>
      </c>
      <c r="I526" s="14" t="s">
        <v>358</v>
      </c>
      <c r="J526" s="14">
        <v>48</v>
      </c>
      <c r="K526" s="14">
        <v>0</v>
      </c>
      <c r="L526" s="14">
        <v>0.35</v>
      </c>
      <c r="M526" s="14">
        <v>0.87</v>
      </c>
      <c r="N526" s="15">
        <v>43131</v>
      </c>
      <c r="O526" s="15">
        <v>43132</v>
      </c>
      <c r="P526" s="15">
        <v>43130</v>
      </c>
      <c r="Q526" s="15">
        <v>43145</v>
      </c>
      <c r="R526" s="15">
        <v>43150</v>
      </c>
      <c r="S526" s="15">
        <v>43130</v>
      </c>
      <c r="T526" s="14" t="b">
        <v>0</v>
      </c>
      <c r="U526" s="14" t="b">
        <v>0</v>
      </c>
      <c r="V526" s="14" t="s">
        <v>0</v>
      </c>
      <c r="W526" s="14" t="b">
        <v>1</v>
      </c>
      <c r="X526" s="14"/>
      <c r="Y526" s="6" t="s">
        <v>0</v>
      </c>
      <c r="Z526" s="7">
        <v>43118</v>
      </c>
      <c r="AA526" s="5"/>
      <c r="AB526" s="23">
        <v>33</v>
      </c>
      <c r="AC526" s="23" t="s">
        <v>0</v>
      </c>
      <c r="AD526" s="23" t="s">
        <v>0</v>
      </c>
      <c r="AE526" s="23" t="s">
        <v>625</v>
      </c>
      <c r="AF526" s="23" t="s">
        <v>0</v>
      </c>
      <c r="AG526" s="23" t="s">
        <v>0</v>
      </c>
      <c r="AH526" s="23" t="s">
        <v>625</v>
      </c>
      <c r="AI526" s="23">
        <v>45</v>
      </c>
      <c r="AJ526" s="23" t="s">
        <v>0</v>
      </c>
      <c r="AK526" s="23" t="s">
        <v>36</v>
      </c>
      <c r="AL526" s="23" t="s">
        <v>626</v>
      </c>
      <c r="AM526" s="23" t="s">
        <v>0</v>
      </c>
      <c r="AN526" s="23" t="s">
        <v>0</v>
      </c>
      <c r="AO526" s="23" t="s">
        <v>0</v>
      </c>
      <c r="AP526" s="23" t="s">
        <v>0</v>
      </c>
    </row>
    <row r="527" spans="3:43" x14ac:dyDescent="0.2">
      <c r="D527" s="13" t="s">
        <v>359</v>
      </c>
      <c r="E527" s="14">
        <v>40</v>
      </c>
      <c r="F527" s="14" t="s">
        <v>369</v>
      </c>
      <c r="G527" s="14" t="s">
        <v>109</v>
      </c>
      <c r="H527" s="14" t="s">
        <v>35</v>
      </c>
      <c r="I527" s="14" t="s">
        <v>360</v>
      </c>
      <c r="J527" s="14">
        <v>48</v>
      </c>
      <c r="K527" s="14">
        <v>0</v>
      </c>
      <c r="L527" s="14">
        <v>0.35</v>
      </c>
      <c r="M527" s="14">
        <v>0.87</v>
      </c>
      <c r="N527" s="15">
        <v>43132</v>
      </c>
      <c r="O527" s="15">
        <v>43132</v>
      </c>
      <c r="P527" s="15">
        <v>43131</v>
      </c>
      <c r="Q527" s="15">
        <v>43150</v>
      </c>
      <c r="R527" s="15">
        <v>43151</v>
      </c>
      <c r="S527" s="15">
        <v>43131</v>
      </c>
      <c r="T527" s="14" t="b">
        <v>0</v>
      </c>
      <c r="U527" s="14" t="b">
        <v>0</v>
      </c>
      <c r="V527" s="14" t="s">
        <v>0</v>
      </c>
      <c r="W527" s="14" t="b">
        <v>0</v>
      </c>
      <c r="X527" s="14"/>
      <c r="Y527" s="6" t="s">
        <v>0</v>
      </c>
      <c r="Z527" s="7">
        <v>43118</v>
      </c>
      <c r="AA527" s="5"/>
      <c r="AB527" s="23">
        <v>32</v>
      </c>
      <c r="AC527" s="23" t="s">
        <v>0</v>
      </c>
      <c r="AD527" s="23" t="s">
        <v>0</v>
      </c>
      <c r="AE527" s="23" t="s">
        <v>625</v>
      </c>
      <c r="AF527" s="23" t="s">
        <v>0</v>
      </c>
      <c r="AG527" s="23" t="s">
        <v>0</v>
      </c>
      <c r="AH527" s="23" t="s">
        <v>625</v>
      </c>
      <c r="AI527" s="23">
        <v>45</v>
      </c>
      <c r="AJ527" s="23" t="s">
        <v>0</v>
      </c>
      <c r="AK527" s="23" t="s">
        <v>36</v>
      </c>
      <c r="AL527" s="23" t="s">
        <v>626</v>
      </c>
      <c r="AM527" s="23" t="s">
        <v>0</v>
      </c>
      <c r="AN527" s="23" t="s">
        <v>0</v>
      </c>
      <c r="AO527" s="23" t="s">
        <v>0</v>
      </c>
      <c r="AP527" s="23" t="s">
        <v>0</v>
      </c>
    </row>
    <row r="528" spans="3:43" x14ac:dyDescent="0.2">
      <c r="D528" s="13" t="s">
        <v>357</v>
      </c>
      <c r="E528" s="14">
        <v>50</v>
      </c>
      <c r="F528" s="14" t="s">
        <v>369</v>
      </c>
      <c r="G528" s="14" t="s">
        <v>109</v>
      </c>
      <c r="H528" s="14" t="s">
        <v>33</v>
      </c>
      <c r="I528" s="14" t="s">
        <v>358</v>
      </c>
      <c r="J528" s="14">
        <v>48</v>
      </c>
      <c r="K528" s="14">
        <v>0</v>
      </c>
      <c r="L528" s="14">
        <v>0.36</v>
      </c>
      <c r="M528" s="14">
        <v>1.28</v>
      </c>
      <c r="N528" s="15">
        <v>43136</v>
      </c>
      <c r="O528" s="15">
        <v>43136</v>
      </c>
      <c r="P528" s="15">
        <v>43131</v>
      </c>
      <c r="Q528" s="15">
        <v>43145</v>
      </c>
      <c r="R528" s="15">
        <v>43150</v>
      </c>
      <c r="S528" s="15">
        <v>43131</v>
      </c>
      <c r="T528" s="14" t="b">
        <v>0</v>
      </c>
      <c r="U528" s="14" t="b">
        <v>0</v>
      </c>
      <c r="V528" s="14" t="s">
        <v>0</v>
      </c>
      <c r="W528" s="14" t="b">
        <v>0</v>
      </c>
      <c r="X528" s="14"/>
      <c r="Y528" s="6" t="s">
        <v>0</v>
      </c>
      <c r="Z528" s="7">
        <v>43118</v>
      </c>
      <c r="AA528" s="5"/>
      <c r="AB528" s="23">
        <v>32</v>
      </c>
      <c r="AC528" s="23" t="s">
        <v>0</v>
      </c>
      <c r="AD528" s="23" t="s">
        <v>0</v>
      </c>
      <c r="AE528" s="23" t="s">
        <v>625</v>
      </c>
      <c r="AF528" s="23" t="s">
        <v>0</v>
      </c>
      <c r="AG528" s="23" t="s">
        <v>0</v>
      </c>
      <c r="AH528" s="23" t="s">
        <v>625</v>
      </c>
      <c r="AI528" s="23">
        <v>45</v>
      </c>
      <c r="AJ528" s="23" t="s">
        <v>0</v>
      </c>
      <c r="AK528" s="23" t="s">
        <v>36</v>
      </c>
      <c r="AL528" s="23" t="s">
        <v>626</v>
      </c>
      <c r="AM528" s="23" t="s">
        <v>0</v>
      </c>
      <c r="AN528" s="23" t="s">
        <v>0</v>
      </c>
      <c r="AO528" s="23" t="s">
        <v>0</v>
      </c>
      <c r="AP528" s="23" t="s">
        <v>0</v>
      </c>
    </row>
    <row r="529" spans="3:43" x14ac:dyDescent="0.2">
      <c r="D529" s="13" t="s">
        <v>359</v>
      </c>
      <c r="E529" s="14">
        <v>50</v>
      </c>
      <c r="F529" s="14" t="s">
        <v>369</v>
      </c>
      <c r="G529" s="14" t="s">
        <v>109</v>
      </c>
      <c r="H529" s="14" t="s">
        <v>33</v>
      </c>
      <c r="I529" s="14" t="s">
        <v>360</v>
      </c>
      <c r="J529" s="14">
        <v>48</v>
      </c>
      <c r="K529" s="14">
        <v>0</v>
      </c>
      <c r="L529" s="14">
        <v>0.36</v>
      </c>
      <c r="M529" s="14">
        <v>1.28</v>
      </c>
      <c r="N529" s="15">
        <v>43136</v>
      </c>
      <c r="O529" s="15">
        <v>43136</v>
      </c>
      <c r="P529" s="15">
        <v>43136</v>
      </c>
      <c r="Q529" s="15">
        <v>43150</v>
      </c>
      <c r="R529" s="15">
        <v>43151</v>
      </c>
      <c r="S529" s="15">
        <v>43136</v>
      </c>
      <c r="T529" s="14" t="b">
        <v>0</v>
      </c>
      <c r="U529" s="14" t="b">
        <v>0</v>
      </c>
      <c r="V529" s="14" t="s">
        <v>0</v>
      </c>
      <c r="W529" s="14" t="b">
        <v>0</v>
      </c>
      <c r="X529" s="14"/>
      <c r="Y529" s="6" t="s">
        <v>0</v>
      </c>
      <c r="Z529" s="7">
        <v>43118</v>
      </c>
      <c r="AA529" s="5"/>
      <c r="AB529" s="23">
        <v>27</v>
      </c>
      <c r="AC529" s="23" t="s">
        <v>0</v>
      </c>
      <c r="AD529" s="23" t="s">
        <v>0</v>
      </c>
      <c r="AE529" s="23" t="s">
        <v>625</v>
      </c>
      <c r="AF529" s="23" t="s">
        <v>0</v>
      </c>
      <c r="AG529" s="23" t="s">
        <v>0</v>
      </c>
      <c r="AH529" s="23" t="s">
        <v>625</v>
      </c>
      <c r="AI529" s="23">
        <v>45</v>
      </c>
      <c r="AJ529" s="23" t="s">
        <v>0</v>
      </c>
      <c r="AK529" s="23" t="s">
        <v>36</v>
      </c>
      <c r="AL529" s="23" t="s">
        <v>626</v>
      </c>
      <c r="AM529" s="23" t="s">
        <v>0</v>
      </c>
      <c r="AN529" s="23" t="s">
        <v>0</v>
      </c>
      <c r="AO529" s="23" t="s">
        <v>0</v>
      </c>
      <c r="AP529" s="23" t="s">
        <v>0</v>
      </c>
    </row>
    <row r="530" spans="3:43" x14ac:dyDescent="0.2">
      <c r="C530" s="3"/>
      <c r="AB530" s="23" t="s">
        <v>0</v>
      </c>
      <c r="AC530" s="23" t="s">
        <v>0</v>
      </c>
      <c r="AD530" s="23" t="s">
        <v>0</v>
      </c>
      <c r="AE530" s="23" t="s">
        <v>0</v>
      </c>
      <c r="AF530" s="23" t="s">
        <v>0</v>
      </c>
      <c r="AG530" s="23" t="s">
        <v>0</v>
      </c>
      <c r="AH530" s="23" t="s">
        <v>0</v>
      </c>
      <c r="AI530" s="23">
        <v>45</v>
      </c>
      <c r="AJ530" s="23" t="s">
        <v>0</v>
      </c>
      <c r="AK530" s="23" t="s">
        <v>36</v>
      </c>
      <c r="AL530" s="23" t="s">
        <v>0</v>
      </c>
      <c r="AM530" s="23" t="s">
        <v>0</v>
      </c>
      <c r="AN530" s="23" t="s">
        <v>0</v>
      </c>
      <c r="AO530" s="23" t="s">
        <v>0</v>
      </c>
      <c r="AP530" s="23" t="s">
        <v>0</v>
      </c>
    </row>
    <row r="531" spans="3:43" x14ac:dyDescent="0.2">
      <c r="C531" s="2" t="s">
        <v>370</v>
      </c>
      <c r="AB531" s="23" t="s">
        <v>0</v>
      </c>
      <c r="AC531" s="23" t="s">
        <v>0</v>
      </c>
      <c r="AD531" s="23" t="s">
        <v>0</v>
      </c>
      <c r="AE531" s="23" t="s">
        <v>0</v>
      </c>
      <c r="AF531" s="23" t="s">
        <v>0</v>
      </c>
      <c r="AG531" s="23" t="s">
        <v>0</v>
      </c>
      <c r="AH531" s="23" t="s">
        <v>0</v>
      </c>
      <c r="AI531" s="23">
        <v>46</v>
      </c>
      <c r="AJ531" s="23" t="s">
        <v>36</v>
      </c>
      <c r="AK531" s="23" t="s">
        <v>36</v>
      </c>
      <c r="AL531" s="23" t="s">
        <v>0</v>
      </c>
      <c r="AM531" s="23" t="s">
        <v>0</v>
      </c>
      <c r="AN531" s="23" t="s">
        <v>0</v>
      </c>
      <c r="AO531" s="23" t="s">
        <v>0</v>
      </c>
      <c r="AP531" s="23" t="s">
        <v>0</v>
      </c>
    </row>
    <row r="532" spans="3:43" x14ac:dyDescent="0.2">
      <c r="D532" s="12"/>
      <c r="AB532" s="23" t="s">
        <v>0</v>
      </c>
      <c r="AC532" s="23" t="s">
        <v>0</v>
      </c>
      <c r="AD532" s="23" t="s">
        <v>0</v>
      </c>
      <c r="AE532" s="23" t="s">
        <v>0</v>
      </c>
      <c r="AF532" s="23" t="s">
        <v>0</v>
      </c>
      <c r="AG532" s="23" t="s">
        <v>0</v>
      </c>
      <c r="AH532" s="23" t="s">
        <v>0</v>
      </c>
      <c r="AI532" s="23">
        <v>46</v>
      </c>
      <c r="AJ532" s="23" t="s">
        <v>0</v>
      </c>
      <c r="AK532" s="23" t="s">
        <v>36</v>
      </c>
      <c r="AL532" s="23" t="s">
        <v>0</v>
      </c>
      <c r="AM532" s="23" t="s">
        <v>0</v>
      </c>
      <c r="AN532" s="23" t="s">
        <v>0</v>
      </c>
      <c r="AO532" s="23" t="s">
        <v>0</v>
      </c>
      <c r="AP532" s="23" t="s">
        <v>0</v>
      </c>
    </row>
    <row r="533" spans="3:43" x14ac:dyDescent="0.2">
      <c r="D533" s="4" t="s">
        <v>14</v>
      </c>
      <c r="E533" s="4" t="s">
        <v>100</v>
      </c>
      <c r="F533" s="4" t="s">
        <v>48</v>
      </c>
      <c r="G533" s="4" t="s">
        <v>22</v>
      </c>
      <c r="H533" s="4" t="s">
        <v>45</v>
      </c>
      <c r="I533" s="4" t="s">
        <v>12</v>
      </c>
      <c r="J533" s="4" t="s">
        <v>24</v>
      </c>
      <c r="K533" s="4" t="s">
        <v>57</v>
      </c>
      <c r="L533" s="4" t="s">
        <v>55</v>
      </c>
      <c r="M533" s="4" t="s">
        <v>54</v>
      </c>
      <c r="N533" s="4" t="s">
        <v>63</v>
      </c>
      <c r="O533" s="4" t="s">
        <v>23</v>
      </c>
      <c r="P533" s="4" t="s">
        <v>17</v>
      </c>
      <c r="Q533" s="4" t="s">
        <v>19</v>
      </c>
      <c r="R533" s="4" t="s">
        <v>20</v>
      </c>
      <c r="S533" s="4" t="s">
        <v>64</v>
      </c>
      <c r="T533" s="4" t="s">
        <v>58</v>
      </c>
      <c r="U533" s="4" t="s">
        <v>13</v>
      </c>
      <c r="V533" s="4" t="s">
        <v>16</v>
      </c>
      <c r="W533" s="4" t="s">
        <v>56</v>
      </c>
      <c r="X533" s="4" t="s">
        <v>18</v>
      </c>
      <c r="Y533" s="4" t="s">
        <v>53</v>
      </c>
      <c r="Z533" s="4" t="s">
        <v>21</v>
      </c>
      <c r="AA533" s="4" t="s">
        <v>101</v>
      </c>
      <c r="AB533" s="23" t="s">
        <v>0</v>
      </c>
      <c r="AC533" s="23" t="s">
        <v>0</v>
      </c>
      <c r="AD533" s="23" t="s">
        <v>0</v>
      </c>
      <c r="AE533" s="23" t="s">
        <v>0</v>
      </c>
      <c r="AF533" s="23" t="s">
        <v>0</v>
      </c>
      <c r="AG533" s="23" t="s">
        <v>0</v>
      </c>
      <c r="AH533" s="23" t="s">
        <v>0</v>
      </c>
      <c r="AI533" s="23">
        <v>46</v>
      </c>
      <c r="AJ533" s="23" t="s">
        <v>0</v>
      </c>
      <c r="AK533" s="23" t="s">
        <v>36</v>
      </c>
      <c r="AL533" s="23" t="s">
        <v>0</v>
      </c>
      <c r="AM533" s="23" t="s">
        <v>0</v>
      </c>
      <c r="AN533" s="23" t="s">
        <v>0</v>
      </c>
      <c r="AO533" s="23" t="s">
        <v>0</v>
      </c>
      <c r="AP533" s="23" t="s">
        <v>0</v>
      </c>
    </row>
    <row r="534" spans="3:43" x14ac:dyDescent="0.2">
      <c r="D534" s="13" t="s">
        <v>359</v>
      </c>
      <c r="E534" s="14">
        <v>30</v>
      </c>
      <c r="F534" s="14" t="s">
        <v>371</v>
      </c>
      <c r="G534" s="14" t="s">
        <v>109</v>
      </c>
      <c r="H534" s="14" t="s">
        <v>36</v>
      </c>
      <c r="I534" s="14" t="s">
        <v>360</v>
      </c>
      <c r="J534" s="14">
        <v>48</v>
      </c>
      <c r="K534" s="14">
        <v>0</v>
      </c>
      <c r="L534" s="14">
        <v>0</v>
      </c>
      <c r="M534" s="14">
        <v>0.2</v>
      </c>
      <c r="N534" s="15">
        <v>43131</v>
      </c>
      <c r="O534" s="15">
        <v>43131</v>
      </c>
      <c r="P534" s="15">
        <v>43130</v>
      </c>
      <c r="Q534" s="15">
        <v>43150</v>
      </c>
      <c r="R534" s="15">
        <v>43151</v>
      </c>
      <c r="S534" s="15">
        <v>43130</v>
      </c>
      <c r="T534" s="14" t="b">
        <v>0</v>
      </c>
      <c r="U534" s="14" t="b">
        <v>0</v>
      </c>
      <c r="V534" s="14" t="s">
        <v>0</v>
      </c>
      <c r="W534" s="14" t="b">
        <v>1</v>
      </c>
      <c r="X534" s="14"/>
      <c r="Y534" s="6" t="s">
        <v>0</v>
      </c>
      <c r="Z534" s="7">
        <v>43118</v>
      </c>
      <c r="AA534" s="5"/>
      <c r="AB534" s="23">
        <v>33</v>
      </c>
      <c r="AC534" s="23" t="s">
        <v>0</v>
      </c>
      <c r="AD534" s="23" t="s">
        <v>0</v>
      </c>
      <c r="AE534" s="23" t="s">
        <v>625</v>
      </c>
      <c r="AF534" s="23" t="s">
        <v>0</v>
      </c>
      <c r="AG534" s="23" t="s">
        <v>0</v>
      </c>
      <c r="AH534" s="23" t="s">
        <v>625</v>
      </c>
      <c r="AI534" s="23">
        <v>46</v>
      </c>
      <c r="AJ534" s="23" t="s">
        <v>0</v>
      </c>
      <c r="AK534" s="23" t="s">
        <v>36</v>
      </c>
      <c r="AL534" s="23" t="s">
        <v>626</v>
      </c>
      <c r="AM534" s="23" t="s">
        <v>0</v>
      </c>
      <c r="AN534" s="23" t="s">
        <v>0</v>
      </c>
      <c r="AO534" s="23" t="s">
        <v>0</v>
      </c>
      <c r="AP534" s="23" t="s">
        <v>0</v>
      </c>
      <c r="AQ534" t="s">
        <v>625</v>
      </c>
    </row>
    <row r="535" spans="3:43" x14ac:dyDescent="0.2">
      <c r="D535" s="13" t="s">
        <v>357</v>
      </c>
      <c r="E535" s="14">
        <v>40</v>
      </c>
      <c r="F535" s="14" t="s">
        <v>371</v>
      </c>
      <c r="G535" s="14" t="s">
        <v>109</v>
      </c>
      <c r="H535" s="14" t="s">
        <v>35</v>
      </c>
      <c r="I535" s="14" t="s">
        <v>358</v>
      </c>
      <c r="J535" s="14">
        <v>48</v>
      </c>
      <c r="K535" s="14">
        <v>0</v>
      </c>
      <c r="L535" s="14">
        <v>0.25</v>
      </c>
      <c r="M535" s="14">
        <v>0.56000000000000005</v>
      </c>
      <c r="N535" s="15">
        <v>43131</v>
      </c>
      <c r="O535" s="15">
        <v>43131</v>
      </c>
      <c r="P535" s="15">
        <v>43130</v>
      </c>
      <c r="Q535" s="15">
        <v>43145</v>
      </c>
      <c r="R535" s="15">
        <v>43150</v>
      </c>
      <c r="S535" s="15">
        <v>43130</v>
      </c>
      <c r="T535" s="14" t="b">
        <v>0</v>
      </c>
      <c r="U535" s="14" t="b">
        <v>0</v>
      </c>
      <c r="V535" s="14" t="s">
        <v>0</v>
      </c>
      <c r="W535" s="14" t="b">
        <v>1</v>
      </c>
      <c r="X535" s="14"/>
      <c r="Y535" s="6" t="s">
        <v>0</v>
      </c>
      <c r="Z535" s="7">
        <v>43118</v>
      </c>
      <c r="AA535" s="5"/>
      <c r="AB535" s="23">
        <v>33</v>
      </c>
      <c r="AC535" s="23" t="s">
        <v>0</v>
      </c>
      <c r="AD535" s="23" t="s">
        <v>0</v>
      </c>
      <c r="AE535" s="23" t="s">
        <v>625</v>
      </c>
      <c r="AF535" s="23" t="s">
        <v>0</v>
      </c>
      <c r="AG535" s="23" t="s">
        <v>0</v>
      </c>
      <c r="AH535" s="23" t="s">
        <v>625</v>
      </c>
      <c r="AI535" s="23">
        <v>46</v>
      </c>
      <c r="AJ535" s="23" t="s">
        <v>0</v>
      </c>
      <c r="AK535" s="23" t="s">
        <v>36</v>
      </c>
      <c r="AL535" s="23" t="s">
        <v>626</v>
      </c>
      <c r="AM535" s="23" t="s">
        <v>0</v>
      </c>
      <c r="AN535" s="23" t="s">
        <v>0</v>
      </c>
      <c r="AO535" s="23" t="s">
        <v>0</v>
      </c>
      <c r="AP535" s="23" t="s">
        <v>0</v>
      </c>
    </row>
    <row r="536" spans="3:43" x14ac:dyDescent="0.2">
      <c r="D536" s="13" t="s">
        <v>359</v>
      </c>
      <c r="E536" s="14">
        <v>40</v>
      </c>
      <c r="F536" s="14" t="s">
        <v>371</v>
      </c>
      <c r="G536" s="14" t="s">
        <v>109</v>
      </c>
      <c r="H536" s="14" t="s">
        <v>35</v>
      </c>
      <c r="I536" s="14" t="s">
        <v>360</v>
      </c>
      <c r="J536" s="14">
        <v>48</v>
      </c>
      <c r="K536" s="14">
        <v>0</v>
      </c>
      <c r="L536" s="14">
        <v>0.25</v>
      </c>
      <c r="M536" s="14">
        <v>0.56000000000000005</v>
      </c>
      <c r="N536" s="15">
        <v>43132</v>
      </c>
      <c r="O536" s="15">
        <v>43132</v>
      </c>
      <c r="P536" s="15">
        <v>43131</v>
      </c>
      <c r="Q536" s="15">
        <v>43150</v>
      </c>
      <c r="R536" s="15">
        <v>43151</v>
      </c>
      <c r="S536" s="15">
        <v>43131</v>
      </c>
      <c r="T536" s="14" t="b">
        <v>0</v>
      </c>
      <c r="U536" s="14" t="b">
        <v>0</v>
      </c>
      <c r="V536" s="14" t="s">
        <v>0</v>
      </c>
      <c r="W536" s="14" t="b">
        <v>0</v>
      </c>
      <c r="X536" s="14"/>
      <c r="Y536" s="6" t="s">
        <v>0</v>
      </c>
      <c r="Z536" s="7">
        <v>43118</v>
      </c>
      <c r="AA536" s="5"/>
      <c r="AB536" s="23">
        <v>32</v>
      </c>
      <c r="AC536" s="23" t="s">
        <v>0</v>
      </c>
      <c r="AD536" s="23" t="s">
        <v>0</v>
      </c>
      <c r="AE536" s="23" t="s">
        <v>625</v>
      </c>
      <c r="AF536" s="23" t="s">
        <v>0</v>
      </c>
      <c r="AG536" s="23" t="s">
        <v>0</v>
      </c>
      <c r="AH536" s="23" t="s">
        <v>625</v>
      </c>
      <c r="AI536" s="23">
        <v>46</v>
      </c>
      <c r="AJ536" s="23" t="s">
        <v>0</v>
      </c>
      <c r="AK536" s="23" t="s">
        <v>36</v>
      </c>
      <c r="AL536" s="23" t="s">
        <v>626</v>
      </c>
      <c r="AM536" s="23" t="s">
        <v>0</v>
      </c>
      <c r="AN536" s="23" t="s">
        <v>0</v>
      </c>
      <c r="AO536" s="23" t="s">
        <v>0</v>
      </c>
      <c r="AP536" s="23" t="s">
        <v>0</v>
      </c>
    </row>
    <row r="537" spans="3:43" x14ac:dyDescent="0.2">
      <c r="C537" s="3"/>
      <c r="AB537" s="23" t="s">
        <v>0</v>
      </c>
      <c r="AC537" s="23" t="s">
        <v>0</v>
      </c>
      <c r="AD537" s="23" t="s">
        <v>0</v>
      </c>
      <c r="AE537" s="23" t="s">
        <v>0</v>
      </c>
      <c r="AF537" s="23" t="s">
        <v>0</v>
      </c>
      <c r="AG537" s="23" t="s">
        <v>0</v>
      </c>
      <c r="AH537" s="23" t="s">
        <v>0</v>
      </c>
      <c r="AI537" s="23">
        <v>46</v>
      </c>
      <c r="AJ537" s="23" t="s">
        <v>0</v>
      </c>
      <c r="AK537" s="23" t="s">
        <v>36</v>
      </c>
      <c r="AL537" s="23" t="s">
        <v>0</v>
      </c>
      <c r="AM537" s="23" t="s">
        <v>0</v>
      </c>
      <c r="AN537" s="23" t="s">
        <v>0</v>
      </c>
      <c r="AO537" s="23" t="s">
        <v>0</v>
      </c>
      <c r="AP537" s="23" t="s">
        <v>0</v>
      </c>
    </row>
    <row r="538" spans="3:43" x14ac:dyDescent="0.2">
      <c r="C538" s="2" t="s">
        <v>372</v>
      </c>
      <c r="AB538" s="23" t="s">
        <v>0</v>
      </c>
      <c r="AC538" s="23" t="s">
        <v>0</v>
      </c>
      <c r="AD538" s="23" t="s">
        <v>0</v>
      </c>
      <c r="AE538" s="23" t="s">
        <v>0</v>
      </c>
      <c r="AF538" s="23" t="s">
        <v>0</v>
      </c>
      <c r="AG538" s="23" t="s">
        <v>0</v>
      </c>
      <c r="AH538" s="23" t="s">
        <v>0</v>
      </c>
      <c r="AI538" s="23">
        <v>47</v>
      </c>
      <c r="AJ538" s="23" t="s">
        <v>36</v>
      </c>
      <c r="AK538" s="23" t="s">
        <v>36</v>
      </c>
      <c r="AL538" s="23" t="s">
        <v>0</v>
      </c>
      <c r="AM538" s="23" t="s">
        <v>0</v>
      </c>
      <c r="AN538" s="23" t="s">
        <v>0</v>
      </c>
      <c r="AO538" s="23" t="s">
        <v>0</v>
      </c>
      <c r="AP538" s="23" t="s">
        <v>0</v>
      </c>
    </row>
    <row r="539" spans="3:43" x14ac:dyDescent="0.2">
      <c r="D539" s="12"/>
      <c r="AB539" s="23" t="s">
        <v>0</v>
      </c>
      <c r="AC539" s="23" t="s">
        <v>0</v>
      </c>
      <c r="AD539" s="23" t="s">
        <v>0</v>
      </c>
      <c r="AE539" s="23" t="s">
        <v>0</v>
      </c>
      <c r="AF539" s="23" t="s">
        <v>0</v>
      </c>
      <c r="AG539" s="23" t="s">
        <v>0</v>
      </c>
      <c r="AH539" s="23" t="s">
        <v>0</v>
      </c>
      <c r="AI539" s="23">
        <v>47</v>
      </c>
      <c r="AJ539" s="23" t="s">
        <v>0</v>
      </c>
      <c r="AK539" s="23" t="s">
        <v>36</v>
      </c>
      <c r="AL539" s="23" t="s">
        <v>0</v>
      </c>
      <c r="AM539" s="23" t="s">
        <v>0</v>
      </c>
      <c r="AN539" s="23" t="s">
        <v>0</v>
      </c>
      <c r="AO539" s="23" t="s">
        <v>0</v>
      </c>
      <c r="AP539" s="23" t="s">
        <v>0</v>
      </c>
    </row>
    <row r="540" spans="3:43" x14ac:dyDescent="0.2">
      <c r="D540" s="4" t="s">
        <v>14</v>
      </c>
      <c r="E540" s="4" t="s">
        <v>100</v>
      </c>
      <c r="F540" s="4" t="s">
        <v>48</v>
      </c>
      <c r="G540" s="4" t="s">
        <v>22</v>
      </c>
      <c r="H540" s="4" t="s">
        <v>45</v>
      </c>
      <c r="I540" s="4" t="s">
        <v>12</v>
      </c>
      <c r="J540" s="4" t="s">
        <v>24</v>
      </c>
      <c r="K540" s="4" t="s">
        <v>57</v>
      </c>
      <c r="L540" s="4" t="s">
        <v>55</v>
      </c>
      <c r="M540" s="4" t="s">
        <v>54</v>
      </c>
      <c r="N540" s="4" t="s">
        <v>63</v>
      </c>
      <c r="O540" s="4" t="s">
        <v>23</v>
      </c>
      <c r="P540" s="4" t="s">
        <v>17</v>
      </c>
      <c r="Q540" s="4" t="s">
        <v>19</v>
      </c>
      <c r="R540" s="4" t="s">
        <v>20</v>
      </c>
      <c r="S540" s="4" t="s">
        <v>64</v>
      </c>
      <c r="T540" s="4" t="s">
        <v>58</v>
      </c>
      <c r="U540" s="4" t="s">
        <v>13</v>
      </c>
      <c r="V540" s="4" t="s">
        <v>16</v>
      </c>
      <c r="W540" s="4" t="s">
        <v>56</v>
      </c>
      <c r="X540" s="4" t="s">
        <v>18</v>
      </c>
      <c r="Y540" s="4" t="s">
        <v>53</v>
      </c>
      <c r="Z540" s="4" t="s">
        <v>21</v>
      </c>
      <c r="AA540" s="4" t="s">
        <v>101</v>
      </c>
      <c r="AB540" s="23" t="s">
        <v>0</v>
      </c>
      <c r="AC540" s="23" t="s">
        <v>0</v>
      </c>
      <c r="AD540" s="23" t="s">
        <v>0</v>
      </c>
      <c r="AE540" s="23" t="s">
        <v>0</v>
      </c>
      <c r="AF540" s="23" t="s">
        <v>0</v>
      </c>
      <c r="AG540" s="23" t="s">
        <v>0</v>
      </c>
      <c r="AH540" s="23" t="s">
        <v>0</v>
      </c>
      <c r="AI540" s="23">
        <v>47</v>
      </c>
      <c r="AJ540" s="23" t="s">
        <v>0</v>
      </c>
      <c r="AK540" s="23" t="s">
        <v>36</v>
      </c>
      <c r="AL540" s="23" t="s">
        <v>0</v>
      </c>
      <c r="AM540" s="23" t="s">
        <v>0</v>
      </c>
      <c r="AN540" s="23" t="s">
        <v>0</v>
      </c>
      <c r="AO540" s="23" t="s">
        <v>0</v>
      </c>
      <c r="AP540" s="23" t="s">
        <v>0</v>
      </c>
    </row>
    <row r="541" spans="3:43" x14ac:dyDescent="0.2">
      <c r="D541" s="13" t="s">
        <v>359</v>
      </c>
      <c r="E541" s="14">
        <v>30</v>
      </c>
      <c r="F541" s="14" t="s">
        <v>373</v>
      </c>
      <c r="G541" s="14" t="s">
        <v>109</v>
      </c>
      <c r="H541" s="14" t="s">
        <v>36</v>
      </c>
      <c r="I541" s="14" t="s">
        <v>360</v>
      </c>
      <c r="J541" s="14">
        <v>48</v>
      </c>
      <c r="K541" s="14">
        <v>0</v>
      </c>
      <c r="L541" s="14">
        <v>0</v>
      </c>
      <c r="M541" s="14">
        <v>0.37</v>
      </c>
      <c r="N541" s="15">
        <v>43131</v>
      </c>
      <c r="O541" s="15">
        <v>43131</v>
      </c>
      <c r="P541" s="15">
        <v>43130</v>
      </c>
      <c r="Q541" s="15">
        <v>43150</v>
      </c>
      <c r="R541" s="15">
        <v>43151</v>
      </c>
      <c r="S541" s="15">
        <v>43130</v>
      </c>
      <c r="T541" s="14" t="b">
        <v>0</v>
      </c>
      <c r="U541" s="14" t="b">
        <v>0</v>
      </c>
      <c r="V541" s="14" t="s">
        <v>0</v>
      </c>
      <c r="W541" s="14" t="b">
        <v>1</v>
      </c>
      <c r="X541" s="14"/>
      <c r="Y541" s="6" t="s">
        <v>0</v>
      </c>
      <c r="Z541" s="7">
        <v>43118</v>
      </c>
      <c r="AA541" s="5"/>
      <c r="AB541" s="23">
        <v>33</v>
      </c>
      <c r="AC541" s="23" t="s">
        <v>0</v>
      </c>
      <c r="AD541" s="23" t="s">
        <v>0</v>
      </c>
      <c r="AE541" s="23" t="s">
        <v>625</v>
      </c>
      <c r="AF541" s="23" t="s">
        <v>0</v>
      </c>
      <c r="AG541" s="23" t="s">
        <v>0</v>
      </c>
      <c r="AH541" s="23" t="s">
        <v>625</v>
      </c>
      <c r="AI541" s="23">
        <v>47</v>
      </c>
      <c r="AJ541" s="23" t="s">
        <v>0</v>
      </c>
      <c r="AK541" s="23" t="s">
        <v>36</v>
      </c>
      <c r="AL541" s="23" t="s">
        <v>626</v>
      </c>
      <c r="AM541" s="23" t="s">
        <v>0</v>
      </c>
      <c r="AN541" s="23" t="s">
        <v>0</v>
      </c>
      <c r="AO541" s="23" t="s">
        <v>0</v>
      </c>
      <c r="AP541" s="23" t="s">
        <v>0</v>
      </c>
      <c r="AQ541" t="s">
        <v>625</v>
      </c>
    </row>
    <row r="542" spans="3:43" x14ac:dyDescent="0.2">
      <c r="D542" s="13" t="s">
        <v>357</v>
      </c>
      <c r="E542" s="14">
        <v>40</v>
      </c>
      <c r="F542" s="14" t="s">
        <v>373</v>
      </c>
      <c r="G542" s="14" t="s">
        <v>109</v>
      </c>
      <c r="H542" s="14" t="s">
        <v>33</v>
      </c>
      <c r="I542" s="14" t="s">
        <v>358</v>
      </c>
      <c r="J542" s="14">
        <v>48</v>
      </c>
      <c r="K542" s="14">
        <v>0</v>
      </c>
      <c r="L542" s="14">
        <v>0.36</v>
      </c>
      <c r="M542" s="14">
        <v>0.59</v>
      </c>
      <c r="N542" s="15">
        <v>43131</v>
      </c>
      <c r="O542" s="15">
        <v>43131</v>
      </c>
      <c r="P542" s="15">
        <v>43130</v>
      </c>
      <c r="Q542" s="15">
        <v>43145</v>
      </c>
      <c r="R542" s="15">
        <v>43150</v>
      </c>
      <c r="S542" s="15">
        <v>43130</v>
      </c>
      <c r="T542" s="14" t="b">
        <v>0</v>
      </c>
      <c r="U542" s="14" t="b">
        <v>0</v>
      </c>
      <c r="V542" s="14" t="s">
        <v>0</v>
      </c>
      <c r="W542" s="14" t="b">
        <v>1</v>
      </c>
      <c r="X542" s="14"/>
      <c r="Y542" s="6" t="s">
        <v>0</v>
      </c>
      <c r="Z542" s="7">
        <v>43118</v>
      </c>
      <c r="AA542" s="5"/>
      <c r="AB542" s="23">
        <v>33</v>
      </c>
      <c r="AC542" s="23" t="s">
        <v>0</v>
      </c>
      <c r="AD542" s="23" t="s">
        <v>0</v>
      </c>
      <c r="AE542" s="23" t="s">
        <v>625</v>
      </c>
      <c r="AF542" s="23" t="s">
        <v>0</v>
      </c>
      <c r="AG542" s="23" t="s">
        <v>0</v>
      </c>
      <c r="AH542" s="23" t="s">
        <v>625</v>
      </c>
      <c r="AI542" s="23">
        <v>47</v>
      </c>
      <c r="AJ542" s="23" t="s">
        <v>0</v>
      </c>
      <c r="AK542" s="23" t="s">
        <v>36</v>
      </c>
      <c r="AL542" s="23" t="s">
        <v>626</v>
      </c>
      <c r="AM542" s="23" t="s">
        <v>0</v>
      </c>
      <c r="AN542" s="23" t="s">
        <v>0</v>
      </c>
      <c r="AO542" s="23" t="s">
        <v>0</v>
      </c>
      <c r="AP542" s="23" t="s">
        <v>0</v>
      </c>
    </row>
    <row r="543" spans="3:43" x14ac:dyDescent="0.2">
      <c r="D543" s="13" t="s">
        <v>359</v>
      </c>
      <c r="E543" s="14">
        <v>40</v>
      </c>
      <c r="F543" s="14" t="s">
        <v>373</v>
      </c>
      <c r="G543" s="14" t="s">
        <v>109</v>
      </c>
      <c r="H543" s="14" t="s">
        <v>33</v>
      </c>
      <c r="I543" s="14" t="s">
        <v>360</v>
      </c>
      <c r="J543" s="14">
        <v>48</v>
      </c>
      <c r="K543" s="14">
        <v>0</v>
      </c>
      <c r="L543" s="14">
        <v>0.36</v>
      </c>
      <c r="M543" s="14">
        <v>0.59</v>
      </c>
      <c r="N543" s="15">
        <v>43132</v>
      </c>
      <c r="O543" s="15">
        <v>43132</v>
      </c>
      <c r="P543" s="15">
        <v>43131</v>
      </c>
      <c r="Q543" s="15">
        <v>43150</v>
      </c>
      <c r="R543" s="15">
        <v>43151</v>
      </c>
      <c r="S543" s="15">
        <v>43131</v>
      </c>
      <c r="T543" s="14" t="b">
        <v>0</v>
      </c>
      <c r="U543" s="14" t="b">
        <v>0</v>
      </c>
      <c r="V543" s="14" t="s">
        <v>0</v>
      </c>
      <c r="W543" s="14" t="b">
        <v>0</v>
      </c>
      <c r="X543" s="14"/>
      <c r="Y543" s="6" t="s">
        <v>0</v>
      </c>
      <c r="Z543" s="7">
        <v>43118</v>
      </c>
      <c r="AA543" s="5"/>
      <c r="AB543" s="23">
        <v>32</v>
      </c>
      <c r="AC543" s="23" t="s">
        <v>0</v>
      </c>
      <c r="AD543" s="23" t="s">
        <v>0</v>
      </c>
      <c r="AE543" s="23" t="s">
        <v>625</v>
      </c>
      <c r="AF543" s="23" t="s">
        <v>0</v>
      </c>
      <c r="AG543" s="23" t="s">
        <v>0</v>
      </c>
      <c r="AH543" s="23" t="s">
        <v>625</v>
      </c>
      <c r="AI543" s="23">
        <v>47</v>
      </c>
      <c r="AJ543" s="23" t="s">
        <v>0</v>
      </c>
      <c r="AK543" s="23" t="s">
        <v>36</v>
      </c>
      <c r="AL543" s="23" t="s">
        <v>626</v>
      </c>
      <c r="AM543" s="23" t="s">
        <v>0</v>
      </c>
      <c r="AN543" s="23" t="s">
        <v>0</v>
      </c>
      <c r="AO543" s="23" t="s">
        <v>0</v>
      </c>
      <c r="AP543" s="23" t="s">
        <v>0</v>
      </c>
    </row>
    <row r="544" spans="3:43" x14ac:dyDescent="0.2">
      <c r="D544" s="13" t="s">
        <v>357</v>
      </c>
      <c r="E544" s="14">
        <v>50</v>
      </c>
      <c r="F544" s="14" t="s">
        <v>373</v>
      </c>
      <c r="G544" s="14" t="s">
        <v>109</v>
      </c>
      <c r="H544" s="14" t="s">
        <v>35</v>
      </c>
      <c r="I544" s="14" t="s">
        <v>358</v>
      </c>
      <c r="J544" s="14">
        <v>48</v>
      </c>
      <c r="K544" s="14">
        <v>0</v>
      </c>
      <c r="L544" s="14">
        <v>0.28999999999999998</v>
      </c>
      <c r="M544" s="14">
        <v>0.48</v>
      </c>
      <c r="N544" s="15">
        <v>43132</v>
      </c>
      <c r="O544" s="15">
        <v>43132</v>
      </c>
      <c r="P544" s="15">
        <v>43131</v>
      </c>
      <c r="Q544" s="15">
        <v>43145</v>
      </c>
      <c r="R544" s="15">
        <v>43150</v>
      </c>
      <c r="S544" s="15">
        <v>43131</v>
      </c>
      <c r="T544" s="14" t="b">
        <v>0</v>
      </c>
      <c r="U544" s="14" t="b">
        <v>0</v>
      </c>
      <c r="V544" s="14" t="s">
        <v>0</v>
      </c>
      <c r="W544" s="14" t="b">
        <v>0</v>
      </c>
      <c r="X544" s="14"/>
      <c r="Y544" s="6" t="s">
        <v>0</v>
      </c>
      <c r="Z544" s="7">
        <v>43118</v>
      </c>
      <c r="AA544" s="5"/>
      <c r="AB544" s="23">
        <v>32</v>
      </c>
      <c r="AC544" s="23" t="s">
        <v>0</v>
      </c>
      <c r="AD544" s="23" t="s">
        <v>0</v>
      </c>
      <c r="AE544" s="23" t="s">
        <v>625</v>
      </c>
      <c r="AF544" s="23" t="s">
        <v>0</v>
      </c>
      <c r="AG544" s="23" t="s">
        <v>0</v>
      </c>
      <c r="AH544" s="23" t="s">
        <v>625</v>
      </c>
      <c r="AI544" s="23">
        <v>47</v>
      </c>
      <c r="AJ544" s="23" t="s">
        <v>0</v>
      </c>
      <c r="AK544" s="23" t="s">
        <v>36</v>
      </c>
      <c r="AL544" s="23" t="s">
        <v>626</v>
      </c>
      <c r="AM544" s="23" t="s">
        <v>0</v>
      </c>
      <c r="AN544" s="23" t="s">
        <v>0</v>
      </c>
      <c r="AO544" s="23" t="s">
        <v>0</v>
      </c>
      <c r="AP544" s="23" t="s">
        <v>0</v>
      </c>
    </row>
    <row r="545" spans="3:43" x14ac:dyDescent="0.2">
      <c r="D545" s="13" t="s">
        <v>359</v>
      </c>
      <c r="E545" s="14">
        <v>50</v>
      </c>
      <c r="F545" s="14" t="s">
        <v>373</v>
      </c>
      <c r="G545" s="14" t="s">
        <v>109</v>
      </c>
      <c r="H545" s="14" t="s">
        <v>35</v>
      </c>
      <c r="I545" s="14" t="s">
        <v>360</v>
      </c>
      <c r="J545" s="14">
        <v>48</v>
      </c>
      <c r="K545" s="14">
        <v>0</v>
      </c>
      <c r="L545" s="14">
        <v>0.28999999999999998</v>
      </c>
      <c r="M545" s="14">
        <v>0.48</v>
      </c>
      <c r="N545" s="15">
        <v>43136</v>
      </c>
      <c r="O545" s="15">
        <v>43136</v>
      </c>
      <c r="P545" s="15">
        <v>43132</v>
      </c>
      <c r="Q545" s="15">
        <v>43150</v>
      </c>
      <c r="R545" s="15">
        <v>43151</v>
      </c>
      <c r="S545" s="15">
        <v>43132</v>
      </c>
      <c r="T545" s="14" t="b">
        <v>0</v>
      </c>
      <c r="U545" s="14" t="b">
        <v>0</v>
      </c>
      <c r="V545" s="14" t="s">
        <v>0</v>
      </c>
      <c r="W545" s="14" t="b">
        <v>0</v>
      </c>
      <c r="X545" s="14"/>
      <c r="Y545" s="6" t="s">
        <v>0</v>
      </c>
      <c r="Z545" s="7">
        <v>43118</v>
      </c>
      <c r="AA545" s="5"/>
      <c r="AB545" s="23">
        <v>31</v>
      </c>
      <c r="AC545" s="23" t="s">
        <v>0</v>
      </c>
      <c r="AD545" s="23" t="s">
        <v>0</v>
      </c>
      <c r="AE545" s="23" t="s">
        <v>625</v>
      </c>
      <c r="AF545" s="23" t="s">
        <v>0</v>
      </c>
      <c r="AG545" s="23" t="s">
        <v>0</v>
      </c>
      <c r="AH545" s="23" t="s">
        <v>625</v>
      </c>
      <c r="AI545" s="23">
        <v>47</v>
      </c>
      <c r="AJ545" s="23" t="s">
        <v>0</v>
      </c>
      <c r="AK545" s="23" t="s">
        <v>36</v>
      </c>
      <c r="AL545" s="23" t="s">
        <v>626</v>
      </c>
      <c r="AM545" s="23" t="s">
        <v>0</v>
      </c>
      <c r="AN545" s="23" t="s">
        <v>0</v>
      </c>
      <c r="AO545" s="23" t="s">
        <v>0</v>
      </c>
      <c r="AP545" s="23" t="s">
        <v>0</v>
      </c>
    </row>
    <row r="546" spans="3:43" x14ac:dyDescent="0.2">
      <c r="C546" s="3"/>
      <c r="AB546" s="23" t="s">
        <v>0</v>
      </c>
      <c r="AC546" s="23" t="s">
        <v>0</v>
      </c>
      <c r="AD546" s="23" t="s">
        <v>0</v>
      </c>
      <c r="AE546" s="23" t="s">
        <v>0</v>
      </c>
      <c r="AF546" s="23" t="s">
        <v>0</v>
      </c>
      <c r="AG546" s="23" t="s">
        <v>0</v>
      </c>
      <c r="AH546" s="23" t="s">
        <v>0</v>
      </c>
      <c r="AI546" s="23">
        <v>47</v>
      </c>
      <c r="AJ546" s="23" t="s">
        <v>0</v>
      </c>
      <c r="AK546" s="23" t="s">
        <v>36</v>
      </c>
      <c r="AL546" s="23" t="s">
        <v>0</v>
      </c>
      <c r="AM546" s="23" t="s">
        <v>0</v>
      </c>
      <c r="AN546" s="23" t="s">
        <v>0</v>
      </c>
      <c r="AO546" s="23" t="s">
        <v>0</v>
      </c>
      <c r="AP546" s="23" t="s">
        <v>0</v>
      </c>
    </row>
    <row r="547" spans="3:43" x14ac:dyDescent="0.2">
      <c r="C547" s="2" t="s">
        <v>374</v>
      </c>
      <c r="AB547" s="23" t="s">
        <v>0</v>
      </c>
      <c r="AC547" s="23" t="s">
        <v>0</v>
      </c>
      <c r="AD547" s="23" t="s">
        <v>0</v>
      </c>
      <c r="AE547" s="23" t="s">
        <v>0</v>
      </c>
      <c r="AF547" s="23" t="s">
        <v>0</v>
      </c>
      <c r="AG547" s="23" t="s">
        <v>0</v>
      </c>
      <c r="AH547" s="23" t="s">
        <v>0</v>
      </c>
      <c r="AI547" s="23">
        <v>48</v>
      </c>
      <c r="AJ547" s="23" t="s">
        <v>36</v>
      </c>
      <c r="AK547" s="23" t="s">
        <v>36</v>
      </c>
      <c r="AL547" s="23" t="s">
        <v>0</v>
      </c>
      <c r="AM547" s="23" t="s">
        <v>0</v>
      </c>
      <c r="AN547" s="23" t="s">
        <v>0</v>
      </c>
      <c r="AO547" s="23" t="s">
        <v>0</v>
      </c>
      <c r="AP547" s="23" t="s">
        <v>0</v>
      </c>
    </row>
    <row r="548" spans="3:43" x14ac:dyDescent="0.2">
      <c r="D548" s="12"/>
      <c r="AB548" s="23" t="s">
        <v>0</v>
      </c>
      <c r="AC548" s="23" t="s">
        <v>0</v>
      </c>
      <c r="AD548" s="23" t="s">
        <v>0</v>
      </c>
      <c r="AE548" s="23" t="s">
        <v>0</v>
      </c>
      <c r="AF548" s="23" t="s">
        <v>0</v>
      </c>
      <c r="AG548" s="23" t="s">
        <v>0</v>
      </c>
      <c r="AH548" s="23" t="s">
        <v>0</v>
      </c>
      <c r="AI548" s="23">
        <v>48</v>
      </c>
      <c r="AJ548" s="23" t="s">
        <v>0</v>
      </c>
      <c r="AK548" s="23" t="s">
        <v>36</v>
      </c>
      <c r="AL548" s="23" t="s">
        <v>0</v>
      </c>
      <c r="AM548" s="23" t="s">
        <v>0</v>
      </c>
      <c r="AN548" s="23" t="s">
        <v>0</v>
      </c>
      <c r="AO548" s="23" t="s">
        <v>0</v>
      </c>
      <c r="AP548" s="23" t="s">
        <v>0</v>
      </c>
    </row>
    <row r="549" spans="3:43" x14ac:dyDescent="0.2">
      <c r="D549" s="4" t="s">
        <v>14</v>
      </c>
      <c r="E549" s="4" t="s">
        <v>100</v>
      </c>
      <c r="F549" s="4" t="s">
        <v>48</v>
      </c>
      <c r="G549" s="4" t="s">
        <v>22</v>
      </c>
      <c r="H549" s="4" t="s">
        <v>45</v>
      </c>
      <c r="I549" s="4" t="s">
        <v>12</v>
      </c>
      <c r="J549" s="4" t="s">
        <v>24</v>
      </c>
      <c r="K549" s="4" t="s">
        <v>57</v>
      </c>
      <c r="L549" s="4" t="s">
        <v>55</v>
      </c>
      <c r="M549" s="4" t="s">
        <v>54</v>
      </c>
      <c r="N549" s="4" t="s">
        <v>63</v>
      </c>
      <c r="O549" s="4" t="s">
        <v>23</v>
      </c>
      <c r="P549" s="4" t="s">
        <v>17</v>
      </c>
      <c r="Q549" s="4" t="s">
        <v>19</v>
      </c>
      <c r="R549" s="4" t="s">
        <v>20</v>
      </c>
      <c r="S549" s="4" t="s">
        <v>64</v>
      </c>
      <c r="T549" s="4" t="s">
        <v>58</v>
      </c>
      <c r="U549" s="4" t="s">
        <v>13</v>
      </c>
      <c r="V549" s="4" t="s">
        <v>16</v>
      </c>
      <c r="W549" s="4" t="s">
        <v>56</v>
      </c>
      <c r="X549" s="4" t="s">
        <v>18</v>
      </c>
      <c r="Y549" s="4" t="s">
        <v>53</v>
      </c>
      <c r="Z549" s="4" t="s">
        <v>21</v>
      </c>
      <c r="AA549" s="4" t="s">
        <v>101</v>
      </c>
      <c r="AB549" s="23" t="s">
        <v>0</v>
      </c>
      <c r="AC549" s="23" t="s">
        <v>0</v>
      </c>
      <c r="AD549" s="23" t="s">
        <v>0</v>
      </c>
      <c r="AE549" s="23" t="s">
        <v>0</v>
      </c>
      <c r="AF549" s="23" t="s">
        <v>0</v>
      </c>
      <c r="AG549" s="23" t="s">
        <v>0</v>
      </c>
      <c r="AH549" s="23" t="s">
        <v>0</v>
      </c>
      <c r="AI549" s="23">
        <v>48</v>
      </c>
      <c r="AJ549" s="23" t="s">
        <v>0</v>
      </c>
      <c r="AK549" s="23" t="s">
        <v>36</v>
      </c>
      <c r="AL549" s="23" t="s">
        <v>0</v>
      </c>
      <c r="AM549" s="23" t="s">
        <v>0</v>
      </c>
      <c r="AN549" s="23" t="s">
        <v>0</v>
      </c>
      <c r="AO549" s="23" t="s">
        <v>0</v>
      </c>
      <c r="AP549" s="23" t="s">
        <v>0</v>
      </c>
    </row>
    <row r="550" spans="3:43" x14ac:dyDescent="0.2">
      <c r="D550" s="13" t="s">
        <v>359</v>
      </c>
      <c r="E550" s="14">
        <v>30</v>
      </c>
      <c r="F550" s="14" t="s">
        <v>375</v>
      </c>
      <c r="G550" s="14" t="s">
        <v>109</v>
      </c>
      <c r="H550" s="14" t="s">
        <v>36</v>
      </c>
      <c r="I550" s="14" t="s">
        <v>360</v>
      </c>
      <c r="J550" s="14">
        <v>48</v>
      </c>
      <c r="K550" s="14">
        <v>0</v>
      </c>
      <c r="L550" s="14">
        <v>0</v>
      </c>
      <c r="M550" s="14">
        <v>0.04</v>
      </c>
      <c r="N550" s="15">
        <v>43131</v>
      </c>
      <c r="O550" s="15">
        <v>43131</v>
      </c>
      <c r="P550" s="15">
        <v>43130</v>
      </c>
      <c r="Q550" s="15">
        <v>43150</v>
      </c>
      <c r="R550" s="15">
        <v>43151</v>
      </c>
      <c r="S550" s="15">
        <v>43130</v>
      </c>
      <c r="T550" s="14" t="b">
        <v>0</v>
      </c>
      <c r="U550" s="14" t="b">
        <v>0</v>
      </c>
      <c r="V550" s="14" t="s">
        <v>0</v>
      </c>
      <c r="W550" s="14" t="b">
        <v>1</v>
      </c>
      <c r="X550" s="14"/>
      <c r="Y550" s="6" t="s">
        <v>0</v>
      </c>
      <c r="Z550" s="7">
        <v>43118</v>
      </c>
      <c r="AA550" s="5"/>
      <c r="AB550" s="23">
        <v>33</v>
      </c>
      <c r="AC550" s="23" t="s">
        <v>0</v>
      </c>
      <c r="AD550" s="23" t="s">
        <v>0</v>
      </c>
      <c r="AE550" s="23" t="s">
        <v>625</v>
      </c>
      <c r="AF550" s="23" t="s">
        <v>0</v>
      </c>
      <c r="AG550" s="23" t="s">
        <v>0</v>
      </c>
      <c r="AH550" s="23" t="s">
        <v>625</v>
      </c>
      <c r="AI550" s="23">
        <v>48</v>
      </c>
      <c r="AJ550" s="23" t="s">
        <v>0</v>
      </c>
      <c r="AK550" s="23" t="s">
        <v>36</v>
      </c>
      <c r="AL550" s="23" t="s">
        <v>626</v>
      </c>
      <c r="AM550" s="23" t="s">
        <v>0</v>
      </c>
      <c r="AN550" s="23" t="s">
        <v>0</v>
      </c>
      <c r="AO550" s="23" t="s">
        <v>0</v>
      </c>
      <c r="AP550" s="23" t="s">
        <v>0</v>
      </c>
      <c r="AQ550" t="s">
        <v>625</v>
      </c>
    </row>
    <row r="551" spans="3:43" x14ac:dyDescent="0.2">
      <c r="D551" s="13" t="s">
        <v>354</v>
      </c>
      <c r="E551" s="14">
        <v>40</v>
      </c>
      <c r="F551" s="14" t="s">
        <v>375</v>
      </c>
      <c r="G551" s="14" t="s">
        <v>109</v>
      </c>
      <c r="H551" s="14" t="s">
        <v>35</v>
      </c>
      <c r="I551" s="14" t="s">
        <v>356</v>
      </c>
      <c r="J551" s="14">
        <v>48</v>
      </c>
      <c r="K551" s="14">
        <v>0</v>
      </c>
      <c r="L551" s="14">
        <v>0.22</v>
      </c>
      <c r="M551" s="14">
        <v>7.0000000000000007E-2</v>
      </c>
      <c r="N551" s="15">
        <v>43131</v>
      </c>
      <c r="O551" s="15">
        <v>43131</v>
      </c>
      <c r="P551" s="15">
        <v>43130</v>
      </c>
      <c r="Q551" s="15">
        <v>43138</v>
      </c>
      <c r="R551" s="15">
        <v>43150</v>
      </c>
      <c r="S551" s="15">
        <v>43130</v>
      </c>
      <c r="T551" s="14" t="b">
        <v>0</v>
      </c>
      <c r="U551" s="14" t="b">
        <v>0</v>
      </c>
      <c r="V551" s="14" t="s">
        <v>0</v>
      </c>
      <c r="W551" s="14" t="b">
        <v>1</v>
      </c>
      <c r="X551" s="14"/>
      <c r="Y551" s="6" t="s">
        <v>0</v>
      </c>
      <c r="Z551" s="7">
        <v>43108</v>
      </c>
      <c r="AA551" s="5"/>
      <c r="AB551" s="23">
        <v>33</v>
      </c>
      <c r="AC551" s="23" t="s">
        <v>0</v>
      </c>
      <c r="AD551" s="23" t="s">
        <v>0</v>
      </c>
      <c r="AE551" s="23" t="s">
        <v>625</v>
      </c>
      <c r="AF551" s="23" t="s">
        <v>0</v>
      </c>
      <c r="AG551" s="23" t="s">
        <v>0</v>
      </c>
      <c r="AH551" s="23" t="s">
        <v>625</v>
      </c>
      <c r="AI551" s="23">
        <v>48</v>
      </c>
      <c r="AJ551" s="23" t="s">
        <v>0</v>
      </c>
      <c r="AK551" s="23" t="s">
        <v>36</v>
      </c>
      <c r="AL551" s="23" t="s">
        <v>626</v>
      </c>
      <c r="AM551" s="23" t="s">
        <v>0</v>
      </c>
      <c r="AN551" s="23" t="s">
        <v>0</v>
      </c>
      <c r="AO551" s="23" t="s">
        <v>0</v>
      </c>
      <c r="AP551" s="23" t="s">
        <v>0</v>
      </c>
    </row>
    <row r="552" spans="3:43" x14ac:dyDescent="0.2">
      <c r="D552" s="13" t="s">
        <v>357</v>
      </c>
      <c r="E552" s="14">
        <v>40</v>
      </c>
      <c r="F552" s="14" t="s">
        <v>375</v>
      </c>
      <c r="G552" s="14" t="s">
        <v>109</v>
      </c>
      <c r="H552" s="14" t="s">
        <v>35</v>
      </c>
      <c r="I552" s="14" t="s">
        <v>358</v>
      </c>
      <c r="J552" s="14">
        <v>48</v>
      </c>
      <c r="K552" s="14">
        <v>0</v>
      </c>
      <c r="L552" s="14">
        <v>0.22</v>
      </c>
      <c r="M552" s="14">
        <v>7.0000000000000007E-2</v>
      </c>
      <c r="N552" s="15">
        <v>43131</v>
      </c>
      <c r="O552" s="15">
        <v>43131</v>
      </c>
      <c r="P552" s="15">
        <v>43130</v>
      </c>
      <c r="Q552" s="15">
        <v>43145</v>
      </c>
      <c r="R552" s="15">
        <v>43150</v>
      </c>
      <c r="S552" s="15">
        <v>43130</v>
      </c>
      <c r="T552" s="14" t="b">
        <v>0</v>
      </c>
      <c r="U552" s="14" t="b">
        <v>0</v>
      </c>
      <c r="V552" s="14" t="s">
        <v>0</v>
      </c>
      <c r="W552" s="14" t="b">
        <v>1</v>
      </c>
      <c r="X552" s="14"/>
      <c r="Y552" s="6" t="s">
        <v>0</v>
      </c>
      <c r="Z552" s="7">
        <v>43118</v>
      </c>
      <c r="AA552" s="5"/>
      <c r="AB552" s="23">
        <v>33</v>
      </c>
      <c r="AC552" s="23" t="s">
        <v>0</v>
      </c>
      <c r="AD552" s="23" t="s">
        <v>0</v>
      </c>
      <c r="AE552" s="23" t="s">
        <v>625</v>
      </c>
      <c r="AF552" s="23" t="s">
        <v>0</v>
      </c>
      <c r="AG552" s="23" t="s">
        <v>0</v>
      </c>
      <c r="AH552" s="23" t="s">
        <v>625</v>
      </c>
      <c r="AI552" s="23">
        <v>48</v>
      </c>
      <c r="AJ552" s="23" t="s">
        <v>0</v>
      </c>
      <c r="AK552" s="23" t="s">
        <v>36</v>
      </c>
      <c r="AL552" s="23" t="s">
        <v>626</v>
      </c>
      <c r="AM552" s="23" t="s">
        <v>0</v>
      </c>
      <c r="AN552" s="23" t="s">
        <v>0</v>
      </c>
      <c r="AO552" s="23" t="s">
        <v>0</v>
      </c>
      <c r="AP552" s="23" t="s">
        <v>0</v>
      </c>
    </row>
    <row r="553" spans="3:43" x14ac:dyDescent="0.2">
      <c r="D553" s="13" t="s">
        <v>359</v>
      </c>
      <c r="E553" s="14">
        <v>40</v>
      </c>
      <c r="F553" s="14" t="s">
        <v>375</v>
      </c>
      <c r="G553" s="14" t="s">
        <v>109</v>
      </c>
      <c r="H553" s="14" t="s">
        <v>35</v>
      </c>
      <c r="I553" s="14" t="s">
        <v>360</v>
      </c>
      <c r="J553" s="14">
        <v>48</v>
      </c>
      <c r="K553" s="14">
        <v>0</v>
      </c>
      <c r="L553" s="14">
        <v>0.22</v>
      </c>
      <c r="M553" s="14">
        <v>7.0000000000000007E-2</v>
      </c>
      <c r="N553" s="15">
        <v>43132</v>
      </c>
      <c r="O553" s="15">
        <v>43132</v>
      </c>
      <c r="P553" s="15">
        <v>43131</v>
      </c>
      <c r="Q553" s="15">
        <v>43150</v>
      </c>
      <c r="R553" s="15">
        <v>43151</v>
      </c>
      <c r="S553" s="15">
        <v>43131</v>
      </c>
      <c r="T553" s="14" t="b">
        <v>0</v>
      </c>
      <c r="U553" s="14" t="b">
        <v>0</v>
      </c>
      <c r="V553" s="14" t="s">
        <v>0</v>
      </c>
      <c r="W553" s="14" t="b">
        <v>0</v>
      </c>
      <c r="X553" s="14"/>
      <c r="Y553" s="6" t="s">
        <v>0</v>
      </c>
      <c r="Z553" s="7">
        <v>43118</v>
      </c>
      <c r="AA553" s="5"/>
      <c r="AB553" s="23">
        <v>32</v>
      </c>
      <c r="AC553" s="23" t="s">
        <v>0</v>
      </c>
      <c r="AD553" s="23" t="s">
        <v>0</v>
      </c>
      <c r="AE553" s="23" t="s">
        <v>625</v>
      </c>
      <c r="AF553" s="23" t="s">
        <v>0</v>
      </c>
      <c r="AG553" s="23" t="s">
        <v>0</v>
      </c>
      <c r="AH553" s="23" t="s">
        <v>625</v>
      </c>
      <c r="AI553" s="23">
        <v>48</v>
      </c>
      <c r="AJ553" s="23" t="s">
        <v>0</v>
      </c>
      <c r="AK553" s="23" t="s">
        <v>36</v>
      </c>
      <c r="AL553" s="23" t="s">
        <v>626</v>
      </c>
      <c r="AM553" s="23" t="s">
        <v>0</v>
      </c>
      <c r="AN553" s="23" t="s">
        <v>0</v>
      </c>
      <c r="AO553" s="23" t="s">
        <v>0</v>
      </c>
      <c r="AP553" s="23" t="s">
        <v>0</v>
      </c>
    </row>
    <row r="554" spans="3:43" x14ac:dyDescent="0.2">
      <c r="C554" s="3"/>
      <c r="AB554" s="23" t="s">
        <v>0</v>
      </c>
      <c r="AC554" s="23" t="s">
        <v>0</v>
      </c>
      <c r="AD554" s="23" t="s">
        <v>0</v>
      </c>
      <c r="AE554" s="23" t="s">
        <v>0</v>
      </c>
      <c r="AF554" s="23" t="s">
        <v>0</v>
      </c>
      <c r="AG554" s="23" t="s">
        <v>0</v>
      </c>
      <c r="AH554" s="23" t="s">
        <v>0</v>
      </c>
      <c r="AI554" s="23">
        <v>48</v>
      </c>
      <c r="AJ554" s="23" t="s">
        <v>0</v>
      </c>
      <c r="AK554" s="23" t="s">
        <v>36</v>
      </c>
      <c r="AL554" s="23" t="s">
        <v>0</v>
      </c>
      <c r="AM554" s="23" t="s">
        <v>0</v>
      </c>
      <c r="AN554" s="23" t="s">
        <v>0</v>
      </c>
      <c r="AO554" s="23" t="s">
        <v>0</v>
      </c>
      <c r="AP554" s="23" t="s">
        <v>0</v>
      </c>
    </row>
    <row r="555" spans="3:43" x14ac:dyDescent="0.2">
      <c r="C555" s="2" t="s">
        <v>376</v>
      </c>
      <c r="AB555" s="23" t="s">
        <v>0</v>
      </c>
      <c r="AC555" s="23" t="s">
        <v>0</v>
      </c>
      <c r="AD555" s="23" t="s">
        <v>0</v>
      </c>
      <c r="AE555" s="23" t="s">
        <v>0</v>
      </c>
      <c r="AF555" s="23" t="s">
        <v>0</v>
      </c>
      <c r="AG555" s="23" t="s">
        <v>0</v>
      </c>
      <c r="AH555" s="23" t="s">
        <v>0</v>
      </c>
      <c r="AI555" s="23">
        <v>49</v>
      </c>
      <c r="AJ555" s="23" t="s">
        <v>36</v>
      </c>
      <c r="AK555" s="23" t="s">
        <v>36</v>
      </c>
      <c r="AL555" s="23" t="s">
        <v>0</v>
      </c>
      <c r="AM555" s="23" t="s">
        <v>0</v>
      </c>
      <c r="AN555" s="23" t="s">
        <v>0</v>
      </c>
      <c r="AO555" s="23" t="s">
        <v>0</v>
      </c>
      <c r="AP555" s="23" t="s">
        <v>0</v>
      </c>
    </row>
    <row r="556" spans="3:43" x14ac:dyDescent="0.2">
      <c r="D556" s="12"/>
      <c r="AB556" s="23" t="s">
        <v>0</v>
      </c>
      <c r="AC556" s="23" t="s">
        <v>0</v>
      </c>
      <c r="AD556" s="23" t="s">
        <v>0</v>
      </c>
      <c r="AE556" s="23" t="s">
        <v>0</v>
      </c>
      <c r="AF556" s="23" t="s">
        <v>0</v>
      </c>
      <c r="AG556" s="23" t="s">
        <v>0</v>
      </c>
      <c r="AH556" s="23" t="s">
        <v>0</v>
      </c>
      <c r="AI556" s="23">
        <v>49</v>
      </c>
      <c r="AJ556" s="23" t="s">
        <v>0</v>
      </c>
      <c r="AK556" s="23" t="s">
        <v>36</v>
      </c>
      <c r="AL556" s="23" t="s">
        <v>0</v>
      </c>
      <c r="AM556" s="23" t="s">
        <v>0</v>
      </c>
      <c r="AN556" s="23" t="s">
        <v>0</v>
      </c>
      <c r="AO556" s="23" t="s">
        <v>0</v>
      </c>
      <c r="AP556" s="23" t="s">
        <v>0</v>
      </c>
    </row>
    <row r="557" spans="3:43" x14ac:dyDescent="0.2">
      <c r="D557" s="4" t="s">
        <v>14</v>
      </c>
      <c r="E557" s="4" t="s">
        <v>100</v>
      </c>
      <c r="F557" s="4" t="s">
        <v>48</v>
      </c>
      <c r="G557" s="4" t="s">
        <v>22</v>
      </c>
      <c r="H557" s="4" t="s">
        <v>45</v>
      </c>
      <c r="I557" s="4" t="s">
        <v>12</v>
      </c>
      <c r="J557" s="4" t="s">
        <v>24</v>
      </c>
      <c r="K557" s="4" t="s">
        <v>57</v>
      </c>
      <c r="L557" s="4" t="s">
        <v>55</v>
      </c>
      <c r="M557" s="4" t="s">
        <v>54</v>
      </c>
      <c r="N557" s="4" t="s">
        <v>63</v>
      </c>
      <c r="O557" s="4" t="s">
        <v>23</v>
      </c>
      <c r="P557" s="4" t="s">
        <v>17</v>
      </c>
      <c r="Q557" s="4" t="s">
        <v>19</v>
      </c>
      <c r="R557" s="4" t="s">
        <v>20</v>
      </c>
      <c r="S557" s="4" t="s">
        <v>64</v>
      </c>
      <c r="T557" s="4" t="s">
        <v>58</v>
      </c>
      <c r="U557" s="4" t="s">
        <v>13</v>
      </c>
      <c r="V557" s="4" t="s">
        <v>16</v>
      </c>
      <c r="W557" s="4" t="s">
        <v>56</v>
      </c>
      <c r="X557" s="4" t="s">
        <v>18</v>
      </c>
      <c r="Y557" s="4" t="s">
        <v>53</v>
      </c>
      <c r="Z557" s="4" t="s">
        <v>21</v>
      </c>
      <c r="AA557" s="4" t="s">
        <v>101</v>
      </c>
      <c r="AB557" s="23" t="s">
        <v>0</v>
      </c>
      <c r="AC557" s="23" t="s">
        <v>0</v>
      </c>
      <c r="AD557" s="23" t="s">
        <v>0</v>
      </c>
      <c r="AE557" s="23" t="s">
        <v>0</v>
      </c>
      <c r="AF557" s="23" t="s">
        <v>0</v>
      </c>
      <c r="AG557" s="23" t="s">
        <v>0</v>
      </c>
      <c r="AH557" s="23" t="s">
        <v>0</v>
      </c>
      <c r="AI557" s="23">
        <v>49</v>
      </c>
      <c r="AJ557" s="23" t="s">
        <v>0</v>
      </c>
      <c r="AK557" s="23" t="s">
        <v>36</v>
      </c>
      <c r="AL557" s="23" t="s">
        <v>0</v>
      </c>
      <c r="AM557" s="23" t="s">
        <v>0</v>
      </c>
      <c r="AN557" s="23" t="s">
        <v>0</v>
      </c>
      <c r="AO557" s="23" t="s">
        <v>0</v>
      </c>
      <c r="AP557" s="23" t="s">
        <v>0</v>
      </c>
    </row>
    <row r="558" spans="3:43" x14ac:dyDescent="0.2">
      <c r="D558" s="13" t="s">
        <v>359</v>
      </c>
      <c r="E558" s="14">
        <v>30</v>
      </c>
      <c r="F558" s="14" t="s">
        <v>377</v>
      </c>
      <c r="G558" s="14" t="s">
        <v>109</v>
      </c>
      <c r="H558" s="14" t="s">
        <v>36</v>
      </c>
      <c r="I558" s="14" t="s">
        <v>360</v>
      </c>
      <c r="J558" s="14">
        <v>48</v>
      </c>
      <c r="K558" s="14">
        <v>0</v>
      </c>
      <c r="L558" s="14">
        <v>0</v>
      </c>
      <c r="M558" s="14">
        <v>0.23</v>
      </c>
      <c r="N558" s="15">
        <v>43131</v>
      </c>
      <c r="O558" s="15">
        <v>43131</v>
      </c>
      <c r="P558" s="15">
        <v>43130</v>
      </c>
      <c r="Q558" s="15">
        <v>43150</v>
      </c>
      <c r="R558" s="15">
        <v>43151</v>
      </c>
      <c r="S558" s="15">
        <v>43130</v>
      </c>
      <c r="T558" s="14" t="b">
        <v>0</v>
      </c>
      <c r="U558" s="14" t="b">
        <v>0</v>
      </c>
      <c r="V558" s="14" t="s">
        <v>0</v>
      </c>
      <c r="W558" s="14" t="b">
        <v>1</v>
      </c>
      <c r="X558" s="14"/>
      <c r="Y558" s="6" t="s">
        <v>0</v>
      </c>
      <c r="Z558" s="7">
        <v>43118</v>
      </c>
      <c r="AA558" s="5"/>
      <c r="AB558" s="23">
        <v>33</v>
      </c>
      <c r="AC558" s="23" t="s">
        <v>0</v>
      </c>
      <c r="AD558" s="23" t="s">
        <v>0</v>
      </c>
      <c r="AE558" s="23" t="s">
        <v>625</v>
      </c>
      <c r="AF558" s="23" t="s">
        <v>0</v>
      </c>
      <c r="AG558" s="23" t="s">
        <v>0</v>
      </c>
      <c r="AH558" s="23" t="s">
        <v>625</v>
      </c>
      <c r="AI558" s="23">
        <v>49</v>
      </c>
      <c r="AJ558" s="23" t="s">
        <v>0</v>
      </c>
      <c r="AK558" s="23" t="s">
        <v>36</v>
      </c>
      <c r="AL558" s="23" t="s">
        <v>626</v>
      </c>
      <c r="AM558" s="23" t="s">
        <v>0</v>
      </c>
      <c r="AN558" s="23" t="s">
        <v>0</v>
      </c>
      <c r="AO558" s="23" t="s">
        <v>0</v>
      </c>
      <c r="AP558" s="23" t="s">
        <v>0</v>
      </c>
      <c r="AQ558" t="s">
        <v>625</v>
      </c>
    </row>
    <row r="559" spans="3:43" x14ac:dyDescent="0.2">
      <c r="D559" s="13" t="s">
        <v>357</v>
      </c>
      <c r="E559" s="14">
        <v>40</v>
      </c>
      <c r="F559" s="14" t="s">
        <v>377</v>
      </c>
      <c r="G559" s="14" t="s">
        <v>109</v>
      </c>
      <c r="H559" s="14" t="s">
        <v>33</v>
      </c>
      <c r="I559" s="14" t="s">
        <v>358</v>
      </c>
      <c r="J559" s="14">
        <v>48</v>
      </c>
      <c r="K559" s="14">
        <v>0</v>
      </c>
      <c r="L559" s="14">
        <v>0.28999999999999998</v>
      </c>
      <c r="M559" s="14">
        <v>0.45</v>
      </c>
      <c r="N559" s="15">
        <v>43131</v>
      </c>
      <c r="O559" s="15">
        <v>43131</v>
      </c>
      <c r="P559" s="15">
        <v>43130</v>
      </c>
      <c r="Q559" s="15">
        <v>43145</v>
      </c>
      <c r="R559" s="15">
        <v>43150</v>
      </c>
      <c r="S559" s="15">
        <v>43130</v>
      </c>
      <c r="T559" s="14" t="b">
        <v>0</v>
      </c>
      <c r="U559" s="14" t="b">
        <v>0</v>
      </c>
      <c r="V559" s="14" t="s">
        <v>0</v>
      </c>
      <c r="W559" s="14" t="b">
        <v>1</v>
      </c>
      <c r="X559" s="14"/>
      <c r="Y559" s="6" t="s">
        <v>0</v>
      </c>
      <c r="Z559" s="7">
        <v>43118</v>
      </c>
      <c r="AA559" s="5"/>
      <c r="AB559" s="23">
        <v>33</v>
      </c>
      <c r="AC559" s="23" t="s">
        <v>0</v>
      </c>
      <c r="AD559" s="23" t="s">
        <v>0</v>
      </c>
      <c r="AE559" s="23" t="s">
        <v>625</v>
      </c>
      <c r="AF559" s="23" t="s">
        <v>0</v>
      </c>
      <c r="AG559" s="23" t="s">
        <v>0</v>
      </c>
      <c r="AH559" s="23" t="s">
        <v>625</v>
      </c>
      <c r="AI559" s="23">
        <v>49</v>
      </c>
      <c r="AJ559" s="23" t="s">
        <v>0</v>
      </c>
      <c r="AK559" s="23" t="s">
        <v>36</v>
      </c>
      <c r="AL559" s="23" t="s">
        <v>626</v>
      </c>
      <c r="AM559" s="23" t="s">
        <v>0</v>
      </c>
      <c r="AN559" s="23" t="s">
        <v>0</v>
      </c>
      <c r="AO559" s="23" t="s">
        <v>0</v>
      </c>
      <c r="AP559" s="23" t="s">
        <v>0</v>
      </c>
    </row>
    <row r="560" spans="3:43" x14ac:dyDescent="0.2">
      <c r="D560" s="13" t="s">
        <v>359</v>
      </c>
      <c r="E560" s="14">
        <v>40</v>
      </c>
      <c r="F560" s="14" t="s">
        <v>377</v>
      </c>
      <c r="G560" s="14" t="s">
        <v>109</v>
      </c>
      <c r="H560" s="14" t="s">
        <v>33</v>
      </c>
      <c r="I560" s="14" t="s">
        <v>360</v>
      </c>
      <c r="J560" s="14">
        <v>48</v>
      </c>
      <c r="K560" s="14">
        <v>0</v>
      </c>
      <c r="L560" s="14">
        <v>0.28999999999999998</v>
      </c>
      <c r="M560" s="14">
        <v>0.45</v>
      </c>
      <c r="N560" s="15">
        <v>43132</v>
      </c>
      <c r="O560" s="15">
        <v>43132</v>
      </c>
      <c r="P560" s="15">
        <v>43131</v>
      </c>
      <c r="Q560" s="15">
        <v>43150</v>
      </c>
      <c r="R560" s="15">
        <v>43151</v>
      </c>
      <c r="S560" s="15">
        <v>43131</v>
      </c>
      <c r="T560" s="14" t="b">
        <v>0</v>
      </c>
      <c r="U560" s="14" t="b">
        <v>0</v>
      </c>
      <c r="V560" s="14" t="s">
        <v>0</v>
      </c>
      <c r="W560" s="14" t="b">
        <v>0</v>
      </c>
      <c r="X560" s="14"/>
      <c r="Y560" s="6" t="s">
        <v>0</v>
      </c>
      <c r="Z560" s="7">
        <v>43118</v>
      </c>
      <c r="AA560" s="5"/>
      <c r="AB560" s="23">
        <v>32</v>
      </c>
      <c r="AC560" s="23" t="s">
        <v>0</v>
      </c>
      <c r="AD560" s="23" t="s">
        <v>0</v>
      </c>
      <c r="AE560" s="23" t="s">
        <v>625</v>
      </c>
      <c r="AF560" s="23" t="s">
        <v>0</v>
      </c>
      <c r="AG560" s="23" t="s">
        <v>0</v>
      </c>
      <c r="AH560" s="23" t="s">
        <v>625</v>
      </c>
      <c r="AI560" s="23">
        <v>49</v>
      </c>
      <c r="AJ560" s="23" t="s">
        <v>0</v>
      </c>
      <c r="AK560" s="23" t="s">
        <v>36</v>
      </c>
      <c r="AL560" s="23" t="s">
        <v>626</v>
      </c>
      <c r="AM560" s="23" t="s">
        <v>0</v>
      </c>
      <c r="AN560" s="23" t="s">
        <v>0</v>
      </c>
      <c r="AO560" s="23" t="s">
        <v>0</v>
      </c>
      <c r="AP560" s="23" t="s">
        <v>0</v>
      </c>
    </row>
    <row r="561" spans="3:43" x14ac:dyDescent="0.2">
      <c r="D561" s="13" t="s">
        <v>357</v>
      </c>
      <c r="E561" s="14">
        <v>50</v>
      </c>
      <c r="F561" s="14" t="s">
        <v>377</v>
      </c>
      <c r="G561" s="14" t="s">
        <v>109</v>
      </c>
      <c r="H561" s="14" t="s">
        <v>35</v>
      </c>
      <c r="I561" s="14" t="s">
        <v>358</v>
      </c>
      <c r="J561" s="14">
        <v>48</v>
      </c>
      <c r="K561" s="14">
        <v>0</v>
      </c>
      <c r="L561" s="14">
        <v>0.22</v>
      </c>
      <c r="M561" s="14">
        <v>0.11</v>
      </c>
      <c r="N561" s="15">
        <v>43132</v>
      </c>
      <c r="O561" s="15">
        <v>43132</v>
      </c>
      <c r="P561" s="15">
        <v>43131</v>
      </c>
      <c r="Q561" s="15">
        <v>43145</v>
      </c>
      <c r="R561" s="15">
        <v>43150</v>
      </c>
      <c r="S561" s="15">
        <v>43131</v>
      </c>
      <c r="T561" s="14" t="b">
        <v>0</v>
      </c>
      <c r="U561" s="14" t="b">
        <v>0</v>
      </c>
      <c r="V561" s="14" t="s">
        <v>0</v>
      </c>
      <c r="W561" s="14" t="b">
        <v>0</v>
      </c>
      <c r="X561" s="14"/>
      <c r="Y561" s="6" t="s">
        <v>0</v>
      </c>
      <c r="Z561" s="7">
        <v>43118</v>
      </c>
      <c r="AA561" s="5"/>
      <c r="AB561" s="23">
        <v>32</v>
      </c>
      <c r="AC561" s="23" t="s">
        <v>0</v>
      </c>
      <c r="AD561" s="23" t="s">
        <v>0</v>
      </c>
      <c r="AE561" s="23" t="s">
        <v>625</v>
      </c>
      <c r="AF561" s="23" t="s">
        <v>0</v>
      </c>
      <c r="AG561" s="23" t="s">
        <v>0</v>
      </c>
      <c r="AH561" s="23" t="s">
        <v>625</v>
      </c>
      <c r="AI561" s="23">
        <v>49</v>
      </c>
      <c r="AJ561" s="23" t="s">
        <v>0</v>
      </c>
      <c r="AK561" s="23" t="s">
        <v>36</v>
      </c>
      <c r="AL561" s="23" t="s">
        <v>626</v>
      </c>
      <c r="AM561" s="23" t="s">
        <v>0</v>
      </c>
      <c r="AN561" s="23" t="s">
        <v>0</v>
      </c>
      <c r="AO561" s="23" t="s">
        <v>0</v>
      </c>
      <c r="AP561" s="23" t="s">
        <v>0</v>
      </c>
    </row>
    <row r="562" spans="3:43" x14ac:dyDescent="0.2">
      <c r="D562" s="13" t="s">
        <v>359</v>
      </c>
      <c r="E562" s="14">
        <v>50</v>
      </c>
      <c r="F562" s="14" t="s">
        <v>377</v>
      </c>
      <c r="G562" s="14" t="s">
        <v>109</v>
      </c>
      <c r="H562" s="14" t="s">
        <v>35</v>
      </c>
      <c r="I562" s="14" t="s">
        <v>360</v>
      </c>
      <c r="J562" s="14">
        <v>48</v>
      </c>
      <c r="K562" s="14">
        <v>0</v>
      </c>
      <c r="L562" s="14">
        <v>0.22</v>
      </c>
      <c r="M562" s="14">
        <v>0.11</v>
      </c>
      <c r="N562" s="15">
        <v>43136</v>
      </c>
      <c r="O562" s="15">
        <v>43136</v>
      </c>
      <c r="P562" s="15">
        <v>43132</v>
      </c>
      <c r="Q562" s="15">
        <v>43150</v>
      </c>
      <c r="R562" s="15">
        <v>43151</v>
      </c>
      <c r="S562" s="15">
        <v>43132</v>
      </c>
      <c r="T562" s="14" t="b">
        <v>0</v>
      </c>
      <c r="U562" s="14" t="b">
        <v>0</v>
      </c>
      <c r="V562" s="14" t="s">
        <v>0</v>
      </c>
      <c r="W562" s="14" t="b">
        <v>0</v>
      </c>
      <c r="X562" s="14"/>
      <c r="Y562" s="6" t="s">
        <v>0</v>
      </c>
      <c r="Z562" s="7">
        <v>43118</v>
      </c>
      <c r="AA562" s="5"/>
      <c r="AB562" s="23">
        <v>31</v>
      </c>
      <c r="AC562" s="23" t="s">
        <v>0</v>
      </c>
      <c r="AD562" s="23" t="s">
        <v>0</v>
      </c>
      <c r="AE562" s="23" t="s">
        <v>625</v>
      </c>
      <c r="AF562" s="23" t="s">
        <v>0</v>
      </c>
      <c r="AG562" s="23" t="s">
        <v>0</v>
      </c>
      <c r="AH562" s="23" t="s">
        <v>625</v>
      </c>
      <c r="AI562" s="23">
        <v>49</v>
      </c>
      <c r="AJ562" s="23" t="s">
        <v>0</v>
      </c>
      <c r="AK562" s="23" t="s">
        <v>36</v>
      </c>
      <c r="AL562" s="23" t="s">
        <v>626</v>
      </c>
      <c r="AM562" s="23" t="s">
        <v>0</v>
      </c>
      <c r="AN562" s="23" t="s">
        <v>0</v>
      </c>
      <c r="AO562" s="23" t="s">
        <v>0</v>
      </c>
      <c r="AP562" s="23" t="s">
        <v>0</v>
      </c>
    </row>
    <row r="563" spans="3:43" x14ac:dyDescent="0.2">
      <c r="C563" s="3"/>
      <c r="AB563" s="23" t="s">
        <v>0</v>
      </c>
      <c r="AC563" s="23" t="s">
        <v>0</v>
      </c>
      <c r="AD563" s="23" t="s">
        <v>0</v>
      </c>
      <c r="AE563" s="23" t="s">
        <v>0</v>
      </c>
      <c r="AF563" s="23" t="s">
        <v>0</v>
      </c>
      <c r="AG563" s="23" t="s">
        <v>0</v>
      </c>
      <c r="AH563" s="23" t="s">
        <v>0</v>
      </c>
      <c r="AI563" s="23">
        <v>49</v>
      </c>
      <c r="AJ563" s="23" t="s">
        <v>0</v>
      </c>
      <c r="AK563" s="23" t="s">
        <v>36</v>
      </c>
      <c r="AL563" s="23" t="s">
        <v>0</v>
      </c>
      <c r="AM563" s="23" t="s">
        <v>0</v>
      </c>
      <c r="AN563" s="23" t="s">
        <v>0</v>
      </c>
      <c r="AO563" s="23" t="s">
        <v>0</v>
      </c>
      <c r="AP563" s="23" t="s">
        <v>0</v>
      </c>
    </row>
    <row r="564" spans="3:43" x14ac:dyDescent="0.2">
      <c r="C564" s="2" t="s">
        <v>105</v>
      </c>
      <c r="AB564" s="23" t="s">
        <v>0</v>
      </c>
      <c r="AC564" s="23" t="s">
        <v>0</v>
      </c>
      <c r="AD564" s="23" t="s">
        <v>0</v>
      </c>
      <c r="AE564" s="23" t="s">
        <v>0</v>
      </c>
      <c r="AF564" s="23" t="s">
        <v>0</v>
      </c>
      <c r="AG564" s="23" t="s">
        <v>0</v>
      </c>
      <c r="AH564" s="23" t="s">
        <v>0</v>
      </c>
      <c r="AI564" s="23">
        <v>50</v>
      </c>
      <c r="AJ564" s="23" t="s">
        <v>36</v>
      </c>
      <c r="AK564" s="23" t="s">
        <v>36</v>
      </c>
      <c r="AL564" s="23" t="s">
        <v>0</v>
      </c>
      <c r="AM564" s="23" t="s">
        <v>0</v>
      </c>
      <c r="AN564" s="23" t="s">
        <v>0</v>
      </c>
      <c r="AO564" s="23" t="s">
        <v>0</v>
      </c>
      <c r="AP564" s="23" t="s">
        <v>0</v>
      </c>
    </row>
    <row r="565" spans="3:43" x14ac:dyDescent="0.2">
      <c r="D565" s="12"/>
      <c r="AB565" s="23" t="s">
        <v>0</v>
      </c>
      <c r="AC565" s="23" t="s">
        <v>0</v>
      </c>
      <c r="AD565" s="23" t="s">
        <v>0</v>
      </c>
      <c r="AE565" s="23" t="s">
        <v>0</v>
      </c>
      <c r="AF565" s="23" t="s">
        <v>0</v>
      </c>
      <c r="AG565" s="23" t="s">
        <v>0</v>
      </c>
      <c r="AH565" s="23" t="s">
        <v>0</v>
      </c>
      <c r="AI565" s="23">
        <v>50</v>
      </c>
      <c r="AJ565" s="23" t="s">
        <v>0</v>
      </c>
      <c r="AK565" s="23" t="s">
        <v>36</v>
      </c>
      <c r="AL565" s="23" t="s">
        <v>0</v>
      </c>
      <c r="AM565" s="23" t="s">
        <v>0</v>
      </c>
      <c r="AN565" s="23" t="s">
        <v>0</v>
      </c>
      <c r="AO565" s="23" t="s">
        <v>0</v>
      </c>
      <c r="AP565" s="23" t="s">
        <v>0</v>
      </c>
    </row>
    <row r="566" spans="3:43" x14ac:dyDescent="0.2">
      <c r="D566" s="4" t="s">
        <v>14</v>
      </c>
      <c r="E566" s="4" t="s">
        <v>100</v>
      </c>
      <c r="F566" s="4" t="s">
        <v>48</v>
      </c>
      <c r="G566" s="4" t="s">
        <v>22</v>
      </c>
      <c r="H566" s="4" t="s">
        <v>45</v>
      </c>
      <c r="I566" s="4" t="s">
        <v>12</v>
      </c>
      <c r="J566" s="4" t="s">
        <v>24</v>
      </c>
      <c r="K566" s="4" t="s">
        <v>57</v>
      </c>
      <c r="L566" s="4" t="s">
        <v>55</v>
      </c>
      <c r="M566" s="4" t="s">
        <v>54</v>
      </c>
      <c r="N566" s="4" t="s">
        <v>63</v>
      </c>
      <c r="O566" s="4" t="s">
        <v>23</v>
      </c>
      <c r="P566" s="4" t="s">
        <v>17</v>
      </c>
      <c r="Q566" s="4" t="s">
        <v>19</v>
      </c>
      <c r="R566" s="4" t="s">
        <v>20</v>
      </c>
      <c r="S566" s="4" t="s">
        <v>64</v>
      </c>
      <c r="T566" s="4" t="s">
        <v>58</v>
      </c>
      <c r="U566" s="4" t="s">
        <v>13</v>
      </c>
      <c r="V566" s="4" t="s">
        <v>16</v>
      </c>
      <c r="W566" s="4" t="s">
        <v>56</v>
      </c>
      <c r="X566" s="4" t="s">
        <v>18</v>
      </c>
      <c r="Y566" s="4" t="s">
        <v>53</v>
      </c>
      <c r="Z566" s="4" t="s">
        <v>21</v>
      </c>
      <c r="AA566" s="4" t="s">
        <v>101</v>
      </c>
      <c r="AB566" s="23" t="s">
        <v>0</v>
      </c>
      <c r="AC566" s="23" t="s">
        <v>0</v>
      </c>
      <c r="AD566" s="23" t="s">
        <v>0</v>
      </c>
      <c r="AE566" s="23" t="s">
        <v>0</v>
      </c>
      <c r="AF566" s="23" t="s">
        <v>0</v>
      </c>
      <c r="AG566" s="23" t="s">
        <v>0</v>
      </c>
      <c r="AH566" s="23" t="s">
        <v>0</v>
      </c>
      <c r="AI566" s="23">
        <v>50</v>
      </c>
      <c r="AJ566" s="23" t="s">
        <v>0</v>
      </c>
      <c r="AK566" s="23" t="s">
        <v>36</v>
      </c>
      <c r="AL566" s="23" t="s">
        <v>0</v>
      </c>
      <c r="AM566" s="23" t="s">
        <v>0</v>
      </c>
      <c r="AN566" s="23" t="s">
        <v>0</v>
      </c>
      <c r="AO566" s="23" t="s">
        <v>0</v>
      </c>
      <c r="AP566" s="23" t="s">
        <v>0</v>
      </c>
    </row>
    <row r="567" spans="3:43" x14ac:dyDescent="0.2">
      <c r="D567" s="13" t="s">
        <v>359</v>
      </c>
      <c r="E567" s="14">
        <v>30</v>
      </c>
      <c r="F567" s="14" t="s">
        <v>378</v>
      </c>
      <c r="G567" s="14" t="s">
        <v>109</v>
      </c>
      <c r="H567" s="14" t="s">
        <v>36</v>
      </c>
      <c r="I567" s="14" t="s">
        <v>360</v>
      </c>
      <c r="J567" s="14">
        <v>48</v>
      </c>
      <c r="K567" s="14">
        <v>0</v>
      </c>
      <c r="L567" s="14">
        <v>0</v>
      </c>
      <c r="M567" s="14">
        <v>0.08</v>
      </c>
      <c r="N567" s="15">
        <v>43131</v>
      </c>
      <c r="O567" s="15">
        <v>43131</v>
      </c>
      <c r="P567" s="15">
        <v>43130</v>
      </c>
      <c r="Q567" s="15">
        <v>43150</v>
      </c>
      <c r="R567" s="15">
        <v>43151</v>
      </c>
      <c r="S567" s="15">
        <v>43130</v>
      </c>
      <c r="T567" s="14" t="b">
        <v>0</v>
      </c>
      <c r="U567" s="14" t="b">
        <v>0</v>
      </c>
      <c r="V567" s="14" t="s">
        <v>0</v>
      </c>
      <c r="W567" s="14" t="b">
        <v>1</v>
      </c>
      <c r="X567" s="14"/>
      <c r="Y567" s="6" t="s">
        <v>0</v>
      </c>
      <c r="Z567" s="7">
        <v>43118</v>
      </c>
      <c r="AA567" s="5"/>
      <c r="AB567" s="23">
        <v>33</v>
      </c>
      <c r="AC567" s="23" t="s">
        <v>0</v>
      </c>
      <c r="AD567" s="23" t="s">
        <v>0</v>
      </c>
      <c r="AE567" s="23" t="s">
        <v>625</v>
      </c>
      <c r="AF567" s="23" t="s">
        <v>0</v>
      </c>
      <c r="AG567" s="23" t="s">
        <v>0</v>
      </c>
      <c r="AH567" s="23" t="s">
        <v>625</v>
      </c>
      <c r="AI567" s="23">
        <v>50</v>
      </c>
      <c r="AJ567" s="23" t="s">
        <v>0</v>
      </c>
      <c r="AK567" s="23" t="s">
        <v>36</v>
      </c>
      <c r="AL567" s="23" t="s">
        <v>626</v>
      </c>
      <c r="AM567" s="23" t="s">
        <v>0</v>
      </c>
      <c r="AN567" s="23" t="s">
        <v>0</v>
      </c>
      <c r="AO567" s="23" t="s">
        <v>0</v>
      </c>
      <c r="AP567" s="23" t="s">
        <v>0</v>
      </c>
      <c r="AQ567" t="s">
        <v>625</v>
      </c>
    </row>
    <row r="568" spans="3:43" x14ac:dyDescent="0.2">
      <c r="D568" s="13" t="s">
        <v>357</v>
      </c>
      <c r="E568" s="14">
        <v>40</v>
      </c>
      <c r="F568" s="14" t="s">
        <v>378</v>
      </c>
      <c r="G568" s="14" t="s">
        <v>109</v>
      </c>
      <c r="H568" s="14" t="s">
        <v>35</v>
      </c>
      <c r="I568" s="14" t="s">
        <v>358</v>
      </c>
      <c r="J568" s="14">
        <v>48</v>
      </c>
      <c r="K568" s="14">
        <v>0</v>
      </c>
      <c r="L568" s="14">
        <v>0.16</v>
      </c>
      <c r="M568" s="14">
        <v>0.12</v>
      </c>
      <c r="N568" s="15">
        <v>43131</v>
      </c>
      <c r="O568" s="15">
        <v>43131</v>
      </c>
      <c r="P568" s="15">
        <v>43130</v>
      </c>
      <c r="Q568" s="15">
        <v>43145</v>
      </c>
      <c r="R568" s="15">
        <v>43150</v>
      </c>
      <c r="S568" s="15">
        <v>43130</v>
      </c>
      <c r="T568" s="14" t="b">
        <v>0</v>
      </c>
      <c r="U568" s="14" t="b">
        <v>0</v>
      </c>
      <c r="V568" s="14" t="s">
        <v>0</v>
      </c>
      <c r="W568" s="14" t="b">
        <v>1</v>
      </c>
      <c r="X568" s="14"/>
      <c r="Y568" s="6" t="s">
        <v>0</v>
      </c>
      <c r="Z568" s="7">
        <v>43118</v>
      </c>
      <c r="AA568" s="5"/>
      <c r="AB568" s="23">
        <v>33</v>
      </c>
      <c r="AC568" s="23" t="s">
        <v>0</v>
      </c>
      <c r="AD568" s="23" t="s">
        <v>0</v>
      </c>
      <c r="AE568" s="23" t="s">
        <v>625</v>
      </c>
      <c r="AF568" s="23" t="s">
        <v>0</v>
      </c>
      <c r="AG568" s="23" t="s">
        <v>0</v>
      </c>
      <c r="AH568" s="23" t="s">
        <v>625</v>
      </c>
      <c r="AI568" s="23">
        <v>50</v>
      </c>
      <c r="AJ568" s="23" t="s">
        <v>0</v>
      </c>
      <c r="AK568" s="23" t="s">
        <v>36</v>
      </c>
      <c r="AL568" s="23" t="s">
        <v>626</v>
      </c>
      <c r="AM568" s="23" t="s">
        <v>0</v>
      </c>
      <c r="AN568" s="23" t="s">
        <v>0</v>
      </c>
      <c r="AO568" s="23" t="s">
        <v>0</v>
      </c>
      <c r="AP568" s="23" t="s">
        <v>0</v>
      </c>
    </row>
    <row r="569" spans="3:43" x14ac:dyDescent="0.2">
      <c r="D569" s="13" t="s">
        <v>359</v>
      </c>
      <c r="E569" s="14">
        <v>40</v>
      </c>
      <c r="F569" s="14" t="s">
        <v>378</v>
      </c>
      <c r="G569" s="14" t="s">
        <v>109</v>
      </c>
      <c r="H569" s="14" t="s">
        <v>35</v>
      </c>
      <c r="I569" s="14" t="s">
        <v>360</v>
      </c>
      <c r="J569" s="14">
        <v>48</v>
      </c>
      <c r="K569" s="14">
        <v>0</v>
      </c>
      <c r="L569" s="14">
        <v>0.16</v>
      </c>
      <c r="M569" s="14">
        <v>0.12</v>
      </c>
      <c r="N569" s="15">
        <v>43132</v>
      </c>
      <c r="O569" s="15">
        <v>43132</v>
      </c>
      <c r="P569" s="15">
        <v>43131</v>
      </c>
      <c r="Q569" s="15">
        <v>43150</v>
      </c>
      <c r="R569" s="15">
        <v>43151</v>
      </c>
      <c r="S569" s="15">
        <v>43131</v>
      </c>
      <c r="T569" s="14" t="b">
        <v>0</v>
      </c>
      <c r="U569" s="14" t="b">
        <v>0</v>
      </c>
      <c r="V569" s="14" t="s">
        <v>0</v>
      </c>
      <c r="W569" s="14" t="b">
        <v>0</v>
      </c>
      <c r="X569" s="14"/>
      <c r="Y569" s="6" t="s">
        <v>0</v>
      </c>
      <c r="Z569" s="7">
        <v>43118</v>
      </c>
      <c r="AA569" s="5"/>
      <c r="AB569" s="23">
        <v>32</v>
      </c>
      <c r="AC569" s="23" t="s">
        <v>0</v>
      </c>
      <c r="AD569" s="23" t="s">
        <v>0</v>
      </c>
      <c r="AE569" s="23" t="s">
        <v>625</v>
      </c>
      <c r="AF569" s="23" t="s">
        <v>0</v>
      </c>
      <c r="AG569" s="23" t="s">
        <v>0</v>
      </c>
      <c r="AH569" s="23" t="s">
        <v>625</v>
      </c>
      <c r="AI569" s="23">
        <v>50</v>
      </c>
      <c r="AJ569" s="23" t="s">
        <v>0</v>
      </c>
      <c r="AK569" s="23" t="s">
        <v>36</v>
      </c>
      <c r="AL569" s="23" t="s">
        <v>626</v>
      </c>
      <c r="AM569" s="23" t="s">
        <v>0</v>
      </c>
      <c r="AN569" s="23" t="s">
        <v>0</v>
      </c>
      <c r="AO569" s="23" t="s">
        <v>0</v>
      </c>
      <c r="AP569" s="23" t="s">
        <v>0</v>
      </c>
    </row>
    <row r="570" spans="3:43" x14ac:dyDescent="0.2">
      <c r="C570" s="3"/>
      <c r="AB570" s="23" t="s">
        <v>0</v>
      </c>
      <c r="AC570" s="23" t="s">
        <v>0</v>
      </c>
      <c r="AD570" s="23" t="s">
        <v>0</v>
      </c>
      <c r="AE570" s="23" t="s">
        <v>0</v>
      </c>
      <c r="AF570" s="23" t="s">
        <v>0</v>
      </c>
      <c r="AG570" s="23" t="s">
        <v>0</v>
      </c>
      <c r="AH570" s="23" t="s">
        <v>0</v>
      </c>
      <c r="AI570" s="23">
        <v>50</v>
      </c>
      <c r="AJ570" s="23" t="s">
        <v>0</v>
      </c>
      <c r="AK570" s="23" t="s">
        <v>36</v>
      </c>
      <c r="AL570" s="23" t="s">
        <v>0</v>
      </c>
      <c r="AM570" s="23" t="s">
        <v>0</v>
      </c>
      <c r="AN570" s="23" t="s">
        <v>0</v>
      </c>
      <c r="AO570" s="23" t="s">
        <v>0</v>
      </c>
      <c r="AP570" s="23" t="s">
        <v>0</v>
      </c>
    </row>
    <row r="571" spans="3:43" x14ac:dyDescent="0.2">
      <c r="C571" s="2" t="s">
        <v>379</v>
      </c>
      <c r="AB571" s="23" t="s">
        <v>0</v>
      </c>
      <c r="AC571" s="23" t="s">
        <v>0</v>
      </c>
      <c r="AD571" s="23" t="s">
        <v>0</v>
      </c>
      <c r="AE571" s="23" t="s">
        <v>0</v>
      </c>
      <c r="AF571" s="23" t="s">
        <v>0</v>
      </c>
      <c r="AG571" s="23" t="s">
        <v>0</v>
      </c>
      <c r="AH571" s="23" t="s">
        <v>0</v>
      </c>
      <c r="AI571" s="23">
        <v>51</v>
      </c>
      <c r="AJ571" s="23" t="s">
        <v>36</v>
      </c>
      <c r="AK571" s="23" t="s">
        <v>36</v>
      </c>
      <c r="AL571" s="23" t="s">
        <v>0</v>
      </c>
      <c r="AM571" s="23" t="s">
        <v>0</v>
      </c>
      <c r="AN571" s="23" t="s">
        <v>0</v>
      </c>
      <c r="AO571" s="23" t="s">
        <v>0</v>
      </c>
      <c r="AP571" s="23" t="s">
        <v>0</v>
      </c>
    </row>
    <row r="572" spans="3:43" x14ac:dyDescent="0.2">
      <c r="D572" s="12"/>
      <c r="AB572" s="23" t="s">
        <v>0</v>
      </c>
      <c r="AC572" s="23" t="s">
        <v>0</v>
      </c>
      <c r="AD572" s="23" t="s">
        <v>0</v>
      </c>
      <c r="AE572" s="23" t="s">
        <v>0</v>
      </c>
      <c r="AF572" s="23" t="s">
        <v>0</v>
      </c>
      <c r="AG572" s="23" t="s">
        <v>0</v>
      </c>
      <c r="AH572" s="23" t="s">
        <v>0</v>
      </c>
      <c r="AI572" s="23">
        <v>51</v>
      </c>
      <c r="AJ572" s="23" t="s">
        <v>0</v>
      </c>
      <c r="AK572" s="23" t="s">
        <v>36</v>
      </c>
      <c r="AL572" s="23" t="s">
        <v>0</v>
      </c>
      <c r="AM572" s="23" t="s">
        <v>0</v>
      </c>
      <c r="AN572" s="23" t="s">
        <v>0</v>
      </c>
      <c r="AO572" s="23" t="s">
        <v>0</v>
      </c>
      <c r="AP572" s="23" t="s">
        <v>0</v>
      </c>
    </row>
    <row r="573" spans="3:43" x14ac:dyDescent="0.2">
      <c r="D573" s="4" t="s">
        <v>14</v>
      </c>
      <c r="E573" s="4" t="s">
        <v>100</v>
      </c>
      <c r="F573" s="4" t="s">
        <v>48</v>
      </c>
      <c r="G573" s="4" t="s">
        <v>22</v>
      </c>
      <c r="H573" s="4" t="s">
        <v>45</v>
      </c>
      <c r="I573" s="4" t="s">
        <v>12</v>
      </c>
      <c r="J573" s="4" t="s">
        <v>24</v>
      </c>
      <c r="K573" s="4" t="s">
        <v>57</v>
      </c>
      <c r="L573" s="4" t="s">
        <v>55</v>
      </c>
      <c r="M573" s="4" t="s">
        <v>54</v>
      </c>
      <c r="N573" s="4" t="s">
        <v>63</v>
      </c>
      <c r="O573" s="4" t="s">
        <v>23</v>
      </c>
      <c r="P573" s="4" t="s">
        <v>17</v>
      </c>
      <c r="Q573" s="4" t="s">
        <v>19</v>
      </c>
      <c r="R573" s="4" t="s">
        <v>20</v>
      </c>
      <c r="S573" s="4" t="s">
        <v>64</v>
      </c>
      <c r="T573" s="4" t="s">
        <v>58</v>
      </c>
      <c r="U573" s="4" t="s">
        <v>13</v>
      </c>
      <c r="V573" s="4" t="s">
        <v>16</v>
      </c>
      <c r="W573" s="4" t="s">
        <v>56</v>
      </c>
      <c r="X573" s="4" t="s">
        <v>18</v>
      </c>
      <c r="Y573" s="4" t="s">
        <v>53</v>
      </c>
      <c r="Z573" s="4" t="s">
        <v>21</v>
      </c>
      <c r="AA573" s="4" t="s">
        <v>101</v>
      </c>
      <c r="AB573" s="23" t="s">
        <v>0</v>
      </c>
      <c r="AC573" s="23" t="s">
        <v>0</v>
      </c>
      <c r="AD573" s="23" t="s">
        <v>0</v>
      </c>
      <c r="AE573" s="23" t="s">
        <v>0</v>
      </c>
      <c r="AF573" s="23" t="s">
        <v>0</v>
      </c>
      <c r="AG573" s="23" t="s">
        <v>0</v>
      </c>
      <c r="AH573" s="23" t="s">
        <v>0</v>
      </c>
      <c r="AI573" s="23">
        <v>51</v>
      </c>
      <c r="AJ573" s="23" t="s">
        <v>0</v>
      </c>
      <c r="AK573" s="23" t="s">
        <v>36</v>
      </c>
      <c r="AL573" s="23" t="s">
        <v>0</v>
      </c>
      <c r="AM573" s="23" t="s">
        <v>0</v>
      </c>
      <c r="AN573" s="23" t="s">
        <v>0</v>
      </c>
      <c r="AO573" s="23" t="s">
        <v>0</v>
      </c>
      <c r="AP573" s="23" t="s">
        <v>0</v>
      </c>
    </row>
    <row r="574" spans="3:43" x14ac:dyDescent="0.2">
      <c r="D574" s="13" t="s">
        <v>359</v>
      </c>
      <c r="E574" s="14">
        <v>30</v>
      </c>
      <c r="F574" s="14" t="s">
        <v>110</v>
      </c>
      <c r="G574" s="14" t="s">
        <v>109</v>
      </c>
      <c r="H574" s="14" t="s">
        <v>36</v>
      </c>
      <c r="I574" s="14" t="s">
        <v>360</v>
      </c>
      <c r="J574" s="14">
        <v>48</v>
      </c>
      <c r="K574" s="14">
        <v>0</v>
      </c>
      <c r="L574" s="14">
        <v>0</v>
      </c>
      <c r="M574" s="14">
        <v>1.05</v>
      </c>
      <c r="N574" s="15">
        <v>43131</v>
      </c>
      <c r="O574" s="15">
        <v>43131</v>
      </c>
      <c r="P574" s="15">
        <v>43130</v>
      </c>
      <c r="Q574" s="15">
        <v>43150</v>
      </c>
      <c r="R574" s="15">
        <v>43151</v>
      </c>
      <c r="S574" s="15">
        <v>43130</v>
      </c>
      <c r="T574" s="14" t="b">
        <v>0</v>
      </c>
      <c r="U574" s="14" t="b">
        <v>0</v>
      </c>
      <c r="V574" s="14" t="s">
        <v>0</v>
      </c>
      <c r="W574" s="14" t="b">
        <v>1</v>
      </c>
      <c r="X574" s="14"/>
      <c r="Y574" s="6" t="s">
        <v>0</v>
      </c>
      <c r="Z574" s="7">
        <v>43118</v>
      </c>
      <c r="AA574" s="5"/>
      <c r="AB574" s="23">
        <v>33</v>
      </c>
      <c r="AC574" s="23" t="s">
        <v>0</v>
      </c>
      <c r="AD574" s="23" t="s">
        <v>0</v>
      </c>
      <c r="AE574" s="23" t="s">
        <v>625</v>
      </c>
      <c r="AF574" s="23" t="s">
        <v>0</v>
      </c>
      <c r="AG574" s="23" t="s">
        <v>0</v>
      </c>
      <c r="AH574" s="23" t="s">
        <v>625</v>
      </c>
      <c r="AI574" s="23">
        <v>51</v>
      </c>
      <c r="AJ574" s="23" t="s">
        <v>0</v>
      </c>
      <c r="AK574" s="23" t="s">
        <v>36</v>
      </c>
      <c r="AL574" s="23" t="s">
        <v>626</v>
      </c>
      <c r="AM574" s="23" t="s">
        <v>0</v>
      </c>
      <c r="AN574" s="23" t="s">
        <v>0</v>
      </c>
      <c r="AO574" s="23" t="s">
        <v>0</v>
      </c>
      <c r="AP574" s="23" t="s">
        <v>0</v>
      </c>
      <c r="AQ574" t="s">
        <v>625</v>
      </c>
    </row>
    <row r="575" spans="3:43" x14ac:dyDescent="0.2">
      <c r="D575" s="13" t="s">
        <v>357</v>
      </c>
      <c r="E575" s="14">
        <v>40</v>
      </c>
      <c r="F575" s="14" t="s">
        <v>110</v>
      </c>
      <c r="G575" s="14" t="s">
        <v>109</v>
      </c>
      <c r="H575" s="14" t="s">
        <v>35</v>
      </c>
      <c r="I575" s="14" t="s">
        <v>358</v>
      </c>
      <c r="J575" s="14">
        <v>48</v>
      </c>
      <c r="K575" s="14">
        <v>0</v>
      </c>
      <c r="L575" s="14">
        <v>0.15</v>
      </c>
      <c r="M575" s="14">
        <v>0.47</v>
      </c>
      <c r="N575" s="15">
        <v>43131</v>
      </c>
      <c r="O575" s="15">
        <v>43131</v>
      </c>
      <c r="P575" s="15">
        <v>43130</v>
      </c>
      <c r="Q575" s="15">
        <v>43145</v>
      </c>
      <c r="R575" s="15">
        <v>43150</v>
      </c>
      <c r="S575" s="15">
        <v>43130</v>
      </c>
      <c r="T575" s="14" t="b">
        <v>0</v>
      </c>
      <c r="U575" s="14" t="b">
        <v>0</v>
      </c>
      <c r="V575" s="14" t="s">
        <v>0</v>
      </c>
      <c r="W575" s="14" t="b">
        <v>1</v>
      </c>
      <c r="X575" s="14"/>
      <c r="Y575" s="6" t="s">
        <v>0</v>
      </c>
      <c r="Z575" s="7">
        <v>43118</v>
      </c>
      <c r="AA575" s="5"/>
      <c r="AB575" s="23">
        <v>33</v>
      </c>
      <c r="AC575" s="23" t="s">
        <v>0</v>
      </c>
      <c r="AD575" s="23" t="s">
        <v>0</v>
      </c>
      <c r="AE575" s="23" t="s">
        <v>625</v>
      </c>
      <c r="AF575" s="23" t="s">
        <v>0</v>
      </c>
      <c r="AG575" s="23" t="s">
        <v>0</v>
      </c>
      <c r="AH575" s="23" t="s">
        <v>625</v>
      </c>
      <c r="AI575" s="23">
        <v>51</v>
      </c>
      <c r="AJ575" s="23" t="s">
        <v>0</v>
      </c>
      <c r="AK575" s="23" t="s">
        <v>36</v>
      </c>
      <c r="AL575" s="23" t="s">
        <v>626</v>
      </c>
      <c r="AM575" s="23" t="s">
        <v>0</v>
      </c>
      <c r="AN575" s="23" t="s">
        <v>0</v>
      </c>
      <c r="AO575" s="23" t="s">
        <v>0</v>
      </c>
      <c r="AP575" s="23" t="s">
        <v>0</v>
      </c>
    </row>
    <row r="576" spans="3:43" x14ac:dyDescent="0.2">
      <c r="D576" s="13" t="s">
        <v>359</v>
      </c>
      <c r="E576" s="14">
        <v>40</v>
      </c>
      <c r="F576" s="14" t="s">
        <v>110</v>
      </c>
      <c r="G576" s="14" t="s">
        <v>109</v>
      </c>
      <c r="H576" s="14" t="s">
        <v>35</v>
      </c>
      <c r="I576" s="14" t="s">
        <v>360</v>
      </c>
      <c r="J576" s="14">
        <v>48</v>
      </c>
      <c r="K576" s="14">
        <v>0</v>
      </c>
      <c r="L576" s="14">
        <v>0.15</v>
      </c>
      <c r="M576" s="14">
        <v>0.47</v>
      </c>
      <c r="N576" s="15">
        <v>43132</v>
      </c>
      <c r="O576" s="15">
        <v>43132</v>
      </c>
      <c r="P576" s="15">
        <v>43131</v>
      </c>
      <c r="Q576" s="15">
        <v>43150</v>
      </c>
      <c r="R576" s="15">
        <v>43151</v>
      </c>
      <c r="S576" s="15">
        <v>43131</v>
      </c>
      <c r="T576" s="14" t="b">
        <v>0</v>
      </c>
      <c r="U576" s="14" t="b">
        <v>0</v>
      </c>
      <c r="V576" s="14" t="s">
        <v>0</v>
      </c>
      <c r="W576" s="14" t="b">
        <v>0</v>
      </c>
      <c r="X576" s="14"/>
      <c r="Y576" s="6" t="s">
        <v>0</v>
      </c>
      <c r="Z576" s="7">
        <v>43118</v>
      </c>
      <c r="AA576" s="5"/>
      <c r="AB576" s="23">
        <v>32</v>
      </c>
      <c r="AC576" s="23" t="s">
        <v>0</v>
      </c>
      <c r="AD576" s="23" t="s">
        <v>0</v>
      </c>
      <c r="AE576" s="23" t="s">
        <v>625</v>
      </c>
      <c r="AF576" s="23" t="s">
        <v>0</v>
      </c>
      <c r="AG576" s="23" t="s">
        <v>0</v>
      </c>
      <c r="AH576" s="23" t="s">
        <v>625</v>
      </c>
      <c r="AI576" s="23">
        <v>51</v>
      </c>
      <c r="AJ576" s="23" t="s">
        <v>0</v>
      </c>
      <c r="AK576" s="23" t="s">
        <v>36</v>
      </c>
      <c r="AL576" s="23" t="s">
        <v>626</v>
      </c>
      <c r="AM576" s="23" t="s">
        <v>0</v>
      </c>
      <c r="AN576" s="23" t="s">
        <v>0</v>
      </c>
      <c r="AO576" s="23" t="s">
        <v>0</v>
      </c>
      <c r="AP576" s="23" t="s">
        <v>0</v>
      </c>
    </row>
    <row r="577" spans="4:42" x14ac:dyDescent="0.2">
      <c r="D577" s="13" t="s">
        <v>354</v>
      </c>
      <c r="E577" s="14">
        <v>50</v>
      </c>
      <c r="F577" s="14" t="s">
        <v>110</v>
      </c>
      <c r="G577" s="14" t="s">
        <v>109</v>
      </c>
      <c r="H577" s="14" t="s">
        <v>34</v>
      </c>
      <c r="I577" s="14" t="s">
        <v>356</v>
      </c>
      <c r="J577" s="14">
        <v>48</v>
      </c>
      <c r="K577" s="14">
        <v>0</v>
      </c>
      <c r="L577" s="14">
        <v>0.26</v>
      </c>
      <c r="M577" s="14">
        <v>1.85</v>
      </c>
      <c r="N577" s="15">
        <v>43131</v>
      </c>
      <c r="O577" s="15">
        <v>43132</v>
      </c>
      <c r="P577" s="15">
        <v>43130</v>
      </c>
      <c r="Q577" s="15">
        <v>43138</v>
      </c>
      <c r="R577" s="15">
        <v>43150</v>
      </c>
      <c r="S577" s="15">
        <v>43130</v>
      </c>
      <c r="T577" s="14" t="b">
        <v>0</v>
      </c>
      <c r="U577" s="14" t="b">
        <v>0</v>
      </c>
      <c r="V577" s="14" t="s">
        <v>0</v>
      </c>
      <c r="W577" s="14" t="b">
        <v>1</v>
      </c>
      <c r="X577" s="14"/>
      <c r="Y577" s="6" t="s">
        <v>0</v>
      </c>
      <c r="Z577" s="7">
        <v>43108</v>
      </c>
      <c r="AA577" s="5"/>
      <c r="AB577" s="23">
        <v>33</v>
      </c>
      <c r="AC577" s="23" t="s">
        <v>0</v>
      </c>
      <c r="AD577" s="23" t="s">
        <v>0</v>
      </c>
      <c r="AE577" s="23" t="s">
        <v>625</v>
      </c>
      <c r="AF577" s="23" t="s">
        <v>0</v>
      </c>
      <c r="AG577" s="23" t="s">
        <v>0</v>
      </c>
      <c r="AH577" s="23" t="s">
        <v>625</v>
      </c>
      <c r="AI577" s="23">
        <v>51</v>
      </c>
      <c r="AJ577" s="23" t="s">
        <v>0</v>
      </c>
      <c r="AK577" s="23" t="s">
        <v>36</v>
      </c>
      <c r="AL577" s="23" t="s">
        <v>626</v>
      </c>
      <c r="AM577" s="23" t="s">
        <v>0</v>
      </c>
      <c r="AN577" s="23" t="s">
        <v>0</v>
      </c>
      <c r="AO577" s="23" t="s">
        <v>0</v>
      </c>
      <c r="AP577" s="23" t="s">
        <v>0</v>
      </c>
    </row>
    <row r="578" spans="4:42" x14ac:dyDescent="0.2">
      <c r="D578" s="13" t="s">
        <v>357</v>
      </c>
      <c r="E578" s="14">
        <v>50</v>
      </c>
      <c r="F578" s="14" t="s">
        <v>110</v>
      </c>
      <c r="G578" s="14" t="s">
        <v>109</v>
      </c>
      <c r="H578" s="14" t="s">
        <v>34</v>
      </c>
      <c r="I578" s="14" t="s">
        <v>358</v>
      </c>
      <c r="J578" s="14">
        <v>48</v>
      </c>
      <c r="K578" s="14">
        <v>0</v>
      </c>
      <c r="L578" s="14">
        <v>0.26</v>
      </c>
      <c r="M578" s="14">
        <v>1.85</v>
      </c>
      <c r="N578" s="15">
        <v>43132</v>
      </c>
      <c r="O578" s="15">
        <v>43132</v>
      </c>
      <c r="P578" s="15">
        <v>43131</v>
      </c>
      <c r="Q578" s="15">
        <v>43145</v>
      </c>
      <c r="R578" s="15">
        <v>43150</v>
      </c>
      <c r="S578" s="15">
        <v>43131</v>
      </c>
      <c r="T578" s="14" t="b">
        <v>0</v>
      </c>
      <c r="U578" s="14" t="b">
        <v>0</v>
      </c>
      <c r="V578" s="14" t="s">
        <v>0</v>
      </c>
      <c r="W578" s="14" t="b">
        <v>0</v>
      </c>
      <c r="X578" s="14"/>
      <c r="Y578" s="6" t="s">
        <v>0</v>
      </c>
      <c r="Z578" s="7">
        <v>43118</v>
      </c>
      <c r="AA578" s="5"/>
      <c r="AB578" s="23">
        <v>32</v>
      </c>
      <c r="AC578" s="23" t="s">
        <v>0</v>
      </c>
      <c r="AD578" s="23" t="s">
        <v>0</v>
      </c>
      <c r="AE578" s="23" t="s">
        <v>625</v>
      </c>
      <c r="AF578" s="23" t="s">
        <v>0</v>
      </c>
      <c r="AG578" s="23" t="s">
        <v>0</v>
      </c>
      <c r="AH578" s="23" t="s">
        <v>625</v>
      </c>
      <c r="AI578" s="23">
        <v>51</v>
      </c>
      <c r="AJ578" s="23" t="s">
        <v>0</v>
      </c>
      <c r="AK578" s="23" t="s">
        <v>36</v>
      </c>
      <c r="AL578" s="23" t="s">
        <v>626</v>
      </c>
      <c r="AM578" s="23" t="s">
        <v>0</v>
      </c>
      <c r="AN578" s="23" t="s">
        <v>0</v>
      </c>
      <c r="AO578" s="23" t="s">
        <v>0</v>
      </c>
      <c r="AP578" s="23" t="s">
        <v>0</v>
      </c>
    </row>
    <row r="579" spans="4:42" x14ac:dyDescent="0.2">
      <c r="D579" s="13" t="s">
        <v>359</v>
      </c>
      <c r="E579" s="14">
        <v>50</v>
      </c>
      <c r="F579" s="14" t="s">
        <v>110</v>
      </c>
      <c r="G579" s="14" t="s">
        <v>109</v>
      </c>
      <c r="H579" s="14" t="s">
        <v>34</v>
      </c>
      <c r="I579" s="14" t="s">
        <v>360</v>
      </c>
      <c r="J579" s="14">
        <v>48</v>
      </c>
      <c r="K579" s="14">
        <v>0</v>
      </c>
      <c r="L579" s="14">
        <v>0.26</v>
      </c>
      <c r="M579" s="14">
        <v>1.85</v>
      </c>
      <c r="N579" s="15">
        <v>43136</v>
      </c>
      <c r="O579" s="15">
        <v>43136</v>
      </c>
      <c r="P579" s="15">
        <v>43132</v>
      </c>
      <c r="Q579" s="15">
        <v>43150</v>
      </c>
      <c r="R579" s="15">
        <v>43151</v>
      </c>
      <c r="S579" s="15">
        <v>43132</v>
      </c>
      <c r="T579" s="14" t="b">
        <v>0</v>
      </c>
      <c r="U579" s="14" t="b">
        <v>0</v>
      </c>
      <c r="V579" s="14" t="s">
        <v>0</v>
      </c>
      <c r="W579" s="14" t="b">
        <v>0</v>
      </c>
      <c r="X579" s="14"/>
      <c r="Y579" s="6" t="s">
        <v>0</v>
      </c>
      <c r="Z579" s="7">
        <v>43118</v>
      </c>
      <c r="AA579" s="5"/>
      <c r="AB579" s="23">
        <v>31</v>
      </c>
      <c r="AC579" s="23" t="s">
        <v>0</v>
      </c>
      <c r="AD579" s="23" t="s">
        <v>0</v>
      </c>
      <c r="AE579" s="23" t="s">
        <v>625</v>
      </c>
      <c r="AF579" s="23" t="s">
        <v>0</v>
      </c>
      <c r="AG579" s="23" t="s">
        <v>0</v>
      </c>
      <c r="AH579" s="23" t="s">
        <v>625</v>
      </c>
      <c r="AI579" s="23">
        <v>51</v>
      </c>
      <c r="AJ579" s="23" t="s">
        <v>0</v>
      </c>
      <c r="AK579" s="23" t="s">
        <v>36</v>
      </c>
      <c r="AL579" s="23" t="s">
        <v>626</v>
      </c>
      <c r="AM579" s="23" t="s">
        <v>0</v>
      </c>
      <c r="AN579" s="23" t="s">
        <v>0</v>
      </c>
      <c r="AO579" s="23" t="s">
        <v>0</v>
      </c>
      <c r="AP579" s="23" t="s">
        <v>0</v>
      </c>
    </row>
    <row r="580" spans="4:42" x14ac:dyDescent="0.2">
      <c r="D580" s="13" t="s">
        <v>354</v>
      </c>
      <c r="E580" s="14">
        <v>60</v>
      </c>
      <c r="F580" s="14" t="s">
        <v>110</v>
      </c>
      <c r="G580" s="14" t="s">
        <v>109</v>
      </c>
      <c r="H580" s="14" t="s">
        <v>33</v>
      </c>
      <c r="I580" s="14" t="s">
        <v>356</v>
      </c>
      <c r="J580" s="14">
        <v>48</v>
      </c>
      <c r="K580" s="14">
        <v>0</v>
      </c>
      <c r="L580" s="14">
        <v>0.35</v>
      </c>
      <c r="M580" s="14">
        <v>2.69</v>
      </c>
      <c r="N580" s="15">
        <v>43136</v>
      </c>
      <c r="O580" s="15">
        <v>43136</v>
      </c>
      <c r="P580" s="15">
        <v>43131</v>
      </c>
      <c r="Q580" s="15">
        <v>43138</v>
      </c>
      <c r="R580" s="15">
        <v>43150</v>
      </c>
      <c r="S580" s="15">
        <v>43131</v>
      </c>
      <c r="T580" s="14" t="b">
        <v>0</v>
      </c>
      <c r="U580" s="14" t="b">
        <v>0</v>
      </c>
      <c r="V580" s="14" t="s">
        <v>0</v>
      </c>
      <c r="W580" s="14" t="b">
        <v>0</v>
      </c>
      <c r="X580" s="14"/>
      <c r="Y580" s="6" t="s">
        <v>0</v>
      </c>
      <c r="Z580" s="7">
        <v>43108</v>
      </c>
      <c r="AA580" s="5"/>
      <c r="AB580" s="23">
        <v>32</v>
      </c>
      <c r="AC580" s="23" t="s">
        <v>0</v>
      </c>
      <c r="AD580" s="23" t="s">
        <v>0</v>
      </c>
      <c r="AE580" s="23" t="s">
        <v>625</v>
      </c>
      <c r="AF580" s="23" t="s">
        <v>0</v>
      </c>
      <c r="AG580" s="23" t="s">
        <v>0</v>
      </c>
      <c r="AH580" s="23" t="s">
        <v>625</v>
      </c>
      <c r="AI580" s="23">
        <v>51</v>
      </c>
      <c r="AJ580" s="23" t="s">
        <v>0</v>
      </c>
      <c r="AK580" s="23" t="s">
        <v>36</v>
      </c>
      <c r="AL580" s="23" t="s">
        <v>626</v>
      </c>
      <c r="AM580" s="23" t="s">
        <v>0</v>
      </c>
      <c r="AN580" s="23" t="s">
        <v>0</v>
      </c>
      <c r="AO580" s="23" t="s">
        <v>0</v>
      </c>
      <c r="AP580" s="23" t="s">
        <v>0</v>
      </c>
    </row>
    <row r="581" spans="4:42" x14ac:dyDescent="0.2">
      <c r="D581" s="13" t="s">
        <v>357</v>
      </c>
      <c r="E581" s="14">
        <v>60</v>
      </c>
      <c r="F581" s="14" t="s">
        <v>110</v>
      </c>
      <c r="G581" s="14" t="s">
        <v>109</v>
      </c>
      <c r="H581" s="14" t="s">
        <v>33</v>
      </c>
      <c r="I581" s="14" t="s">
        <v>358</v>
      </c>
      <c r="J581" s="14">
        <v>48</v>
      </c>
      <c r="K581" s="14">
        <v>0</v>
      </c>
      <c r="L581" s="14">
        <v>0.35</v>
      </c>
      <c r="M581" s="14">
        <v>2.69</v>
      </c>
      <c r="N581" s="15">
        <v>43136</v>
      </c>
      <c r="O581" s="15">
        <v>43136</v>
      </c>
      <c r="P581" s="15">
        <v>43136</v>
      </c>
      <c r="Q581" s="15">
        <v>43145</v>
      </c>
      <c r="R581" s="15">
        <v>43150</v>
      </c>
      <c r="S581" s="15">
        <v>43136</v>
      </c>
      <c r="T581" s="14" t="b">
        <v>0</v>
      </c>
      <c r="U581" s="14" t="b">
        <v>0</v>
      </c>
      <c r="V581" s="14" t="s">
        <v>0</v>
      </c>
      <c r="W581" s="14" t="b">
        <v>0</v>
      </c>
      <c r="X581" s="14"/>
      <c r="Y581" s="6" t="s">
        <v>0</v>
      </c>
      <c r="Z581" s="7">
        <v>43118</v>
      </c>
      <c r="AA581" s="5"/>
      <c r="AB581" s="23">
        <v>27</v>
      </c>
      <c r="AC581" s="23" t="s">
        <v>0</v>
      </c>
      <c r="AD581" s="23" t="s">
        <v>0</v>
      </c>
      <c r="AE581" s="23" t="s">
        <v>625</v>
      </c>
      <c r="AF581" s="23" t="s">
        <v>0</v>
      </c>
      <c r="AG581" s="23" t="s">
        <v>0</v>
      </c>
      <c r="AH581" s="23" t="s">
        <v>625</v>
      </c>
      <c r="AI581" s="23">
        <v>51</v>
      </c>
      <c r="AJ581" s="23" t="s">
        <v>0</v>
      </c>
      <c r="AK581" s="23" t="s">
        <v>36</v>
      </c>
      <c r="AL581" s="23" t="s">
        <v>626</v>
      </c>
      <c r="AM581" s="23" t="s">
        <v>0</v>
      </c>
      <c r="AN581" s="23" t="s">
        <v>0</v>
      </c>
      <c r="AO581" s="23" t="s">
        <v>0</v>
      </c>
      <c r="AP581" s="23" t="s">
        <v>0</v>
      </c>
    </row>
    <row r="582" spans="4:42" x14ac:dyDescent="0.2">
      <c r="D582" s="13" t="s">
        <v>359</v>
      </c>
      <c r="E582" s="14">
        <v>60</v>
      </c>
      <c r="F582" s="14" t="s">
        <v>110</v>
      </c>
      <c r="G582" s="14" t="s">
        <v>109</v>
      </c>
      <c r="H582" s="14" t="s">
        <v>33</v>
      </c>
      <c r="I582" s="14" t="s">
        <v>360</v>
      </c>
      <c r="J582" s="14">
        <v>48</v>
      </c>
      <c r="K582" s="14">
        <v>0</v>
      </c>
      <c r="L582" s="14">
        <v>0.35</v>
      </c>
      <c r="M582" s="14">
        <v>2.69</v>
      </c>
      <c r="N582" s="15">
        <v>43137</v>
      </c>
      <c r="O582" s="15">
        <v>43137</v>
      </c>
      <c r="P582" s="15">
        <v>43136</v>
      </c>
      <c r="Q582" s="15">
        <v>43150</v>
      </c>
      <c r="R582" s="15">
        <v>43151</v>
      </c>
      <c r="S582" s="15">
        <v>43136</v>
      </c>
      <c r="T582" s="14" t="b">
        <v>0</v>
      </c>
      <c r="U582" s="14" t="b">
        <v>0</v>
      </c>
      <c r="V582" s="14" t="s">
        <v>0</v>
      </c>
      <c r="W582" s="14" t="b">
        <v>0</v>
      </c>
      <c r="X582" s="14"/>
      <c r="Y582" s="6" t="s">
        <v>0</v>
      </c>
      <c r="Z582" s="7">
        <v>43118</v>
      </c>
      <c r="AA582" s="5"/>
      <c r="AB582" s="23">
        <v>27</v>
      </c>
      <c r="AC582" s="23" t="s">
        <v>0</v>
      </c>
      <c r="AD582" s="23" t="s">
        <v>0</v>
      </c>
      <c r="AE582" s="23" t="s">
        <v>625</v>
      </c>
      <c r="AF582" s="23" t="s">
        <v>0</v>
      </c>
      <c r="AG582" s="23" t="s">
        <v>0</v>
      </c>
      <c r="AH582" s="23" t="s">
        <v>625</v>
      </c>
      <c r="AI582" s="23">
        <v>51</v>
      </c>
      <c r="AJ582" s="23" t="s">
        <v>0</v>
      </c>
      <c r="AK582" s="23" t="s">
        <v>36</v>
      </c>
      <c r="AL582" s="23" t="s">
        <v>626</v>
      </c>
      <c r="AM582" s="23" t="s">
        <v>0</v>
      </c>
      <c r="AN582" s="23" t="s">
        <v>0</v>
      </c>
      <c r="AO582" s="23" t="s">
        <v>0</v>
      </c>
      <c r="AP582" s="23" t="s">
        <v>0</v>
      </c>
    </row>
    <row r="583" spans="4:42" x14ac:dyDescent="0.2">
      <c r="D583" s="13" t="s">
        <v>354</v>
      </c>
      <c r="E583" s="14">
        <v>70</v>
      </c>
      <c r="F583" s="14" t="s">
        <v>110</v>
      </c>
      <c r="G583" s="14" t="s">
        <v>109</v>
      </c>
      <c r="H583" s="14" t="s">
        <v>41</v>
      </c>
      <c r="I583" s="14" t="s">
        <v>356</v>
      </c>
      <c r="J583" s="14">
        <v>48</v>
      </c>
      <c r="K583" s="14">
        <v>0</v>
      </c>
      <c r="L583" s="14">
        <v>0.17</v>
      </c>
      <c r="M583" s="14">
        <v>5.44</v>
      </c>
      <c r="N583" s="15">
        <v>43137</v>
      </c>
      <c r="O583" s="15">
        <v>43137</v>
      </c>
      <c r="P583" s="15">
        <v>43136</v>
      </c>
      <c r="Q583" s="15">
        <v>43138</v>
      </c>
      <c r="R583" s="15">
        <v>43150</v>
      </c>
      <c r="S583" s="15">
        <v>43136</v>
      </c>
      <c r="T583" s="14" t="b">
        <v>0</v>
      </c>
      <c r="U583" s="14" t="b">
        <v>0</v>
      </c>
      <c r="V583" s="14" t="s">
        <v>0</v>
      </c>
      <c r="W583" s="14" t="b">
        <v>0</v>
      </c>
      <c r="X583" s="14"/>
      <c r="Y583" s="6" t="s">
        <v>0</v>
      </c>
      <c r="Z583" s="7">
        <v>43108</v>
      </c>
      <c r="AA583" s="5"/>
      <c r="AB583" s="23">
        <v>27</v>
      </c>
      <c r="AC583" s="23" t="s">
        <v>0</v>
      </c>
      <c r="AD583" s="23" t="s">
        <v>0</v>
      </c>
      <c r="AE583" s="23" t="s">
        <v>625</v>
      </c>
      <c r="AF583" s="23" t="s">
        <v>0</v>
      </c>
      <c r="AG583" s="23" t="s">
        <v>0</v>
      </c>
      <c r="AH583" s="23" t="s">
        <v>625</v>
      </c>
      <c r="AI583" s="23">
        <v>51</v>
      </c>
      <c r="AJ583" s="23" t="s">
        <v>0</v>
      </c>
      <c r="AK583" s="23" t="s">
        <v>36</v>
      </c>
      <c r="AL583" s="23" t="s">
        <v>626</v>
      </c>
      <c r="AM583" s="23" t="s">
        <v>0</v>
      </c>
      <c r="AN583" s="23" t="s">
        <v>0</v>
      </c>
      <c r="AO583" s="23" t="s">
        <v>0</v>
      </c>
      <c r="AP583" s="23" t="s">
        <v>0</v>
      </c>
    </row>
    <row r="584" spans="4:42" x14ac:dyDescent="0.2">
      <c r="D584" s="13" t="s">
        <v>357</v>
      </c>
      <c r="E584" s="14">
        <v>70</v>
      </c>
      <c r="F584" s="14" t="s">
        <v>110</v>
      </c>
      <c r="G584" s="14" t="s">
        <v>109</v>
      </c>
      <c r="H584" s="14" t="s">
        <v>41</v>
      </c>
      <c r="I584" s="14" t="s">
        <v>358</v>
      </c>
      <c r="J584" s="14">
        <v>48</v>
      </c>
      <c r="K584" s="14">
        <v>0</v>
      </c>
      <c r="L584" s="14">
        <v>0.17</v>
      </c>
      <c r="M584" s="14">
        <v>5.44</v>
      </c>
      <c r="N584" s="15">
        <v>43137</v>
      </c>
      <c r="O584" s="15">
        <v>43137</v>
      </c>
      <c r="P584" s="15">
        <v>43137</v>
      </c>
      <c r="Q584" s="15">
        <v>43145</v>
      </c>
      <c r="R584" s="15">
        <v>43150</v>
      </c>
      <c r="S584" s="15">
        <v>43137</v>
      </c>
      <c r="T584" s="14" t="b">
        <v>0</v>
      </c>
      <c r="U584" s="14" t="b">
        <v>0</v>
      </c>
      <c r="V584" s="14" t="s">
        <v>0</v>
      </c>
      <c r="W584" s="14" t="b">
        <v>0</v>
      </c>
      <c r="X584" s="14"/>
      <c r="Y584" s="6" t="s">
        <v>0</v>
      </c>
      <c r="Z584" s="7">
        <v>43118</v>
      </c>
      <c r="AA584" s="5"/>
      <c r="AB584" s="23">
        <v>26</v>
      </c>
      <c r="AC584" s="23" t="s">
        <v>0</v>
      </c>
      <c r="AD584" s="23" t="s">
        <v>0</v>
      </c>
      <c r="AE584" s="23" t="s">
        <v>625</v>
      </c>
      <c r="AF584" s="23" t="s">
        <v>0</v>
      </c>
      <c r="AG584" s="23" t="s">
        <v>0</v>
      </c>
      <c r="AH584" s="23" t="s">
        <v>625</v>
      </c>
      <c r="AI584" s="23">
        <v>51</v>
      </c>
      <c r="AJ584" s="23" t="s">
        <v>0</v>
      </c>
      <c r="AK584" s="23" t="s">
        <v>36</v>
      </c>
      <c r="AL584" s="23" t="s">
        <v>626</v>
      </c>
      <c r="AM584" s="23" t="s">
        <v>0</v>
      </c>
      <c r="AN584" s="23" t="s">
        <v>0</v>
      </c>
      <c r="AO584" s="23" t="s">
        <v>0</v>
      </c>
      <c r="AP584" s="23" t="s">
        <v>0</v>
      </c>
    </row>
    <row r="585" spans="4:42" x14ac:dyDescent="0.2">
      <c r="D585" s="13" t="s">
        <v>359</v>
      </c>
      <c r="E585" s="14">
        <v>70</v>
      </c>
      <c r="F585" s="14" t="s">
        <v>110</v>
      </c>
      <c r="G585" s="14" t="s">
        <v>109</v>
      </c>
      <c r="H585" s="14" t="s">
        <v>41</v>
      </c>
      <c r="I585" s="14" t="s">
        <v>360</v>
      </c>
      <c r="J585" s="14">
        <v>48</v>
      </c>
      <c r="K585" s="14">
        <v>0</v>
      </c>
      <c r="L585" s="14">
        <v>0.17</v>
      </c>
      <c r="M585" s="14">
        <v>5.44</v>
      </c>
      <c r="N585" s="15">
        <v>43138</v>
      </c>
      <c r="O585" s="15">
        <v>43138</v>
      </c>
      <c r="P585" s="15">
        <v>43137</v>
      </c>
      <c r="Q585" s="15">
        <v>43150</v>
      </c>
      <c r="R585" s="15">
        <v>43151</v>
      </c>
      <c r="S585" s="15">
        <v>43137</v>
      </c>
      <c r="T585" s="14" t="b">
        <v>0</v>
      </c>
      <c r="U585" s="14" t="b">
        <v>0</v>
      </c>
      <c r="V585" s="14" t="s">
        <v>0</v>
      </c>
      <c r="W585" s="14" t="b">
        <v>0</v>
      </c>
      <c r="X585" s="14"/>
      <c r="Y585" s="6" t="s">
        <v>0</v>
      </c>
      <c r="Z585" s="7">
        <v>43118</v>
      </c>
      <c r="AA585" s="5"/>
      <c r="AB585" s="23">
        <v>26</v>
      </c>
      <c r="AC585" s="23" t="s">
        <v>0</v>
      </c>
      <c r="AD585" s="23" t="s">
        <v>0</v>
      </c>
      <c r="AE585" s="23" t="s">
        <v>625</v>
      </c>
      <c r="AF585" s="23" t="s">
        <v>0</v>
      </c>
      <c r="AG585" s="23" t="s">
        <v>0</v>
      </c>
      <c r="AH585" s="23" t="s">
        <v>625</v>
      </c>
      <c r="AI585" s="23">
        <v>51</v>
      </c>
      <c r="AJ585" s="23" t="s">
        <v>0</v>
      </c>
      <c r="AK585" s="23" t="s">
        <v>36</v>
      </c>
      <c r="AL585" s="23" t="s">
        <v>626</v>
      </c>
      <c r="AM585" s="23" t="s">
        <v>0</v>
      </c>
      <c r="AN585" s="23" t="s">
        <v>0</v>
      </c>
      <c r="AO585" s="23" t="s">
        <v>0</v>
      </c>
      <c r="AP585" s="23" t="s">
        <v>0</v>
      </c>
    </row>
    <row r="586" spans="4:42" x14ac:dyDescent="0.2">
      <c r="D586" s="13" t="s">
        <v>354</v>
      </c>
      <c r="E586" s="14">
        <v>80</v>
      </c>
      <c r="F586" s="14" t="s">
        <v>110</v>
      </c>
      <c r="G586" s="14" t="s">
        <v>109</v>
      </c>
      <c r="H586" s="14" t="s">
        <v>40</v>
      </c>
      <c r="I586" s="14" t="s">
        <v>356</v>
      </c>
      <c r="J586" s="14">
        <v>48</v>
      </c>
      <c r="K586" s="14">
        <v>0</v>
      </c>
      <c r="L586" s="14">
        <v>0.22</v>
      </c>
      <c r="M586" s="14">
        <v>3.17</v>
      </c>
      <c r="N586" s="15">
        <v>43139</v>
      </c>
      <c r="O586" s="15">
        <v>43139</v>
      </c>
      <c r="P586" s="15">
        <v>43138</v>
      </c>
      <c r="Q586" s="15">
        <v>43138</v>
      </c>
      <c r="R586" s="15">
        <v>43150</v>
      </c>
      <c r="S586" s="15">
        <v>43138</v>
      </c>
      <c r="T586" s="14" t="b">
        <v>0</v>
      </c>
      <c r="U586" s="14" t="b">
        <v>0</v>
      </c>
      <c r="V586" s="14" t="s">
        <v>0</v>
      </c>
      <c r="W586" s="14" t="b">
        <v>0</v>
      </c>
      <c r="X586" s="14"/>
      <c r="Y586" s="6" t="s">
        <v>0</v>
      </c>
      <c r="Z586" s="7">
        <v>43108</v>
      </c>
      <c r="AA586" s="5"/>
      <c r="AB586" s="23">
        <v>25</v>
      </c>
      <c r="AC586" s="23" t="s">
        <v>0</v>
      </c>
      <c r="AD586" s="23" t="s">
        <v>0</v>
      </c>
      <c r="AE586" s="23" t="s">
        <v>625</v>
      </c>
      <c r="AF586" s="23" t="s">
        <v>0</v>
      </c>
      <c r="AG586" s="23" t="s">
        <v>0</v>
      </c>
      <c r="AH586" s="23" t="s">
        <v>625</v>
      </c>
      <c r="AI586" s="23">
        <v>51</v>
      </c>
      <c r="AJ586" s="23" t="s">
        <v>0</v>
      </c>
      <c r="AK586" s="23" t="s">
        <v>36</v>
      </c>
      <c r="AL586" s="23" t="s">
        <v>626</v>
      </c>
      <c r="AM586" s="23" t="s">
        <v>0</v>
      </c>
      <c r="AN586" s="23" t="s">
        <v>0</v>
      </c>
      <c r="AO586" s="23" t="s">
        <v>0</v>
      </c>
      <c r="AP586" s="23" t="s">
        <v>0</v>
      </c>
    </row>
    <row r="587" spans="4:42" x14ac:dyDescent="0.2">
      <c r="D587" s="13" t="s">
        <v>357</v>
      </c>
      <c r="E587" s="14">
        <v>80</v>
      </c>
      <c r="F587" s="14" t="s">
        <v>110</v>
      </c>
      <c r="G587" s="14" t="s">
        <v>109</v>
      </c>
      <c r="H587" s="14" t="s">
        <v>40</v>
      </c>
      <c r="I587" s="14" t="s">
        <v>358</v>
      </c>
      <c r="J587" s="14">
        <v>48</v>
      </c>
      <c r="K587" s="14">
        <v>0</v>
      </c>
      <c r="L587" s="14">
        <v>0.22</v>
      </c>
      <c r="M587" s="14">
        <v>3.17</v>
      </c>
      <c r="N587" s="15">
        <v>43139</v>
      </c>
      <c r="O587" s="15">
        <v>43139</v>
      </c>
      <c r="P587" s="15">
        <v>43139</v>
      </c>
      <c r="Q587" s="15">
        <v>43145</v>
      </c>
      <c r="R587" s="15">
        <v>43150</v>
      </c>
      <c r="S587" s="15">
        <v>43139</v>
      </c>
      <c r="T587" s="14" t="b">
        <v>0</v>
      </c>
      <c r="U587" s="14" t="b">
        <v>0</v>
      </c>
      <c r="V587" s="14" t="s">
        <v>0</v>
      </c>
      <c r="W587" s="14" t="b">
        <v>0</v>
      </c>
      <c r="X587" s="14"/>
      <c r="Y587" s="6" t="s">
        <v>0</v>
      </c>
      <c r="Z587" s="7">
        <v>43118</v>
      </c>
      <c r="AA587" s="5"/>
      <c r="AB587" s="23">
        <v>24</v>
      </c>
      <c r="AC587" s="23" t="s">
        <v>0</v>
      </c>
      <c r="AD587" s="23" t="s">
        <v>0</v>
      </c>
      <c r="AE587" s="23" t="s">
        <v>625</v>
      </c>
      <c r="AF587" s="23" t="s">
        <v>0</v>
      </c>
      <c r="AG587" s="23" t="s">
        <v>0</v>
      </c>
      <c r="AH587" s="23" t="s">
        <v>625</v>
      </c>
      <c r="AI587" s="23">
        <v>51</v>
      </c>
      <c r="AJ587" s="23" t="s">
        <v>0</v>
      </c>
      <c r="AK587" s="23" t="s">
        <v>36</v>
      </c>
      <c r="AL587" s="23" t="s">
        <v>626</v>
      </c>
      <c r="AM587" s="23" t="s">
        <v>0</v>
      </c>
      <c r="AN587" s="23" t="s">
        <v>0</v>
      </c>
      <c r="AO587" s="23" t="s">
        <v>0</v>
      </c>
      <c r="AP587" s="23" t="s">
        <v>0</v>
      </c>
    </row>
    <row r="588" spans="4:42" x14ac:dyDescent="0.2">
      <c r="D588" s="13" t="s">
        <v>359</v>
      </c>
      <c r="E588" s="14">
        <v>80</v>
      </c>
      <c r="F588" s="14" t="s">
        <v>110</v>
      </c>
      <c r="G588" s="14" t="s">
        <v>109</v>
      </c>
      <c r="H588" s="14" t="s">
        <v>40</v>
      </c>
      <c r="I588" s="14" t="s">
        <v>360</v>
      </c>
      <c r="J588" s="14">
        <v>48</v>
      </c>
      <c r="K588" s="14">
        <v>0</v>
      </c>
      <c r="L588" s="14">
        <v>0.22</v>
      </c>
      <c r="M588" s="14">
        <v>3.17</v>
      </c>
      <c r="N588" s="15">
        <v>43143</v>
      </c>
      <c r="O588" s="15">
        <v>43143</v>
      </c>
      <c r="P588" s="15">
        <v>43139</v>
      </c>
      <c r="Q588" s="15">
        <v>43150</v>
      </c>
      <c r="R588" s="15">
        <v>43151</v>
      </c>
      <c r="S588" s="15">
        <v>43139</v>
      </c>
      <c r="T588" s="14" t="b">
        <v>0</v>
      </c>
      <c r="U588" s="14" t="b">
        <v>0</v>
      </c>
      <c r="V588" s="14" t="s">
        <v>0</v>
      </c>
      <c r="W588" s="14" t="b">
        <v>0</v>
      </c>
      <c r="X588" s="14"/>
      <c r="Y588" s="6" t="s">
        <v>0</v>
      </c>
      <c r="Z588" s="7">
        <v>43118</v>
      </c>
      <c r="AA588" s="5"/>
      <c r="AB588" s="23">
        <v>24</v>
      </c>
      <c r="AC588" s="23" t="s">
        <v>0</v>
      </c>
      <c r="AD588" s="23" t="s">
        <v>0</v>
      </c>
      <c r="AE588" s="23" t="s">
        <v>625</v>
      </c>
      <c r="AF588" s="23" t="s">
        <v>0</v>
      </c>
      <c r="AG588" s="23" t="s">
        <v>0</v>
      </c>
      <c r="AH588" s="23" t="s">
        <v>625</v>
      </c>
      <c r="AI588" s="23">
        <v>51</v>
      </c>
      <c r="AJ588" s="23" t="s">
        <v>0</v>
      </c>
      <c r="AK588" s="23" t="s">
        <v>36</v>
      </c>
      <c r="AL588" s="23" t="s">
        <v>626</v>
      </c>
      <c r="AM588" s="23" t="s">
        <v>0</v>
      </c>
      <c r="AN588" s="23" t="s">
        <v>0</v>
      </c>
      <c r="AO588" s="23" t="s">
        <v>0</v>
      </c>
      <c r="AP588" s="23" t="s">
        <v>0</v>
      </c>
    </row>
    <row r="589" spans="4:42" x14ac:dyDescent="0.2">
      <c r="D589" s="13" t="s">
        <v>354</v>
      </c>
      <c r="E589" s="14">
        <v>90</v>
      </c>
      <c r="F589" s="14" t="s">
        <v>110</v>
      </c>
      <c r="G589" s="14" t="s">
        <v>109</v>
      </c>
      <c r="H589" s="14" t="s">
        <v>38</v>
      </c>
      <c r="I589" s="14" t="s">
        <v>356</v>
      </c>
      <c r="J589" s="14">
        <v>48</v>
      </c>
      <c r="K589" s="14">
        <v>0</v>
      </c>
      <c r="L589" s="14">
        <v>0.25</v>
      </c>
      <c r="M589" s="14">
        <v>0</v>
      </c>
      <c r="N589" s="15">
        <v>43143</v>
      </c>
      <c r="O589" s="15">
        <v>43143</v>
      </c>
      <c r="P589" s="15">
        <v>43139</v>
      </c>
      <c r="Q589" s="15">
        <v>43138</v>
      </c>
      <c r="R589" s="15">
        <v>43150</v>
      </c>
      <c r="S589" s="15">
        <v>43139</v>
      </c>
      <c r="T589" s="14" t="b">
        <v>0</v>
      </c>
      <c r="U589" s="14" t="b">
        <v>0</v>
      </c>
      <c r="V589" s="14" t="s">
        <v>0</v>
      </c>
      <c r="W589" s="14" t="b">
        <v>0</v>
      </c>
      <c r="X589" s="14"/>
      <c r="Y589" s="6" t="s">
        <v>0</v>
      </c>
      <c r="Z589" s="7">
        <v>43108</v>
      </c>
      <c r="AA589" s="5"/>
      <c r="AB589" s="23">
        <v>24</v>
      </c>
      <c r="AC589" s="23" t="s">
        <v>0</v>
      </c>
      <c r="AD589" s="23" t="s">
        <v>0</v>
      </c>
      <c r="AE589" s="23" t="s">
        <v>625</v>
      </c>
      <c r="AF589" s="23" t="s">
        <v>0</v>
      </c>
      <c r="AG589" s="23" t="s">
        <v>0</v>
      </c>
      <c r="AH589" s="23" t="s">
        <v>625</v>
      </c>
      <c r="AI589" s="23">
        <v>51</v>
      </c>
      <c r="AJ589" s="23" t="s">
        <v>0</v>
      </c>
      <c r="AK589" s="23" t="s">
        <v>36</v>
      </c>
      <c r="AL589" s="23" t="s">
        <v>626</v>
      </c>
      <c r="AM589" s="23" t="s">
        <v>0</v>
      </c>
      <c r="AN589" s="23" t="s">
        <v>0</v>
      </c>
      <c r="AO589" s="23" t="s">
        <v>0</v>
      </c>
      <c r="AP589" s="23" t="s">
        <v>0</v>
      </c>
    </row>
    <row r="590" spans="4:42" x14ac:dyDescent="0.2">
      <c r="D590" s="13" t="s">
        <v>357</v>
      </c>
      <c r="E590" s="14">
        <v>90</v>
      </c>
      <c r="F590" s="14" t="s">
        <v>110</v>
      </c>
      <c r="G590" s="14" t="s">
        <v>109</v>
      </c>
      <c r="H590" s="14" t="s">
        <v>38</v>
      </c>
      <c r="I590" s="14" t="s">
        <v>358</v>
      </c>
      <c r="J590" s="14">
        <v>48</v>
      </c>
      <c r="K590" s="14">
        <v>0</v>
      </c>
      <c r="L590" s="14">
        <v>0.25</v>
      </c>
      <c r="M590" s="14">
        <v>0</v>
      </c>
      <c r="N590" s="15">
        <v>43143</v>
      </c>
      <c r="O590" s="15">
        <v>43143</v>
      </c>
      <c r="P590" s="15">
        <v>43143</v>
      </c>
      <c r="Q590" s="15">
        <v>43145</v>
      </c>
      <c r="R590" s="15">
        <v>43150</v>
      </c>
      <c r="S590" s="15">
        <v>43143</v>
      </c>
      <c r="T590" s="14" t="b">
        <v>0</v>
      </c>
      <c r="U590" s="14" t="b">
        <v>0</v>
      </c>
      <c r="V590" s="14" t="s">
        <v>0</v>
      </c>
      <c r="W590" s="14" t="b">
        <v>0</v>
      </c>
      <c r="X590" s="14"/>
      <c r="Y590" s="6" t="s">
        <v>0</v>
      </c>
      <c r="Z590" s="7">
        <v>43118</v>
      </c>
      <c r="AA590" s="5"/>
      <c r="AB590" s="23">
        <v>20</v>
      </c>
      <c r="AC590" s="23" t="s">
        <v>0</v>
      </c>
      <c r="AD590" s="23" t="s">
        <v>0</v>
      </c>
      <c r="AE590" s="23" t="s">
        <v>625</v>
      </c>
      <c r="AF590" s="23" t="s">
        <v>0</v>
      </c>
      <c r="AG590" s="23" t="s">
        <v>0</v>
      </c>
      <c r="AH590" s="23" t="s">
        <v>625</v>
      </c>
      <c r="AI590" s="23">
        <v>51</v>
      </c>
      <c r="AJ590" s="23" t="s">
        <v>0</v>
      </c>
      <c r="AK590" s="23" t="s">
        <v>36</v>
      </c>
      <c r="AL590" s="23" t="s">
        <v>626</v>
      </c>
      <c r="AM590" s="23" t="s">
        <v>0</v>
      </c>
      <c r="AN590" s="23" t="s">
        <v>0</v>
      </c>
      <c r="AO590" s="23" t="s">
        <v>0</v>
      </c>
      <c r="AP590" s="23" t="s">
        <v>0</v>
      </c>
    </row>
    <row r="591" spans="4:42" x14ac:dyDescent="0.2">
      <c r="D591" s="13" t="s">
        <v>359</v>
      </c>
      <c r="E591" s="14">
        <v>90</v>
      </c>
      <c r="F591" s="14" t="s">
        <v>110</v>
      </c>
      <c r="G591" s="14" t="s">
        <v>109</v>
      </c>
      <c r="H591" s="14" t="s">
        <v>38</v>
      </c>
      <c r="I591" s="14" t="s">
        <v>360</v>
      </c>
      <c r="J591" s="14">
        <v>48</v>
      </c>
      <c r="K591" s="14">
        <v>0</v>
      </c>
      <c r="L591" s="14">
        <v>0.25</v>
      </c>
      <c r="M591" s="14">
        <v>0</v>
      </c>
      <c r="N591" s="15">
        <v>43144</v>
      </c>
      <c r="O591" s="15">
        <v>43144</v>
      </c>
      <c r="P591" s="15">
        <v>43143</v>
      </c>
      <c r="Q591" s="15">
        <v>43150</v>
      </c>
      <c r="R591" s="15">
        <v>43151</v>
      </c>
      <c r="S591" s="15">
        <v>43143</v>
      </c>
      <c r="T591" s="14" t="b">
        <v>0</v>
      </c>
      <c r="U591" s="14" t="b">
        <v>0</v>
      </c>
      <c r="V591" s="14" t="s">
        <v>0</v>
      </c>
      <c r="W591" s="14" t="b">
        <v>0</v>
      </c>
      <c r="X591" s="14"/>
      <c r="Y591" s="6" t="s">
        <v>0</v>
      </c>
      <c r="Z591" s="7">
        <v>43118</v>
      </c>
      <c r="AA591" s="5"/>
      <c r="AB591" s="23">
        <v>20</v>
      </c>
      <c r="AC591" s="23" t="s">
        <v>0</v>
      </c>
      <c r="AD591" s="23" t="s">
        <v>0</v>
      </c>
      <c r="AE591" s="23" t="s">
        <v>625</v>
      </c>
      <c r="AF591" s="23" t="s">
        <v>0</v>
      </c>
      <c r="AG591" s="23" t="s">
        <v>0</v>
      </c>
      <c r="AH591" s="23" t="s">
        <v>625</v>
      </c>
      <c r="AI591" s="23">
        <v>51</v>
      </c>
      <c r="AJ591" s="23" t="s">
        <v>0</v>
      </c>
      <c r="AK591" s="23" t="s">
        <v>36</v>
      </c>
      <c r="AL591" s="23" t="s">
        <v>626</v>
      </c>
      <c r="AM591" s="23" t="s">
        <v>0</v>
      </c>
      <c r="AN591" s="23" t="s">
        <v>0</v>
      </c>
      <c r="AO591" s="23" t="s">
        <v>0</v>
      </c>
      <c r="AP591" s="23" t="s">
        <v>0</v>
      </c>
    </row>
    <row r="592" spans="4:42" x14ac:dyDescent="0.2">
      <c r="D592" s="13" t="s">
        <v>354</v>
      </c>
      <c r="E592" s="14">
        <v>100</v>
      </c>
      <c r="F592" s="14" t="s">
        <v>110</v>
      </c>
      <c r="G592" s="14" t="s">
        <v>109</v>
      </c>
      <c r="H592" s="14" t="s">
        <v>31</v>
      </c>
      <c r="I592" s="14" t="s">
        <v>356</v>
      </c>
      <c r="J592" s="14">
        <v>48</v>
      </c>
      <c r="K592" s="14">
        <v>0</v>
      </c>
      <c r="L592" s="14">
        <v>0</v>
      </c>
      <c r="M592" s="14">
        <v>0.93</v>
      </c>
      <c r="N592" s="15">
        <v>43143</v>
      </c>
      <c r="O592" s="15">
        <v>43143</v>
      </c>
      <c r="P592" s="15">
        <v>43139</v>
      </c>
      <c r="Q592" s="15">
        <v>43138</v>
      </c>
      <c r="R592" s="15">
        <v>43150</v>
      </c>
      <c r="S592" s="15">
        <v>43139</v>
      </c>
      <c r="T592" s="14" t="b">
        <v>0</v>
      </c>
      <c r="U592" s="14" t="b">
        <v>0</v>
      </c>
      <c r="V592" s="14" t="s">
        <v>0</v>
      </c>
      <c r="W592" s="14" t="b">
        <v>0</v>
      </c>
      <c r="X592" s="14"/>
      <c r="Y592" s="6" t="s">
        <v>0</v>
      </c>
      <c r="Z592" s="7">
        <v>43108</v>
      </c>
      <c r="AA592" s="5"/>
      <c r="AB592" s="23">
        <v>24</v>
      </c>
      <c r="AC592" s="23" t="s">
        <v>0</v>
      </c>
      <c r="AD592" s="23" t="s">
        <v>0</v>
      </c>
      <c r="AE592" s="23" t="s">
        <v>625</v>
      </c>
      <c r="AF592" s="23" t="s">
        <v>0</v>
      </c>
      <c r="AG592" s="23" t="s">
        <v>0</v>
      </c>
      <c r="AH592" s="23" t="s">
        <v>625</v>
      </c>
      <c r="AI592" s="23">
        <v>51</v>
      </c>
      <c r="AJ592" s="23" t="s">
        <v>0</v>
      </c>
      <c r="AK592" s="23" t="s">
        <v>36</v>
      </c>
      <c r="AL592" s="23" t="s">
        <v>626</v>
      </c>
      <c r="AM592" s="23" t="s">
        <v>0</v>
      </c>
      <c r="AN592" s="23" t="s">
        <v>0</v>
      </c>
      <c r="AO592" s="23" t="s">
        <v>0</v>
      </c>
      <c r="AP592" s="23" t="s">
        <v>0</v>
      </c>
    </row>
    <row r="593" spans="3:43" x14ac:dyDescent="0.2">
      <c r="D593" s="13" t="s">
        <v>357</v>
      </c>
      <c r="E593" s="14">
        <v>100</v>
      </c>
      <c r="F593" s="14" t="s">
        <v>110</v>
      </c>
      <c r="G593" s="14" t="s">
        <v>109</v>
      </c>
      <c r="H593" s="14" t="s">
        <v>31</v>
      </c>
      <c r="I593" s="14" t="s">
        <v>358</v>
      </c>
      <c r="J593" s="14">
        <v>48</v>
      </c>
      <c r="K593" s="14">
        <v>0</v>
      </c>
      <c r="L593" s="14">
        <v>0</v>
      </c>
      <c r="M593" s="14">
        <v>0.93</v>
      </c>
      <c r="N593" s="15">
        <v>43143</v>
      </c>
      <c r="O593" s="15">
        <v>43143</v>
      </c>
      <c r="P593" s="15">
        <v>43143</v>
      </c>
      <c r="Q593" s="15">
        <v>43145</v>
      </c>
      <c r="R593" s="15">
        <v>43150</v>
      </c>
      <c r="S593" s="15">
        <v>43143</v>
      </c>
      <c r="T593" s="14" t="b">
        <v>0</v>
      </c>
      <c r="U593" s="14" t="b">
        <v>0</v>
      </c>
      <c r="V593" s="14" t="s">
        <v>0</v>
      </c>
      <c r="W593" s="14" t="b">
        <v>0</v>
      </c>
      <c r="X593" s="14"/>
      <c r="Y593" s="6" t="s">
        <v>0</v>
      </c>
      <c r="Z593" s="7">
        <v>43118</v>
      </c>
      <c r="AA593" s="5"/>
      <c r="AB593" s="23">
        <v>20</v>
      </c>
      <c r="AC593" s="23" t="s">
        <v>0</v>
      </c>
      <c r="AD593" s="23" t="s">
        <v>0</v>
      </c>
      <c r="AE593" s="23" t="s">
        <v>625</v>
      </c>
      <c r="AF593" s="23" t="s">
        <v>0</v>
      </c>
      <c r="AG593" s="23" t="s">
        <v>0</v>
      </c>
      <c r="AH593" s="23" t="s">
        <v>625</v>
      </c>
      <c r="AI593" s="23">
        <v>51</v>
      </c>
      <c r="AJ593" s="23" t="s">
        <v>0</v>
      </c>
      <c r="AK593" s="23" t="s">
        <v>36</v>
      </c>
      <c r="AL593" s="23" t="s">
        <v>626</v>
      </c>
      <c r="AM593" s="23" t="s">
        <v>0</v>
      </c>
      <c r="AN593" s="23" t="s">
        <v>0</v>
      </c>
      <c r="AO593" s="23" t="s">
        <v>0</v>
      </c>
      <c r="AP593" s="23" t="s">
        <v>0</v>
      </c>
    </row>
    <row r="594" spans="3:43" x14ac:dyDescent="0.2">
      <c r="D594" s="13" t="s">
        <v>359</v>
      </c>
      <c r="E594" s="14">
        <v>100</v>
      </c>
      <c r="F594" s="14" t="s">
        <v>110</v>
      </c>
      <c r="G594" s="14" t="s">
        <v>109</v>
      </c>
      <c r="H594" s="14" t="s">
        <v>31</v>
      </c>
      <c r="I594" s="14" t="s">
        <v>360</v>
      </c>
      <c r="J594" s="14">
        <v>48</v>
      </c>
      <c r="K594" s="14">
        <v>0</v>
      </c>
      <c r="L594" s="14">
        <v>0</v>
      </c>
      <c r="M594" s="14">
        <v>0.93</v>
      </c>
      <c r="N594" s="15">
        <v>43144</v>
      </c>
      <c r="O594" s="15">
        <v>43144</v>
      </c>
      <c r="P594" s="15">
        <v>43143</v>
      </c>
      <c r="Q594" s="15">
        <v>43150</v>
      </c>
      <c r="R594" s="15">
        <v>43151</v>
      </c>
      <c r="S594" s="15">
        <v>43143</v>
      </c>
      <c r="T594" s="14" t="b">
        <v>0</v>
      </c>
      <c r="U594" s="14" t="b">
        <v>0</v>
      </c>
      <c r="V594" s="14" t="s">
        <v>0</v>
      </c>
      <c r="W594" s="14" t="b">
        <v>0</v>
      </c>
      <c r="X594" s="14"/>
      <c r="Y594" s="6" t="s">
        <v>0</v>
      </c>
      <c r="Z594" s="7">
        <v>43118</v>
      </c>
      <c r="AA594" s="5"/>
      <c r="AB594" s="23">
        <v>20</v>
      </c>
      <c r="AC594" s="23" t="s">
        <v>0</v>
      </c>
      <c r="AD594" s="23" t="s">
        <v>0</v>
      </c>
      <c r="AE594" s="23" t="s">
        <v>625</v>
      </c>
      <c r="AF594" s="23" t="s">
        <v>0</v>
      </c>
      <c r="AG594" s="23" t="s">
        <v>0</v>
      </c>
      <c r="AH594" s="23" t="s">
        <v>625</v>
      </c>
      <c r="AI594" s="23">
        <v>51</v>
      </c>
      <c r="AJ594" s="23" t="s">
        <v>0</v>
      </c>
      <c r="AK594" s="23" t="s">
        <v>36</v>
      </c>
      <c r="AL594" s="23" t="s">
        <v>626</v>
      </c>
      <c r="AM594" s="23" t="s">
        <v>0</v>
      </c>
      <c r="AN594" s="23" t="s">
        <v>0</v>
      </c>
      <c r="AO594" s="23" t="s">
        <v>0</v>
      </c>
      <c r="AP594" s="23" t="s">
        <v>0</v>
      </c>
    </row>
    <row r="595" spans="3:43" x14ac:dyDescent="0.2">
      <c r="D595" s="13" t="s">
        <v>354</v>
      </c>
      <c r="E595" s="14">
        <v>110</v>
      </c>
      <c r="F595" s="14" t="s">
        <v>110</v>
      </c>
      <c r="G595" s="14" t="s">
        <v>109</v>
      </c>
      <c r="H595" s="14" t="s">
        <v>32</v>
      </c>
      <c r="I595" s="14" t="s">
        <v>356</v>
      </c>
      <c r="J595" s="14">
        <v>48</v>
      </c>
      <c r="K595" s="14">
        <v>0</v>
      </c>
      <c r="L595" s="14">
        <v>0</v>
      </c>
      <c r="M595" s="14">
        <v>1.87</v>
      </c>
      <c r="N595" s="15">
        <v>43144</v>
      </c>
      <c r="O595" s="15">
        <v>43144</v>
      </c>
      <c r="P595" s="15">
        <v>43143</v>
      </c>
      <c r="Q595" s="15">
        <v>43138</v>
      </c>
      <c r="R595" s="15">
        <v>43150</v>
      </c>
      <c r="S595" s="15">
        <v>43143</v>
      </c>
      <c r="T595" s="14" t="b">
        <v>0</v>
      </c>
      <c r="U595" s="14" t="b">
        <v>0</v>
      </c>
      <c r="V595" s="14" t="s">
        <v>0</v>
      </c>
      <c r="W595" s="14" t="b">
        <v>0</v>
      </c>
      <c r="X595" s="14"/>
      <c r="Y595" s="6" t="s">
        <v>107</v>
      </c>
      <c r="Z595" s="7">
        <v>43108</v>
      </c>
      <c r="AA595" s="5">
        <v>13</v>
      </c>
      <c r="AB595" s="23">
        <v>20</v>
      </c>
      <c r="AC595" s="23" t="s">
        <v>0</v>
      </c>
      <c r="AD595" s="23" t="s">
        <v>0</v>
      </c>
      <c r="AE595" s="23" t="s">
        <v>625</v>
      </c>
      <c r="AF595" s="23" t="s">
        <v>0</v>
      </c>
      <c r="AG595" s="23" t="s">
        <v>0</v>
      </c>
      <c r="AH595" s="23" t="s">
        <v>625</v>
      </c>
      <c r="AI595" s="23">
        <v>51</v>
      </c>
      <c r="AJ595" s="23" t="s">
        <v>0</v>
      </c>
      <c r="AK595" s="23" t="s">
        <v>36</v>
      </c>
      <c r="AL595" s="23" t="s">
        <v>626</v>
      </c>
      <c r="AM595" s="23" t="s">
        <v>0</v>
      </c>
      <c r="AN595" s="23" t="s">
        <v>0</v>
      </c>
      <c r="AO595" s="23" t="s">
        <v>0</v>
      </c>
      <c r="AP595" s="23" t="s">
        <v>0</v>
      </c>
    </row>
    <row r="596" spans="3:43" x14ac:dyDescent="0.2">
      <c r="D596" s="13" t="s">
        <v>357</v>
      </c>
      <c r="E596" s="14">
        <v>110</v>
      </c>
      <c r="F596" s="14" t="s">
        <v>110</v>
      </c>
      <c r="G596" s="14" t="s">
        <v>109</v>
      </c>
      <c r="H596" s="14" t="s">
        <v>32</v>
      </c>
      <c r="I596" s="14" t="s">
        <v>358</v>
      </c>
      <c r="J596" s="14">
        <v>48</v>
      </c>
      <c r="K596" s="14">
        <v>0</v>
      </c>
      <c r="L596" s="14">
        <v>0</v>
      </c>
      <c r="M596" s="14">
        <v>1.87</v>
      </c>
      <c r="N596" s="15">
        <v>43144</v>
      </c>
      <c r="O596" s="15">
        <v>43144</v>
      </c>
      <c r="P596" s="15">
        <v>43144</v>
      </c>
      <c r="Q596" s="15">
        <v>43145</v>
      </c>
      <c r="R596" s="15">
        <v>43150</v>
      </c>
      <c r="S596" s="15">
        <v>43144</v>
      </c>
      <c r="T596" s="14" t="b">
        <v>0</v>
      </c>
      <c r="U596" s="14" t="b">
        <v>0</v>
      </c>
      <c r="V596" s="14" t="s">
        <v>0</v>
      </c>
      <c r="W596" s="14" t="b">
        <v>0</v>
      </c>
      <c r="X596" s="14"/>
      <c r="Y596" s="6" t="s">
        <v>107</v>
      </c>
      <c r="Z596" s="7">
        <v>43118</v>
      </c>
      <c r="AA596" s="5">
        <v>13</v>
      </c>
      <c r="AB596" s="23">
        <v>19</v>
      </c>
      <c r="AC596" s="23" t="s">
        <v>0</v>
      </c>
      <c r="AD596" s="23" t="s">
        <v>0</v>
      </c>
      <c r="AE596" s="23" t="s">
        <v>625</v>
      </c>
      <c r="AF596" s="23" t="s">
        <v>0</v>
      </c>
      <c r="AG596" s="23" t="s">
        <v>0</v>
      </c>
      <c r="AH596" s="23" t="s">
        <v>625</v>
      </c>
      <c r="AI596" s="23">
        <v>51</v>
      </c>
      <c r="AJ596" s="23" t="s">
        <v>0</v>
      </c>
      <c r="AK596" s="23" t="s">
        <v>36</v>
      </c>
      <c r="AL596" s="23" t="s">
        <v>626</v>
      </c>
      <c r="AM596" s="23" t="s">
        <v>0</v>
      </c>
      <c r="AN596" s="23" t="s">
        <v>0</v>
      </c>
      <c r="AO596" s="23" t="s">
        <v>0</v>
      </c>
      <c r="AP596" s="23" t="s">
        <v>0</v>
      </c>
    </row>
    <row r="597" spans="3:43" x14ac:dyDescent="0.2">
      <c r="D597" s="13" t="s">
        <v>359</v>
      </c>
      <c r="E597" s="14">
        <v>110</v>
      </c>
      <c r="F597" s="14" t="s">
        <v>110</v>
      </c>
      <c r="G597" s="14" t="s">
        <v>109</v>
      </c>
      <c r="H597" s="14" t="s">
        <v>32</v>
      </c>
      <c r="I597" s="14" t="s">
        <v>360</v>
      </c>
      <c r="J597" s="14">
        <v>48</v>
      </c>
      <c r="K597" s="14">
        <v>0</v>
      </c>
      <c r="L597" s="14">
        <v>0</v>
      </c>
      <c r="M597" s="14">
        <v>1.87</v>
      </c>
      <c r="N597" s="15">
        <v>43145</v>
      </c>
      <c r="O597" s="15">
        <v>43145</v>
      </c>
      <c r="P597" s="15">
        <v>43144</v>
      </c>
      <c r="Q597" s="15">
        <v>43150</v>
      </c>
      <c r="R597" s="15">
        <v>43151</v>
      </c>
      <c r="S597" s="15">
        <v>43144</v>
      </c>
      <c r="T597" s="14" t="b">
        <v>0</v>
      </c>
      <c r="U597" s="14" t="b">
        <v>0</v>
      </c>
      <c r="V597" s="14" t="s">
        <v>0</v>
      </c>
      <c r="W597" s="14" t="b">
        <v>0</v>
      </c>
      <c r="X597" s="14"/>
      <c r="Y597" s="6" t="s">
        <v>107</v>
      </c>
      <c r="Z597" s="7">
        <v>43118</v>
      </c>
      <c r="AA597" s="5">
        <v>13</v>
      </c>
      <c r="AB597" s="23">
        <v>19</v>
      </c>
      <c r="AC597" s="23" t="s">
        <v>0</v>
      </c>
      <c r="AD597" s="23" t="s">
        <v>0</v>
      </c>
      <c r="AE597" s="23" t="s">
        <v>625</v>
      </c>
      <c r="AF597" s="23" t="s">
        <v>0</v>
      </c>
      <c r="AG597" s="23" t="s">
        <v>0</v>
      </c>
      <c r="AH597" s="23" t="s">
        <v>625</v>
      </c>
      <c r="AI597" s="23">
        <v>51</v>
      </c>
      <c r="AJ597" s="23" t="s">
        <v>0</v>
      </c>
      <c r="AK597" s="23" t="s">
        <v>36</v>
      </c>
      <c r="AL597" s="23" t="s">
        <v>626</v>
      </c>
      <c r="AM597" s="23" t="s">
        <v>0</v>
      </c>
      <c r="AN597" s="23" t="s">
        <v>0</v>
      </c>
      <c r="AO597" s="23" t="s">
        <v>0</v>
      </c>
      <c r="AP597" s="23" t="s">
        <v>0</v>
      </c>
    </row>
    <row r="598" spans="3:43" x14ac:dyDescent="0.2">
      <c r="C598" s="3"/>
      <c r="AB598" s="23" t="s">
        <v>0</v>
      </c>
      <c r="AC598" s="23" t="s">
        <v>0</v>
      </c>
      <c r="AD598" s="23" t="s">
        <v>0</v>
      </c>
      <c r="AE598" s="23" t="s">
        <v>0</v>
      </c>
      <c r="AF598" s="23" t="s">
        <v>0</v>
      </c>
      <c r="AG598" s="23" t="s">
        <v>0</v>
      </c>
      <c r="AH598" s="23" t="s">
        <v>0</v>
      </c>
      <c r="AI598" s="23">
        <v>51</v>
      </c>
      <c r="AJ598" s="23" t="s">
        <v>0</v>
      </c>
      <c r="AK598" s="23" t="s">
        <v>36</v>
      </c>
      <c r="AL598" s="23" t="s">
        <v>0</v>
      </c>
      <c r="AM598" s="23" t="s">
        <v>0</v>
      </c>
      <c r="AN598" s="23" t="s">
        <v>0</v>
      </c>
      <c r="AO598" s="23" t="s">
        <v>0</v>
      </c>
      <c r="AP598" s="23" t="s">
        <v>0</v>
      </c>
    </row>
    <row r="599" spans="3:43" x14ac:dyDescent="0.2">
      <c r="C599" s="2" t="s">
        <v>380</v>
      </c>
      <c r="AB599" s="23" t="s">
        <v>0</v>
      </c>
      <c r="AC599" s="23" t="s">
        <v>0</v>
      </c>
      <c r="AD599" s="23" t="s">
        <v>0</v>
      </c>
      <c r="AE599" s="23" t="s">
        <v>0</v>
      </c>
      <c r="AF599" s="23" t="s">
        <v>0</v>
      </c>
      <c r="AG599" s="23" t="s">
        <v>0</v>
      </c>
      <c r="AH599" s="23" t="s">
        <v>0</v>
      </c>
      <c r="AI599" s="23">
        <v>52</v>
      </c>
      <c r="AJ599" s="23" t="s">
        <v>36</v>
      </c>
      <c r="AK599" s="23" t="s">
        <v>36</v>
      </c>
      <c r="AL599" s="23" t="s">
        <v>0</v>
      </c>
      <c r="AM599" s="23" t="s">
        <v>0</v>
      </c>
      <c r="AN599" s="23" t="s">
        <v>0</v>
      </c>
      <c r="AO599" s="23" t="s">
        <v>0</v>
      </c>
      <c r="AP599" s="23" t="s">
        <v>0</v>
      </c>
    </row>
    <row r="600" spans="3:43" x14ac:dyDescent="0.2">
      <c r="D600" s="12"/>
      <c r="AB600" s="23" t="s">
        <v>0</v>
      </c>
      <c r="AC600" s="23" t="s">
        <v>0</v>
      </c>
      <c r="AD600" s="23" t="s">
        <v>0</v>
      </c>
      <c r="AE600" s="23" t="s">
        <v>0</v>
      </c>
      <c r="AF600" s="23" t="s">
        <v>0</v>
      </c>
      <c r="AG600" s="23" t="s">
        <v>0</v>
      </c>
      <c r="AH600" s="23" t="s">
        <v>0</v>
      </c>
      <c r="AI600" s="23">
        <v>52</v>
      </c>
      <c r="AJ600" s="23" t="s">
        <v>0</v>
      </c>
      <c r="AK600" s="23" t="s">
        <v>36</v>
      </c>
      <c r="AL600" s="23" t="s">
        <v>0</v>
      </c>
      <c r="AM600" s="23" t="s">
        <v>0</v>
      </c>
      <c r="AN600" s="23" t="s">
        <v>0</v>
      </c>
      <c r="AO600" s="23" t="s">
        <v>0</v>
      </c>
      <c r="AP600" s="23" t="s">
        <v>0</v>
      </c>
    </row>
    <row r="601" spans="3:43" x14ac:dyDescent="0.2">
      <c r="D601" s="4" t="s">
        <v>14</v>
      </c>
      <c r="E601" s="4" t="s">
        <v>100</v>
      </c>
      <c r="F601" s="4" t="s">
        <v>48</v>
      </c>
      <c r="G601" s="4" t="s">
        <v>22</v>
      </c>
      <c r="H601" s="4" t="s">
        <v>45</v>
      </c>
      <c r="I601" s="4" t="s">
        <v>12</v>
      </c>
      <c r="J601" s="4" t="s">
        <v>24</v>
      </c>
      <c r="K601" s="4" t="s">
        <v>57</v>
      </c>
      <c r="L601" s="4" t="s">
        <v>55</v>
      </c>
      <c r="M601" s="4" t="s">
        <v>54</v>
      </c>
      <c r="N601" s="4" t="s">
        <v>63</v>
      </c>
      <c r="O601" s="4" t="s">
        <v>23</v>
      </c>
      <c r="P601" s="4" t="s">
        <v>17</v>
      </c>
      <c r="Q601" s="4" t="s">
        <v>19</v>
      </c>
      <c r="R601" s="4" t="s">
        <v>20</v>
      </c>
      <c r="S601" s="4" t="s">
        <v>64</v>
      </c>
      <c r="T601" s="4" t="s">
        <v>58</v>
      </c>
      <c r="U601" s="4" t="s">
        <v>13</v>
      </c>
      <c r="V601" s="4" t="s">
        <v>16</v>
      </c>
      <c r="W601" s="4" t="s">
        <v>56</v>
      </c>
      <c r="X601" s="4" t="s">
        <v>18</v>
      </c>
      <c r="Y601" s="4" t="s">
        <v>53</v>
      </c>
      <c r="Z601" s="4" t="s">
        <v>21</v>
      </c>
      <c r="AA601" s="4" t="s">
        <v>101</v>
      </c>
      <c r="AB601" s="23" t="s">
        <v>0</v>
      </c>
      <c r="AC601" s="23" t="s">
        <v>0</v>
      </c>
      <c r="AD601" s="23" t="s">
        <v>0</v>
      </c>
      <c r="AE601" s="23" t="s">
        <v>0</v>
      </c>
      <c r="AF601" s="23" t="s">
        <v>0</v>
      </c>
      <c r="AG601" s="23" t="s">
        <v>0</v>
      </c>
      <c r="AH601" s="23" t="s">
        <v>0</v>
      </c>
      <c r="AI601" s="23">
        <v>52</v>
      </c>
      <c r="AJ601" s="23" t="s">
        <v>0</v>
      </c>
      <c r="AK601" s="23" t="s">
        <v>36</v>
      </c>
      <c r="AL601" s="23" t="s">
        <v>0</v>
      </c>
      <c r="AM601" s="23" t="s">
        <v>0</v>
      </c>
      <c r="AN601" s="23" t="s">
        <v>0</v>
      </c>
      <c r="AO601" s="23" t="s">
        <v>0</v>
      </c>
      <c r="AP601" s="23" t="s">
        <v>0</v>
      </c>
    </row>
    <row r="602" spans="3:43" x14ac:dyDescent="0.2">
      <c r="D602" s="13" t="s">
        <v>359</v>
      </c>
      <c r="E602" s="14">
        <v>30</v>
      </c>
      <c r="F602" s="14" t="s">
        <v>381</v>
      </c>
      <c r="G602" s="14" t="s">
        <v>109</v>
      </c>
      <c r="H602" s="14" t="s">
        <v>36</v>
      </c>
      <c r="I602" s="14" t="s">
        <v>360</v>
      </c>
      <c r="J602" s="14">
        <v>48</v>
      </c>
      <c r="K602" s="14">
        <v>0</v>
      </c>
      <c r="L602" s="14">
        <v>0</v>
      </c>
      <c r="M602" s="14">
        <v>0.13</v>
      </c>
      <c r="N602" s="15">
        <v>43131</v>
      </c>
      <c r="O602" s="15">
        <v>43131</v>
      </c>
      <c r="P602" s="15">
        <v>43130</v>
      </c>
      <c r="Q602" s="15">
        <v>43150</v>
      </c>
      <c r="R602" s="15">
        <v>43151</v>
      </c>
      <c r="S602" s="15">
        <v>43130</v>
      </c>
      <c r="T602" s="14" t="b">
        <v>0</v>
      </c>
      <c r="U602" s="14" t="b">
        <v>0</v>
      </c>
      <c r="V602" s="14" t="s">
        <v>0</v>
      </c>
      <c r="W602" s="14" t="b">
        <v>1</v>
      </c>
      <c r="X602" s="14"/>
      <c r="Y602" s="6" t="s">
        <v>0</v>
      </c>
      <c r="Z602" s="7">
        <v>43118</v>
      </c>
      <c r="AA602" s="5"/>
      <c r="AB602" s="23">
        <v>33</v>
      </c>
      <c r="AC602" s="23" t="s">
        <v>0</v>
      </c>
      <c r="AD602" s="23" t="s">
        <v>0</v>
      </c>
      <c r="AE602" s="23" t="s">
        <v>625</v>
      </c>
      <c r="AF602" s="23" t="s">
        <v>0</v>
      </c>
      <c r="AG602" s="23" t="s">
        <v>0</v>
      </c>
      <c r="AH602" s="23" t="s">
        <v>625</v>
      </c>
      <c r="AI602" s="23">
        <v>52</v>
      </c>
      <c r="AJ602" s="23" t="s">
        <v>0</v>
      </c>
      <c r="AK602" s="23" t="s">
        <v>36</v>
      </c>
      <c r="AL602" s="23" t="s">
        <v>626</v>
      </c>
      <c r="AM602" s="23" t="s">
        <v>0</v>
      </c>
      <c r="AN602" s="23" t="s">
        <v>0</v>
      </c>
      <c r="AO602" s="23" t="s">
        <v>0</v>
      </c>
      <c r="AP602" s="23" t="s">
        <v>0</v>
      </c>
      <c r="AQ602" t="s">
        <v>625</v>
      </c>
    </row>
    <row r="603" spans="3:43" x14ac:dyDescent="0.2">
      <c r="D603" s="13" t="s">
        <v>357</v>
      </c>
      <c r="E603" s="14">
        <v>40</v>
      </c>
      <c r="F603" s="14" t="s">
        <v>381</v>
      </c>
      <c r="G603" s="14" t="s">
        <v>109</v>
      </c>
      <c r="H603" s="14" t="s">
        <v>35</v>
      </c>
      <c r="I603" s="14" t="s">
        <v>358</v>
      </c>
      <c r="J603" s="14">
        <v>48</v>
      </c>
      <c r="K603" s="14">
        <v>0</v>
      </c>
      <c r="L603" s="14">
        <v>0.2</v>
      </c>
      <c r="M603" s="14">
        <v>7.0000000000000007E-2</v>
      </c>
      <c r="N603" s="15">
        <v>43131</v>
      </c>
      <c r="O603" s="15">
        <v>43131</v>
      </c>
      <c r="P603" s="15">
        <v>43130</v>
      </c>
      <c r="Q603" s="15">
        <v>43145</v>
      </c>
      <c r="R603" s="15">
        <v>43150</v>
      </c>
      <c r="S603" s="15">
        <v>43130</v>
      </c>
      <c r="T603" s="14" t="b">
        <v>0</v>
      </c>
      <c r="U603" s="14" t="b">
        <v>0</v>
      </c>
      <c r="V603" s="14" t="s">
        <v>0</v>
      </c>
      <c r="W603" s="14" t="b">
        <v>1</v>
      </c>
      <c r="X603" s="14"/>
      <c r="Y603" s="6" t="s">
        <v>0</v>
      </c>
      <c r="Z603" s="7">
        <v>43118</v>
      </c>
      <c r="AA603" s="5"/>
      <c r="AB603" s="23">
        <v>33</v>
      </c>
      <c r="AC603" s="23" t="s">
        <v>0</v>
      </c>
      <c r="AD603" s="23" t="s">
        <v>0</v>
      </c>
      <c r="AE603" s="23" t="s">
        <v>625</v>
      </c>
      <c r="AF603" s="23" t="s">
        <v>0</v>
      </c>
      <c r="AG603" s="23" t="s">
        <v>0</v>
      </c>
      <c r="AH603" s="23" t="s">
        <v>625</v>
      </c>
      <c r="AI603" s="23">
        <v>52</v>
      </c>
      <c r="AJ603" s="23" t="s">
        <v>0</v>
      </c>
      <c r="AK603" s="23" t="s">
        <v>36</v>
      </c>
      <c r="AL603" s="23" t="s">
        <v>626</v>
      </c>
      <c r="AM603" s="23" t="s">
        <v>0</v>
      </c>
      <c r="AN603" s="23" t="s">
        <v>0</v>
      </c>
      <c r="AO603" s="23" t="s">
        <v>0</v>
      </c>
      <c r="AP603" s="23" t="s">
        <v>0</v>
      </c>
    </row>
    <row r="604" spans="3:43" x14ac:dyDescent="0.2">
      <c r="D604" s="13" t="s">
        <v>359</v>
      </c>
      <c r="E604" s="14">
        <v>40</v>
      </c>
      <c r="F604" s="14" t="s">
        <v>381</v>
      </c>
      <c r="G604" s="14" t="s">
        <v>109</v>
      </c>
      <c r="H604" s="14" t="s">
        <v>35</v>
      </c>
      <c r="I604" s="14" t="s">
        <v>360</v>
      </c>
      <c r="J604" s="14">
        <v>48</v>
      </c>
      <c r="K604" s="14">
        <v>0</v>
      </c>
      <c r="L604" s="14">
        <v>0.2</v>
      </c>
      <c r="M604" s="14">
        <v>7.0000000000000007E-2</v>
      </c>
      <c r="N604" s="15">
        <v>43132</v>
      </c>
      <c r="O604" s="15">
        <v>43132</v>
      </c>
      <c r="P604" s="15">
        <v>43131</v>
      </c>
      <c r="Q604" s="15">
        <v>43150</v>
      </c>
      <c r="R604" s="15">
        <v>43151</v>
      </c>
      <c r="S604" s="15">
        <v>43131</v>
      </c>
      <c r="T604" s="14" t="b">
        <v>0</v>
      </c>
      <c r="U604" s="14" t="b">
        <v>0</v>
      </c>
      <c r="V604" s="14" t="s">
        <v>0</v>
      </c>
      <c r="W604" s="14" t="b">
        <v>0</v>
      </c>
      <c r="X604" s="14"/>
      <c r="Y604" s="6" t="s">
        <v>0</v>
      </c>
      <c r="Z604" s="7">
        <v>43118</v>
      </c>
      <c r="AA604" s="5"/>
      <c r="AB604" s="23">
        <v>32</v>
      </c>
      <c r="AC604" s="23" t="s">
        <v>0</v>
      </c>
      <c r="AD604" s="23" t="s">
        <v>0</v>
      </c>
      <c r="AE604" s="23" t="s">
        <v>625</v>
      </c>
      <c r="AF604" s="23" t="s">
        <v>0</v>
      </c>
      <c r="AG604" s="23" t="s">
        <v>0</v>
      </c>
      <c r="AH604" s="23" t="s">
        <v>625</v>
      </c>
      <c r="AI604" s="23">
        <v>52</v>
      </c>
      <c r="AJ604" s="23" t="s">
        <v>0</v>
      </c>
      <c r="AK604" s="23" t="s">
        <v>36</v>
      </c>
      <c r="AL604" s="23" t="s">
        <v>626</v>
      </c>
      <c r="AM604" s="23" t="s">
        <v>0</v>
      </c>
      <c r="AN604" s="23" t="s">
        <v>0</v>
      </c>
      <c r="AO604" s="23" t="s">
        <v>0</v>
      </c>
      <c r="AP604" s="23" t="s">
        <v>0</v>
      </c>
    </row>
    <row r="605" spans="3:43" x14ac:dyDescent="0.2">
      <c r="C605" s="3"/>
      <c r="AB605" s="23" t="s">
        <v>0</v>
      </c>
      <c r="AC605" s="23" t="s">
        <v>0</v>
      </c>
      <c r="AD605" s="23" t="s">
        <v>0</v>
      </c>
      <c r="AE605" s="23" t="s">
        <v>0</v>
      </c>
      <c r="AF605" s="23" t="s">
        <v>0</v>
      </c>
      <c r="AG605" s="23" t="s">
        <v>0</v>
      </c>
      <c r="AH605" s="23" t="s">
        <v>0</v>
      </c>
      <c r="AI605" s="23">
        <v>52</v>
      </c>
      <c r="AJ605" s="23" t="s">
        <v>0</v>
      </c>
      <c r="AK605" s="23" t="s">
        <v>36</v>
      </c>
      <c r="AL605" s="23" t="s">
        <v>0</v>
      </c>
      <c r="AM605" s="23" t="s">
        <v>0</v>
      </c>
      <c r="AN605" s="23" t="s">
        <v>0</v>
      </c>
      <c r="AO605" s="23" t="s">
        <v>0</v>
      </c>
      <c r="AP605" s="23" t="s">
        <v>0</v>
      </c>
    </row>
    <row r="606" spans="3:43" x14ac:dyDescent="0.2">
      <c r="C606" s="2" t="s">
        <v>382</v>
      </c>
      <c r="AB606" s="23" t="s">
        <v>0</v>
      </c>
      <c r="AC606" s="23" t="s">
        <v>0</v>
      </c>
      <c r="AD606" s="23" t="s">
        <v>0</v>
      </c>
      <c r="AE606" s="23" t="s">
        <v>0</v>
      </c>
      <c r="AF606" s="23" t="s">
        <v>0</v>
      </c>
      <c r="AG606" s="23" t="s">
        <v>0</v>
      </c>
      <c r="AH606" s="23" t="s">
        <v>0</v>
      </c>
      <c r="AI606" s="23">
        <v>53</v>
      </c>
      <c r="AJ606" s="23" t="s">
        <v>37</v>
      </c>
      <c r="AK606" s="23" t="s">
        <v>37</v>
      </c>
      <c r="AL606" s="23" t="s">
        <v>0</v>
      </c>
      <c r="AM606" s="23" t="s">
        <v>0</v>
      </c>
      <c r="AN606" s="23" t="s">
        <v>0</v>
      </c>
      <c r="AO606" s="23" t="s">
        <v>0</v>
      </c>
      <c r="AP606" s="23" t="s">
        <v>0</v>
      </c>
    </row>
    <row r="607" spans="3:43" x14ac:dyDescent="0.2">
      <c r="D607" s="12"/>
      <c r="AB607" s="23" t="s">
        <v>0</v>
      </c>
      <c r="AC607" s="23" t="s">
        <v>0</v>
      </c>
      <c r="AD607" s="23" t="s">
        <v>0</v>
      </c>
      <c r="AE607" s="23" t="s">
        <v>0</v>
      </c>
      <c r="AF607" s="23" t="s">
        <v>0</v>
      </c>
      <c r="AG607" s="23" t="s">
        <v>0</v>
      </c>
      <c r="AH607" s="23" t="s">
        <v>0</v>
      </c>
      <c r="AI607" s="23">
        <v>53</v>
      </c>
      <c r="AJ607" s="23" t="s">
        <v>0</v>
      </c>
      <c r="AK607" s="23" t="s">
        <v>37</v>
      </c>
      <c r="AL607" s="23" t="s">
        <v>0</v>
      </c>
      <c r="AM607" s="23" t="s">
        <v>0</v>
      </c>
      <c r="AN607" s="23" t="s">
        <v>0</v>
      </c>
      <c r="AO607" s="23" t="s">
        <v>0</v>
      </c>
      <c r="AP607" s="23" t="s">
        <v>0</v>
      </c>
    </row>
    <row r="608" spans="3:43" x14ac:dyDescent="0.2">
      <c r="D608" s="4" t="s">
        <v>14</v>
      </c>
      <c r="E608" s="4" t="s">
        <v>100</v>
      </c>
      <c r="F608" s="4" t="s">
        <v>48</v>
      </c>
      <c r="G608" s="4" t="s">
        <v>22</v>
      </c>
      <c r="H608" s="4" t="s">
        <v>45</v>
      </c>
      <c r="I608" s="4" t="s">
        <v>12</v>
      </c>
      <c r="J608" s="4" t="s">
        <v>24</v>
      </c>
      <c r="K608" s="4" t="s">
        <v>57</v>
      </c>
      <c r="L608" s="4" t="s">
        <v>55</v>
      </c>
      <c r="M608" s="4" t="s">
        <v>54</v>
      </c>
      <c r="N608" s="4" t="s">
        <v>63</v>
      </c>
      <c r="O608" s="4" t="s">
        <v>23</v>
      </c>
      <c r="P608" s="4" t="s">
        <v>17</v>
      </c>
      <c r="Q608" s="4" t="s">
        <v>19</v>
      </c>
      <c r="R608" s="4" t="s">
        <v>20</v>
      </c>
      <c r="S608" s="4" t="s">
        <v>64</v>
      </c>
      <c r="T608" s="4" t="s">
        <v>58</v>
      </c>
      <c r="U608" s="4" t="s">
        <v>13</v>
      </c>
      <c r="V608" s="4" t="s">
        <v>16</v>
      </c>
      <c r="W608" s="4" t="s">
        <v>56</v>
      </c>
      <c r="X608" s="4" t="s">
        <v>18</v>
      </c>
      <c r="Y608" s="4" t="s">
        <v>53</v>
      </c>
      <c r="Z608" s="4" t="s">
        <v>21</v>
      </c>
      <c r="AA608" s="4" t="s">
        <v>101</v>
      </c>
      <c r="AB608" s="23" t="s">
        <v>0</v>
      </c>
      <c r="AC608" s="23" t="s">
        <v>0</v>
      </c>
      <c r="AD608" s="23" t="s">
        <v>0</v>
      </c>
      <c r="AE608" s="23" t="s">
        <v>0</v>
      </c>
      <c r="AF608" s="23" t="s">
        <v>0</v>
      </c>
      <c r="AG608" s="23" t="s">
        <v>0</v>
      </c>
      <c r="AH608" s="23" t="s">
        <v>0</v>
      </c>
      <c r="AI608" s="23">
        <v>53</v>
      </c>
      <c r="AJ608" s="23" t="s">
        <v>0</v>
      </c>
      <c r="AK608" s="23" t="s">
        <v>37</v>
      </c>
      <c r="AL608" s="23" t="s">
        <v>0</v>
      </c>
      <c r="AM608" s="23" t="s">
        <v>0</v>
      </c>
      <c r="AN608" s="23" t="s">
        <v>0</v>
      </c>
      <c r="AO608" s="23" t="s">
        <v>0</v>
      </c>
      <c r="AP608" s="23" t="s">
        <v>0</v>
      </c>
    </row>
    <row r="609" spans="2:43" x14ac:dyDescent="0.2">
      <c r="D609" s="13" t="s">
        <v>357</v>
      </c>
      <c r="E609" s="14">
        <v>20</v>
      </c>
      <c r="F609" s="14" t="s">
        <v>383</v>
      </c>
      <c r="G609" s="14" t="s">
        <v>109</v>
      </c>
      <c r="H609" s="14" t="s">
        <v>37</v>
      </c>
      <c r="I609" s="14" t="s">
        <v>358</v>
      </c>
      <c r="J609" s="14">
        <v>48</v>
      </c>
      <c r="K609" s="14">
        <v>0</v>
      </c>
      <c r="L609" s="14">
        <v>0.02</v>
      </c>
      <c r="M609" s="14">
        <v>0</v>
      </c>
      <c r="N609" s="15">
        <v>43131</v>
      </c>
      <c r="O609" s="15">
        <v>43131</v>
      </c>
      <c r="P609" s="15">
        <v>43130</v>
      </c>
      <c r="Q609" s="15">
        <v>43145</v>
      </c>
      <c r="R609" s="15">
        <v>43150</v>
      </c>
      <c r="S609" s="15">
        <v>43130</v>
      </c>
      <c r="T609" s="14" t="b">
        <v>0</v>
      </c>
      <c r="U609" s="14" t="b">
        <v>0</v>
      </c>
      <c r="V609" s="14" t="s">
        <v>0</v>
      </c>
      <c r="W609" s="14" t="b">
        <v>1</v>
      </c>
      <c r="X609" s="14"/>
      <c r="Y609" s="6" t="s">
        <v>0</v>
      </c>
      <c r="Z609" s="7">
        <v>43118</v>
      </c>
      <c r="AA609" s="5"/>
      <c r="AB609" s="23">
        <v>33</v>
      </c>
      <c r="AC609" s="23" t="s">
        <v>0</v>
      </c>
      <c r="AD609" s="23" t="s">
        <v>0</v>
      </c>
      <c r="AE609" s="23" t="s">
        <v>625</v>
      </c>
      <c r="AF609" s="23" t="s">
        <v>0</v>
      </c>
      <c r="AG609" s="23" t="s">
        <v>0</v>
      </c>
      <c r="AH609" s="23" t="s">
        <v>625</v>
      </c>
      <c r="AI609" s="23">
        <v>53</v>
      </c>
      <c r="AJ609" s="23" t="s">
        <v>0</v>
      </c>
      <c r="AK609" s="23" t="s">
        <v>37</v>
      </c>
      <c r="AL609" s="23" t="s">
        <v>626</v>
      </c>
      <c r="AM609" s="23" t="s">
        <v>0</v>
      </c>
      <c r="AN609" s="23" t="s">
        <v>0</v>
      </c>
      <c r="AO609" s="23" t="s">
        <v>0</v>
      </c>
      <c r="AP609" s="23" t="s">
        <v>0</v>
      </c>
      <c r="AQ609" t="s">
        <v>625</v>
      </c>
    </row>
    <row r="610" spans="2:43" x14ac:dyDescent="0.2">
      <c r="D610" s="13" t="s">
        <v>359</v>
      </c>
      <c r="E610" s="14">
        <v>20</v>
      </c>
      <c r="F610" s="14" t="s">
        <v>383</v>
      </c>
      <c r="G610" s="14" t="s">
        <v>109</v>
      </c>
      <c r="H610" s="14" t="s">
        <v>37</v>
      </c>
      <c r="I610" s="14" t="s">
        <v>360</v>
      </c>
      <c r="J610" s="14">
        <v>48</v>
      </c>
      <c r="K610" s="14">
        <v>0</v>
      </c>
      <c r="L610" s="14">
        <v>0.02</v>
      </c>
      <c r="M610" s="14">
        <v>0</v>
      </c>
      <c r="N610" s="15">
        <v>43131</v>
      </c>
      <c r="O610" s="15">
        <v>43131</v>
      </c>
      <c r="P610" s="15">
        <v>43130</v>
      </c>
      <c r="Q610" s="15">
        <v>43150</v>
      </c>
      <c r="R610" s="15">
        <v>43151</v>
      </c>
      <c r="S610" s="15">
        <v>43130</v>
      </c>
      <c r="T610" s="14" t="b">
        <v>0</v>
      </c>
      <c r="U610" s="14" t="b">
        <v>0</v>
      </c>
      <c r="V610" s="14" t="s">
        <v>0</v>
      </c>
      <c r="W610" s="14" t="b">
        <v>1</v>
      </c>
      <c r="X610" s="14"/>
      <c r="Y610" s="6" t="s">
        <v>0</v>
      </c>
      <c r="Z610" s="7">
        <v>43118</v>
      </c>
      <c r="AA610" s="5"/>
      <c r="AB610" s="23">
        <v>33</v>
      </c>
      <c r="AC610" s="23" t="s">
        <v>0</v>
      </c>
      <c r="AD610" s="23" t="s">
        <v>0</v>
      </c>
      <c r="AE610" s="23" t="s">
        <v>625</v>
      </c>
      <c r="AF610" s="23" t="s">
        <v>0</v>
      </c>
      <c r="AG610" s="23" t="s">
        <v>0</v>
      </c>
      <c r="AH610" s="23" t="s">
        <v>625</v>
      </c>
      <c r="AI610" s="23">
        <v>53</v>
      </c>
      <c r="AJ610" s="23" t="s">
        <v>0</v>
      </c>
      <c r="AK610" s="23" t="s">
        <v>37</v>
      </c>
      <c r="AL610" s="23" t="s">
        <v>626</v>
      </c>
      <c r="AM610" s="23" t="s">
        <v>0</v>
      </c>
      <c r="AN610" s="23" t="s">
        <v>0</v>
      </c>
      <c r="AO610" s="23" t="s">
        <v>0</v>
      </c>
      <c r="AP610" s="23" t="s">
        <v>0</v>
      </c>
    </row>
    <row r="611" spans="2:43" x14ac:dyDescent="0.2">
      <c r="D611" s="13" t="s">
        <v>357</v>
      </c>
      <c r="E611" s="14">
        <v>30</v>
      </c>
      <c r="F611" s="14" t="s">
        <v>383</v>
      </c>
      <c r="G611" s="14" t="s">
        <v>109</v>
      </c>
      <c r="H611" s="14" t="s">
        <v>36</v>
      </c>
      <c r="I611" s="14" t="s">
        <v>358</v>
      </c>
      <c r="J611" s="14">
        <v>48</v>
      </c>
      <c r="K611" s="14">
        <v>0</v>
      </c>
      <c r="L611" s="14">
        <v>0</v>
      </c>
      <c r="M611" s="14">
        <v>0.2</v>
      </c>
      <c r="N611" s="15">
        <v>43132</v>
      </c>
      <c r="O611" s="15">
        <v>43132</v>
      </c>
      <c r="P611" s="15">
        <v>43131</v>
      </c>
      <c r="Q611" s="15">
        <v>43145</v>
      </c>
      <c r="R611" s="15">
        <v>43150</v>
      </c>
      <c r="S611" s="15">
        <v>43131</v>
      </c>
      <c r="T611" s="14" t="b">
        <v>0</v>
      </c>
      <c r="U611" s="14" t="b">
        <v>0</v>
      </c>
      <c r="V611" s="14" t="s">
        <v>0</v>
      </c>
      <c r="W611" s="14" t="b">
        <v>0</v>
      </c>
      <c r="X611" s="14"/>
      <c r="Y611" s="6" t="s">
        <v>0</v>
      </c>
      <c r="Z611" s="7">
        <v>43118</v>
      </c>
      <c r="AA611" s="5"/>
      <c r="AB611" s="23">
        <v>32</v>
      </c>
      <c r="AC611" s="23" t="s">
        <v>0</v>
      </c>
      <c r="AD611" s="23" t="s">
        <v>0</v>
      </c>
      <c r="AE611" s="23" t="s">
        <v>625</v>
      </c>
      <c r="AF611" s="23" t="s">
        <v>0</v>
      </c>
      <c r="AG611" s="23" t="s">
        <v>0</v>
      </c>
      <c r="AH611" s="23" t="s">
        <v>625</v>
      </c>
      <c r="AI611" s="23">
        <v>53</v>
      </c>
      <c r="AJ611" s="23" t="s">
        <v>0</v>
      </c>
      <c r="AK611" s="23" t="s">
        <v>37</v>
      </c>
      <c r="AL611" s="23" t="s">
        <v>626</v>
      </c>
      <c r="AM611" s="23" t="s">
        <v>0</v>
      </c>
      <c r="AN611" s="23" t="s">
        <v>0</v>
      </c>
      <c r="AO611" s="23" t="s">
        <v>0</v>
      </c>
      <c r="AP611" s="23" t="s">
        <v>0</v>
      </c>
    </row>
    <row r="612" spans="2:43" x14ac:dyDescent="0.2">
      <c r="D612" s="13" t="s">
        <v>359</v>
      </c>
      <c r="E612" s="14">
        <v>30</v>
      </c>
      <c r="F612" s="14" t="s">
        <v>383</v>
      </c>
      <c r="G612" s="14" t="s">
        <v>109</v>
      </c>
      <c r="H612" s="14" t="s">
        <v>36</v>
      </c>
      <c r="I612" s="14" t="s">
        <v>360</v>
      </c>
      <c r="J612" s="14">
        <v>48</v>
      </c>
      <c r="K612" s="14">
        <v>0</v>
      </c>
      <c r="L612" s="14">
        <v>0</v>
      </c>
      <c r="M612" s="14">
        <v>0.2</v>
      </c>
      <c r="N612" s="15">
        <v>43132</v>
      </c>
      <c r="O612" s="15">
        <v>43132</v>
      </c>
      <c r="P612" s="15">
        <v>43131</v>
      </c>
      <c r="Q612" s="15">
        <v>43150</v>
      </c>
      <c r="R612" s="15">
        <v>43151</v>
      </c>
      <c r="S612" s="15">
        <v>43131</v>
      </c>
      <c r="T612" s="14" t="b">
        <v>0</v>
      </c>
      <c r="U612" s="14" t="b">
        <v>0</v>
      </c>
      <c r="V612" s="14" t="s">
        <v>0</v>
      </c>
      <c r="W612" s="14" t="b">
        <v>0</v>
      </c>
      <c r="X612" s="14"/>
      <c r="Y612" s="6" t="s">
        <v>0</v>
      </c>
      <c r="Z612" s="7">
        <v>43118</v>
      </c>
      <c r="AA612" s="5"/>
      <c r="AB612" s="23">
        <v>32</v>
      </c>
      <c r="AC612" s="23" t="s">
        <v>0</v>
      </c>
      <c r="AD612" s="23" t="s">
        <v>0</v>
      </c>
      <c r="AE612" s="23" t="s">
        <v>625</v>
      </c>
      <c r="AF612" s="23" t="s">
        <v>0</v>
      </c>
      <c r="AG612" s="23" t="s">
        <v>0</v>
      </c>
      <c r="AH612" s="23" t="s">
        <v>625</v>
      </c>
      <c r="AI612" s="23">
        <v>53</v>
      </c>
      <c r="AJ612" s="23" t="s">
        <v>0</v>
      </c>
      <c r="AK612" s="23" t="s">
        <v>37</v>
      </c>
      <c r="AL612" s="23" t="s">
        <v>626</v>
      </c>
      <c r="AM612" s="23" t="s">
        <v>0</v>
      </c>
      <c r="AN612" s="23" t="s">
        <v>0</v>
      </c>
      <c r="AO612" s="23" t="s">
        <v>0</v>
      </c>
      <c r="AP612" s="23" t="s">
        <v>0</v>
      </c>
    </row>
    <row r="613" spans="2:43" x14ac:dyDescent="0.2">
      <c r="AB613" s="23" t="s">
        <v>0</v>
      </c>
      <c r="AC613" s="23" t="s">
        <v>0</v>
      </c>
      <c r="AD613" s="23" t="s">
        <v>0</v>
      </c>
      <c r="AE613" s="23" t="s">
        <v>0</v>
      </c>
      <c r="AF613" s="23" t="s">
        <v>0</v>
      </c>
      <c r="AG613" s="23" t="s">
        <v>0</v>
      </c>
      <c r="AH613" s="23" t="s">
        <v>0</v>
      </c>
      <c r="AI613" s="23">
        <v>53</v>
      </c>
      <c r="AJ613" s="23" t="s">
        <v>0</v>
      </c>
      <c r="AK613" s="23" t="s">
        <v>37</v>
      </c>
      <c r="AL613" s="23" t="s">
        <v>0</v>
      </c>
      <c r="AM613" s="23" t="s">
        <v>0</v>
      </c>
      <c r="AN613" s="23" t="s">
        <v>0</v>
      </c>
      <c r="AO613" s="23" t="s">
        <v>0</v>
      </c>
      <c r="AP613" s="23" t="s">
        <v>0</v>
      </c>
    </row>
    <row r="614" spans="2:43" x14ac:dyDescent="0.2">
      <c r="B614" s="3"/>
      <c r="AB614" s="23" t="s">
        <v>0</v>
      </c>
      <c r="AC614" s="23" t="s">
        <v>0</v>
      </c>
      <c r="AD614" s="23" t="s">
        <v>0</v>
      </c>
      <c r="AE614" s="23" t="s">
        <v>0</v>
      </c>
      <c r="AF614" s="23" t="s">
        <v>0</v>
      </c>
      <c r="AG614" s="23" t="s">
        <v>0</v>
      </c>
      <c r="AH614" s="23" t="s">
        <v>0</v>
      </c>
      <c r="AI614" s="23">
        <v>53</v>
      </c>
      <c r="AJ614" s="23" t="s">
        <v>0</v>
      </c>
      <c r="AK614" s="23" t="s">
        <v>37</v>
      </c>
      <c r="AL614" s="23" t="s">
        <v>0</v>
      </c>
      <c r="AM614" s="23" t="s">
        <v>0</v>
      </c>
      <c r="AN614" s="23" t="s">
        <v>0</v>
      </c>
      <c r="AO614" s="23" t="s">
        <v>0</v>
      </c>
      <c r="AP614" s="23" t="s">
        <v>0</v>
      </c>
    </row>
    <row r="615" spans="2:43" x14ac:dyDescent="0.2">
      <c r="B615" s="2" t="s">
        <v>384</v>
      </c>
      <c r="AB615" s="23" t="s">
        <v>0</v>
      </c>
      <c r="AC615" s="23" t="s">
        <v>0</v>
      </c>
      <c r="AD615" s="23" t="s">
        <v>0</v>
      </c>
      <c r="AE615" s="23" t="s">
        <v>0</v>
      </c>
      <c r="AF615" s="23" t="s">
        <v>0</v>
      </c>
      <c r="AG615" s="23" t="s">
        <v>0</v>
      </c>
      <c r="AH615" s="23" t="s">
        <v>0</v>
      </c>
      <c r="AI615" s="23">
        <v>53</v>
      </c>
      <c r="AJ615" s="23" t="s">
        <v>0</v>
      </c>
      <c r="AK615" s="23" t="s">
        <v>37</v>
      </c>
      <c r="AL615" s="23" t="s">
        <v>0</v>
      </c>
      <c r="AM615" s="23" t="s">
        <v>0</v>
      </c>
      <c r="AN615" s="23" t="s">
        <v>0</v>
      </c>
      <c r="AO615" s="23" t="s">
        <v>0</v>
      </c>
      <c r="AP615" s="23" t="s">
        <v>0</v>
      </c>
    </row>
    <row r="616" spans="2:43" x14ac:dyDescent="0.2">
      <c r="C616" s="3"/>
      <c r="AB616" s="23" t="s">
        <v>0</v>
      </c>
      <c r="AC616" s="23" t="s">
        <v>0</v>
      </c>
      <c r="AD616" s="23" t="s">
        <v>0</v>
      </c>
      <c r="AE616" s="23" t="s">
        <v>0</v>
      </c>
      <c r="AF616" s="23" t="s">
        <v>0</v>
      </c>
      <c r="AG616" s="23" t="s">
        <v>0</v>
      </c>
      <c r="AH616" s="23" t="s">
        <v>0</v>
      </c>
      <c r="AI616" s="23">
        <v>53</v>
      </c>
      <c r="AJ616" s="23" t="s">
        <v>0</v>
      </c>
      <c r="AK616" s="23" t="s">
        <v>37</v>
      </c>
      <c r="AL616" s="23" t="s">
        <v>0</v>
      </c>
      <c r="AM616" s="23" t="s">
        <v>0</v>
      </c>
      <c r="AN616" s="23" t="s">
        <v>0</v>
      </c>
      <c r="AO616" s="23" t="s">
        <v>0</v>
      </c>
      <c r="AP616" s="23" t="s">
        <v>0</v>
      </c>
    </row>
    <row r="617" spans="2:43" x14ac:dyDescent="0.2">
      <c r="C617" s="2" t="s">
        <v>6</v>
      </c>
      <c r="AB617" s="23" t="s">
        <v>0</v>
      </c>
      <c r="AC617" s="23" t="s">
        <v>0</v>
      </c>
      <c r="AD617" s="23" t="s">
        <v>0</v>
      </c>
      <c r="AE617" s="23" t="s">
        <v>0</v>
      </c>
      <c r="AF617" s="23" t="s">
        <v>0</v>
      </c>
      <c r="AG617" s="23" t="s">
        <v>0</v>
      </c>
      <c r="AH617" s="23" t="s">
        <v>0</v>
      </c>
      <c r="AI617" s="23">
        <v>54</v>
      </c>
      <c r="AJ617" s="23" t="s">
        <v>38</v>
      </c>
      <c r="AK617" s="23" t="s">
        <v>38</v>
      </c>
      <c r="AL617" s="23" t="s">
        <v>0</v>
      </c>
      <c r="AM617" s="23" t="s">
        <v>0</v>
      </c>
      <c r="AN617" s="23" t="s">
        <v>0</v>
      </c>
      <c r="AO617" s="23" t="s">
        <v>0</v>
      </c>
      <c r="AP617" s="23" t="s">
        <v>0</v>
      </c>
    </row>
    <row r="618" spans="2:43" x14ac:dyDescent="0.2">
      <c r="D618" s="12"/>
      <c r="AB618" s="23" t="s">
        <v>0</v>
      </c>
      <c r="AC618" s="23" t="s">
        <v>0</v>
      </c>
      <c r="AD618" s="23" t="s">
        <v>0</v>
      </c>
      <c r="AE618" s="23" t="s">
        <v>0</v>
      </c>
      <c r="AF618" s="23" t="s">
        <v>0</v>
      </c>
      <c r="AG618" s="23" t="s">
        <v>0</v>
      </c>
      <c r="AH618" s="23" t="s">
        <v>0</v>
      </c>
      <c r="AI618" s="23">
        <v>54</v>
      </c>
      <c r="AJ618" s="23" t="s">
        <v>0</v>
      </c>
      <c r="AK618" s="23" t="s">
        <v>38</v>
      </c>
      <c r="AL618" s="23" t="s">
        <v>0</v>
      </c>
      <c r="AM618" s="23" t="s">
        <v>0</v>
      </c>
      <c r="AN618" s="23" t="s">
        <v>0</v>
      </c>
      <c r="AO618" s="23" t="s">
        <v>0</v>
      </c>
      <c r="AP618" s="23" t="s">
        <v>0</v>
      </c>
    </row>
    <row r="619" spans="2:43" x14ac:dyDescent="0.2">
      <c r="D619" s="4" t="s">
        <v>14</v>
      </c>
      <c r="E619" s="4" t="s">
        <v>100</v>
      </c>
      <c r="F619" s="4" t="s">
        <v>48</v>
      </c>
      <c r="G619" s="4" t="s">
        <v>22</v>
      </c>
      <c r="H619" s="4" t="s">
        <v>45</v>
      </c>
      <c r="I619" s="4" t="s">
        <v>12</v>
      </c>
      <c r="J619" s="4" t="s">
        <v>24</v>
      </c>
      <c r="K619" s="4" t="s">
        <v>57</v>
      </c>
      <c r="L619" s="4" t="s">
        <v>55</v>
      </c>
      <c r="M619" s="4" t="s">
        <v>54</v>
      </c>
      <c r="N619" s="4" t="s">
        <v>63</v>
      </c>
      <c r="O619" s="4" t="s">
        <v>23</v>
      </c>
      <c r="P619" s="4" t="s">
        <v>17</v>
      </c>
      <c r="Q619" s="4" t="s">
        <v>19</v>
      </c>
      <c r="R619" s="4" t="s">
        <v>20</v>
      </c>
      <c r="S619" s="4" t="s">
        <v>64</v>
      </c>
      <c r="T619" s="4" t="s">
        <v>58</v>
      </c>
      <c r="U619" s="4" t="s">
        <v>13</v>
      </c>
      <c r="V619" s="4" t="s">
        <v>16</v>
      </c>
      <c r="W619" s="4" t="s">
        <v>56</v>
      </c>
      <c r="X619" s="4" t="s">
        <v>18</v>
      </c>
      <c r="Y619" s="4" t="s">
        <v>53</v>
      </c>
      <c r="Z619" s="4" t="s">
        <v>21</v>
      </c>
      <c r="AA619" s="4" t="s">
        <v>101</v>
      </c>
      <c r="AB619" s="23" t="s">
        <v>0</v>
      </c>
      <c r="AC619" s="23" t="s">
        <v>0</v>
      </c>
      <c r="AD619" s="23" t="s">
        <v>0</v>
      </c>
      <c r="AE619" s="23" t="s">
        <v>0</v>
      </c>
      <c r="AF619" s="23" t="s">
        <v>0</v>
      </c>
      <c r="AG619" s="23" t="s">
        <v>0</v>
      </c>
      <c r="AH619" s="23" t="s">
        <v>0</v>
      </c>
      <c r="AI619" s="23">
        <v>54</v>
      </c>
      <c r="AJ619" s="23" t="s">
        <v>0</v>
      </c>
      <c r="AK619" s="23" t="s">
        <v>38</v>
      </c>
      <c r="AL619" s="23" t="s">
        <v>0</v>
      </c>
      <c r="AM619" s="23" t="s">
        <v>0</v>
      </c>
      <c r="AN619" s="23" t="s">
        <v>0</v>
      </c>
      <c r="AO619" s="23" t="s">
        <v>0</v>
      </c>
      <c r="AP619" s="23" t="s">
        <v>0</v>
      </c>
    </row>
    <row r="620" spans="2:43" x14ac:dyDescent="0.2">
      <c r="D620" s="13" t="s">
        <v>385</v>
      </c>
      <c r="E620" s="14">
        <v>60</v>
      </c>
      <c r="F620" s="14" t="s">
        <v>386</v>
      </c>
      <c r="G620" s="14" t="s">
        <v>387</v>
      </c>
      <c r="H620" s="14" t="s">
        <v>38</v>
      </c>
      <c r="I620" s="14" t="s">
        <v>388</v>
      </c>
      <c r="J620" s="14">
        <v>250</v>
      </c>
      <c r="K620" s="14">
        <v>0</v>
      </c>
      <c r="L620" s="14">
        <v>0.25</v>
      </c>
      <c r="M620" s="14">
        <v>0</v>
      </c>
      <c r="N620" s="15">
        <v>43136</v>
      </c>
      <c r="O620" s="15">
        <v>43136</v>
      </c>
      <c r="P620" s="15">
        <v>43131</v>
      </c>
      <c r="Q620" s="15">
        <v>43136</v>
      </c>
      <c r="R620" s="15">
        <v>43139</v>
      </c>
      <c r="S620" s="15">
        <v>43131</v>
      </c>
      <c r="T620" s="14" t="b">
        <v>0</v>
      </c>
      <c r="U620" s="14" t="b">
        <v>0</v>
      </c>
      <c r="V620" s="14" t="s">
        <v>0</v>
      </c>
      <c r="W620" s="14" t="b">
        <v>1</v>
      </c>
      <c r="X620" s="14"/>
      <c r="Y620" s="6" t="s">
        <v>0</v>
      </c>
      <c r="Z620" s="7">
        <v>43123</v>
      </c>
      <c r="AA620" s="5"/>
      <c r="AB620" s="23">
        <v>32</v>
      </c>
      <c r="AC620" s="23" t="s">
        <v>0</v>
      </c>
      <c r="AD620" s="23" t="s">
        <v>0</v>
      </c>
      <c r="AE620" s="23" t="s">
        <v>625</v>
      </c>
      <c r="AF620" s="23" t="s">
        <v>0</v>
      </c>
      <c r="AG620" s="23" t="s">
        <v>0</v>
      </c>
      <c r="AH620" s="23" t="s">
        <v>625</v>
      </c>
      <c r="AI620" s="23">
        <v>54</v>
      </c>
      <c r="AJ620" s="23" t="s">
        <v>0</v>
      </c>
      <c r="AK620" s="23" t="s">
        <v>38</v>
      </c>
      <c r="AL620" s="23" t="s">
        <v>626</v>
      </c>
      <c r="AM620" s="23" t="s">
        <v>0</v>
      </c>
      <c r="AN620" s="23" t="s">
        <v>0</v>
      </c>
      <c r="AO620" s="23" t="s">
        <v>0</v>
      </c>
      <c r="AP620" s="23" t="s">
        <v>0</v>
      </c>
      <c r="AQ620" t="s">
        <v>625</v>
      </c>
    </row>
    <row r="621" spans="2:43" x14ac:dyDescent="0.2">
      <c r="D621" s="13" t="s">
        <v>385</v>
      </c>
      <c r="E621" s="14">
        <v>70</v>
      </c>
      <c r="F621" s="14" t="s">
        <v>386</v>
      </c>
      <c r="G621" s="14" t="s">
        <v>387</v>
      </c>
      <c r="H621" s="14" t="s">
        <v>31</v>
      </c>
      <c r="I621" s="14" t="s">
        <v>388</v>
      </c>
      <c r="J621" s="14">
        <v>250</v>
      </c>
      <c r="K621" s="14">
        <v>0</v>
      </c>
      <c r="L621" s="14">
        <v>0</v>
      </c>
      <c r="M621" s="14">
        <v>4.03</v>
      </c>
      <c r="N621" s="15">
        <v>43136</v>
      </c>
      <c r="O621" s="15">
        <v>43136</v>
      </c>
      <c r="P621" s="15">
        <v>43131</v>
      </c>
      <c r="Q621" s="15">
        <v>43136</v>
      </c>
      <c r="R621" s="15">
        <v>43139</v>
      </c>
      <c r="S621" s="15">
        <v>43131</v>
      </c>
      <c r="T621" s="14" t="b">
        <v>0</v>
      </c>
      <c r="U621" s="14" t="b">
        <v>0</v>
      </c>
      <c r="V621" s="14" t="s">
        <v>0</v>
      </c>
      <c r="W621" s="14" t="b">
        <v>0</v>
      </c>
      <c r="X621" s="14"/>
      <c r="Y621" s="6" t="s">
        <v>0</v>
      </c>
      <c r="Z621" s="7">
        <v>43123</v>
      </c>
      <c r="AA621" s="5"/>
      <c r="AB621" s="23">
        <v>32</v>
      </c>
      <c r="AC621" s="23" t="s">
        <v>0</v>
      </c>
      <c r="AD621" s="23" t="s">
        <v>0</v>
      </c>
      <c r="AE621" s="23" t="s">
        <v>625</v>
      </c>
      <c r="AF621" s="23" t="s">
        <v>0</v>
      </c>
      <c r="AG621" s="23" t="s">
        <v>0</v>
      </c>
      <c r="AH621" s="23" t="s">
        <v>625</v>
      </c>
      <c r="AI621" s="23">
        <v>54</v>
      </c>
      <c r="AJ621" s="23" t="s">
        <v>0</v>
      </c>
      <c r="AK621" s="23" t="s">
        <v>38</v>
      </c>
      <c r="AL621" s="23" t="s">
        <v>626</v>
      </c>
      <c r="AM621" s="23" t="s">
        <v>0</v>
      </c>
      <c r="AN621" s="23" t="s">
        <v>0</v>
      </c>
      <c r="AO621" s="23" t="s">
        <v>0</v>
      </c>
      <c r="AP621" s="23" t="s">
        <v>0</v>
      </c>
    </row>
    <row r="622" spans="2:43" x14ac:dyDescent="0.2">
      <c r="D622" s="13" t="s">
        <v>385</v>
      </c>
      <c r="E622" s="14">
        <v>80</v>
      </c>
      <c r="F622" s="14" t="s">
        <v>386</v>
      </c>
      <c r="G622" s="14" t="s">
        <v>387</v>
      </c>
      <c r="H622" s="14" t="s">
        <v>32</v>
      </c>
      <c r="I622" s="14" t="s">
        <v>388</v>
      </c>
      <c r="J622" s="14">
        <v>250</v>
      </c>
      <c r="K622" s="14">
        <v>0</v>
      </c>
      <c r="L622" s="14">
        <v>0</v>
      </c>
      <c r="M622" s="14">
        <v>9.3800000000000008</v>
      </c>
      <c r="N622" s="15">
        <v>43137</v>
      </c>
      <c r="O622" s="15">
        <v>43137</v>
      </c>
      <c r="P622" s="15">
        <v>43132</v>
      </c>
      <c r="Q622" s="15">
        <v>43136</v>
      </c>
      <c r="R622" s="15">
        <v>43139</v>
      </c>
      <c r="S622" s="15">
        <v>43132</v>
      </c>
      <c r="T622" s="14" t="b">
        <v>0</v>
      </c>
      <c r="U622" s="14" t="b">
        <v>0</v>
      </c>
      <c r="V622" s="14" t="s">
        <v>0</v>
      </c>
      <c r="W622" s="14" t="b">
        <v>0</v>
      </c>
      <c r="X622" s="14"/>
      <c r="Y622" s="6" t="s">
        <v>107</v>
      </c>
      <c r="Z622" s="7">
        <v>43123</v>
      </c>
      <c r="AA622" s="5">
        <v>0</v>
      </c>
      <c r="AB622" s="23">
        <v>31</v>
      </c>
      <c r="AC622" s="23" t="s">
        <v>0</v>
      </c>
      <c r="AD622" s="23" t="s">
        <v>0</v>
      </c>
      <c r="AE622" s="23" t="s">
        <v>625</v>
      </c>
      <c r="AF622" s="23" t="s">
        <v>0</v>
      </c>
      <c r="AG622" s="23" t="s">
        <v>0</v>
      </c>
      <c r="AH622" s="23" t="s">
        <v>625</v>
      </c>
      <c r="AI622" s="23">
        <v>54</v>
      </c>
      <c r="AJ622" s="23" t="s">
        <v>0</v>
      </c>
      <c r="AK622" s="23" t="s">
        <v>38</v>
      </c>
      <c r="AL622" s="23" t="s">
        <v>626</v>
      </c>
      <c r="AM622" s="23" t="s">
        <v>0</v>
      </c>
      <c r="AN622" s="23" t="s">
        <v>0</v>
      </c>
      <c r="AO622" s="23" t="s">
        <v>0</v>
      </c>
      <c r="AP622" s="23" t="s">
        <v>0</v>
      </c>
    </row>
    <row r="623" spans="2:43" x14ac:dyDescent="0.2">
      <c r="D623" s="13" t="s">
        <v>385</v>
      </c>
      <c r="E623" s="14">
        <v>90</v>
      </c>
      <c r="F623" s="14" t="s">
        <v>386</v>
      </c>
      <c r="G623" s="14" t="s">
        <v>387</v>
      </c>
      <c r="H623" s="14" t="s">
        <v>29</v>
      </c>
      <c r="I623" s="14" t="s">
        <v>388</v>
      </c>
      <c r="J623" s="14">
        <v>250</v>
      </c>
      <c r="K623" s="14">
        <v>0</v>
      </c>
      <c r="L623" s="14">
        <v>0.08</v>
      </c>
      <c r="M623" s="14">
        <v>0</v>
      </c>
      <c r="N623" s="15">
        <v>43139</v>
      </c>
      <c r="O623" s="15">
        <v>43139</v>
      </c>
      <c r="P623" s="15">
        <v>43136</v>
      </c>
      <c r="Q623" s="15">
        <v>43136</v>
      </c>
      <c r="R623" s="15">
        <v>43139</v>
      </c>
      <c r="S623" s="15">
        <v>43136</v>
      </c>
      <c r="T623" s="14" t="b">
        <v>0</v>
      </c>
      <c r="U623" s="14" t="b">
        <v>0</v>
      </c>
      <c r="V623" s="14" t="s">
        <v>0</v>
      </c>
      <c r="W623" s="14" t="b">
        <v>0</v>
      </c>
      <c r="X623" s="14"/>
      <c r="Y623" s="6" t="s">
        <v>0</v>
      </c>
      <c r="Z623" s="7">
        <v>43123</v>
      </c>
      <c r="AA623" s="5"/>
      <c r="AB623" s="23">
        <v>27</v>
      </c>
      <c r="AC623" s="23" t="s">
        <v>0</v>
      </c>
      <c r="AD623" s="23" t="s">
        <v>0</v>
      </c>
      <c r="AE623" s="23" t="s">
        <v>625</v>
      </c>
      <c r="AF623" s="23" t="s">
        <v>0</v>
      </c>
      <c r="AG623" s="23" t="s">
        <v>0</v>
      </c>
      <c r="AH623" s="23" t="s">
        <v>625</v>
      </c>
      <c r="AI623" s="23">
        <v>54</v>
      </c>
      <c r="AJ623" s="23" t="s">
        <v>0</v>
      </c>
      <c r="AK623" s="23" t="s">
        <v>38</v>
      </c>
      <c r="AL623" s="23" t="s">
        <v>626</v>
      </c>
      <c r="AM623" s="23" t="s">
        <v>0</v>
      </c>
      <c r="AN623" s="23" t="s">
        <v>0</v>
      </c>
      <c r="AO623" s="23" t="s">
        <v>0</v>
      </c>
      <c r="AP623" s="23" t="s">
        <v>0</v>
      </c>
    </row>
    <row r="624" spans="2:43" x14ac:dyDescent="0.2">
      <c r="AB624" s="23" t="s">
        <v>0</v>
      </c>
      <c r="AC624" s="23" t="s">
        <v>0</v>
      </c>
      <c r="AD624" s="23" t="s">
        <v>0</v>
      </c>
      <c r="AE624" s="23" t="s">
        <v>0</v>
      </c>
      <c r="AF624" s="23" t="s">
        <v>0</v>
      </c>
      <c r="AG624" s="23" t="s">
        <v>0</v>
      </c>
      <c r="AH624" s="23" t="s">
        <v>0</v>
      </c>
      <c r="AI624" s="23">
        <v>54</v>
      </c>
      <c r="AJ624" s="23" t="s">
        <v>0</v>
      </c>
      <c r="AK624" s="23" t="s">
        <v>38</v>
      </c>
      <c r="AL624" s="23" t="s">
        <v>0</v>
      </c>
      <c r="AM624" s="23" t="s">
        <v>0</v>
      </c>
      <c r="AN624" s="23" t="s">
        <v>0</v>
      </c>
      <c r="AO624" s="23" t="s">
        <v>0</v>
      </c>
      <c r="AP624" s="23" t="s">
        <v>0</v>
      </c>
    </row>
    <row r="625" spans="2:43" x14ac:dyDescent="0.2">
      <c r="B625" s="3"/>
      <c r="AB625" s="23" t="s">
        <v>0</v>
      </c>
      <c r="AC625" s="23" t="s">
        <v>0</v>
      </c>
      <c r="AD625" s="23" t="s">
        <v>0</v>
      </c>
      <c r="AE625" s="23" t="s">
        <v>0</v>
      </c>
      <c r="AF625" s="23" t="s">
        <v>0</v>
      </c>
      <c r="AG625" s="23" t="s">
        <v>0</v>
      </c>
      <c r="AH625" s="23" t="s">
        <v>0</v>
      </c>
      <c r="AI625" s="23">
        <v>54</v>
      </c>
      <c r="AJ625" s="23" t="s">
        <v>0</v>
      </c>
      <c r="AK625" s="23" t="s">
        <v>38</v>
      </c>
      <c r="AL625" s="23" t="s">
        <v>0</v>
      </c>
      <c r="AM625" s="23" t="s">
        <v>0</v>
      </c>
      <c r="AN625" s="23" t="s">
        <v>0</v>
      </c>
      <c r="AO625" s="23" t="s">
        <v>0</v>
      </c>
      <c r="AP625" s="23" t="s">
        <v>0</v>
      </c>
    </row>
    <row r="626" spans="2:43" x14ac:dyDescent="0.2">
      <c r="B626" s="2" t="s">
        <v>389</v>
      </c>
      <c r="AB626" s="23" t="s">
        <v>0</v>
      </c>
      <c r="AC626" s="23" t="s">
        <v>0</v>
      </c>
      <c r="AD626" s="23" t="s">
        <v>0</v>
      </c>
      <c r="AE626" s="23" t="s">
        <v>0</v>
      </c>
      <c r="AF626" s="23" t="s">
        <v>0</v>
      </c>
      <c r="AG626" s="23" t="s">
        <v>0</v>
      </c>
      <c r="AH626" s="23" t="s">
        <v>0</v>
      </c>
      <c r="AI626" s="23">
        <v>54</v>
      </c>
      <c r="AJ626" s="23" t="s">
        <v>0</v>
      </c>
      <c r="AK626" s="23" t="s">
        <v>38</v>
      </c>
      <c r="AL626" s="23" t="s">
        <v>0</v>
      </c>
      <c r="AM626" s="23" t="s">
        <v>0</v>
      </c>
      <c r="AN626" s="23" t="s">
        <v>0</v>
      </c>
      <c r="AO626" s="23" t="s">
        <v>0</v>
      </c>
      <c r="AP626" s="23" t="s">
        <v>0</v>
      </c>
    </row>
    <row r="627" spans="2:43" x14ac:dyDescent="0.2">
      <c r="C627" s="3"/>
      <c r="AB627" s="23" t="s">
        <v>0</v>
      </c>
      <c r="AC627" s="23" t="s">
        <v>0</v>
      </c>
      <c r="AD627" s="23" t="s">
        <v>0</v>
      </c>
      <c r="AE627" s="23" t="s">
        <v>0</v>
      </c>
      <c r="AF627" s="23" t="s">
        <v>0</v>
      </c>
      <c r="AG627" s="23" t="s">
        <v>0</v>
      </c>
      <c r="AH627" s="23" t="s">
        <v>0</v>
      </c>
      <c r="AI627" s="23">
        <v>54</v>
      </c>
      <c r="AJ627" s="23" t="s">
        <v>0</v>
      </c>
      <c r="AK627" s="23" t="s">
        <v>38</v>
      </c>
      <c r="AL627" s="23" t="s">
        <v>0</v>
      </c>
      <c r="AM627" s="23" t="s">
        <v>0</v>
      </c>
      <c r="AN627" s="23" t="s">
        <v>0</v>
      </c>
      <c r="AO627" s="23" t="s">
        <v>0</v>
      </c>
      <c r="AP627" s="23" t="s">
        <v>0</v>
      </c>
    </row>
    <row r="628" spans="2:43" x14ac:dyDescent="0.2">
      <c r="C628" s="2" t="s">
        <v>8</v>
      </c>
      <c r="AB628" s="23" t="s">
        <v>0</v>
      </c>
      <c r="AC628" s="23" t="s">
        <v>0</v>
      </c>
      <c r="AD628" s="23" t="s">
        <v>0</v>
      </c>
      <c r="AE628" s="23" t="s">
        <v>0</v>
      </c>
      <c r="AF628" s="23" t="s">
        <v>0</v>
      </c>
      <c r="AG628" s="23" t="s">
        <v>0</v>
      </c>
      <c r="AH628" s="23" t="s">
        <v>0</v>
      </c>
      <c r="AI628" s="23">
        <v>55</v>
      </c>
      <c r="AJ628" s="23" t="s">
        <v>36</v>
      </c>
      <c r="AK628" s="23" t="s">
        <v>36</v>
      </c>
      <c r="AL628" s="23" t="s">
        <v>0</v>
      </c>
      <c r="AM628" s="23" t="s">
        <v>0</v>
      </c>
      <c r="AN628" s="23" t="s">
        <v>0</v>
      </c>
      <c r="AO628" s="23" t="s">
        <v>0</v>
      </c>
      <c r="AP628" s="23" t="s">
        <v>0</v>
      </c>
    </row>
    <row r="629" spans="2:43" x14ac:dyDescent="0.2">
      <c r="D629" s="12"/>
      <c r="AB629" s="23" t="s">
        <v>0</v>
      </c>
      <c r="AC629" s="23" t="s">
        <v>0</v>
      </c>
      <c r="AD629" s="23" t="s">
        <v>0</v>
      </c>
      <c r="AE629" s="23" t="s">
        <v>0</v>
      </c>
      <c r="AF629" s="23" t="s">
        <v>0</v>
      </c>
      <c r="AG629" s="23" t="s">
        <v>0</v>
      </c>
      <c r="AH629" s="23" t="s">
        <v>0</v>
      </c>
      <c r="AI629" s="23">
        <v>55</v>
      </c>
      <c r="AJ629" s="23" t="s">
        <v>0</v>
      </c>
      <c r="AK629" s="23" t="s">
        <v>36</v>
      </c>
      <c r="AL629" s="23" t="s">
        <v>0</v>
      </c>
      <c r="AM629" s="23" t="s">
        <v>0</v>
      </c>
      <c r="AN629" s="23" t="s">
        <v>0</v>
      </c>
      <c r="AO629" s="23" t="s">
        <v>0</v>
      </c>
      <c r="AP629" s="23" t="s">
        <v>0</v>
      </c>
    </row>
    <row r="630" spans="2:43" x14ac:dyDescent="0.2">
      <c r="D630" s="4" t="s">
        <v>14</v>
      </c>
      <c r="E630" s="4" t="s">
        <v>100</v>
      </c>
      <c r="F630" s="4" t="s">
        <v>48</v>
      </c>
      <c r="G630" s="4" t="s">
        <v>22</v>
      </c>
      <c r="H630" s="4" t="s">
        <v>45</v>
      </c>
      <c r="I630" s="4" t="s">
        <v>12</v>
      </c>
      <c r="J630" s="4" t="s">
        <v>24</v>
      </c>
      <c r="K630" s="4" t="s">
        <v>57</v>
      </c>
      <c r="L630" s="4" t="s">
        <v>55</v>
      </c>
      <c r="M630" s="4" t="s">
        <v>54</v>
      </c>
      <c r="N630" s="4" t="s">
        <v>63</v>
      </c>
      <c r="O630" s="4" t="s">
        <v>23</v>
      </c>
      <c r="P630" s="4" t="s">
        <v>17</v>
      </c>
      <c r="Q630" s="4" t="s">
        <v>19</v>
      </c>
      <c r="R630" s="4" t="s">
        <v>20</v>
      </c>
      <c r="S630" s="4" t="s">
        <v>64</v>
      </c>
      <c r="T630" s="4" t="s">
        <v>58</v>
      </c>
      <c r="U630" s="4" t="s">
        <v>13</v>
      </c>
      <c r="V630" s="4" t="s">
        <v>16</v>
      </c>
      <c r="W630" s="4" t="s">
        <v>56</v>
      </c>
      <c r="X630" s="4" t="s">
        <v>18</v>
      </c>
      <c r="Y630" s="4" t="s">
        <v>53</v>
      </c>
      <c r="Z630" s="4" t="s">
        <v>21</v>
      </c>
      <c r="AA630" s="4" t="s">
        <v>101</v>
      </c>
      <c r="AB630" s="23" t="s">
        <v>0</v>
      </c>
      <c r="AC630" s="23" t="s">
        <v>0</v>
      </c>
      <c r="AD630" s="23" t="s">
        <v>0</v>
      </c>
      <c r="AE630" s="23" t="s">
        <v>0</v>
      </c>
      <c r="AF630" s="23" t="s">
        <v>0</v>
      </c>
      <c r="AG630" s="23" t="s">
        <v>0</v>
      </c>
      <c r="AH630" s="23" t="s">
        <v>0</v>
      </c>
      <c r="AI630" s="23">
        <v>55</v>
      </c>
      <c r="AJ630" s="23" t="s">
        <v>0</v>
      </c>
      <c r="AK630" s="23" t="s">
        <v>36</v>
      </c>
      <c r="AL630" s="23" t="s">
        <v>0</v>
      </c>
      <c r="AM630" s="23" t="s">
        <v>0</v>
      </c>
      <c r="AN630" s="23" t="s">
        <v>0</v>
      </c>
      <c r="AO630" s="23" t="s">
        <v>0</v>
      </c>
      <c r="AP630" s="23" t="s">
        <v>0</v>
      </c>
    </row>
    <row r="631" spans="2:43" x14ac:dyDescent="0.2">
      <c r="D631" s="13" t="s">
        <v>390</v>
      </c>
      <c r="E631" s="14">
        <v>30</v>
      </c>
      <c r="F631" s="14" t="s">
        <v>391</v>
      </c>
      <c r="G631" s="14" t="s">
        <v>392</v>
      </c>
      <c r="H631" s="14" t="s">
        <v>36</v>
      </c>
      <c r="I631" s="14" t="s">
        <v>393</v>
      </c>
      <c r="J631" s="14">
        <v>250</v>
      </c>
      <c r="K631" s="14">
        <v>0</v>
      </c>
      <c r="L631" s="14">
        <v>0.08</v>
      </c>
      <c r="M631" s="14">
        <v>0.14000000000000001</v>
      </c>
      <c r="N631" s="15">
        <v>43131</v>
      </c>
      <c r="O631" s="15">
        <v>43131</v>
      </c>
      <c r="P631" s="15">
        <v>43130</v>
      </c>
      <c r="Q631" s="15">
        <v>43138</v>
      </c>
      <c r="R631" s="15">
        <v>43139</v>
      </c>
      <c r="S631" s="15">
        <v>43130</v>
      </c>
      <c r="T631" s="14" t="b">
        <v>0</v>
      </c>
      <c r="U631" s="14" t="b">
        <v>0</v>
      </c>
      <c r="V631" s="14" t="s">
        <v>0</v>
      </c>
      <c r="W631" s="14" t="b">
        <v>1</v>
      </c>
      <c r="X631" s="14"/>
      <c r="Y631" s="6" t="s">
        <v>0</v>
      </c>
      <c r="Z631" s="7">
        <v>43124</v>
      </c>
      <c r="AA631" s="5"/>
      <c r="AB631" s="23">
        <v>33</v>
      </c>
      <c r="AC631" s="23" t="s">
        <v>0</v>
      </c>
      <c r="AD631" s="23" t="s">
        <v>0</v>
      </c>
      <c r="AE631" s="23" t="s">
        <v>625</v>
      </c>
      <c r="AF631" s="23" t="s">
        <v>0</v>
      </c>
      <c r="AG631" s="23" t="s">
        <v>0</v>
      </c>
      <c r="AH631" s="23" t="s">
        <v>625</v>
      </c>
      <c r="AI631" s="23">
        <v>55</v>
      </c>
      <c r="AJ631" s="23" t="s">
        <v>0</v>
      </c>
      <c r="AK631" s="23" t="s">
        <v>36</v>
      </c>
      <c r="AL631" s="23" t="s">
        <v>626</v>
      </c>
      <c r="AM631" s="23" t="s">
        <v>0</v>
      </c>
      <c r="AN631" s="23" t="s">
        <v>0</v>
      </c>
      <c r="AO631" s="23" t="s">
        <v>0</v>
      </c>
      <c r="AP631" s="23" t="s">
        <v>0</v>
      </c>
      <c r="AQ631" t="s">
        <v>625</v>
      </c>
    </row>
    <row r="632" spans="2:43" x14ac:dyDescent="0.2">
      <c r="D632" s="13" t="s">
        <v>390</v>
      </c>
      <c r="E632" s="14">
        <v>40</v>
      </c>
      <c r="F632" s="14" t="s">
        <v>391</v>
      </c>
      <c r="G632" s="14" t="s">
        <v>392</v>
      </c>
      <c r="H632" s="14" t="s">
        <v>35</v>
      </c>
      <c r="I632" s="14" t="s">
        <v>393</v>
      </c>
      <c r="J632" s="14">
        <v>250</v>
      </c>
      <c r="K632" s="14">
        <v>0</v>
      </c>
      <c r="L632" s="14">
        <v>0.22</v>
      </c>
      <c r="M632" s="14">
        <v>0.21</v>
      </c>
      <c r="N632" s="15">
        <v>43132</v>
      </c>
      <c r="O632" s="15">
        <v>43132</v>
      </c>
      <c r="P632" s="15">
        <v>43131</v>
      </c>
      <c r="Q632" s="15">
        <v>43138</v>
      </c>
      <c r="R632" s="15">
        <v>43139</v>
      </c>
      <c r="S632" s="15">
        <v>43131</v>
      </c>
      <c r="T632" s="14" t="b">
        <v>0</v>
      </c>
      <c r="U632" s="14" t="b">
        <v>0</v>
      </c>
      <c r="V632" s="14" t="s">
        <v>0</v>
      </c>
      <c r="W632" s="14" t="b">
        <v>0</v>
      </c>
      <c r="X632" s="14"/>
      <c r="Y632" s="6" t="s">
        <v>0</v>
      </c>
      <c r="Z632" s="7">
        <v>43124</v>
      </c>
      <c r="AA632" s="5"/>
      <c r="AB632" s="23">
        <v>32</v>
      </c>
      <c r="AC632" s="23" t="s">
        <v>0</v>
      </c>
      <c r="AD632" s="23" t="s">
        <v>0</v>
      </c>
      <c r="AE632" s="23" t="s">
        <v>625</v>
      </c>
      <c r="AF632" s="23" t="s">
        <v>0</v>
      </c>
      <c r="AG632" s="23" t="s">
        <v>0</v>
      </c>
      <c r="AH632" s="23" t="s">
        <v>625</v>
      </c>
      <c r="AI632" s="23">
        <v>55</v>
      </c>
      <c r="AJ632" s="23" t="s">
        <v>0</v>
      </c>
      <c r="AK632" s="23" t="s">
        <v>36</v>
      </c>
      <c r="AL632" s="23" t="s">
        <v>626</v>
      </c>
      <c r="AM632" s="23" t="s">
        <v>0</v>
      </c>
      <c r="AN632" s="23" t="s">
        <v>0</v>
      </c>
      <c r="AO632" s="23" t="s">
        <v>0</v>
      </c>
      <c r="AP632" s="23" t="s">
        <v>0</v>
      </c>
    </row>
    <row r="633" spans="2:43" x14ac:dyDescent="0.2">
      <c r="D633" s="13" t="s">
        <v>390</v>
      </c>
      <c r="E633" s="14">
        <v>50</v>
      </c>
      <c r="F633" s="14" t="s">
        <v>391</v>
      </c>
      <c r="G633" s="14" t="s">
        <v>392</v>
      </c>
      <c r="H633" s="14" t="s">
        <v>38</v>
      </c>
      <c r="I633" s="14" t="s">
        <v>393</v>
      </c>
      <c r="J633" s="14">
        <v>250</v>
      </c>
      <c r="K633" s="14">
        <v>0</v>
      </c>
      <c r="L633" s="14">
        <v>0.25</v>
      </c>
      <c r="M633" s="14">
        <v>0</v>
      </c>
      <c r="N633" s="15">
        <v>43136</v>
      </c>
      <c r="O633" s="15">
        <v>43136</v>
      </c>
      <c r="P633" s="15">
        <v>43132</v>
      </c>
      <c r="Q633" s="15">
        <v>43138</v>
      </c>
      <c r="R633" s="15">
        <v>43139</v>
      </c>
      <c r="S633" s="15">
        <v>43132</v>
      </c>
      <c r="T633" s="14" t="b">
        <v>0</v>
      </c>
      <c r="U633" s="14" t="b">
        <v>0</v>
      </c>
      <c r="V633" s="14" t="s">
        <v>0</v>
      </c>
      <c r="W633" s="14" t="b">
        <v>0</v>
      </c>
      <c r="X633" s="14"/>
      <c r="Y633" s="6" t="s">
        <v>0</v>
      </c>
      <c r="Z633" s="7">
        <v>43124</v>
      </c>
      <c r="AA633" s="5"/>
      <c r="AB633" s="23">
        <v>31</v>
      </c>
      <c r="AC633" s="23" t="s">
        <v>0</v>
      </c>
      <c r="AD633" s="23" t="s">
        <v>0</v>
      </c>
      <c r="AE633" s="23" t="s">
        <v>625</v>
      </c>
      <c r="AF633" s="23" t="s">
        <v>0</v>
      </c>
      <c r="AG633" s="23" t="s">
        <v>0</v>
      </c>
      <c r="AH633" s="23" t="s">
        <v>625</v>
      </c>
      <c r="AI633" s="23">
        <v>55</v>
      </c>
      <c r="AJ633" s="23" t="s">
        <v>0</v>
      </c>
      <c r="AK633" s="23" t="s">
        <v>36</v>
      </c>
      <c r="AL633" s="23" t="s">
        <v>626</v>
      </c>
      <c r="AM633" s="23" t="s">
        <v>0</v>
      </c>
      <c r="AN633" s="23" t="s">
        <v>0</v>
      </c>
      <c r="AO633" s="23" t="s">
        <v>0</v>
      </c>
      <c r="AP633" s="23" t="s">
        <v>0</v>
      </c>
    </row>
    <row r="634" spans="2:43" x14ac:dyDescent="0.2">
      <c r="D634" s="13" t="s">
        <v>390</v>
      </c>
      <c r="E634" s="14">
        <v>60</v>
      </c>
      <c r="F634" s="14" t="s">
        <v>391</v>
      </c>
      <c r="G634" s="14" t="s">
        <v>392</v>
      </c>
      <c r="H634" s="14" t="s">
        <v>32</v>
      </c>
      <c r="I634" s="14" t="s">
        <v>393</v>
      </c>
      <c r="J634" s="14">
        <v>250</v>
      </c>
      <c r="K634" s="14">
        <v>0</v>
      </c>
      <c r="L634" s="14">
        <v>0</v>
      </c>
      <c r="M634" s="14">
        <v>1.32</v>
      </c>
      <c r="N634" s="15">
        <v>43136</v>
      </c>
      <c r="O634" s="15">
        <v>43136</v>
      </c>
      <c r="P634" s="15">
        <v>43132</v>
      </c>
      <c r="Q634" s="15">
        <v>43138</v>
      </c>
      <c r="R634" s="15">
        <v>43139</v>
      </c>
      <c r="S634" s="15">
        <v>43132</v>
      </c>
      <c r="T634" s="14" t="b">
        <v>0</v>
      </c>
      <c r="U634" s="14" t="b">
        <v>0</v>
      </c>
      <c r="V634" s="14" t="s">
        <v>0</v>
      </c>
      <c r="W634" s="14" t="b">
        <v>0</v>
      </c>
      <c r="X634" s="14"/>
      <c r="Y634" s="6" t="s">
        <v>107</v>
      </c>
      <c r="Z634" s="7">
        <v>43124</v>
      </c>
      <c r="AA634" s="5">
        <v>0</v>
      </c>
      <c r="AB634" s="23">
        <v>31</v>
      </c>
      <c r="AC634" s="23" t="s">
        <v>0</v>
      </c>
      <c r="AD634" s="23" t="s">
        <v>0</v>
      </c>
      <c r="AE634" s="23" t="s">
        <v>625</v>
      </c>
      <c r="AF634" s="23" t="s">
        <v>0</v>
      </c>
      <c r="AG634" s="23" t="s">
        <v>0</v>
      </c>
      <c r="AH634" s="23" t="s">
        <v>625</v>
      </c>
      <c r="AI634" s="23">
        <v>55</v>
      </c>
      <c r="AJ634" s="23" t="s">
        <v>0</v>
      </c>
      <c r="AK634" s="23" t="s">
        <v>36</v>
      </c>
      <c r="AL634" s="23" t="s">
        <v>626</v>
      </c>
      <c r="AM634" s="23" t="s">
        <v>0</v>
      </c>
      <c r="AN634" s="23" t="s">
        <v>0</v>
      </c>
      <c r="AO634" s="23" t="s">
        <v>0</v>
      </c>
      <c r="AP634" s="23" t="s">
        <v>0</v>
      </c>
    </row>
    <row r="635" spans="2:43" x14ac:dyDescent="0.2">
      <c r="D635" s="13" t="s">
        <v>390</v>
      </c>
      <c r="E635" s="14">
        <v>70</v>
      </c>
      <c r="F635" s="14" t="s">
        <v>391</v>
      </c>
      <c r="G635" s="14" t="s">
        <v>392</v>
      </c>
      <c r="H635" s="14" t="s">
        <v>27</v>
      </c>
      <c r="I635" s="14" t="s">
        <v>393</v>
      </c>
      <c r="J635" s="14">
        <v>250</v>
      </c>
      <c r="K635" s="14">
        <v>0</v>
      </c>
      <c r="L635" s="14">
        <v>0.22</v>
      </c>
      <c r="M635" s="14">
        <v>4.17</v>
      </c>
      <c r="N635" s="15">
        <v>43138</v>
      </c>
      <c r="O635" s="15">
        <v>43138</v>
      </c>
      <c r="P635" s="15">
        <v>43136</v>
      </c>
      <c r="Q635" s="15">
        <v>43138</v>
      </c>
      <c r="R635" s="15">
        <v>43139</v>
      </c>
      <c r="S635" s="15">
        <v>43136</v>
      </c>
      <c r="T635" s="14" t="b">
        <v>0</v>
      </c>
      <c r="U635" s="14" t="b">
        <v>0</v>
      </c>
      <c r="V635" s="14" t="s">
        <v>0</v>
      </c>
      <c r="W635" s="14" t="b">
        <v>0</v>
      </c>
      <c r="X635" s="14"/>
      <c r="Y635" s="6" t="s">
        <v>0</v>
      </c>
      <c r="Z635" s="7">
        <v>43124</v>
      </c>
      <c r="AA635" s="5"/>
      <c r="AB635" s="23">
        <v>27</v>
      </c>
      <c r="AC635" s="23" t="s">
        <v>0</v>
      </c>
      <c r="AD635" s="23" t="s">
        <v>0</v>
      </c>
      <c r="AE635" s="23" t="s">
        <v>625</v>
      </c>
      <c r="AF635" s="23" t="s">
        <v>0</v>
      </c>
      <c r="AG635" s="23" t="s">
        <v>0</v>
      </c>
      <c r="AH635" s="23" t="s">
        <v>625</v>
      </c>
      <c r="AI635" s="23">
        <v>55</v>
      </c>
      <c r="AJ635" s="23" t="s">
        <v>0</v>
      </c>
      <c r="AK635" s="23" t="s">
        <v>36</v>
      </c>
      <c r="AL635" s="23" t="s">
        <v>626</v>
      </c>
      <c r="AM635" s="23" t="s">
        <v>0</v>
      </c>
      <c r="AN635" s="23" t="s">
        <v>0</v>
      </c>
      <c r="AO635" s="23" t="s">
        <v>0</v>
      </c>
      <c r="AP635" s="23" t="s">
        <v>0</v>
      </c>
    </row>
    <row r="636" spans="2:43" x14ac:dyDescent="0.2">
      <c r="D636" s="13" t="s">
        <v>390</v>
      </c>
      <c r="E636" s="14">
        <v>80</v>
      </c>
      <c r="F636" s="14" t="s">
        <v>391</v>
      </c>
      <c r="G636" s="14" t="s">
        <v>392</v>
      </c>
      <c r="H636" s="14" t="s">
        <v>29</v>
      </c>
      <c r="I636" s="14" t="s">
        <v>393</v>
      </c>
      <c r="J636" s="14">
        <v>250</v>
      </c>
      <c r="K636" s="14">
        <v>0</v>
      </c>
      <c r="L636" s="14">
        <v>0.08</v>
      </c>
      <c r="M636" s="14">
        <v>0</v>
      </c>
      <c r="N636" s="15">
        <v>43139</v>
      </c>
      <c r="O636" s="15">
        <v>43139</v>
      </c>
      <c r="P636" s="15">
        <v>43137</v>
      </c>
      <c r="Q636" s="15">
        <v>43138</v>
      </c>
      <c r="R636" s="15">
        <v>43139</v>
      </c>
      <c r="S636" s="15">
        <v>43137</v>
      </c>
      <c r="T636" s="14" t="b">
        <v>0</v>
      </c>
      <c r="U636" s="14" t="b">
        <v>0</v>
      </c>
      <c r="V636" s="14" t="s">
        <v>0</v>
      </c>
      <c r="W636" s="14" t="b">
        <v>0</v>
      </c>
      <c r="X636" s="14"/>
      <c r="Y636" s="6" t="s">
        <v>0</v>
      </c>
      <c r="Z636" s="7">
        <v>43124</v>
      </c>
      <c r="AA636" s="5"/>
      <c r="AB636" s="23">
        <v>26</v>
      </c>
      <c r="AC636" s="23" t="s">
        <v>0</v>
      </c>
      <c r="AD636" s="23" t="s">
        <v>0</v>
      </c>
      <c r="AE636" s="23" t="s">
        <v>625</v>
      </c>
      <c r="AF636" s="23" t="s">
        <v>0</v>
      </c>
      <c r="AG636" s="23" t="s">
        <v>0</v>
      </c>
      <c r="AH636" s="23" t="s">
        <v>625</v>
      </c>
      <c r="AI636" s="23">
        <v>55</v>
      </c>
      <c r="AJ636" s="23" t="s">
        <v>0</v>
      </c>
      <c r="AK636" s="23" t="s">
        <v>36</v>
      </c>
      <c r="AL636" s="23" t="s">
        <v>626</v>
      </c>
      <c r="AM636" s="23" t="s">
        <v>0</v>
      </c>
      <c r="AN636" s="23" t="s">
        <v>0</v>
      </c>
      <c r="AO636" s="23" t="s">
        <v>0</v>
      </c>
      <c r="AP636" s="23" t="s">
        <v>0</v>
      </c>
    </row>
    <row r="637" spans="2:43" x14ac:dyDescent="0.2">
      <c r="AB637" s="23" t="s">
        <v>0</v>
      </c>
      <c r="AC637" s="23" t="s">
        <v>0</v>
      </c>
      <c r="AD637" s="23" t="s">
        <v>0</v>
      </c>
      <c r="AE637" s="23" t="s">
        <v>0</v>
      </c>
      <c r="AF637" s="23" t="s">
        <v>0</v>
      </c>
      <c r="AG637" s="23" t="s">
        <v>0</v>
      </c>
      <c r="AH637" s="23" t="s">
        <v>0</v>
      </c>
      <c r="AI637" s="23">
        <v>55</v>
      </c>
      <c r="AJ637" s="23" t="s">
        <v>0</v>
      </c>
      <c r="AK637" s="23" t="s">
        <v>36</v>
      </c>
      <c r="AL637" s="23" t="s">
        <v>0</v>
      </c>
      <c r="AM637" s="23" t="s">
        <v>0</v>
      </c>
      <c r="AN637" s="23" t="s">
        <v>0</v>
      </c>
      <c r="AO637" s="23" t="s">
        <v>0</v>
      </c>
      <c r="AP637" s="23" t="s">
        <v>0</v>
      </c>
    </row>
    <row r="638" spans="2:43" x14ac:dyDescent="0.2">
      <c r="B638" s="3"/>
      <c r="AB638" s="23" t="s">
        <v>0</v>
      </c>
      <c r="AC638" s="23" t="s">
        <v>0</v>
      </c>
      <c r="AD638" s="23" t="s">
        <v>0</v>
      </c>
      <c r="AE638" s="23" t="s">
        <v>0</v>
      </c>
      <c r="AF638" s="23" t="s">
        <v>0</v>
      </c>
      <c r="AG638" s="23" t="s">
        <v>0</v>
      </c>
      <c r="AH638" s="23" t="s">
        <v>0</v>
      </c>
      <c r="AI638" s="23">
        <v>55</v>
      </c>
      <c r="AJ638" s="23" t="s">
        <v>0</v>
      </c>
      <c r="AK638" s="23" t="s">
        <v>36</v>
      </c>
      <c r="AL638" s="23" t="s">
        <v>0</v>
      </c>
      <c r="AM638" s="23" t="s">
        <v>0</v>
      </c>
      <c r="AN638" s="23" t="s">
        <v>0</v>
      </c>
      <c r="AO638" s="23" t="s">
        <v>0</v>
      </c>
      <c r="AP638" s="23" t="s">
        <v>0</v>
      </c>
    </row>
    <row r="639" spans="2:43" x14ac:dyDescent="0.2">
      <c r="B639" s="2" t="s">
        <v>394</v>
      </c>
      <c r="AB639" s="23" t="s">
        <v>0</v>
      </c>
      <c r="AC639" s="23" t="s">
        <v>0</v>
      </c>
      <c r="AD639" s="23" t="s">
        <v>0</v>
      </c>
      <c r="AE639" s="23" t="s">
        <v>0</v>
      </c>
      <c r="AF639" s="23" t="s">
        <v>0</v>
      </c>
      <c r="AG639" s="23" t="s">
        <v>0</v>
      </c>
      <c r="AH639" s="23" t="s">
        <v>0</v>
      </c>
      <c r="AI639" s="23">
        <v>55</v>
      </c>
      <c r="AJ639" s="23" t="s">
        <v>0</v>
      </c>
      <c r="AK639" s="23" t="s">
        <v>36</v>
      </c>
      <c r="AL639" s="23" t="s">
        <v>0</v>
      </c>
      <c r="AM639" s="23" t="s">
        <v>0</v>
      </c>
      <c r="AN639" s="23" t="s">
        <v>0</v>
      </c>
      <c r="AO639" s="23" t="s">
        <v>0</v>
      </c>
      <c r="AP639" s="23" t="s">
        <v>0</v>
      </c>
    </row>
    <row r="640" spans="2:43" x14ac:dyDescent="0.2">
      <c r="C640" s="3"/>
      <c r="AB640" s="23" t="s">
        <v>0</v>
      </c>
      <c r="AC640" s="23" t="s">
        <v>0</v>
      </c>
      <c r="AD640" s="23" t="s">
        <v>0</v>
      </c>
      <c r="AE640" s="23" t="s">
        <v>0</v>
      </c>
      <c r="AF640" s="23" t="s">
        <v>0</v>
      </c>
      <c r="AG640" s="23" t="s">
        <v>0</v>
      </c>
      <c r="AH640" s="23" t="s">
        <v>0</v>
      </c>
      <c r="AI640" s="23">
        <v>55</v>
      </c>
      <c r="AJ640" s="23" t="s">
        <v>0</v>
      </c>
      <c r="AK640" s="23" t="s">
        <v>36</v>
      </c>
      <c r="AL640" s="23" t="s">
        <v>0</v>
      </c>
      <c r="AM640" s="23" t="s">
        <v>0</v>
      </c>
      <c r="AN640" s="23" t="s">
        <v>0</v>
      </c>
      <c r="AO640" s="23" t="s">
        <v>0</v>
      </c>
      <c r="AP640" s="23" t="s">
        <v>0</v>
      </c>
    </row>
    <row r="641" spans="3:43" x14ac:dyDescent="0.2">
      <c r="C641" s="2" t="s">
        <v>5</v>
      </c>
      <c r="AB641" s="23" t="s">
        <v>0</v>
      </c>
      <c r="AC641" s="23" t="s">
        <v>0</v>
      </c>
      <c r="AD641" s="23" t="s">
        <v>0</v>
      </c>
      <c r="AE641" s="23" t="s">
        <v>0</v>
      </c>
      <c r="AF641" s="23" t="s">
        <v>0</v>
      </c>
      <c r="AG641" s="23" t="s">
        <v>0</v>
      </c>
      <c r="AH641" s="23" t="s">
        <v>0</v>
      </c>
      <c r="AI641" s="23">
        <v>56</v>
      </c>
      <c r="AJ641" s="23" t="s">
        <v>27</v>
      </c>
      <c r="AK641" s="23" t="s">
        <v>27</v>
      </c>
      <c r="AL641" s="23" t="s">
        <v>0</v>
      </c>
      <c r="AM641" s="23" t="s">
        <v>0</v>
      </c>
      <c r="AN641" s="23" t="s">
        <v>0</v>
      </c>
      <c r="AO641" s="23" t="s">
        <v>0</v>
      </c>
      <c r="AP641" s="23" t="s">
        <v>0</v>
      </c>
    </row>
    <row r="642" spans="3:43" x14ac:dyDescent="0.2">
      <c r="D642" s="12"/>
      <c r="AB642" s="23" t="s">
        <v>0</v>
      </c>
      <c r="AC642" s="23" t="s">
        <v>0</v>
      </c>
      <c r="AD642" s="23" t="s">
        <v>0</v>
      </c>
      <c r="AE642" s="23" t="s">
        <v>0</v>
      </c>
      <c r="AF642" s="23" t="s">
        <v>0</v>
      </c>
      <c r="AG642" s="23" t="s">
        <v>0</v>
      </c>
      <c r="AH642" s="23" t="s">
        <v>0</v>
      </c>
      <c r="AI642" s="23">
        <v>56</v>
      </c>
      <c r="AJ642" s="23" t="s">
        <v>0</v>
      </c>
      <c r="AK642" s="23" t="s">
        <v>27</v>
      </c>
      <c r="AL642" s="23" t="s">
        <v>0</v>
      </c>
      <c r="AM642" s="23" t="s">
        <v>0</v>
      </c>
      <c r="AN642" s="23" t="s">
        <v>0</v>
      </c>
      <c r="AO642" s="23" t="s">
        <v>0</v>
      </c>
      <c r="AP642" s="23" t="s">
        <v>0</v>
      </c>
    </row>
    <row r="643" spans="3:43" x14ac:dyDescent="0.2">
      <c r="D643" s="4" t="s">
        <v>14</v>
      </c>
      <c r="E643" s="4" t="s">
        <v>100</v>
      </c>
      <c r="F643" s="4" t="s">
        <v>48</v>
      </c>
      <c r="G643" s="4" t="s">
        <v>22</v>
      </c>
      <c r="H643" s="4" t="s">
        <v>45</v>
      </c>
      <c r="I643" s="4" t="s">
        <v>12</v>
      </c>
      <c r="J643" s="4" t="s">
        <v>24</v>
      </c>
      <c r="K643" s="4" t="s">
        <v>57</v>
      </c>
      <c r="L643" s="4" t="s">
        <v>55</v>
      </c>
      <c r="M643" s="4" t="s">
        <v>54</v>
      </c>
      <c r="N643" s="4" t="s">
        <v>63</v>
      </c>
      <c r="O643" s="4" t="s">
        <v>23</v>
      </c>
      <c r="P643" s="4" t="s">
        <v>17</v>
      </c>
      <c r="Q643" s="4" t="s">
        <v>19</v>
      </c>
      <c r="R643" s="4" t="s">
        <v>20</v>
      </c>
      <c r="S643" s="4" t="s">
        <v>64</v>
      </c>
      <c r="T643" s="4" t="s">
        <v>58</v>
      </c>
      <c r="U643" s="4" t="s">
        <v>13</v>
      </c>
      <c r="V643" s="4" t="s">
        <v>16</v>
      </c>
      <c r="W643" s="4" t="s">
        <v>56</v>
      </c>
      <c r="X643" s="4" t="s">
        <v>18</v>
      </c>
      <c r="Y643" s="4" t="s">
        <v>53</v>
      </c>
      <c r="Z643" s="4" t="s">
        <v>21</v>
      </c>
      <c r="AA643" s="4" t="s">
        <v>101</v>
      </c>
      <c r="AB643" s="23" t="s">
        <v>0</v>
      </c>
      <c r="AC643" s="23" t="s">
        <v>0</v>
      </c>
      <c r="AD643" s="23" t="s">
        <v>0</v>
      </c>
      <c r="AE643" s="23" t="s">
        <v>0</v>
      </c>
      <c r="AF643" s="23" t="s">
        <v>0</v>
      </c>
      <c r="AG643" s="23" t="s">
        <v>0</v>
      </c>
      <c r="AH643" s="23" t="s">
        <v>0</v>
      </c>
      <c r="AI643" s="23">
        <v>56</v>
      </c>
      <c r="AJ643" s="23" t="s">
        <v>0</v>
      </c>
      <c r="AK643" s="23" t="s">
        <v>27</v>
      </c>
      <c r="AL643" s="23" t="s">
        <v>0</v>
      </c>
      <c r="AM643" s="23" t="s">
        <v>0</v>
      </c>
      <c r="AN643" s="23" t="s">
        <v>0</v>
      </c>
      <c r="AO643" s="23" t="s">
        <v>0</v>
      </c>
      <c r="AP643" s="23" t="s">
        <v>0</v>
      </c>
    </row>
    <row r="644" spans="3:43" x14ac:dyDescent="0.2">
      <c r="C644" s="3"/>
      <c r="AB644" s="23" t="s">
        <v>0</v>
      </c>
      <c r="AC644" s="23" t="s">
        <v>0</v>
      </c>
      <c r="AD644" s="23" t="s">
        <v>0</v>
      </c>
      <c r="AE644" s="23" t="s">
        <v>0</v>
      </c>
      <c r="AF644" s="23" t="s">
        <v>0</v>
      </c>
      <c r="AG644" s="23" t="s">
        <v>0</v>
      </c>
      <c r="AH644" s="23" t="s">
        <v>0</v>
      </c>
      <c r="AI644" s="23">
        <v>56</v>
      </c>
      <c r="AJ644" s="23" t="s">
        <v>0</v>
      </c>
      <c r="AK644" s="23" t="s">
        <v>27</v>
      </c>
      <c r="AL644" s="23" t="s">
        <v>0</v>
      </c>
      <c r="AM644" s="23" t="s">
        <v>0</v>
      </c>
      <c r="AN644" s="23" t="s">
        <v>0</v>
      </c>
      <c r="AO644" s="23" t="s">
        <v>0</v>
      </c>
      <c r="AP644" s="23" t="s">
        <v>0</v>
      </c>
    </row>
    <row r="645" spans="3:43" x14ac:dyDescent="0.2">
      <c r="C645" s="2" t="s">
        <v>153</v>
      </c>
      <c r="AB645" s="23" t="s">
        <v>0</v>
      </c>
      <c r="AC645" s="23" t="s">
        <v>0</v>
      </c>
      <c r="AD645" s="23" t="s">
        <v>0</v>
      </c>
      <c r="AE645" s="23" t="s">
        <v>0</v>
      </c>
      <c r="AF645" s="23" t="s">
        <v>0</v>
      </c>
      <c r="AG645" s="23" t="s">
        <v>0</v>
      </c>
      <c r="AH645" s="23" t="s">
        <v>0</v>
      </c>
      <c r="AI645" s="23">
        <v>57</v>
      </c>
      <c r="AJ645" s="23" t="s">
        <v>43</v>
      </c>
      <c r="AK645" s="23" t="s">
        <v>43</v>
      </c>
      <c r="AL645" s="23" t="s">
        <v>0</v>
      </c>
      <c r="AM645" s="23" t="s">
        <v>0</v>
      </c>
      <c r="AN645" s="23" t="s">
        <v>0</v>
      </c>
      <c r="AO645" s="23" t="s">
        <v>0</v>
      </c>
      <c r="AP645" s="23" t="s">
        <v>0</v>
      </c>
    </row>
    <row r="646" spans="3:43" x14ac:dyDescent="0.2">
      <c r="D646" s="12"/>
      <c r="AB646" s="23" t="s">
        <v>0</v>
      </c>
      <c r="AC646" s="23" t="s">
        <v>0</v>
      </c>
      <c r="AD646" s="23" t="s">
        <v>0</v>
      </c>
      <c r="AE646" s="23" t="s">
        <v>0</v>
      </c>
      <c r="AF646" s="23" t="s">
        <v>0</v>
      </c>
      <c r="AG646" s="23" t="s">
        <v>0</v>
      </c>
      <c r="AH646" s="23" t="s">
        <v>0</v>
      </c>
      <c r="AI646" s="23">
        <v>57</v>
      </c>
      <c r="AJ646" s="23" t="s">
        <v>0</v>
      </c>
      <c r="AK646" s="23" t="s">
        <v>43</v>
      </c>
      <c r="AL646" s="23" t="s">
        <v>0</v>
      </c>
      <c r="AM646" s="23" t="s">
        <v>0</v>
      </c>
      <c r="AN646" s="23" t="s">
        <v>0</v>
      </c>
      <c r="AO646" s="23" t="s">
        <v>0</v>
      </c>
      <c r="AP646" s="23" t="s">
        <v>0</v>
      </c>
    </row>
    <row r="647" spans="3:43" x14ac:dyDescent="0.2">
      <c r="D647" s="4" t="s">
        <v>14</v>
      </c>
      <c r="E647" s="4" t="s">
        <v>100</v>
      </c>
      <c r="F647" s="4" t="s">
        <v>48</v>
      </c>
      <c r="G647" s="4" t="s">
        <v>22</v>
      </c>
      <c r="H647" s="4" t="s">
        <v>45</v>
      </c>
      <c r="I647" s="4" t="s">
        <v>12</v>
      </c>
      <c r="J647" s="4" t="s">
        <v>24</v>
      </c>
      <c r="K647" s="4" t="s">
        <v>57</v>
      </c>
      <c r="L647" s="4" t="s">
        <v>55</v>
      </c>
      <c r="M647" s="4" t="s">
        <v>54</v>
      </c>
      <c r="N647" s="4" t="s">
        <v>63</v>
      </c>
      <c r="O647" s="4" t="s">
        <v>23</v>
      </c>
      <c r="P647" s="4" t="s">
        <v>17</v>
      </c>
      <c r="Q647" s="4" t="s">
        <v>19</v>
      </c>
      <c r="R647" s="4" t="s">
        <v>20</v>
      </c>
      <c r="S647" s="4" t="s">
        <v>64</v>
      </c>
      <c r="T647" s="4" t="s">
        <v>58</v>
      </c>
      <c r="U647" s="4" t="s">
        <v>13</v>
      </c>
      <c r="V647" s="4" t="s">
        <v>16</v>
      </c>
      <c r="W647" s="4" t="s">
        <v>56</v>
      </c>
      <c r="X647" s="4" t="s">
        <v>18</v>
      </c>
      <c r="Y647" s="4" t="s">
        <v>53</v>
      </c>
      <c r="Z647" s="4" t="s">
        <v>21</v>
      </c>
      <c r="AA647" s="4" t="s">
        <v>101</v>
      </c>
      <c r="AB647" s="23" t="s">
        <v>0</v>
      </c>
      <c r="AC647" s="23" t="s">
        <v>0</v>
      </c>
      <c r="AD647" s="23" t="s">
        <v>0</v>
      </c>
      <c r="AE647" s="23" t="s">
        <v>0</v>
      </c>
      <c r="AF647" s="23" t="s">
        <v>0</v>
      </c>
      <c r="AG647" s="23" t="s">
        <v>0</v>
      </c>
      <c r="AH647" s="23" t="s">
        <v>0</v>
      </c>
      <c r="AI647" s="23">
        <v>57</v>
      </c>
      <c r="AJ647" s="23" t="s">
        <v>0</v>
      </c>
      <c r="AK647" s="23" t="s">
        <v>43</v>
      </c>
      <c r="AL647" s="23" t="s">
        <v>0</v>
      </c>
      <c r="AM647" s="23" t="s">
        <v>0</v>
      </c>
      <c r="AN647" s="23" t="s">
        <v>0</v>
      </c>
      <c r="AO647" s="23" t="s">
        <v>0</v>
      </c>
      <c r="AP647" s="23" t="s">
        <v>0</v>
      </c>
    </row>
    <row r="648" spans="3:43" x14ac:dyDescent="0.2">
      <c r="D648" s="13" t="s">
        <v>395</v>
      </c>
      <c r="E648" s="14">
        <v>40</v>
      </c>
      <c r="F648" s="14" t="s">
        <v>398</v>
      </c>
      <c r="G648" s="14" t="s">
        <v>134</v>
      </c>
      <c r="H648" s="14" t="s">
        <v>43</v>
      </c>
      <c r="I648" s="14" t="s">
        <v>397</v>
      </c>
      <c r="J648" s="14">
        <v>5</v>
      </c>
      <c r="K648" s="14">
        <v>0</v>
      </c>
      <c r="L648" s="14">
        <v>0.1</v>
      </c>
      <c r="M648" s="14">
        <v>0.01</v>
      </c>
      <c r="N648" s="15">
        <v>43131</v>
      </c>
      <c r="O648" s="15">
        <v>43131</v>
      </c>
      <c r="P648" s="15">
        <v>43129</v>
      </c>
      <c r="Q648" s="15">
        <v>43137</v>
      </c>
      <c r="R648" s="15">
        <v>43139</v>
      </c>
      <c r="S648" s="15">
        <v>43129</v>
      </c>
      <c r="T648" s="14" t="b">
        <v>0</v>
      </c>
      <c r="U648" s="14" t="b">
        <v>0</v>
      </c>
      <c r="V648" s="14" t="s">
        <v>0</v>
      </c>
      <c r="W648" s="14" t="b">
        <v>1</v>
      </c>
      <c r="X648" s="14"/>
      <c r="Y648" s="6" t="s">
        <v>0</v>
      </c>
      <c r="Z648" s="7">
        <v>43124</v>
      </c>
      <c r="AA648" s="5"/>
      <c r="AB648" s="23">
        <v>34</v>
      </c>
      <c r="AC648" s="23" t="s">
        <v>0</v>
      </c>
      <c r="AD648" s="23" t="s">
        <v>0</v>
      </c>
      <c r="AE648" s="23" t="s">
        <v>625</v>
      </c>
      <c r="AF648" s="23" t="s">
        <v>0</v>
      </c>
      <c r="AG648" s="23" t="s">
        <v>0</v>
      </c>
      <c r="AH648" s="23" t="s">
        <v>625</v>
      </c>
      <c r="AI648" s="23">
        <v>57</v>
      </c>
      <c r="AJ648" s="23" t="s">
        <v>0</v>
      </c>
      <c r="AK648" s="23" t="s">
        <v>43</v>
      </c>
      <c r="AL648" s="23" t="s">
        <v>626</v>
      </c>
      <c r="AM648" s="23" t="s">
        <v>0</v>
      </c>
      <c r="AN648" s="23" t="s">
        <v>0</v>
      </c>
      <c r="AO648" s="23" t="s">
        <v>0</v>
      </c>
      <c r="AP648" s="23" t="s">
        <v>0</v>
      </c>
      <c r="AQ648" t="s">
        <v>625</v>
      </c>
    </row>
    <row r="649" spans="3:43" x14ac:dyDescent="0.2">
      <c r="D649" s="13" t="s">
        <v>395</v>
      </c>
      <c r="E649" s="14">
        <v>50</v>
      </c>
      <c r="F649" s="14" t="s">
        <v>398</v>
      </c>
      <c r="G649" s="14" t="s">
        <v>134</v>
      </c>
      <c r="H649" s="14" t="s">
        <v>40</v>
      </c>
      <c r="I649" s="14" t="s">
        <v>397</v>
      </c>
      <c r="J649" s="14">
        <v>5</v>
      </c>
      <c r="K649" s="14">
        <v>0</v>
      </c>
      <c r="L649" s="14">
        <v>0.22</v>
      </c>
      <c r="M649" s="14">
        <v>0.01</v>
      </c>
      <c r="N649" s="15">
        <v>43132</v>
      </c>
      <c r="O649" s="15">
        <v>43132</v>
      </c>
      <c r="P649" s="15">
        <v>43130</v>
      </c>
      <c r="Q649" s="15">
        <v>43137</v>
      </c>
      <c r="R649" s="15">
        <v>43139</v>
      </c>
      <c r="S649" s="15">
        <v>43130</v>
      </c>
      <c r="T649" s="14" t="b">
        <v>0</v>
      </c>
      <c r="U649" s="14" t="b">
        <v>0</v>
      </c>
      <c r="V649" s="14" t="s">
        <v>0</v>
      </c>
      <c r="W649" s="14" t="b">
        <v>0</v>
      </c>
      <c r="X649" s="14"/>
      <c r="Y649" s="6" t="s">
        <v>0</v>
      </c>
      <c r="Z649" s="7">
        <v>43124</v>
      </c>
      <c r="AA649" s="5"/>
      <c r="AB649" s="23">
        <v>33</v>
      </c>
      <c r="AC649" s="23" t="s">
        <v>0</v>
      </c>
      <c r="AD649" s="23" t="s">
        <v>0</v>
      </c>
      <c r="AE649" s="23" t="s">
        <v>625</v>
      </c>
      <c r="AF649" s="23" t="s">
        <v>0</v>
      </c>
      <c r="AG649" s="23" t="s">
        <v>0</v>
      </c>
      <c r="AH649" s="23" t="s">
        <v>625</v>
      </c>
      <c r="AI649" s="23">
        <v>57</v>
      </c>
      <c r="AJ649" s="23" t="s">
        <v>0</v>
      </c>
      <c r="AK649" s="23" t="s">
        <v>43</v>
      </c>
      <c r="AL649" s="23" t="s">
        <v>626</v>
      </c>
      <c r="AM649" s="23" t="s">
        <v>0</v>
      </c>
      <c r="AN649" s="23" t="s">
        <v>0</v>
      </c>
      <c r="AO649" s="23" t="s">
        <v>0</v>
      </c>
      <c r="AP649" s="23" t="s">
        <v>0</v>
      </c>
    </row>
    <row r="650" spans="3:43" x14ac:dyDescent="0.2">
      <c r="D650" s="13" t="s">
        <v>395</v>
      </c>
      <c r="E650" s="14">
        <v>70</v>
      </c>
      <c r="F650" s="14" t="s">
        <v>398</v>
      </c>
      <c r="G650" s="14" t="s">
        <v>134</v>
      </c>
      <c r="H650" s="14" t="s">
        <v>33</v>
      </c>
      <c r="I650" s="14" t="s">
        <v>397</v>
      </c>
      <c r="J650" s="14">
        <v>5</v>
      </c>
      <c r="K650" s="14">
        <v>0</v>
      </c>
      <c r="L650" s="14">
        <v>0.19</v>
      </c>
      <c r="M650" s="14">
        <v>0.03</v>
      </c>
      <c r="N650" s="15">
        <v>43136</v>
      </c>
      <c r="O650" s="15">
        <v>43136</v>
      </c>
      <c r="P650" s="15">
        <v>43132</v>
      </c>
      <c r="Q650" s="15">
        <v>43137</v>
      </c>
      <c r="R650" s="15">
        <v>43139</v>
      </c>
      <c r="S650" s="15">
        <v>43132</v>
      </c>
      <c r="T650" s="14" t="b">
        <v>0</v>
      </c>
      <c r="U650" s="14" t="b">
        <v>0</v>
      </c>
      <c r="V650" s="14" t="s">
        <v>0</v>
      </c>
      <c r="W650" s="14" t="b">
        <v>0</v>
      </c>
      <c r="X650" s="14"/>
      <c r="Y650" s="6" t="s">
        <v>0</v>
      </c>
      <c r="Z650" s="7">
        <v>43124</v>
      </c>
      <c r="AA650" s="5"/>
      <c r="AB650" s="23">
        <v>31</v>
      </c>
      <c r="AC650" s="23" t="s">
        <v>0</v>
      </c>
      <c r="AD650" s="23" t="s">
        <v>0</v>
      </c>
      <c r="AE650" s="23" t="s">
        <v>625</v>
      </c>
      <c r="AF650" s="23" t="s">
        <v>0</v>
      </c>
      <c r="AG650" s="23" t="s">
        <v>0</v>
      </c>
      <c r="AH650" s="23" t="s">
        <v>625</v>
      </c>
      <c r="AI650" s="23">
        <v>57</v>
      </c>
      <c r="AJ650" s="23" t="s">
        <v>0</v>
      </c>
      <c r="AK650" s="23" t="s">
        <v>43</v>
      </c>
      <c r="AL650" s="23" t="s">
        <v>626</v>
      </c>
      <c r="AM650" s="23" t="s">
        <v>0</v>
      </c>
      <c r="AN650" s="23" t="s">
        <v>0</v>
      </c>
      <c r="AO650" s="23" t="s">
        <v>0</v>
      </c>
      <c r="AP650" s="23" t="s">
        <v>0</v>
      </c>
    </row>
    <row r="651" spans="3:43" x14ac:dyDescent="0.2">
      <c r="D651" s="13" t="s">
        <v>395</v>
      </c>
      <c r="E651" s="14">
        <v>80</v>
      </c>
      <c r="F651" s="14" t="s">
        <v>398</v>
      </c>
      <c r="G651" s="14" t="s">
        <v>134</v>
      </c>
      <c r="H651" s="14" t="s">
        <v>35</v>
      </c>
      <c r="I651" s="14" t="s">
        <v>397</v>
      </c>
      <c r="J651" s="14">
        <v>5</v>
      </c>
      <c r="K651" s="14">
        <v>0</v>
      </c>
      <c r="L651" s="14">
        <v>0.22</v>
      </c>
      <c r="M651" s="14">
        <v>0.03</v>
      </c>
      <c r="N651" s="15">
        <v>43137</v>
      </c>
      <c r="O651" s="15">
        <v>43137</v>
      </c>
      <c r="P651" s="15">
        <v>43133</v>
      </c>
      <c r="Q651" s="15">
        <v>43137</v>
      </c>
      <c r="R651" s="15">
        <v>43139</v>
      </c>
      <c r="S651" s="15">
        <v>43133</v>
      </c>
      <c r="T651" s="14" t="b">
        <v>0</v>
      </c>
      <c r="U651" s="14" t="b">
        <v>0</v>
      </c>
      <c r="V651" s="14" t="s">
        <v>0</v>
      </c>
      <c r="W651" s="14" t="b">
        <v>0</v>
      </c>
      <c r="X651" s="14"/>
      <c r="Y651" s="6" t="s">
        <v>0</v>
      </c>
      <c r="Z651" s="7">
        <v>43124</v>
      </c>
      <c r="AA651" s="5"/>
      <c r="AB651" s="23">
        <v>30</v>
      </c>
      <c r="AC651" s="23" t="s">
        <v>0</v>
      </c>
      <c r="AD651" s="23" t="s">
        <v>0</v>
      </c>
      <c r="AE651" s="23" t="s">
        <v>625</v>
      </c>
      <c r="AF651" s="23" t="s">
        <v>0</v>
      </c>
      <c r="AG651" s="23" t="s">
        <v>0</v>
      </c>
      <c r="AH651" s="23" t="s">
        <v>625</v>
      </c>
      <c r="AI651" s="23">
        <v>57</v>
      </c>
      <c r="AJ651" s="23" t="s">
        <v>0</v>
      </c>
      <c r="AK651" s="23" t="s">
        <v>43</v>
      </c>
      <c r="AL651" s="23" t="s">
        <v>626</v>
      </c>
      <c r="AM651" s="23" t="s">
        <v>0</v>
      </c>
      <c r="AN651" s="23" t="s">
        <v>0</v>
      </c>
      <c r="AO651" s="23" t="s">
        <v>0</v>
      </c>
      <c r="AP651" s="23" t="s">
        <v>0</v>
      </c>
    </row>
    <row r="652" spans="3:43" x14ac:dyDescent="0.2">
      <c r="C652" s="3"/>
      <c r="AB652" s="23" t="s">
        <v>0</v>
      </c>
      <c r="AC652" s="23" t="s">
        <v>0</v>
      </c>
      <c r="AD652" s="23" t="s">
        <v>0</v>
      </c>
      <c r="AE652" s="23" t="s">
        <v>0</v>
      </c>
      <c r="AF652" s="23" t="s">
        <v>0</v>
      </c>
      <c r="AG652" s="23" t="s">
        <v>0</v>
      </c>
      <c r="AH652" s="23" t="s">
        <v>0</v>
      </c>
      <c r="AI652" s="23">
        <v>57</v>
      </c>
      <c r="AJ652" s="23" t="s">
        <v>0</v>
      </c>
      <c r="AK652" s="23" t="s">
        <v>43</v>
      </c>
      <c r="AL652" s="23" t="s">
        <v>0</v>
      </c>
      <c r="AM652" s="23" t="s">
        <v>0</v>
      </c>
      <c r="AN652" s="23" t="s">
        <v>0</v>
      </c>
      <c r="AO652" s="23" t="s">
        <v>0</v>
      </c>
      <c r="AP652" s="23" t="s">
        <v>0</v>
      </c>
    </row>
    <row r="653" spans="3:43" x14ac:dyDescent="0.2">
      <c r="C653" s="2" t="s">
        <v>145</v>
      </c>
      <c r="AB653" s="23" t="s">
        <v>0</v>
      </c>
      <c r="AC653" s="23" t="s">
        <v>0</v>
      </c>
      <c r="AD653" s="23" t="s">
        <v>0</v>
      </c>
      <c r="AE653" s="23" t="s">
        <v>0</v>
      </c>
      <c r="AF653" s="23" t="s">
        <v>0</v>
      </c>
      <c r="AG653" s="23" t="s">
        <v>0</v>
      </c>
      <c r="AH653" s="23" t="s">
        <v>0</v>
      </c>
      <c r="AI653" s="23">
        <v>58</v>
      </c>
      <c r="AJ653" s="23" t="s">
        <v>43</v>
      </c>
      <c r="AK653" s="23" t="s">
        <v>43</v>
      </c>
      <c r="AL653" s="23" t="s">
        <v>0</v>
      </c>
      <c r="AM653" s="23" t="s">
        <v>0</v>
      </c>
      <c r="AN653" s="23" t="s">
        <v>0</v>
      </c>
      <c r="AO653" s="23" t="s">
        <v>0</v>
      </c>
      <c r="AP653" s="23" t="s">
        <v>0</v>
      </c>
    </row>
    <row r="654" spans="3:43" x14ac:dyDescent="0.2">
      <c r="D654" s="12"/>
      <c r="AB654" s="23" t="s">
        <v>0</v>
      </c>
      <c r="AC654" s="23" t="s">
        <v>0</v>
      </c>
      <c r="AD654" s="23" t="s">
        <v>0</v>
      </c>
      <c r="AE654" s="23" t="s">
        <v>0</v>
      </c>
      <c r="AF654" s="23" t="s">
        <v>0</v>
      </c>
      <c r="AG654" s="23" t="s">
        <v>0</v>
      </c>
      <c r="AH654" s="23" t="s">
        <v>0</v>
      </c>
      <c r="AI654" s="23">
        <v>58</v>
      </c>
      <c r="AJ654" s="23" t="s">
        <v>0</v>
      </c>
      <c r="AK654" s="23" t="s">
        <v>43</v>
      </c>
      <c r="AL654" s="23" t="s">
        <v>0</v>
      </c>
      <c r="AM654" s="23" t="s">
        <v>0</v>
      </c>
      <c r="AN654" s="23" t="s">
        <v>0</v>
      </c>
      <c r="AO654" s="23" t="s">
        <v>0</v>
      </c>
      <c r="AP654" s="23" t="s">
        <v>0</v>
      </c>
    </row>
    <row r="655" spans="3:43" x14ac:dyDescent="0.2">
      <c r="D655" s="4" t="s">
        <v>14</v>
      </c>
      <c r="E655" s="4" t="s">
        <v>100</v>
      </c>
      <c r="F655" s="4" t="s">
        <v>48</v>
      </c>
      <c r="G655" s="4" t="s">
        <v>22</v>
      </c>
      <c r="H655" s="4" t="s">
        <v>45</v>
      </c>
      <c r="I655" s="4" t="s">
        <v>12</v>
      </c>
      <c r="J655" s="4" t="s">
        <v>24</v>
      </c>
      <c r="K655" s="4" t="s">
        <v>57</v>
      </c>
      <c r="L655" s="4" t="s">
        <v>55</v>
      </c>
      <c r="M655" s="4" t="s">
        <v>54</v>
      </c>
      <c r="N655" s="4" t="s">
        <v>63</v>
      </c>
      <c r="O655" s="4" t="s">
        <v>23</v>
      </c>
      <c r="P655" s="4" t="s">
        <v>17</v>
      </c>
      <c r="Q655" s="4" t="s">
        <v>19</v>
      </c>
      <c r="R655" s="4" t="s">
        <v>20</v>
      </c>
      <c r="S655" s="4" t="s">
        <v>64</v>
      </c>
      <c r="T655" s="4" t="s">
        <v>58</v>
      </c>
      <c r="U655" s="4" t="s">
        <v>13</v>
      </c>
      <c r="V655" s="4" t="s">
        <v>16</v>
      </c>
      <c r="W655" s="4" t="s">
        <v>56</v>
      </c>
      <c r="X655" s="4" t="s">
        <v>18</v>
      </c>
      <c r="Y655" s="4" t="s">
        <v>53</v>
      </c>
      <c r="Z655" s="4" t="s">
        <v>21</v>
      </c>
      <c r="AA655" s="4" t="s">
        <v>101</v>
      </c>
      <c r="AB655" s="23" t="s">
        <v>0</v>
      </c>
      <c r="AC655" s="23" t="s">
        <v>0</v>
      </c>
      <c r="AD655" s="23" t="s">
        <v>0</v>
      </c>
      <c r="AE655" s="23" t="s">
        <v>0</v>
      </c>
      <c r="AF655" s="23" t="s">
        <v>0</v>
      </c>
      <c r="AG655" s="23" t="s">
        <v>0</v>
      </c>
      <c r="AH655" s="23" t="s">
        <v>0</v>
      </c>
      <c r="AI655" s="23">
        <v>58</v>
      </c>
      <c r="AJ655" s="23" t="s">
        <v>0</v>
      </c>
      <c r="AK655" s="23" t="s">
        <v>43</v>
      </c>
      <c r="AL655" s="23" t="s">
        <v>0</v>
      </c>
      <c r="AM655" s="23" t="s">
        <v>0</v>
      </c>
      <c r="AN655" s="23" t="s">
        <v>0</v>
      </c>
      <c r="AO655" s="23" t="s">
        <v>0</v>
      </c>
      <c r="AP655" s="23" t="s">
        <v>0</v>
      </c>
    </row>
    <row r="656" spans="3:43" x14ac:dyDescent="0.2">
      <c r="D656" s="13" t="s">
        <v>395</v>
      </c>
      <c r="E656" s="14">
        <v>40</v>
      </c>
      <c r="F656" s="14" t="s">
        <v>399</v>
      </c>
      <c r="G656" s="14" t="s">
        <v>134</v>
      </c>
      <c r="H656" s="14" t="s">
        <v>43</v>
      </c>
      <c r="I656" s="14" t="s">
        <v>397</v>
      </c>
      <c r="J656" s="14">
        <v>5</v>
      </c>
      <c r="K656" s="14">
        <v>0</v>
      </c>
      <c r="L656" s="14">
        <v>0.1</v>
      </c>
      <c r="M656" s="14">
        <v>0.01</v>
      </c>
      <c r="N656" s="15">
        <v>43131</v>
      </c>
      <c r="O656" s="15">
        <v>43131</v>
      </c>
      <c r="P656" s="15">
        <v>43129</v>
      </c>
      <c r="Q656" s="15">
        <v>43137</v>
      </c>
      <c r="R656" s="15">
        <v>43139</v>
      </c>
      <c r="S656" s="15">
        <v>43129</v>
      </c>
      <c r="T656" s="14" t="b">
        <v>0</v>
      </c>
      <c r="U656" s="14" t="b">
        <v>0</v>
      </c>
      <c r="V656" s="14" t="s">
        <v>0</v>
      </c>
      <c r="W656" s="14" t="b">
        <v>1</v>
      </c>
      <c r="X656" s="14"/>
      <c r="Y656" s="6" t="s">
        <v>0</v>
      </c>
      <c r="Z656" s="7">
        <v>43124</v>
      </c>
      <c r="AA656" s="5"/>
      <c r="AB656" s="23">
        <v>34</v>
      </c>
      <c r="AC656" s="23" t="s">
        <v>0</v>
      </c>
      <c r="AD656" s="23" t="s">
        <v>0</v>
      </c>
      <c r="AE656" s="23" t="s">
        <v>625</v>
      </c>
      <c r="AF656" s="23" t="s">
        <v>0</v>
      </c>
      <c r="AG656" s="23" t="s">
        <v>0</v>
      </c>
      <c r="AH656" s="23" t="s">
        <v>625</v>
      </c>
      <c r="AI656" s="23">
        <v>58</v>
      </c>
      <c r="AJ656" s="23" t="s">
        <v>0</v>
      </c>
      <c r="AK656" s="23" t="s">
        <v>43</v>
      </c>
      <c r="AL656" s="23" t="s">
        <v>626</v>
      </c>
      <c r="AM656" s="23" t="s">
        <v>0</v>
      </c>
      <c r="AN656" s="23" t="s">
        <v>0</v>
      </c>
      <c r="AO656" s="23" t="s">
        <v>0</v>
      </c>
      <c r="AP656" s="23" t="s">
        <v>0</v>
      </c>
      <c r="AQ656" t="s">
        <v>625</v>
      </c>
    </row>
    <row r="657" spans="1:43" x14ac:dyDescent="0.2">
      <c r="D657" s="13" t="s">
        <v>395</v>
      </c>
      <c r="E657" s="14">
        <v>50</v>
      </c>
      <c r="F657" s="14" t="s">
        <v>399</v>
      </c>
      <c r="G657" s="14" t="s">
        <v>134</v>
      </c>
      <c r="H657" s="14" t="s">
        <v>40</v>
      </c>
      <c r="I657" s="14" t="s">
        <v>397</v>
      </c>
      <c r="J657" s="14">
        <v>5</v>
      </c>
      <c r="K657" s="14">
        <v>0</v>
      </c>
      <c r="L657" s="14">
        <v>0.22</v>
      </c>
      <c r="M657" s="14">
        <v>0.01</v>
      </c>
      <c r="N657" s="15">
        <v>43132</v>
      </c>
      <c r="O657" s="15">
        <v>43132</v>
      </c>
      <c r="P657" s="15">
        <v>43130</v>
      </c>
      <c r="Q657" s="15">
        <v>43137</v>
      </c>
      <c r="R657" s="15">
        <v>43139</v>
      </c>
      <c r="S657" s="15">
        <v>43130</v>
      </c>
      <c r="T657" s="14" t="b">
        <v>0</v>
      </c>
      <c r="U657" s="14" t="b">
        <v>0</v>
      </c>
      <c r="V657" s="14" t="s">
        <v>0</v>
      </c>
      <c r="W657" s="14" t="b">
        <v>0</v>
      </c>
      <c r="X657" s="14"/>
      <c r="Y657" s="6" t="s">
        <v>0</v>
      </c>
      <c r="Z657" s="7">
        <v>43124</v>
      </c>
      <c r="AA657" s="5"/>
      <c r="AB657" s="23">
        <v>33</v>
      </c>
      <c r="AC657" s="23" t="s">
        <v>0</v>
      </c>
      <c r="AD657" s="23" t="s">
        <v>0</v>
      </c>
      <c r="AE657" s="23" t="s">
        <v>625</v>
      </c>
      <c r="AF657" s="23" t="s">
        <v>0</v>
      </c>
      <c r="AG657" s="23" t="s">
        <v>0</v>
      </c>
      <c r="AH657" s="23" t="s">
        <v>625</v>
      </c>
      <c r="AI657" s="23">
        <v>58</v>
      </c>
      <c r="AJ657" s="23" t="s">
        <v>0</v>
      </c>
      <c r="AK657" s="23" t="s">
        <v>43</v>
      </c>
      <c r="AL657" s="23" t="s">
        <v>626</v>
      </c>
      <c r="AM657" s="23" t="s">
        <v>0</v>
      </c>
      <c r="AN657" s="23" t="s">
        <v>0</v>
      </c>
      <c r="AO657" s="23" t="s">
        <v>0</v>
      </c>
      <c r="AP657" s="23" t="s">
        <v>0</v>
      </c>
    </row>
    <row r="658" spans="1:43" x14ac:dyDescent="0.2">
      <c r="D658" s="13" t="s">
        <v>395</v>
      </c>
      <c r="E658" s="14">
        <v>70</v>
      </c>
      <c r="F658" s="14" t="s">
        <v>399</v>
      </c>
      <c r="G658" s="14" t="s">
        <v>134</v>
      </c>
      <c r="H658" s="14" t="s">
        <v>33</v>
      </c>
      <c r="I658" s="14" t="s">
        <v>397</v>
      </c>
      <c r="J658" s="14">
        <v>5</v>
      </c>
      <c r="K658" s="14">
        <v>0</v>
      </c>
      <c r="L658" s="14">
        <v>0.22</v>
      </c>
      <c r="M658" s="14">
        <v>0.04</v>
      </c>
      <c r="N658" s="15">
        <v>43136</v>
      </c>
      <c r="O658" s="15">
        <v>43136</v>
      </c>
      <c r="P658" s="15">
        <v>43132</v>
      </c>
      <c r="Q658" s="15">
        <v>43137</v>
      </c>
      <c r="R658" s="15">
        <v>43139</v>
      </c>
      <c r="S658" s="15">
        <v>43132</v>
      </c>
      <c r="T658" s="14" t="b">
        <v>0</v>
      </c>
      <c r="U658" s="14" t="b">
        <v>0</v>
      </c>
      <c r="V658" s="14" t="s">
        <v>0</v>
      </c>
      <c r="W658" s="14" t="b">
        <v>0</v>
      </c>
      <c r="X658" s="14"/>
      <c r="Y658" s="6" t="s">
        <v>0</v>
      </c>
      <c r="Z658" s="7">
        <v>43124</v>
      </c>
      <c r="AA658" s="5"/>
      <c r="AB658" s="23">
        <v>31</v>
      </c>
      <c r="AC658" s="23" t="s">
        <v>0</v>
      </c>
      <c r="AD658" s="23" t="s">
        <v>0</v>
      </c>
      <c r="AE658" s="23" t="s">
        <v>625</v>
      </c>
      <c r="AF658" s="23" t="s">
        <v>0</v>
      </c>
      <c r="AG658" s="23" t="s">
        <v>0</v>
      </c>
      <c r="AH658" s="23" t="s">
        <v>625</v>
      </c>
      <c r="AI658" s="23">
        <v>58</v>
      </c>
      <c r="AJ658" s="23" t="s">
        <v>0</v>
      </c>
      <c r="AK658" s="23" t="s">
        <v>43</v>
      </c>
      <c r="AL658" s="23" t="s">
        <v>626</v>
      </c>
      <c r="AM658" s="23" t="s">
        <v>0</v>
      </c>
      <c r="AN658" s="23" t="s">
        <v>0</v>
      </c>
      <c r="AO658" s="23" t="s">
        <v>0</v>
      </c>
      <c r="AP658" s="23" t="s">
        <v>0</v>
      </c>
    </row>
    <row r="659" spans="1:43" x14ac:dyDescent="0.2">
      <c r="D659" s="13" t="s">
        <v>395</v>
      </c>
      <c r="E659" s="14">
        <v>80</v>
      </c>
      <c r="F659" s="14" t="s">
        <v>399</v>
      </c>
      <c r="G659" s="14" t="s">
        <v>134</v>
      </c>
      <c r="H659" s="14" t="s">
        <v>35</v>
      </c>
      <c r="I659" s="14" t="s">
        <v>397</v>
      </c>
      <c r="J659" s="14">
        <v>5</v>
      </c>
      <c r="K659" s="14">
        <v>0</v>
      </c>
      <c r="L659" s="14">
        <v>0.2</v>
      </c>
      <c r="M659" s="14">
        <v>0.04</v>
      </c>
      <c r="N659" s="15">
        <v>43137</v>
      </c>
      <c r="O659" s="15">
        <v>43137</v>
      </c>
      <c r="P659" s="15">
        <v>43133</v>
      </c>
      <c r="Q659" s="15">
        <v>43137</v>
      </c>
      <c r="R659" s="15">
        <v>43139</v>
      </c>
      <c r="S659" s="15">
        <v>43133</v>
      </c>
      <c r="T659" s="14" t="b">
        <v>0</v>
      </c>
      <c r="U659" s="14" t="b">
        <v>0</v>
      </c>
      <c r="V659" s="14" t="s">
        <v>0</v>
      </c>
      <c r="W659" s="14" t="b">
        <v>0</v>
      </c>
      <c r="X659" s="14"/>
      <c r="Y659" s="6" t="s">
        <v>0</v>
      </c>
      <c r="Z659" s="7">
        <v>43124</v>
      </c>
      <c r="AA659" s="5"/>
      <c r="AB659" s="23">
        <v>30</v>
      </c>
      <c r="AC659" s="23" t="s">
        <v>0</v>
      </c>
      <c r="AD659" s="23" t="s">
        <v>0</v>
      </c>
      <c r="AE659" s="23" t="s">
        <v>625</v>
      </c>
      <c r="AF659" s="23" t="s">
        <v>0</v>
      </c>
      <c r="AG659" s="23" t="s">
        <v>0</v>
      </c>
      <c r="AH659" s="23" t="s">
        <v>625</v>
      </c>
      <c r="AI659" s="23">
        <v>58</v>
      </c>
      <c r="AJ659" s="23" t="s">
        <v>0</v>
      </c>
      <c r="AK659" s="23" t="s">
        <v>43</v>
      </c>
      <c r="AL659" s="23" t="s">
        <v>626</v>
      </c>
      <c r="AM659" s="23" t="s">
        <v>0</v>
      </c>
      <c r="AN659" s="23" t="s">
        <v>0</v>
      </c>
      <c r="AO659" s="23" t="s">
        <v>0</v>
      </c>
      <c r="AP659" s="23" t="s">
        <v>0</v>
      </c>
    </row>
    <row r="660" spans="1:43" x14ac:dyDescent="0.2">
      <c r="AB660" s="23" t="s">
        <v>0</v>
      </c>
      <c r="AC660" s="23" t="s">
        <v>0</v>
      </c>
      <c r="AD660" s="23" t="s">
        <v>0</v>
      </c>
      <c r="AE660" s="23" t="s">
        <v>0</v>
      </c>
      <c r="AF660" s="23" t="s">
        <v>0</v>
      </c>
      <c r="AG660" s="23" t="s">
        <v>0</v>
      </c>
      <c r="AH660" s="23" t="s">
        <v>0</v>
      </c>
      <c r="AI660" s="23">
        <v>58</v>
      </c>
      <c r="AJ660" s="23" t="s">
        <v>0</v>
      </c>
      <c r="AK660" s="23" t="s">
        <v>43</v>
      </c>
      <c r="AL660" s="23" t="s">
        <v>0</v>
      </c>
      <c r="AM660" s="23" t="s">
        <v>0</v>
      </c>
      <c r="AN660" s="23" t="s">
        <v>0</v>
      </c>
      <c r="AO660" s="23" t="s">
        <v>0</v>
      </c>
      <c r="AP660" s="23" t="s">
        <v>0</v>
      </c>
    </row>
    <row r="661" spans="1:43" x14ac:dyDescent="0.2">
      <c r="AB661" s="23" t="s">
        <v>0</v>
      </c>
      <c r="AC661" s="23" t="s">
        <v>0</v>
      </c>
      <c r="AD661" s="23" t="s">
        <v>0</v>
      </c>
      <c r="AE661" s="23" t="s">
        <v>0</v>
      </c>
      <c r="AF661" s="23" t="s">
        <v>0</v>
      </c>
      <c r="AG661" s="23" t="s">
        <v>0</v>
      </c>
      <c r="AH661" s="23" t="s">
        <v>0</v>
      </c>
      <c r="AI661" s="23">
        <v>58</v>
      </c>
      <c r="AJ661" s="23" t="s">
        <v>0</v>
      </c>
      <c r="AK661" s="23" t="s">
        <v>43</v>
      </c>
      <c r="AL661" s="23" t="s">
        <v>0</v>
      </c>
      <c r="AM661" s="23" t="s">
        <v>0</v>
      </c>
      <c r="AN661" s="23" t="s">
        <v>0</v>
      </c>
      <c r="AO661" s="23" t="s">
        <v>0</v>
      </c>
      <c r="AP661" s="23" t="s">
        <v>0</v>
      </c>
    </row>
    <row r="662" spans="1:43" x14ac:dyDescent="0.2">
      <c r="A662" s="3"/>
      <c r="AB662" s="23" t="s">
        <v>0</v>
      </c>
      <c r="AC662" s="23" t="s">
        <v>0</v>
      </c>
      <c r="AD662" s="23" t="s">
        <v>0</v>
      </c>
      <c r="AE662" s="23" t="s">
        <v>0</v>
      </c>
      <c r="AF662" s="23" t="s">
        <v>0</v>
      </c>
      <c r="AG662" s="23" t="s">
        <v>0</v>
      </c>
      <c r="AH662" s="23" t="s">
        <v>0</v>
      </c>
      <c r="AI662" s="23">
        <v>58</v>
      </c>
      <c r="AJ662" s="23" t="s">
        <v>0</v>
      </c>
      <c r="AK662" s="23" t="s">
        <v>43</v>
      </c>
      <c r="AL662" s="23" t="s">
        <v>0</v>
      </c>
      <c r="AM662" s="23" t="s">
        <v>0</v>
      </c>
      <c r="AN662" s="23" t="s">
        <v>0</v>
      </c>
      <c r="AO662" s="23" t="s">
        <v>0</v>
      </c>
      <c r="AP662" s="23" t="s">
        <v>0</v>
      </c>
    </row>
    <row r="663" spans="1:43" x14ac:dyDescent="0.2">
      <c r="A663" s="2" t="s">
        <v>400</v>
      </c>
      <c r="AB663" s="23" t="s">
        <v>0</v>
      </c>
      <c r="AC663" s="23" t="s">
        <v>0</v>
      </c>
      <c r="AD663" s="23" t="s">
        <v>0</v>
      </c>
      <c r="AE663" s="23" t="s">
        <v>0</v>
      </c>
      <c r="AF663" s="23" t="s">
        <v>0</v>
      </c>
      <c r="AG663" s="23" t="s">
        <v>0</v>
      </c>
      <c r="AH663" s="23" t="s">
        <v>0</v>
      </c>
      <c r="AI663" s="23">
        <v>58</v>
      </c>
      <c r="AJ663" s="23" t="s">
        <v>0</v>
      </c>
      <c r="AK663" s="23" t="s">
        <v>43</v>
      </c>
      <c r="AL663" s="23" t="s">
        <v>0</v>
      </c>
      <c r="AM663" s="23" t="s">
        <v>0</v>
      </c>
      <c r="AN663" s="23" t="s">
        <v>0</v>
      </c>
      <c r="AO663" s="23" t="s">
        <v>0</v>
      </c>
      <c r="AP663" s="23" t="s">
        <v>0</v>
      </c>
    </row>
    <row r="664" spans="1:43" x14ac:dyDescent="0.2">
      <c r="B664" s="3"/>
      <c r="AB664" s="23" t="s">
        <v>0</v>
      </c>
      <c r="AC664" s="23" t="s">
        <v>0</v>
      </c>
      <c r="AD664" s="23" t="s">
        <v>0</v>
      </c>
      <c r="AE664" s="23" t="s">
        <v>0</v>
      </c>
      <c r="AF664" s="23" t="s">
        <v>0</v>
      </c>
      <c r="AG664" s="23" t="s">
        <v>0</v>
      </c>
      <c r="AH664" s="23" t="s">
        <v>0</v>
      </c>
      <c r="AI664" s="23">
        <v>58</v>
      </c>
      <c r="AJ664" s="23" t="s">
        <v>0</v>
      </c>
      <c r="AK664" s="23" t="s">
        <v>43</v>
      </c>
      <c r="AL664" s="23" t="s">
        <v>0</v>
      </c>
      <c r="AM664" s="23" t="s">
        <v>0</v>
      </c>
      <c r="AN664" s="23" t="s">
        <v>0</v>
      </c>
      <c r="AO664" s="23" t="s">
        <v>0</v>
      </c>
      <c r="AP664" s="23" t="s">
        <v>0</v>
      </c>
    </row>
    <row r="665" spans="1:43" x14ac:dyDescent="0.2">
      <c r="B665" s="2" t="s">
        <v>81</v>
      </c>
      <c r="AB665" s="23" t="s">
        <v>0</v>
      </c>
      <c r="AC665" s="23" t="s">
        <v>0</v>
      </c>
      <c r="AD665" s="23" t="s">
        <v>0</v>
      </c>
      <c r="AE665" s="23" t="s">
        <v>0</v>
      </c>
      <c r="AF665" s="23" t="s">
        <v>0</v>
      </c>
      <c r="AG665" s="23" t="s">
        <v>0</v>
      </c>
      <c r="AH665" s="23" t="s">
        <v>0</v>
      </c>
      <c r="AI665" s="23">
        <v>58</v>
      </c>
      <c r="AJ665" s="23" t="s">
        <v>0</v>
      </c>
      <c r="AK665" s="23" t="s">
        <v>43</v>
      </c>
      <c r="AL665" s="23" t="s">
        <v>0</v>
      </c>
      <c r="AM665" s="23" t="s">
        <v>0</v>
      </c>
      <c r="AN665" s="23" t="s">
        <v>0</v>
      </c>
      <c r="AO665" s="23" t="s">
        <v>0</v>
      </c>
      <c r="AP665" s="23" t="s">
        <v>0</v>
      </c>
    </row>
    <row r="666" spans="1:43" x14ac:dyDescent="0.2">
      <c r="C666" s="3"/>
      <c r="AB666" s="23" t="s">
        <v>0</v>
      </c>
      <c r="AC666" s="23" t="s">
        <v>0</v>
      </c>
      <c r="AD666" s="23" t="s">
        <v>0</v>
      </c>
      <c r="AE666" s="23" t="s">
        <v>0</v>
      </c>
      <c r="AF666" s="23" t="s">
        <v>0</v>
      </c>
      <c r="AG666" s="23" t="s">
        <v>0</v>
      </c>
      <c r="AH666" s="23" t="s">
        <v>0</v>
      </c>
      <c r="AI666" s="23">
        <v>58</v>
      </c>
      <c r="AJ666" s="23" t="s">
        <v>0</v>
      </c>
      <c r="AK666" s="23" t="s">
        <v>43</v>
      </c>
      <c r="AL666" s="23" t="s">
        <v>0</v>
      </c>
      <c r="AM666" s="23" t="s">
        <v>0</v>
      </c>
      <c r="AN666" s="23" t="s">
        <v>0</v>
      </c>
      <c r="AO666" s="23" t="s">
        <v>0</v>
      </c>
      <c r="AP666" s="23" t="s">
        <v>0</v>
      </c>
    </row>
    <row r="667" spans="1:43" x14ac:dyDescent="0.2">
      <c r="C667" s="2" t="s">
        <v>3</v>
      </c>
      <c r="AB667" s="23" t="s">
        <v>0</v>
      </c>
      <c r="AC667" s="23" t="s">
        <v>0</v>
      </c>
      <c r="AD667" s="23" t="s">
        <v>0</v>
      </c>
      <c r="AE667" s="23" t="s">
        <v>0</v>
      </c>
      <c r="AF667" s="23" t="s">
        <v>0</v>
      </c>
      <c r="AG667" s="23" t="s">
        <v>0</v>
      </c>
      <c r="AH667" s="23" t="s">
        <v>0</v>
      </c>
      <c r="AI667" s="23">
        <v>59</v>
      </c>
      <c r="AJ667" s="23" t="s">
        <v>29</v>
      </c>
      <c r="AK667" s="23" t="s">
        <v>29</v>
      </c>
      <c r="AL667" s="23" t="s">
        <v>0</v>
      </c>
      <c r="AM667" s="23" t="s">
        <v>0</v>
      </c>
      <c r="AN667" s="23" t="s">
        <v>0</v>
      </c>
      <c r="AO667" s="23" t="s">
        <v>0</v>
      </c>
      <c r="AP667" s="23" t="s">
        <v>0</v>
      </c>
    </row>
    <row r="668" spans="1:43" x14ac:dyDescent="0.2">
      <c r="D668" s="12"/>
      <c r="AB668" s="23" t="s">
        <v>0</v>
      </c>
      <c r="AC668" s="23" t="s">
        <v>0</v>
      </c>
      <c r="AD668" s="23" t="s">
        <v>0</v>
      </c>
      <c r="AE668" s="23" t="s">
        <v>0</v>
      </c>
      <c r="AF668" s="23" t="s">
        <v>0</v>
      </c>
      <c r="AG668" s="23" t="s">
        <v>0</v>
      </c>
      <c r="AH668" s="23" t="s">
        <v>0</v>
      </c>
      <c r="AI668" s="23">
        <v>59</v>
      </c>
      <c r="AJ668" s="23" t="s">
        <v>0</v>
      </c>
      <c r="AK668" s="23" t="s">
        <v>29</v>
      </c>
      <c r="AL668" s="23" t="s">
        <v>0</v>
      </c>
      <c r="AM668" s="23" t="s">
        <v>0</v>
      </c>
      <c r="AN668" s="23" t="s">
        <v>0</v>
      </c>
      <c r="AO668" s="23" t="s">
        <v>0</v>
      </c>
      <c r="AP668" s="23" t="s">
        <v>0</v>
      </c>
    </row>
    <row r="669" spans="1:43" x14ac:dyDescent="0.2">
      <c r="D669" s="4" t="s">
        <v>14</v>
      </c>
      <c r="E669" s="4" t="s">
        <v>100</v>
      </c>
      <c r="F669" s="4" t="s">
        <v>48</v>
      </c>
      <c r="G669" s="4" t="s">
        <v>22</v>
      </c>
      <c r="H669" s="4" t="s">
        <v>45</v>
      </c>
      <c r="I669" s="4" t="s">
        <v>12</v>
      </c>
      <c r="J669" s="4" t="s">
        <v>24</v>
      </c>
      <c r="K669" s="4" t="s">
        <v>57</v>
      </c>
      <c r="L669" s="4" t="s">
        <v>55</v>
      </c>
      <c r="M669" s="4" t="s">
        <v>54</v>
      </c>
      <c r="N669" s="4" t="s">
        <v>63</v>
      </c>
      <c r="O669" s="4" t="s">
        <v>23</v>
      </c>
      <c r="P669" s="4" t="s">
        <v>17</v>
      </c>
      <c r="Q669" s="4" t="s">
        <v>19</v>
      </c>
      <c r="R669" s="4" t="s">
        <v>20</v>
      </c>
      <c r="S669" s="4" t="s">
        <v>64</v>
      </c>
      <c r="T669" s="4" t="s">
        <v>58</v>
      </c>
      <c r="U669" s="4" t="s">
        <v>13</v>
      </c>
      <c r="V669" s="4" t="s">
        <v>16</v>
      </c>
      <c r="W669" s="4" t="s">
        <v>56</v>
      </c>
      <c r="X669" s="4" t="s">
        <v>18</v>
      </c>
      <c r="Y669" s="4" t="s">
        <v>53</v>
      </c>
      <c r="Z669" s="4" t="s">
        <v>21</v>
      </c>
      <c r="AA669" s="4" t="s">
        <v>101</v>
      </c>
      <c r="AB669" s="23" t="s">
        <v>0</v>
      </c>
      <c r="AC669" s="23" t="s">
        <v>0</v>
      </c>
      <c r="AD669" s="23" t="s">
        <v>0</v>
      </c>
      <c r="AE669" s="23" t="s">
        <v>0</v>
      </c>
      <c r="AF669" s="23" t="s">
        <v>0</v>
      </c>
      <c r="AG669" s="23" t="s">
        <v>0</v>
      </c>
      <c r="AH669" s="23" t="s">
        <v>0</v>
      </c>
      <c r="AI669" s="23">
        <v>59</v>
      </c>
      <c r="AJ669" s="23" t="s">
        <v>0</v>
      </c>
      <c r="AK669" s="23" t="s">
        <v>29</v>
      </c>
      <c r="AL669" s="23" t="s">
        <v>0</v>
      </c>
      <c r="AM669" s="23" t="s">
        <v>0</v>
      </c>
      <c r="AN669" s="23" t="s">
        <v>0</v>
      </c>
      <c r="AO669" s="23" t="s">
        <v>0</v>
      </c>
      <c r="AP669" s="23" t="s">
        <v>0</v>
      </c>
    </row>
    <row r="670" spans="1:43" x14ac:dyDescent="0.2">
      <c r="D670" s="13" t="s">
        <v>82</v>
      </c>
      <c r="E670" s="42">
        <v>20</v>
      </c>
      <c r="F670" s="42" t="s">
        <v>83</v>
      </c>
      <c r="G670" s="42" t="s">
        <v>84</v>
      </c>
      <c r="H670" s="42" t="s">
        <v>29</v>
      </c>
      <c r="I670" s="42" t="s">
        <v>85</v>
      </c>
      <c r="J670" s="42">
        <v>1</v>
      </c>
      <c r="K670" s="42">
        <v>0</v>
      </c>
      <c r="L670" s="42">
        <v>0.08</v>
      </c>
      <c r="M670" s="42">
        <v>0</v>
      </c>
      <c r="N670" s="43">
        <v>43131</v>
      </c>
      <c r="O670" s="43">
        <v>43131</v>
      </c>
      <c r="P670" s="43">
        <v>43003</v>
      </c>
      <c r="Q670" s="43">
        <v>43004</v>
      </c>
      <c r="R670" s="43">
        <v>43131</v>
      </c>
      <c r="S670" s="43">
        <v>43003</v>
      </c>
      <c r="T670" s="42" t="b">
        <v>0</v>
      </c>
      <c r="U670" s="42" t="b">
        <v>0</v>
      </c>
      <c r="V670" s="42" t="s">
        <v>0</v>
      </c>
      <c r="W670" s="42" t="b">
        <v>1</v>
      </c>
      <c r="X670" s="42"/>
      <c r="Y670" s="33" t="s">
        <v>0</v>
      </c>
      <c r="Z670" s="34">
        <v>42997</v>
      </c>
      <c r="AA670" s="32"/>
      <c r="AB670" s="23">
        <v>160</v>
      </c>
      <c r="AC670" s="23" t="s">
        <v>0</v>
      </c>
      <c r="AD670" s="23" t="s">
        <v>0</v>
      </c>
      <c r="AE670" s="23" t="s">
        <v>625</v>
      </c>
      <c r="AF670" s="23" t="s">
        <v>625</v>
      </c>
      <c r="AG670" s="23" t="s">
        <v>0</v>
      </c>
      <c r="AH670" s="23" t="s">
        <v>625</v>
      </c>
      <c r="AI670" s="23">
        <v>59</v>
      </c>
      <c r="AJ670" s="23" t="s">
        <v>0</v>
      </c>
      <c r="AK670" s="23" t="s">
        <v>29</v>
      </c>
      <c r="AL670" s="23" t="s">
        <v>626</v>
      </c>
      <c r="AM670" s="23" t="s">
        <v>0</v>
      </c>
      <c r="AN670" s="23" t="s">
        <v>0</v>
      </c>
      <c r="AO670" s="23" t="s">
        <v>0</v>
      </c>
      <c r="AP670" s="23" t="s">
        <v>0</v>
      </c>
      <c r="AQ670" t="s">
        <v>625</v>
      </c>
    </row>
    <row r="671" spans="1:43" x14ac:dyDescent="0.2">
      <c r="AB671" s="23" t="s">
        <v>0</v>
      </c>
      <c r="AC671" s="23" t="s">
        <v>0</v>
      </c>
      <c r="AD671" s="23" t="s">
        <v>0</v>
      </c>
      <c r="AE671" s="23" t="s">
        <v>0</v>
      </c>
      <c r="AF671" s="23" t="s">
        <v>0</v>
      </c>
      <c r="AG671" s="23" t="s">
        <v>0</v>
      </c>
      <c r="AH671" s="23" t="s">
        <v>0</v>
      </c>
      <c r="AI671" s="23">
        <v>59</v>
      </c>
      <c r="AJ671" s="23" t="s">
        <v>0</v>
      </c>
      <c r="AK671" s="23" t="s">
        <v>29</v>
      </c>
      <c r="AL671" s="23" t="s">
        <v>0</v>
      </c>
      <c r="AM671" s="23" t="s">
        <v>0</v>
      </c>
      <c r="AN671" s="23" t="s">
        <v>0</v>
      </c>
      <c r="AO671" s="23" t="s">
        <v>0</v>
      </c>
      <c r="AP671" s="23" t="s">
        <v>0</v>
      </c>
    </row>
    <row r="672" spans="1:43" x14ac:dyDescent="0.2">
      <c r="B672" s="3"/>
      <c r="AB672" s="23" t="s">
        <v>0</v>
      </c>
      <c r="AC672" s="23" t="s">
        <v>0</v>
      </c>
      <c r="AD672" s="23" t="s">
        <v>0</v>
      </c>
      <c r="AE672" s="23" t="s">
        <v>0</v>
      </c>
      <c r="AF672" s="23" t="s">
        <v>0</v>
      </c>
      <c r="AG672" s="23" t="s">
        <v>0</v>
      </c>
      <c r="AH672" s="23" t="s">
        <v>0</v>
      </c>
      <c r="AI672" s="23">
        <v>59</v>
      </c>
      <c r="AJ672" s="23" t="s">
        <v>0</v>
      </c>
      <c r="AK672" s="23" t="s">
        <v>29</v>
      </c>
      <c r="AL672" s="23" t="s">
        <v>0</v>
      </c>
      <c r="AM672" s="23" t="s">
        <v>0</v>
      </c>
      <c r="AN672" s="23" t="s">
        <v>0</v>
      </c>
      <c r="AO672" s="23" t="s">
        <v>0</v>
      </c>
      <c r="AP672" s="23" t="s">
        <v>0</v>
      </c>
    </row>
    <row r="673" spans="2:43" x14ac:dyDescent="0.2">
      <c r="B673" s="2" t="s">
        <v>401</v>
      </c>
      <c r="AB673" s="23" t="s">
        <v>0</v>
      </c>
      <c r="AC673" s="23" t="s">
        <v>0</v>
      </c>
      <c r="AD673" s="23" t="s">
        <v>0</v>
      </c>
      <c r="AE673" s="23" t="s">
        <v>0</v>
      </c>
      <c r="AF673" s="23" t="s">
        <v>0</v>
      </c>
      <c r="AG673" s="23" t="s">
        <v>0</v>
      </c>
      <c r="AH673" s="23" t="s">
        <v>0</v>
      </c>
      <c r="AI673" s="23">
        <v>59</v>
      </c>
      <c r="AJ673" s="23" t="s">
        <v>0</v>
      </c>
      <c r="AK673" s="23" t="s">
        <v>29</v>
      </c>
      <c r="AL673" s="23" t="s">
        <v>0</v>
      </c>
      <c r="AM673" s="23" t="s">
        <v>0</v>
      </c>
      <c r="AN673" s="23" t="s">
        <v>0</v>
      </c>
      <c r="AO673" s="23" t="s">
        <v>0</v>
      </c>
      <c r="AP673" s="23" t="s">
        <v>0</v>
      </c>
    </row>
    <row r="674" spans="2:43" x14ac:dyDescent="0.2">
      <c r="C674" s="3"/>
      <c r="AB674" s="23" t="s">
        <v>0</v>
      </c>
      <c r="AC674" s="23" t="s">
        <v>0</v>
      </c>
      <c r="AD674" s="23" t="s">
        <v>0</v>
      </c>
      <c r="AE674" s="23" t="s">
        <v>0</v>
      </c>
      <c r="AF674" s="23" t="s">
        <v>0</v>
      </c>
      <c r="AG674" s="23" t="s">
        <v>0</v>
      </c>
      <c r="AH674" s="23" t="s">
        <v>0</v>
      </c>
      <c r="AI674" s="23">
        <v>59</v>
      </c>
      <c r="AJ674" s="23" t="s">
        <v>0</v>
      </c>
      <c r="AK674" s="23" t="s">
        <v>29</v>
      </c>
      <c r="AL674" s="23" t="s">
        <v>0</v>
      </c>
      <c r="AM674" s="23" t="s">
        <v>0</v>
      </c>
      <c r="AN674" s="23" t="s">
        <v>0</v>
      </c>
      <c r="AO674" s="23" t="s">
        <v>0</v>
      </c>
      <c r="AP674" s="23" t="s">
        <v>0</v>
      </c>
    </row>
    <row r="675" spans="2:43" x14ac:dyDescent="0.2">
      <c r="C675" s="2" t="s">
        <v>3</v>
      </c>
      <c r="AB675" s="23" t="s">
        <v>0</v>
      </c>
      <c r="AC675" s="23" t="s">
        <v>0</v>
      </c>
      <c r="AD675" s="23" t="s">
        <v>0</v>
      </c>
      <c r="AE675" s="23" t="s">
        <v>0</v>
      </c>
      <c r="AF675" s="23" t="s">
        <v>0</v>
      </c>
      <c r="AG675" s="23" t="s">
        <v>0</v>
      </c>
      <c r="AH675" s="23" t="s">
        <v>0</v>
      </c>
      <c r="AI675" s="23">
        <v>60</v>
      </c>
      <c r="AJ675" s="23" t="s">
        <v>29</v>
      </c>
      <c r="AK675" s="23" t="s">
        <v>29</v>
      </c>
      <c r="AL675" s="23" t="s">
        <v>0</v>
      </c>
      <c r="AM675" s="23" t="s">
        <v>0</v>
      </c>
      <c r="AN675" s="23" t="s">
        <v>0</v>
      </c>
      <c r="AO675" s="23" t="s">
        <v>0</v>
      </c>
      <c r="AP675" s="23" t="s">
        <v>0</v>
      </c>
    </row>
    <row r="676" spans="2:43" x14ac:dyDescent="0.2">
      <c r="D676" s="12"/>
      <c r="AB676" s="23" t="s">
        <v>0</v>
      </c>
      <c r="AC676" s="23" t="s">
        <v>0</v>
      </c>
      <c r="AD676" s="23" t="s">
        <v>0</v>
      </c>
      <c r="AE676" s="23" t="s">
        <v>0</v>
      </c>
      <c r="AF676" s="23" t="s">
        <v>0</v>
      </c>
      <c r="AG676" s="23" t="s">
        <v>0</v>
      </c>
      <c r="AH676" s="23" t="s">
        <v>0</v>
      </c>
      <c r="AI676" s="23">
        <v>60</v>
      </c>
      <c r="AJ676" s="23" t="s">
        <v>0</v>
      </c>
      <c r="AK676" s="23" t="s">
        <v>29</v>
      </c>
      <c r="AL676" s="23" t="s">
        <v>0</v>
      </c>
      <c r="AM676" s="23" t="s">
        <v>0</v>
      </c>
      <c r="AN676" s="23" t="s">
        <v>0</v>
      </c>
      <c r="AO676" s="23" t="s">
        <v>0</v>
      </c>
      <c r="AP676" s="23" t="s">
        <v>0</v>
      </c>
    </row>
    <row r="677" spans="2:43" x14ac:dyDescent="0.2">
      <c r="D677" s="4" t="s">
        <v>14</v>
      </c>
      <c r="E677" s="4" t="s">
        <v>100</v>
      </c>
      <c r="F677" s="4" t="s">
        <v>48</v>
      </c>
      <c r="G677" s="4" t="s">
        <v>22</v>
      </c>
      <c r="H677" s="4" t="s">
        <v>45</v>
      </c>
      <c r="I677" s="4" t="s">
        <v>12</v>
      </c>
      <c r="J677" s="4" t="s">
        <v>24</v>
      </c>
      <c r="K677" s="4" t="s">
        <v>57</v>
      </c>
      <c r="L677" s="4" t="s">
        <v>55</v>
      </c>
      <c r="M677" s="4" t="s">
        <v>54</v>
      </c>
      <c r="N677" s="4" t="s">
        <v>63</v>
      </c>
      <c r="O677" s="4" t="s">
        <v>23</v>
      </c>
      <c r="P677" s="4" t="s">
        <v>17</v>
      </c>
      <c r="Q677" s="4" t="s">
        <v>19</v>
      </c>
      <c r="R677" s="4" t="s">
        <v>20</v>
      </c>
      <c r="S677" s="4" t="s">
        <v>64</v>
      </c>
      <c r="T677" s="4" t="s">
        <v>58</v>
      </c>
      <c r="U677" s="4" t="s">
        <v>13</v>
      </c>
      <c r="V677" s="4" t="s">
        <v>16</v>
      </c>
      <c r="W677" s="4" t="s">
        <v>56</v>
      </c>
      <c r="X677" s="4" t="s">
        <v>18</v>
      </c>
      <c r="Y677" s="4" t="s">
        <v>53</v>
      </c>
      <c r="Z677" s="4" t="s">
        <v>21</v>
      </c>
      <c r="AA677" s="4" t="s">
        <v>101</v>
      </c>
      <c r="AB677" s="23" t="s">
        <v>0</v>
      </c>
      <c r="AC677" s="23" t="s">
        <v>0</v>
      </c>
      <c r="AD677" s="23" t="s">
        <v>0</v>
      </c>
      <c r="AE677" s="23" t="s">
        <v>0</v>
      </c>
      <c r="AF677" s="23" t="s">
        <v>0</v>
      </c>
      <c r="AG677" s="23" t="s">
        <v>0</v>
      </c>
      <c r="AH677" s="23" t="s">
        <v>0</v>
      </c>
      <c r="AI677" s="23">
        <v>60</v>
      </c>
      <c r="AJ677" s="23" t="s">
        <v>0</v>
      </c>
      <c r="AK677" s="23" t="s">
        <v>29</v>
      </c>
      <c r="AL677" s="23" t="s">
        <v>0</v>
      </c>
      <c r="AM677" s="23" t="s">
        <v>0</v>
      </c>
      <c r="AN677" s="23" t="s">
        <v>0</v>
      </c>
      <c r="AO677" s="23" t="s">
        <v>0</v>
      </c>
      <c r="AP677" s="23" t="s">
        <v>0</v>
      </c>
    </row>
    <row r="678" spans="2:43" x14ac:dyDescent="0.2">
      <c r="D678" s="13" t="s">
        <v>402</v>
      </c>
      <c r="E678" s="42">
        <v>20</v>
      </c>
      <c r="F678" s="42" t="s">
        <v>403</v>
      </c>
      <c r="G678" s="42" t="s">
        <v>404</v>
      </c>
      <c r="H678" s="42" t="s">
        <v>29</v>
      </c>
      <c r="I678" s="42" t="s">
        <v>405</v>
      </c>
      <c r="J678" s="42">
        <v>100</v>
      </c>
      <c r="K678" s="42">
        <v>0</v>
      </c>
      <c r="L678" s="42">
        <v>0.08</v>
      </c>
      <c r="M678" s="42">
        <v>0</v>
      </c>
      <c r="N678" s="43">
        <v>43131</v>
      </c>
      <c r="O678" s="43">
        <v>43131</v>
      </c>
      <c r="P678" s="43">
        <v>43129</v>
      </c>
      <c r="Q678" s="43">
        <v>43130</v>
      </c>
      <c r="R678" s="43">
        <v>43131</v>
      </c>
      <c r="S678" s="43">
        <v>43129</v>
      </c>
      <c r="T678" s="42" t="b">
        <v>0</v>
      </c>
      <c r="U678" s="42" t="b">
        <v>0</v>
      </c>
      <c r="V678" s="42" t="s">
        <v>0</v>
      </c>
      <c r="W678" s="42" t="b">
        <v>1</v>
      </c>
      <c r="X678" s="42"/>
      <c r="Y678" s="33" t="s">
        <v>0</v>
      </c>
      <c r="Z678" s="34">
        <v>43123</v>
      </c>
      <c r="AA678" s="32"/>
      <c r="AB678" s="23">
        <v>34</v>
      </c>
      <c r="AC678" s="23" t="s">
        <v>0</v>
      </c>
      <c r="AD678" s="23" t="s">
        <v>0</v>
      </c>
      <c r="AE678" s="23" t="s">
        <v>625</v>
      </c>
      <c r="AF678" s="23" t="s">
        <v>625</v>
      </c>
      <c r="AG678" s="23" t="s">
        <v>0</v>
      </c>
      <c r="AH678" s="23" t="s">
        <v>625</v>
      </c>
      <c r="AI678" s="23">
        <v>60</v>
      </c>
      <c r="AJ678" s="23" t="s">
        <v>0</v>
      </c>
      <c r="AK678" s="23" t="s">
        <v>29</v>
      </c>
      <c r="AL678" s="23" t="s">
        <v>626</v>
      </c>
      <c r="AM678" s="23" t="s">
        <v>0</v>
      </c>
      <c r="AN678" s="23" t="s">
        <v>0</v>
      </c>
      <c r="AO678" s="23" t="s">
        <v>0</v>
      </c>
      <c r="AP678" s="23" t="s">
        <v>0</v>
      </c>
      <c r="AQ678" t="s">
        <v>625</v>
      </c>
    </row>
    <row r="679" spans="2:43" x14ac:dyDescent="0.2">
      <c r="AB679" s="23" t="s">
        <v>0</v>
      </c>
      <c r="AC679" s="23" t="s">
        <v>0</v>
      </c>
      <c r="AD679" s="23" t="s">
        <v>0</v>
      </c>
      <c r="AE679" s="23" t="s">
        <v>0</v>
      </c>
      <c r="AF679" s="23" t="s">
        <v>0</v>
      </c>
      <c r="AG679" s="23" t="s">
        <v>0</v>
      </c>
      <c r="AH679" s="23" t="s">
        <v>0</v>
      </c>
      <c r="AI679" s="23">
        <v>60</v>
      </c>
      <c r="AJ679" s="23" t="s">
        <v>0</v>
      </c>
      <c r="AK679" s="23" t="s">
        <v>29</v>
      </c>
      <c r="AL679" s="23" t="s">
        <v>0</v>
      </c>
      <c r="AM679" s="23" t="s">
        <v>0</v>
      </c>
      <c r="AN679" s="23" t="s">
        <v>0</v>
      </c>
      <c r="AO679" s="23" t="s">
        <v>0</v>
      </c>
      <c r="AP679" s="23" t="s">
        <v>0</v>
      </c>
    </row>
    <row r="680" spans="2:43" x14ac:dyDescent="0.2">
      <c r="B680" s="3"/>
      <c r="AB680" s="23" t="s">
        <v>0</v>
      </c>
      <c r="AC680" s="23" t="s">
        <v>0</v>
      </c>
      <c r="AD680" s="23" t="s">
        <v>0</v>
      </c>
      <c r="AE680" s="23" t="s">
        <v>0</v>
      </c>
      <c r="AF680" s="23" t="s">
        <v>0</v>
      </c>
      <c r="AG680" s="23" t="s">
        <v>0</v>
      </c>
      <c r="AH680" s="23" t="s">
        <v>0</v>
      </c>
      <c r="AI680" s="23">
        <v>60</v>
      </c>
      <c r="AJ680" s="23" t="s">
        <v>0</v>
      </c>
      <c r="AK680" s="23" t="s">
        <v>29</v>
      </c>
      <c r="AL680" s="23" t="s">
        <v>0</v>
      </c>
      <c r="AM680" s="23" t="s">
        <v>0</v>
      </c>
      <c r="AN680" s="23" t="s">
        <v>0</v>
      </c>
      <c r="AO680" s="23" t="s">
        <v>0</v>
      </c>
      <c r="AP680" s="23" t="s">
        <v>0</v>
      </c>
    </row>
    <row r="681" spans="2:43" x14ac:dyDescent="0.2">
      <c r="B681" s="2" t="s">
        <v>113</v>
      </c>
      <c r="AB681" s="23" t="s">
        <v>0</v>
      </c>
      <c r="AC681" s="23" t="s">
        <v>0</v>
      </c>
      <c r="AD681" s="23" t="s">
        <v>0</v>
      </c>
      <c r="AE681" s="23" t="s">
        <v>0</v>
      </c>
      <c r="AF681" s="23" t="s">
        <v>0</v>
      </c>
      <c r="AG681" s="23" t="s">
        <v>0</v>
      </c>
      <c r="AH681" s="23" t="s">
        <v>0</v>
      </c>
      <c r="AI681" s="23">
        <v>60</v>
      </c>
      <c r="AJ681" s="23" t="s">
        <v>0</v>
      </c>
      <c r="AK681" s="23" t="s">
        <v>29</v>
      </c>
      <c r="AL681" s="23" t="s">
        <v>0</v>
      </c>
      <c r="AM681" s="23" t="s">
        <v>0</v>
      </c>
      <c r="AN681" s="23" t="s">
        <v>0</v>
      </c>
      <c r="AO681" s="23" t="s">
        <v>0</v>
      </c>
      <c r="AP681" s="23" t="s">
        <v>0</v>
      </c>
    </row>
    <row r="682" spans="2:43" x14ac:dyDescent="0.2">
      <c r="C682" s="3"/>
      <c r="AB682" s="23" t="s">
        <v>0</v>
      </c>
      <c r="AC682" s="23" t="s">
        <v>0</v>
      </c>
      <c r="AD682" s="23" t="s">
        <v>0</v>
      </c>
      <c r="AE682" s="23" t="s">
        <v>0</v>
      </c>
      <c r="AF682" s="23" t="s">
        <v>0</v>
      </c>
      <c r="AG682" s="23" t="s">
        <v>0</v>
      </c>
      <c r="AH682" s="23" t="s">
        <v>0</v>
      </c>
      <c r="AI682" s="23">
        <v>60</v>
      </c>
      <c r="AJ682" s="23" t="s">
        <v>0</v>
      </c>
      <c r="AK682" s="23" t="s">
        <v>29</v>
      </c>
      <c r="AL682" s="23" t="s">
        <v>0</v>
      </c>
      <c r="AM682" s="23" t="s">
        <v>0</v>
      </c>
      <c r="AN682" s="23" t="s">
        <v>0</v>
      </c>
      <c r="AO682" s="23" t="s">
        <v>0</v>
      </c>
      <c r="AP682" s="23" t="s">
        <v>0</v>
      </c>
    </row>
    <row r="683" spans="2:43" x14ac:dyDescent="0.2">
      <c r="C683" s="2" t="s">
        <v>4</v>
      </c>
      <c r="AB683" s="23" t="s">
        <v>0</v>
      </c>
      <c r="AC683" s="23" t="s">
        <v>0</v>
      </c>
      <c r="AD683" s="23" t="s">
        <v>0</v>
      </c>
      <c r="AE683" s="23" t="s">
        <v>0</v>
      </c>
      <c r="AF683" s="23" t="s">
        <v>0</v>
      </c>
      <c r="AG683" s="23" t="s">
        <v>0</v>
      </c>
      <c r="AH683" s="23" t="s">
        <v>0</v>
      </c>
      <c r="AI683" s="23">
        <v>61</v>
      </c>
      <c r="AJ683" s="23" t="s">
        <v>32</v>
      </c>
      <c r="AK683" s="23" t="s">
        <v>32</v>
      </c>
      <c r="AL683" s="23" t="s">
        <v>0</v>
      </c>
      <c r="AM683" s="23" t="s">
        <v>0</v>
      </c>
      <c r="AN683" s="23" t="s">
        <v>0</v>
      </c>
      <c r="AO683" s="23" t="s">
        <v>0</v>
      </c>
      <c r="AP683" s="23" t="s">
        <v>0</v>
      </c>
    </row>
    <row r="684" spans="2:43" x14ac:dyDescent="0.2">
      <c r="D684" s="12"/>
      <c r="AB684" s="23" t="s">
        <v>0</v>
      </c>
      <c r="AC684" s="23" t="s">
        <v>0</v>
      </c>
      <c r="AD684" s="23" t="s">
        <v>0</v>
      </c>
      <c r="AE684" s="23" t="s">
        <v>0</v>
      </c>
      <c r="AF684" s="23" t="s">
        <v>0</v>
      </c>
      <c r="AG684" s="23" t="s">
        <v>0</v>
      </c>
      <c r="AH684" s="23" t="s">
        <v>0</v>
      </c>
      <c r="AI684" s="23">
        <v>61</v>
      </c>
      <c r="AJ684" s="23" t="s">
        <v>0</v>
      </c>
      <c r="AK684" s="23" t="s">
        <v>32</v>
      </c>
      <c r="AL684" s="23" t="s">
        <v>0</v>
      </c>
      <c r="AM684" s="23" t="s">
        <v>0</v>
      </c>
      <c r="AN684" s="23" t="s">
        <v>0</v>
      </c>
      <c r="AO684" s="23" t="s">
        <v>0</v>
      </c>
      <c r="AP684" s="23" t="s">
        <v>0</v>
      </c>
    </row>
    <row r="685" spans="2:43" x14ac:dyDescent="0.2">
      <c r="D685" s="4" t="s">
        <v>14</v>
      </c>
      <c r="E685" s="4" t="s">
        <v>100</v>
      </c>
      <c r="F685" s="4" t="s">
        <v>48</v>
      </c>
      <c r="G685" s="4" t="s">
        <v>22</v>
      </c>
      <c r="H685" s="4" t="s">
        <v>45</v>
      </c>
      <c r="I685" s="4" t="s">
        <v>12</v>
      </c>
      <c r="J685" s="4" t="s">
        <v>24</v>
      </c>
      <c r="K685" s="4" t="s">
        <v>57</v>
      </c>
      <c r="L685" s="4" t="s">
        <v>55</v>
      </c>
      <c r="M685" s="4" t="s">
        <v>54</v>
      </c>
      <c r="N685" s="4" t="s">
        <v>63</v>
      </c>
      <c r="O685" s="4" t="s">
        <v>23</v>
      </c>
      <c r="P685" s="4" t="s">
        <v>17</v>
      </c>
      <c r="Q685" s="4" t="s">
        <v>19</v>
      </c>
      <c r="R685" s="4" t="s">
        <v>20</v>
      </c>
      <c r="S685" s="4" t="s">
        <v>64</v>
      </c>
      <c r="T685" s="4" t="s">
        <v>58</v>
      </c>
      <c r="U685" s="4" t="s">
        <v>13</v>
      </c>
      <c r="V685" s="4" t="s">
        <v>16</v>
      </c>
      <c r="W685" s="4" t="s">
        <v>56</v>
      </c>
      <c r="X685" s="4" t="s">
        <v>18</v>
      </c>
      <c r="Y685" s="4" t="s">
        <v>53</v>
      </c>
      <c r="Z685" s="4" t="s">
        <v>21</v>
      </c>
      <c r="AA685" s="4" t="s">
        <v>101</v>
      </c>
      <c r="AB685" s="23" t="s">
        <v>0</v>
      </c>
      <c r="AC685" s="23" t="s">
        <v>0</v>
      </c>
      <c r="AD685" s="23" t="s">
        <v>0</v>
      </c>
      <c r="AE685" s="23" t="s">
        <v>0</v>
      </c>
      <c r="AF685" s="23" t="s">
        <v>0</v>
      </c>
      <c r="AG685" s="23" t="s">
        <v>0</v>
      </c>
      <c r="AH685" s="23" t="s">
        <v>0</v>
      </c>
      <c r="AI685" s="23">
        <v>61</v>
      </c>
      <c r="AJ685" s="23" t="s">
        <v>0</v>
      </c>
      <c r="AK685" s="23" t="s">
        <v>32</v>
      </c>
      <c r="AL685" s="23" t="s">
        <v>0</v>
      </c>
      <c r="AM685" s="23" t="s">
        <v>0</v>
      </c>
      <c r="AN685" s="23" t="s">
        <v>0</v>
      </c>
      <c r="AO685" s="23" t="s">
        <v>0</v>
      </c>
      <c r="AP685" s="23" t="s">
        <v>0</v>
      </c>
    </row>
    <row r="686" spans="2:43" x14ac:dyDescent="0.2">
      <c r="D686" s="13" t="s">
        <v>114</v>
      </c>
      <c r="E686" s="42">
        <v>10</v>
      </c>
      <c r="F686" s="42" t="s">
        <v>115</v>
      </c>
      <c r="G686" s="42" t="s">
        <v>116</v>
      </c>
      <c r="H686" s="42" t="s">
        <v>32</v>
      </c>
      <c r="I686" s="42" t="s">
        <v>117</v>
      </c>
      <c r="J686" s="42">
        <v>15</v>
      </c>
      <c r="K686" s="42">
        <v>0</v>
      </c>
      <c r="L686" s="42">
        <v>0</v>
      </c>
      <c r="M686" s="42">
        <v>0.06</v>
      </c>
      <c r="N686" s="43">
        <v>43131</v>
      </c>
      <c r="O686" s="43">
        <v>43131</v>
      </c>
      <c r="P686" s="43">
        <v>43109</v>
      </c>
      <c r="Q686" s="43">
        <v>43115</v>
      </c>
      <c r="R686" s="43">
        <v>43136</v>
      </c>
      <c r="S686" s="43">
        <v>43109</v>
      </c>
      <c r="T686" s="42" t="b">
        <v>0</v>
      </c>
      <c r="U686" s="42" t="b">
        <v>0</v>
      </c>
      <c r="V686" s="42" t="s">
        <v>0</v>
      </c>
      <c r="W686" s="42" t="b">
        <v>1</v>
      </c>
      <c r="X686" s="42"/>
      <c r="Y686" s="33" t="s">
        <v>112</v>
      </c>
      <c r="Z686" s="34">
        <v>43108</v>
      </c>
      <c r="AA686" s="32">
        <v>0</v>
      </c>
      <c r="AB686" s="23">
        <v>54</v>
      </c>
      <c r="AC686" s="23" t="s">
        <v>0</v>
      </c>
      <c r="AD686" s="23" t="s">
        <v>0</v>
      </c>
      <c r="AE686" s="23" t="s">
        <v>625</v>
      </c>
      <c r="AF686" s="23" t="s">
        <v>625</v>
      </c>
      <c r="AG686" s="23" t="s">
        <v>0</v>
      </c>
      <c r="AH686" s="23" t="s">
        <v>625</v>
      </c>
      <c r="AI686" s="23">
        <v>61</v>
      </c>
      <c r="AJ686" s="23" t="s">
        <v>0</v>
      </c>
      <c r="AK686" s="23" t="s">
        <v>32</v>
      </c>
      <c r="AL686" s="23" t="s">
        <v>626</v>
      </c>
      <c r="AM686" s="23" t="s">
        <v>0</v>
      </c>
      <c r="AN686" s="23" t="s">
        <v>0</v>
      </c>
      <c r="AO686" s="23" t="s">
        <v>0</v>
      </c>
      <c r="AP686" s="23" t="s">
        <v>0</v>
      </c>
      <c r="AQ686" t="s">
        <v>625</v>
      </c>
    </row>
    <row r="687" spans="2:43" x14ac:dyDescent="0.2">
      <c r="D687" s="13" t="s">
        <v>114</v>
      </c>
      <c r="E687" s="42">
        <v>20</v>
      </c>
      <c r="F687" s="42" t="s">
        <v>115</v>
      </c>
      <c r="G687" s="42" t="s">
        <v>116</v>
      </c>
      <c r="H687" s="42" t="s">
        <v>29</v>
      </c>
      <c r="I687" s="42" t="s">
        <v>117</v>
      </c>
      <c r="J687" s="42">
        <v>15</v>
      </c>
      <c r="K687" s="42">
        <v>0</v>
      </c>
      <c r="L687" s="42">
        <v>0.08</v>
      </c>
      <c r="M687" s="42">
        <v>0</v>
      </c>
      <c r="N687" s="43">
        <v>43136</v>
      </c>
      <c r="O687" s="43">
        <v>43136</v>
      </c>
      <c r="P687" s="43">
        <v>43111</v>
      </c>
      <c r="Q687" s="43">
        <v>43115</v>
      </c>
      <c r="R687" s="43">
        <v>43136</v>
      </c>
      <c r="S687" s="43">
        <v>43111</v>
      </c>
      <c r="T687" s="42" t="b">
        <v>0</v>
      </c>
      <c r="U687" s="42" t="b">
        <v>0</v>
      </c>
      <c r="V687" s="42" t="s">
        <v>0</v>
      </c>
      <c r="W687" s="42" t="b">
        <v>0</v>
      </c>
      <c r="X687" s="42"/>
      <c r="Y687" s="33" t="s">
        <v>0</v>
      </c>
      <c r="Z687" s="34">
        <v>43108</v>
      </c>
      <c r="AA687" s="32"/>
      <c r="AB687" s="23">
        <v>52</v>
      </c>
      <c r="AC687" s="23" t="s">
        <v>0</v>
      </c>
      <c r="AD687" s="23" t="s">
        <v>0</v>
      </c>
      <c r="AE687" s="23" t="s">
        <v>625</v>
      </c>
      <c r="AF687" s="23" t="s">
        <v>625</v>
      </c>
      <c r="AG687" s="23" t="s">
        <v>0</v>
      </c>
      <c r="AH687" s="23" t="s">
        <v>625</v>
      </c>
      <c r="AI687" s="23">
        <v>61</v>
      </c>
      <c r="AJ687" s="23" t="s">
        <v>0</v>
      </c>
      <c r="AK687" s="23" t="s">
        <v>32</v>
      </c>
      <c r="AL687" s="23" t="s">
        <v>626</v>
      </c>
      <c r="AM687" s="23" t="s">
        <v>0</v>
      </c>
      <c r="AN687" s="23" t="s">
        <v>0</v>
      </c>
      <c r="AO687" s="23" t="s">
        <v>0</v>
      </c>
      <c r="AP687" s="23" t="s">
        <v>0</v>
      </c>
    </row>
    <row r="688" spans="2:43" x14ac:dyDescent="0.2">
      <c r="AB688" s="23" t="s">
        <v>0</v>
      </c>
      <c r="AC688" s="23" t="s">
        <v>0</v>
      </c>
      <c r="AD688" s="23" t="s">
        <v>0</v>
      </c>
      <c r="AE688" s="23" t="s">
        <v>0</v>
      </c>
      <c r="AF688" s="23" t="s">
        <v>0</v>
      </c>
      <c r="AG688" s="23" t="s">
        <v>0</v>
      </c>
      <c r="AH688" s="23" t="s">
        <v>0</v>
      </c>
      <c r="AI688" s="23">
        <v>61</v>
      </c>
      <c r="AJ688" s="23" t="s">
        <v>0</v>
      </c>
      <c r="AK688" s="23" t="s">
        <v>32</v>
      </c>
      <c r="AL688" s="23" t="s">
        <v>0</v>
      </c>
      <c r="AM688" s="23" t="s">
        <v>0</v>
      </c>
      <c r="AN688" s="23" t="s">
        <v>0</v>
      </c>
      <c r="AO688" s="23" t="s">
        <v>0</v>
      </c>
      <c r="AP688" s="23" t="s">
        <v>0</v>
      </c>
    </row>
    <row r="689" spans="1:43" x14ac:dyDescent="0.2">
      <c r="AB689" s="23" t="s">
        <v>0</v>
      </c>
      <c r="AC689" s="23" t="s">
        <v>0</v>
      </c>
      <c r="AD689" s="23" t="s">
        <v>0</v>
      </c>
      <c r="AE689" s="23" t="s">
        <v>0</v>
      </c>
      <c r="AF689" s="23" t="s">
        <v>0</v>
      </c>
      <c r="AG689" s="23" t="s">
        <v>0</v>
      </c>
      <c r="AH689" s="23" t="s">
        <v>0</v>
      </c>
      <c r="AI689" s="23">
        <v>61</v>
      </c>
      <c r="AJ689" s="23" t="s">
        <v>0</v>
      </c>
      <c r="AK689" s="23" t="s">
        <v>32</v>
      </c>
      <c r="AL689" s="23" t="s">
        <v>0</v>
      </c>
      <c r="AM689" s="23" t="s">
        <v>0</v>
      </c>
      <c r="AN689" s="23" t="s">
        <v>0</v>
      </c>
      <c r="AO689" s="23" t="s">
        <v>0</v>
      </c>
      <c r="AP689" s="23" t="s">
        <v>0</v>
      </c>
    </row>
    <row r="690" spans="1:43" x14ac:dyDescent="0.2">
      <c r="A690" s="3"/>
      <c r="AB690" s="23" t="s">
        <v>0</v>
      </c>
      <c r="AC690" s="23" t="s">
        <v>0</v>
      </c>
      <c r="AD690" s="23" t="s">
        <v>0</v>
      </c>
      <c r="AE690" s="23" t="s">
        <v>0</v>
      </c>
      <c r="AF690" s="23" t="s">
        <v>0</v>
      </c>
      <c r="AG690" s="23" t="s">
        <v>0</v>
      </c>
      <c r="AH690" s="23" t="s">
        <v>0</v>
      </c>
      <c r="AI690" s="23">
        <v>61</v>
      </c>
      <c r="AJ690" s="23" t="s">
        <v>0</v>
      </c>
      <c r="AK690" s="23" t="s">
        <v>32</v>
      </c>
      <c r="AL690" s="23" t="s">
        <v>0</v>
      </c>
      <c r="AM690" s="23" t="s">
        <v>0</v>
      </c>
      <c r="AN690" s="23" t="s">
        <v>0</v>
      </c>
      <c r="AO690" s="23" t="s">
        <v>0</v>
      </c>
      <c r="AP690" s="23" t="s">
        <v>0</v>
      </c>
    </row>
    <row r="691" spans="1:43" x14ac:dyDescent="0.2">
      <c r="A691" s="2" t="s">
        <v>406</v>
      </c>
      <c r="AB691" s="23" t="s">
        <v>0</v>
      </c>
      <c r="AC691" s="23" t="s">
        <v>0</v>
      </c>
      <c r="AD691" s="23" t="s">
        <v>0</v>
      </c>
      <c r="AE691" s="23" t="s">
        <v>0</v>
      </c>
      <c r="AF691" s="23" t="s">
        <v>0</v>
      </c>
      <c r="AG691" s="23" t="s">
        <v>0</v>
      </c>
      <c r="AH691" s="23" t="s">
        <v>0</v>
      </c>
      <c r="AI691" s="23">
        <v>61</v>
      </c>
      <c r="AJ691" s="23" t="s">
        <v>0</v>
      </c>
      <c r="AK691" s="23" t="s">
        <v>32</v>
      </c>
      <c r="AL691" s="23" t="s">
        <v>0</v>
      </c>
      <c r="AM691" s="23" t="s">
        <v>0</v>
      </c>
      <c r="AN691" s="23" t="s">
        <v>0</v>
      </c>
      <c r="AO691" s="23" t="s">
        <v>0</v>
      </c>
      <c r="AP691" s="23" t="s">
        <v>0</v>
      </c>
    </row>
    <row r="692" spans="1:43" x14ac:dyDescent="0.2">
      <c r="B692" s="3"/>
      <c r="AB692" s="23" t="s">
        <v>0</v>
      </c>
      <c r="AC692" s="23" t="s">
        <v>0</v>
      </c>
      <c r="AD692" s="23" t="s">
        <v>0</v>
      </c>
      <c r="AE692" s="23" t="s">
        <v>0</v>
      </c>
      <c r="AF692" s="23" t="s">
        <v>0</v>
      </c>
      <c r="AG692" s="23" t="s">
        <v>0</v>
      </c>
      <c r="AH692" s="23" t="s">
        <v>0</v>
      </c>
      <c r="AI692" s="23">
        <v>61</v>
      </c>
      <c r="AJ692" s="23" t="s">
        <v>0</v>
      </c>
      <c r="AK692" s="23" t="s">
        <v>32</v>
      </c>
      <c r="AL692" s="23" t="s">
        <v>0</v>
      </c>
      <c r="AM692" s="23" t="s">
        <v>0</v>
      </c>
      <c r="AN692" s="23" t="s">
        <v>0</v>
      </c>
      <c r="AO692" s="23" t="s">
        <v>0</v>
      </c>
      <c r="AP692" s="23" t="s">
        <v>0</v>
      </c>
    </row>
    <row r="693" spans="1:43" x14ac:dyDescent="0.2">
      <c r="B693" s="2" t="s">
        <v>407</v>
      </c>
      <c r="AB693" s="23" t="s">
        <v>0</v>
      </c>
      <c r="AC693" s="23" t="s">
        <v>0</v>
      </c>
      <c r="AD693" s="23" t="s">
        <v>0</v>
      </c>
      <c r="AE693" s="23" t="s">
        <v>0</v>
      </c>
      <c r="AF693" s="23" t="s">
        <v>0</v>
      </c>
      <c r="AG693" s="23" t="s">
        <v>0</v>
      </c>
      <c r="AH693" s="23" t="s">
        <v>0</v>
      </c>
      <c r="AI693" s="23">
        <v>61</v>
      </c>
      <c r="AJ693" s="23" t="s">
        <v>0</v>
      </c>
      <c r="AK693" s="23" t="s">
        <v>32</v>
      </c>
      <c r="AL693" s="23" t="s">
        <v>0</v>
      </c>
      <c r="AM693" s="23" t="s">
        <v>0</v>
      </c>
      <c r="AN693" s="23" t="s">
        <v>0</v>
      </c>
      <c r="AO693" s="23" t="s">
        <v>0</v>
      </c>
      <c r="AP693" s="23" t="s">
        <v>0</v>
      </c>
    </row>
    <row r="694" spans="1:43" x14ac:dyDescent="0.2">
      <c r="C694" s="3"/>
      <c r="AB694" s="23" t="s">
        <v>0</v>
      </c>
      <c r="AC694" s="23" t="s">
        <v>0</v>
      </c>
      <c r="AD694" s="23" t="s">
        <v>0</v>
      </c>
      <c r="AE694" s="23" t="s">
        <v>0</v>
      </c>
      <c r="AF694" s="23" t="s">
        <v>0</v>
      </c>
      <c r="AG694" s="23" t="s">
        <v>0</v>
      </c>
      <c r="AH694" s="23" t="s">
        <v>0</v>
      </c>
      <c r="AI694" s="23">
        <v>61</v>
      </c>
      <c r="AJ694" s="23" t="s">
        <v>0</v>
      </c>
      <c r="AK694" s="23" t="s">
        <v>32</v>
      </c>
      <c r="AL694" s="23" t="s">
        <v>0</v>
      </c>
      <c r="AM694" s="23" t="s">
        <v>0</v>
      </c>
      <c r="AN694" s="23" t="s">
        <v>0</v>
      </c>
      <c r="AO694" s="23" t="s">
        <v>0</v>
      </c>
      <c r="AP694" s="23" t="s">
        <v>0</v>
      </c>
    </row>
    <row r="695" spans="1:43" x14ac:dyDescent="0.2">
      <c r="C695" s="2" t="s">
        <v>7</v>
      </c>
      <c r="AB695" s="23" t="s">
        <v>0</v>
      </c>
      <c r="AC695" s="23" t="s">
        <v>0</v>
      </c>
      <c r="AD695" s="23" t="s">
        <v>0</v>
      </c>
      <c r="AE695" s="23" t="s">
        <v>0</v>
      </c>
      <c r="AF695" s="23" t="s">
        <v>0</v>
      </c>
      <c r="AG695" s="23" t="s">
        <v>0</v>
      </c>
      <c r="AH695" s="23" t="s">
        <v>0</v>
      </c>
      <c r="AI695" s="23">
        <v>62</v>
      </c>
      <c r="AJ695" s="23" t="s">
        <v>43</v>
      </c>
      <c r="AK695" s="23" t="s">
        <v>43</v>
      </c>
      <c r="AL695" s="23" t="s">
        <v>0</v>
      </c>
      <c r="AM695" s="23" t="s">
        <v>0</v>
      </c>
      <c r="AN695" s="23" t="s">
        <v>0</v>
      </c>
      <c r="AO695" s="23" t="s">
        <v>0</v>
      </c>
      <c r="AP695" s="23" t="s">
        <v>0</v>
      </c>
    </row>
    <row r="696" spans="1:43" x14ac:dyDescent="0.2">
      <c r="D696" s="12"/>
      <c r="AB696" s="23" t="s">
        <v>0</v>
      </c>
      <c r="AC696" s="23" t="s">
        <v>0</v>
      </c>
      <c r="AD696" s="23" t="s">
        <v>0</v>
      </c>
      <c r="AE696" s="23" t="s">
        <v>0</v>
      </c>
      <c r="AF696" s="23" t="s">
        <v>0</v>
      </c>
      <c r="AG696" s="23" t="s">
        <v>0</v>
      </c>
      <c r="AH696" s="23" t="s">
        <v>0</v>
      </c>
      <c r="AI696" s="23">
        <v>62</v>
      </c>
      <c r="AJ696" s="23" t="s">
        <v>0</v>
      </c>
      <c r="AK696" s="23" t="s">
        <v>43</v>
      </c>
      <c r="AL696" s="23" t="s">
        <v>0</v>
      </c>
      <c r="AM696" s="23" t="s">
        <v>0</v>
      </c>
      <c r="AN696" s="23" t="s">
        <v>0</v>
      </c>
      <c r="AO696" s="23" t="s">
        <v>0</v>
      </c>
      <c r="AP696" s="23" t="s">
        <v>0</v>
      </c>
    </row>
    <row r="697" spans="1:43" x14ac:dyDescent="0.2">
      <c r="D697" s="4" t="s">
        <v>14</v>
      </c>
      <c r="E697" s="4" t="s">
        <v>100</v>
      </c>
      <c r="F697" s="4" t="s">
        <v>48</v>
      </c>
      <c r="G697" s="4" t="s">
        <v>22</v>
      </c>
      <c r="H697" s="4" t="s">
        <v>45</v>
      </c>
      <c r="I697" s="4" t="s">
        <v>12</v>
      </c>
      <c r="J697" s="4" t="s">
        <v>24</v>
      </c>
      <c r="K697" s="4" t="s">
        <v>57</v>
      </c>
      <c r="L697" s="4" t="s">
        <v>55</v>
      </c>
      <c r="M697" s="4" t="s">
        <v>54</v>
      </c>
      <c r="N697" s="4" t="s">
        <v>63</v>
      </c>
      <c r="O697" s="4" t="s">
        <v>23</v>
      </c>
      <c r="P697" s="4" t="s">
        <v>17</v>
      </c>
      <c r="Q697" s="4" t="s">
        <v>19</v>
      </c>
      <c r="R697" s="4" t="s">
        <v>20</v>
      </c>
      <c r="S697" s="4" t="s">
        <v>64</v>
      </c>
      <c r="T697" s="4" t="s">
        <v>58</v>
      </c>
      <c r="U697" s="4" t="s">
        <v>13</v>
      </c>
      <c r="V697" s="4" t="s">
        <v>16</v>
      </c>
      <c r="W697" s="4" t="s">
        <v>56</v>
      </c>
      <c r="X697" s="4" t="s">
        <v>18</v>
      </c>
      <c r="Y697" s="4" t="s">
        <v>53</v>
      </c>
      <c r="Z697" s="4" t="s">
        <v>21</v>
      </c>
      <c r="AA697" s="4" t="s">
        <v>101</v>
      </c>
      <c r="AB697" s="23" t="s">
        <v>0</v>
      </c>
      <c r="AC697" s="23" t="s">
        <v>0</v>
      </c>
      <c r="AD697" s="23" t="s">
        <v>0</v>
      </c>
      <c r="AE697" s="23" t="s">
        <v>0</v>
      </c>
      <c r="AF697" s="23" t="s">
        <v>0</v>
      </c>
      <c r="AG697" s="23" t="s">
        <v>0</v>
      </c>
      <c r="AH697" s="23" t="s">
        <v>0</v>
      </c>
      <c r="AI697" s="23">
        <v>62</v>
      </c>
      <c r="AJ697" s="23" t="s">
        <v>0</v>
      </c>
      <c r="AK697" s="23" t="s">
        <v>43</v>
      </c>
      <c r="AL697" s="23" t="s">
        <v>0</v>
      </c>
      <c r="AM697" s="23" t="s">
        <v>0</v>
      </c>
      <c r="AN697" s="23" t="s">
        <v>0</v>
      </c>
      <c r="AO697" s="23" t="s">
        <v>0</v>
      </c>
      <c r="AP697" s="23" t="s">
        <v>0</v>
      </c>
    </row>
    <row r="698" spans="1:43" x14ac:dyDescent="0.2">
      <c r="D698" s="13" t="s">
        <v>408</v>
      </c>
      <c r="E698" s="14">
        <v>40</v>
      </c>
      <c r="F698" s="14" t="s">
        <v>409</v>
      </c>
      <c r="G698" s="14" t="s">
        <v>410</v>
      </c>
      <c r="H698" s="14" t="s">
        <v>43</v>
      </c>
      <c r="I698" s="14" t="s">
        <v>411</v>
      </c>
      <c r="J698" s="14">
        <v>505</v>
      </c>
      <c r="K698" s="14">
        <v>0</v>
      </c>
      <c r="L698" s="14">
        <v>0.1</v>
      </c>
      <c r="M698" s="14">
        <v>0.98</v>
      </c>
      <c r="N698" s="15">
        <v>43131</v>
      </c>
      <c r="O698" s="15">
        <v>43131</v>
      </c>
      <c r="P698" s="15">
        <v>43129</v>
      </c>
      <c r="Q698" s="15">
        <v>43139</v>
      </c>
      <c r="R698" s="15">
        <v>43144</v>
      </c>
      <c r="S698" s="15">
        <v>43129</v>
      </c>
      <c r="T698" s="14" t="b">
        <v>0</v>
      </c>
      <c r="U698" s="14" t="b">
        <v>0</v>
      </c>
      <c r="V698" s="14" t="s">
        <v>0</v>
      </c>
      <c r="W698" s="14" t="b">
        <v>1</v>
      </c>
      <c r="X698" s="14"/>
      <c r="Y698" s="6" t="s">
        <v>0</v>
      </c>
      <c r="Z698" s="7">
        <v>43119</v>
      </c>
      <c r="AA698" s="5"/>
      <c r="AB698" s="23">
        <v>34</v>
      </c>
      <c r="AC698" s="23" t="s">
        <v>0</v>
      </c>
      <c r="AD698" s="23" t="s">
        <v>0</v>
      </c>
      <c r="AE698" s="23" t="s">
        <v>625</v>
      </c>
      <c r="AF698" s="23" t="s">
        <v>0</v>
      </c>
      <c r="AG698" s="23" t="s">
        <v>0</v>
      </c>
      <c r="AH698" s="23" t="s">
        <v>625</v>
      </c>
      <c r="AI698" s="23">
        <v>62</v>
      </c>
      <c r="AJ698" s="23" t="s">
        <v>0</v>
      </c>
      <c r="AK698" s="23" t="s">
        <v>43</v>
      </c>
      <c r="AL698" s="23" t="s">
        <v>626</v>
      </c>
      <c r="AM698" s="23" t="s">
        <v>0</v>
      </c>
      <c r="AN698" s="23" t="s">
        <v>0</v>
      </c>
      <c r="AO698" s="23" t="s">
        <v>0</v>
      </c>
      <c r="AP698" s="23" t="s">
        <v>0</v>
      </c>
      <c r="AQ698" t="s">
        <v>625</v>
      </c>
    </row>
    <row r="699" spans="1:43" x14ac:dyDescent="0.2">
      <c r="D699" s="13" t="s">
        <v>408</v>
      </c>
      <c r="E699" s="14">
        <v>50</v>
      </c>
      <c r="F699" s="14" t="s">
        <v>409</v>
      </c>
      <c r="G699" s="14" t="s">
        <v>410</v>
      </c>
      <c r="H699" s="14" t="s">
        <v>35</v>
      </c>
      <c r="I699" s="14" t="s">
        <v>411</v>
      </c>
      <c r="J699" s="14">
        <v>505</v>
      </c>
      <c r="K699" s="14">
        <v>0</v>
      </c>
      <c r="L699" s="14">
        <v>0.27</v>
      </c>
      <c r="M699" s="14">
        <v>25.25</v>
      </c>
      <c r="N699" s="15">
        <v>43132</v>
      </c>
      <c r="O699" s="15">
        <v>43137</v>
      </c>
      <c r="P699" s="15">
        <v>43130</v>
      </c>
      <c r="Q699" s="15">
        <v>43139</v>
      </c>
      <c r="R699" s="15">
        <v>43144</v>
      </c>
      <c r="S699" s="15">
        <v>43130</v>
      </c>
      <c r="T699" s="14" t="b">
        <v>0</v>
      </c>
      <c r="U699" s="14" t="b">
        <v>0</v>
      </c>
      <c r="V699" s="14" t="s">
        <v>0</v>
      </c>
      <c r="W699" s="14" t="b">
        <v>0</v>
      </c>
      <c r="X699" s="14"/>
      <c r="Y699" s="6" t="s">
        <v>0</v>
      </c>
      <c r="Z699" s="7">
        <v>43119</v>
      </c>
      <c r="AA699" s="5"/>
      <c r="AB699" s="23">
        <v>33</v>
      </c>
      <c r="AC699" s="23" t="s">
        <v>0</v>
      </c>
      <c r="AD699" s="23" t="s">
        <v>0</v>
      </c>
      <c r="AE699" s="23" t="s">
        <v>625</v>
      </c>
      <c r="AF699" s="23" t="s">
        <v>0</v>
      </c>
      <c r="AG699" s="23" t="s">
        <v>0</v>
      </c>
      <c r="AH699" s="23" t="s">
        <v>625</v>
      </c>
      <c r="AI699" s="23">
        <v>62</v>
      </c>
      <c r="AJ699" s="23" t="s">
        <v>0</v>
      </c>
      <c r="AK699" s="23" t="s">
        <v>43</v>
      </c>
      <c r="AL699" s="23" t="s">
        <v>626</v>
      </c>
      <c r="AM699" s="23" t="s">
        <v>0</v>
      </c>
      <c r="AN699" s="23" t="s">
        <v>0</v>
      </c>
      <c r="AO699" s="23" t="s">
        <v>0</v>
      </c>
      <c r="AP699" s="23" t="s">
        <v>0</v>
      </c>
    </row>
    <row r="700" spans="1:43" x14ac:dyDescent="0.2">
      <c r="D700" s="13" t="s">
        <v>408</v>
      </c>
      <c r="E700" s="14">
        <v>60</v>
      </c>
      <c r="F700" s="14" t="s">
        <v>409</v>
      </c>
      <c r="G700" s="14" t="s">
        <v>410</v>
      </c>
      <c r="H700" s="14" t="s">
        <v>33</v>
      </c>
      <c r="I700" s="14" t="s">
        <v>411</v>
      </c>
      <c r="J700" s="14">
        <v>505</v>
      </c>
      <c r="K700" s="14">
        <v>0</v>
      </c>
      <c r="L700" s="14">
        <v>0.22</v>
      </c>
      <c r="M700" s="14">
        <v>19.95</v>
      </c>
      <c r="N700" s="15">
        <v>43138</v>
      </c>
      <c r="O700" s="15">
        <v>43143</v>
      </c>
      <c r="P700" s="15">
        <v>43136</v>
      </c>
      <c r="Q700" s="15">
        <v>43139</v>
      </c>
      <c r="R700" s="15">
        <v>43144</v>
      </c>
      <c r="S700" s="15">
        <v>43136</v>
      </c>
      <c r="T700" s="14" t="b">
        <v>0</v>
      </c>
      <c r="U700" s="14" t="b">
        <v>0</v>
      </c>
      <c r="V700" s="14" t="s">
        <v>0</v>
      </c>
      <c r="W700" s="14" t="b">
        <v>0</v>
      </c>
      <c r="X700" s="14"/>
      <c r="Y700" s="6" t="s">
        <v>0</v>
      </c>
      <c r="Z700" s="7">
        <v>43119</v>
      </c>
      <c r="AA700" s="5"/>
      <c r="AB700" s="23">
        <v>27</v>
      </c>
      <c r="AC700" s="23" t="s">
        <v>0</v>
      </c>
      <c r="AD700" s="23" t="s">
        <v>0</v>
      </c>
      <c r="AE700" s="23" t="s">
        <v>625</v>
      </c>
      <c r="AF700" s="23" t="s">
        <v>0</v>
      </c>
      <c r="AG700" s="23" t="s">
        <v>0</v>
      </c>
      <c r="AH700" s="23" t="s">
        <v>625</v>
      </c>
      <c r="AI700" s="23">
        <v>62</v>
      </c>
      <c r="AJ700" s="23" t="s">
        <v>0</v>
      </c>
      <c r="AK700" s="23" t="s">
        <v>43</v>
      </c>
      <c r="AL700" s="23" t="s">
        <v>626</v>
      </c>
      <c r="AM700" s="23" t="s">
        <v>0</v>
      </c>
      <c r="AN700" s="23" t="s">
        <v>0</v>
      </c>
      <c r="AO700" s="23" t="s">
        <v>0</v>
      </c>
      <c r="AP700" s="23" t="s">
        <v>0</v>
      </c>
    </row>
    <row r="701" spans="1:43" x14ac:dyDescent="0.2">
      <c r="D701" s="13" t="s">
        <v>408</v>
      </c>
      <c r="E701" s="14">
        <v>70</v>
      </c>
      <c r="F701" s="14" t="s">
        <v>409</v>
      </c>
      <c r="G701" s="14" t="s">
        <v>410</v>
      </c>
      <c r="H701" s="14" t="s">
        <v>67</v>
      </c>
      <c r="I701" s="14" t="s">
        <v>411</v>
      </c>
      <c r="J701" s="14">
        <v>505</v>
      </c>
      <c r="K701" s="14">
        <v>0</v>
      </c>
      <c r="L701" s="14">
        <v>0.25</v>
      </c>
      <c r="M701" s="14">
        <v>0</v>
      </c>
      <c r="N701" s="15">
        <v>43144</v>
      </c>
      <c r="O701" s="15">
        <v>43144</v>
      </c>
      <c r="P701" s="15">
        <v>43139</v>
      </c>
      <c r="Q701" s="15">
        <v>43139</v>
      </c>
      <c r="R701" s="15">
        <v>43144</v>
      </c>
      <c r="S701" s="15">
        <v>43139</v>
      </c>
      <c r="T701" s="14" t="b">
        <v>0</v>
      </c>
      <c r="U701" s="14" t="b">
        <v>0</v>
      </c>
      <c r="V701" s="14" t="s">
        <v>0</v>
      </c>
      <c r="W701" s="14" t="b">
        <v>0</v>
      </c>
      <c r="X701" s="14"/>
      <c r="Y701" s="6" t="s">
        <v>0</v>
      </c>
      <c r="Z701" s="7">
        <v>43119</v>
      </c>
      <c r="AA701" s="5"/>
      <c r="AB701" s="23">
        <v>24</v>
      </c>
      <c r="AC701" s="23" t="s">
        <v>0</v>
      </c>
      <c r="AD701" s="23" t="s">
        <v>0</v>
      </c>
      <c r="AE701" s="23" t="s">
        <v>625</v>
      </c>
      <c r="AF701" s="23" t="s">
        <v>0</v>
      </c>
      <c r="AG701" s="23" t="s">
        <v>0</v>
      </c>
      <c r="AH701" s="23" t="s">
        <v>625</v>
      </c>
      <c r="AI701" s="23">
        <v>62</v>
      </c>
      <c r="AJ701" s="23" t="s">
        <v>0</v>
      </c>
      <c r="AK701" s="23" t="s">
        <v>43</v>
      </c>
      <c r="AL701" s="23" t="s">
        <v>626</v>
      </c>
      <c r="AM701" s="23" t="s">
        <v>0</v>
      </c>
      <c r="AN701" s="23" t="s">
        <v>0</v>
      </c>
      <c r="AO701" s="23" t="s">
        <v>0</v>
      </c>
      <c r="AP701" s="23" t="s">
        <v>0</v>
      </c>
    </row>
    <row r="702" spans="1:43" x14ac:dyDescent="0.2">
      <c r="D702" s="13" t="s">
        <v>408</v>
      </c>
      <c r="E702" s="14">
        <v>80</v>
      </c>
      <c r="F702" s="14" t="s">
        <v>409</v>
      </c>
      <c r="G702" s="14" t="s">
        <v>410</v>
      </c>
      <c r="H702" s="14" t="s">
        <v>65</v>
      </c>
      <c r="I702" s="14" t="s">
        <v>411</v>
      </c>
      <c r="J702" s="14">
        <v>505</v>
      </c>
      <c r="K702" s="14">
        <v>0</v>
      </c>
      <c r="L702" s="14">
        <v>0.08</v>
      </c>
      <c r="M702" s="14">
        <v>0</v>
      </c>
      <c r="N702" s="15">
        <v>43144</v>
      </c>
      <c r="O702" s="15">
        <v>43144</v>
      </c>
      <c r="P702" s="15">
        <v>43139</v>
      </c>
      <c r="Q702" s="15">
        <v>43139</v>
      </c>
      <c r="R702" s="15">
        <v>43144</v>
      </c>
      <c r="S702" s="15">
        <v>43139</v>
      </c>
      <c r="T702" s="14" t="b">
        <v>0</v>
      </c>
      <c r="U702" s="14" t="b">
        <v>0</v>
      </c>
      <c r="V702" s="14" t="s">
        <v>0</v>
      </c>
      <c r="W702" s="14" t="b">
        <v>0</v>
      </c>
      <c r="X702" s="14"/>
      <c r="Y702" s="6" t="s">
        <v>0</v>
      </c>
      <c r="Z702" s="7">
        <v>43119</v>
      </c>
      <c r="AA702" s="5"/>
      <c r="AB702" s="23">
        <v>24</v>
      </c>
      <c r="AC702" s="23" t="s">
        <v>0</v>
      </c>
      <c r="AD702" s="23" t="s">
        <v>0</v>
      </c>
      <c r="AE702" s="23" t="s">
        <v>625</v>
      </c>
      <c r="AF702" s="23" t="s">
        <v>0</v>
      </c>
      <c r="AG702" s="23" t="s">
        <v>0</v>
      </c>
      <c r="AH702" s="23" t="s">
        <v>625</v>
      </c>
      <c r="AI702" s="23">
        <v>62</v>
      </c>
      <c r="AJ702" s="23" t="s">
        <v>0</v>
      </c>
      <c r="AK702" s="23" t="s">
        <v>43</v>
      </c>
      <c r="AL702" s="23" t="s">
        <v>626</v>
      </c>
      <c r="AM702" s="23" t="s">
        <v>0</v>
      </c>
      <c r="AN702" s="23" t="s">
        <v>0</v>
      </c>
      <c r="AO702" s="23" t="s">
        <v>0</v>
      </c>
      <c r="AP702" s="23" t="s">
        <v>0</v>
      </c>
    </row>
    <row r="703" spans="1:43" x14ac:dyDescent="0.2">
      <c r="AB703" s="23" t="s">
        <v>0</v>
      </c>
      <c r="AC703" s="23" t="s">
        <v>0</v>
      </c>
      <c r="AD703" s="23" t="s">
        <v>0</v>
      </c>
      <c r="AE703" s="23" t="s">
        <v>0</v>
      </c>
      <c r="AF703" s="23" t="s">
        <v>0</v>
      </c>
      <c r="AG703" s="23" t="s">
        <v>0</v>
      </c>
      <c r="AH703" s="23" t="s">
        <v>0</v>
      </c>
      <c r="AI703" s="23">
        <v>62</v>
      </c>
      <c r="AJ703" s="23" t="s">
        <v>0</v>
      </c>
      <c r="AK703" s="23" t="s">
        <v>43</v>
      </c>
      <c r="AL703" s="23" t="s">
        <v>0</v>
      </c>
      <c r="AM703" s="23" t="s">
        <v>0</v>
      </c>
      <c r="AN703" s="23" t="s">
        <v>0</v>
      </c>
      <c r="AO703" s="23" t="s">
        <v>0</v>
      </c>
      <c r="AP703" s="23" t="s">
        <v>0</v>
      </c>
    </row>
    <row r="704" spans="1:43" x14ac:dyDescent="0.2">
      <c r="AB704" s="23" t="s">
        <v>0</v>
      </c>
      <c r="AC704" s="23" t="s">
        <v>0</v>
      </c>
      <c r="AD704" s="23" t="s">
        <v>0</v>
      </c>
      <c r="AE704" s="23" t="s">
        <v>0</v>
      </c>
      <c r="AF704" s="23" t="s">
        <v>0</v>
      </c>
      <c r="AG704" s="23" t="s">
        <v>0</v>
      </c>
      <c r="AH704" s="23" t="s">
        <v>0</v>
      </c>
      <c r="AI704" s="23">
        <v>62</v>
      </c>
      <c r="AJ704" s="23" t="s">
        <v>0</v>
      </c>
      <c r="AK704" s="23" t="s">
        <v>43</v>
      </c>
      <c r="AL704" s="23" t="s">
        <v>0</v>
      </c>
      <c r="AM704" s="23" t="s">
        <v>0</v>
      </c>
      <c r="AN704" s="23" t="s">
        <v>0</v>
      </c>
      <c r="AO704" s="23" t="s">
        <v>0</v>
      </c>
      <c r="AP704" s="23" t="s">
        <v>0</v>
      </c>
    </row>
    <row r="705" spans="1:43" x14ac:dyDescent="0.2">
      <c r="A705" s="3"/>
      <c r="AB705" s="23" t="s">
        <v>0</v>
      </c>
      <c r="AC705" s="23" t="s">
        <v>0</v>
      </c>
      <c r="AD705" s="23" t="s">
        <v>0</v>
      </c>
      <c r="AE705" s="23" t="s">
        <v>0</v>
      </c>
      <c r="AF705" s="23" t="s">
        <v>0</v>
      </c>
      <c r="AG705" s="23" t="s">
        <v>0</v>
      </c>
      <c r="AH705" s="23" t="s">
        <v>0</v>
      </c>
      <c r="AI705" s="23">
        <v>62</v>
      </c>
      <c r="AJ705" s="23" t="s">
        <v>0</v>
      </c>
      <c r="AK705" s="23" t="s">
        <v>43</v>
      </c>
      <c r="AL705" s="23" t="s">
        <v>0</v>
      </c>
      <c r="AM705" s="23" t="s">
        <v>0</v>
      </c>
      <c r="AN705" s="23" t="s">
        <v>0</v>
      </c>
      <c r="AO705" s="23" t="s">
        <v>0</v>
      </c>
      <c r="AP705" s="23" t="s">
        <v>0</v>
      </c>
    </row>
    <row r="706" spans="1:43" x14ac:dyDescent="0.2">
      <c r="A706" s="2" t="s">
        <v>412</v>
      </c>
      <c r="AB706" s="23" t="s">
        <v>0</v>
      </c>
      <c r="AC706" s="23" t="s">
        <v>0</v>
      </c>
      <c r="AD706" s="23" t="s">
        <v>0</v>
      </c>
      <c r="AE706" s="23" t="s">
        <v>0</v>
      </c>
      <c r="AF706" s="23" t="s">
        <v>0</v>
      </c>
      <c r="AG706" s="23" t="s">
        <v>0</v>
      </c>
      <c r="AH706" s="23" t="s">
        <v>0</v>
      </c>
      <c r="AI706" s="23">
        <v>62</v>
      </c>
      <c r="AJ706" s="23" t="s">
        <v>0</v>
      </c>
      <c r="AK706" s="23" t="s">
        <v>43</v>
      </c>
      <c r="AL706" s="23" t="s">
        <v>0</v>
      </c>
      <c r="AM706" s="23" t="s">
        <v>0</v>
      </c>
      <c r="AN706" s="23" t="s">
        <v>0</v>
      </c>
      <c r="AO706" s="23" t="s">
        <v>0</v>
      </c>
      <c r="AP706" s="23" t="s">
        <v>0</v>
      </c>
    </row>
    <row r="707" spans="1:43" x14ac:dyDescent="0.2">
      <c r="B707" s="3"/>
      <c r="AB707" s="23" t="s">
        <v>0</v>
      </c>
      <c r="AC707" s="23" t="s">
        <v>0</v>
      </c>
      <c r="AD707" s="23" t="s">
        <v>0</v>
      </c>
      <c r="AE707" s="23" t="s">
        <v>0</v>
      </c>
      <c r="AF707" s="23" t="s">
        <v>0</v>
      </c>
      <c r="AG707" s="23" t="s">
        <v>0</v>
      </c>
      <c r="AH707" s="23" t="s">
        <v>0</v>
      </c>
      <c r="AI707" s="23">
        <v>62</v>
      </c>
      <c r="AJ707" s="23" t="s">
        <v>0</v>
      </c>
      <c r="AK707" s="23" t="s">
        <v>43</v>
      </c>
      <c r="AL707" s="23" t="s">
        <v>0</v>
      </c>
      <c r="AM707" s="23" t="s">
        <v>0</v>
      </c>
      <c r="AN707" s="23" t="s">
        <v>0</v>
      </c>
      <c r="AO707" s="23" t="s">
        <v>0</v>
      </c>
      <c r="AP707" s="23" t="s">
        <v>0</v>
      </c>
    </row>
    <row r="708" spans="1:43" x14ac:dyDescent="0.2">
      <c r="B708" s="2" t="s">
        <v>413</v>
      </c>
      <c r="AB708" s="23" t="s">
        <v>0</v>
      </c>
      <c r="AC708" s="23" t="s">
        <v>0</v>
      </c>
      <c r="AD708" s="23" t="s">
        <v>0</v>
      </c>
      <c r="AE708" s="23" t="s">
        <v>0</v>
      </c>
      <c r="AF708" s="23" t="s">
        <v>0</v>
      </c>
      <c r="AG708" s="23" t="s">
        <v>0</v>
      </c>
      <c r="AH708" s="23" t="s">
        <v>0</v>
      </c>
      <c r="AI708" s="23">
        <v>62</v>
      </c>
      <c r="AJ708" s="23" t="s">
        <v>0</v>
      </c>
      <c r="AK708" s="23" t="s">
        <v>43</v>
      </c>
      <c r="AL708" s="23" t="s">
        <v>0</v>
      </c>
      <c r="AM708" s="23" t="s">
        <v>0</v>
      </c>
      <c r="AN708" s="23" t="s">
        <v>0</v>
      </c>
      <c r="AO708" s="23" t="s">
        <v>0</v>
      </c>
      <c r="AP708" s="23" t="s">
        <v>0</v>
      </c>
    </row>
    <row r="709" spans="1:43" x14ac:dyDescent="0.2">
      <c r="C709" s="3"/>
      <c r="AB709" s="23" t="s">
        <v>0</v>
      </c>
      <c r="AC709" s="23" t="s">
        <v>0</v>
      </c>
      <c r="AD709" s="23" t="s">
        <v>0</v>
      </c>
      <c r="AE709" s="23" t="s">
        <v>0</v>
      </c>
      <c r="AF709" s="23" t="s">
        <v>0</v>
      </c>
      <c r="AG709" s="23" t="s">
        <v>0</v>
      </c>
      <c r="AH709" s="23" t="s">
        <v>0</v>
      </c>
      <c r="AI709" s="23">
        <v>62</v>
      </c>
      <c r="AJ709" s="23" t="s">
        <v>0</v>
      </c>
      <c r="AK709" s="23" t="s">
        <v>43</v>
      </c>
      <c r="AL709" s="23" t="s">
        <v>0</v>
      </c>
      <c r="AM709" s="23" t="s">
        <v>0</v>
      </c>
      <c r="AN709" s="23" t="s">
        <v>0</v>
      </c>
      <c r="AO709" s="23" t="s">
        <v>0</v>
      </c>
      <c r="AP709" s="23" t="s">
        <v>0</v>
      </c>
    </row>
    <row r="710" spans="1:43" x14ac:dyDescent="0.2">
      <c r="C710" s="2" t="s">
        <v>6</v>
      </c>
      <c r="AB710" s="23" t="s">
        <v>0</v>
      </c>
      <c r="AC710" s="23" t="s">
        <v>0</v>
      </c>
      <c r="AD710" s="23" t="s">
        <v>0</v>
      </c>
      <c r="AE710" s="23" t="s">
        <v>0</v>
      </c>
      <c r="AF710" s="23" t="s">
        <v>0</v>
      </c>
      <c r="AG710" s="23" t="s">
        <v>0</v>
      </c>
      <c r="AH710" s="23" t="s">
        <v>0</v>
      </c>
      <c r="AI710" s="23">
        <v>63</v>
      </c>
      <c r="AJ710" s="23" t="s">
        <v>39</v>
      </c>
      <c r="AK710" s="23" t="s">
        <v>39</v>
      </c>
      <c r="AL710" s="23" t="s">
        <v>0</v>
      </c>
      <c r="AM710" s="23" t="s">
        <v>0</v>
      </c>
      <c r="AN710" s="23" t="s">
        <v>0</v>
      </c>
      <c r="AO710" s="23" t="s">
        <v>0</v>
      </c>
      <c r="AP710" s="23" t="s">
        <v>0</v>
      </c>
    </row>
    <row r="711" spans="1:43" x14ac:dyDescent="0.2">
      <c r="D711" s="12"/>
      <c r="AB711" s="23" t="s">
        <v>0</v>
      </c>
      <c r="AC711" s="23" t="s">
        <v>0</v>
      </c>
      <c r="AD711" s="23" t="s">
        <v>0</v>
      </c>
      <c r="AE711" s="23" t="s">
        <v>0</v>
      </c>
      <c r="AF711" s="23" t="s">
        <v>0</v>
      </c>
      <c r="AG711" s="23" t="s">
        <v>0</v>
      </c>
      <c r="AH711" s="23" t="s">
        <v>0</v>
      </c>
      <c r="AI711" s="23">
        <v>63</v>
      </c>
      <c r="AJ711" s="23" t="s">
        <v>0</v>
      </c>
      <c r="AK711" s="23" t="s">
        <v>39</v>
      </c>
      <c r="AL711" s="23" t="s">
        <v>0</v>
      </c>
      <c r="AM711" s="23" t="s">
        <v>0</v>
      </c>
      <c r="AN711" s="23" t="s">
        <v>0</v>
      </c>
      <c r="AO711" s="23" t="s">
        <v>0</v>
      </c>
      <c r="AP711" s="23" t="s">
        <v>0</v>
      </c>
    </row>
    <row r="712" spans="1:43" x14ac:dyDescent="0.2">
      <c r="D712" s="4" t="s">
        <v>14</v>
      </c>
      <c r="E712" s="4" t="s">
        <v>100</v>
      </c>
      <c r="F712" s="4" t="s">
        <v>48</v>
      </c>
      <c r="G712" s="4" t="s">
        <v>22</v>
      </c>
      <c r="H712" s="4" t="s">
        <v>45</v>
      </c>
      <c r="I712" s="4" t="s">
        <v>12</v>
      </c>
      <c r="J712" s="4" t="s">
        <v>24</v>
      </c>
      <c r="K712" s="4" t="s">
        <v>57</v>
      </c>
      <c r="L712" s="4" t="s">
        <v>55</v>
      </c>
      <c r="M712" s="4" t="s">
        <v>54</v>
      </c>
      <c r="N712" s="4" t="s">
        <v>63</v>
      </c>
      <c r="O712" s="4" t="s">
        <v>23</v>
      </c>
      <c r="P712" s="4" t="s">
        <v>17</v>
      </c>
      <c r="Q712" s="4" t="s">
        <v>19</v>
      </c>
      <c r="R712" s="4" t="s">
        <v>20</v>
      </c>
      <c r="S712" s="4" t="s">
        <v>64</v>
      </c>
      <c r="T712" s="4" t="s">
        <v>58</v>
      </c>
      <c r="U712" s="4" t="s">
        <v>13</v>
      </c>
      <c r="V712" s="4" t="s">
        <v>16</v>
      </c>
      <c r="W712" s="4" t="s">
        <v>56</v>
      </c>
      <c r="X712" s="4" t="s">
        <v>18</v>
      </c>
      <c r="Y712" s="4" t="s">
        <v>53</v>
      </c>
      <c r="Z712" s="4" t="s">
        <v>21</v>
      </c>
      <c r="AA712" s="4" t="s">
        <v>101</v>
      </c>
      <c r="AB712" s="23" t="s">
        <v>0</v>
      </c>
      <c r="AC712" s="23" t="s">
        <v>0</v>
      </c>
      <c r="AD712" s="23" t="s">
        <v>0</v>
      </c>
      <c r="AE712" s="23" t="s">
        <v>0</v>
      </c>
      <c r="AF712" s="23" t="s">
        <v>0</v>
      </c>
      <c r="AG712" s="23" t="s">
        <v>0</v>
      </c>
      <c r="AH712" s="23" t="s">
        <v>0</v>
      </c>
      <c r="AI712" s="23">
        <v>63</v>
      </c>
      <c r="AJ712" s="23" t="s">
        <v>0</v>
      </c>
      <c r="AK712" s="23" t="s">
        <v>39</v>
      </c>
      <c r="AL712" s="23" t="s">
        <v>0</v>
      </c>
      <c r="AM712" s="23" t="s">
        <v>0</v>
      </c>
      <c r="AN712" s="23" t="s">
        <v>0</v>
      </c>
      <c r="AO712" s="23" t="s">
        <v>0</v>
      </c>
      <c r="AP712" s="23" t="s">
        <v>0</v>
      </c>
    </row>
    <row r="713" spans="1:43" x14ac:dyDescent="0.2">
      <c r="D713" s="13" t="s">
        <v>414</v>
      </c>
      <c r="E713" s="42">
        <v>50</v>
      </c>
      <c r="F713" s="42" t="s">
        <v>415</v>
      </c>
      <c r="G713" s="42" t="s">
        <v>416</v>
      </c>
      <c r="H713" s="42" t="s">
        <v>39</v>
      </c>
      <c r="I713" s="42" t="s">
        <v>417</v>
      </c>
      <c r="J713" s="42">
        <v>2</v>
      </c>
      <c r="K713" s="42">
        <v>0</v>
      </c>
      <c r="L713" s="42">
        <v>0.25</v>
      </c>
      <c r="M713" s="42">
        <v>0</v>
      </c>
      <c r="N713" s="43">
        <v>43132</v>
      </c>
      <c r="O713" s="43">
        <v>43132</v>
      </c>
      <c r="P713" s="43">
        <v>43109</v>
      </c>
      <c r="Q713" s="43">
        <v>43110</v>
      </c>
      <c r="R713" s="43">
        <v>43132</v>
      </c>
      <c r="S713" s="43">
        <v>43109</v>
      </c>
      <c r="T713" s="42" t="b">
        <v>1</v>
      </c>
      <c r="U713" s="42" t="b">
        <v>1</v>
      </c>
      <c r="V713" s="42" t="s">
        <v>0</v>
      </c>
      <c r="W713" s="42" t="b">
        <v>1</v>
      </c>
      <c r="X713" s="42"/>
      <c r="Y713" s="33" t="s">
        <v>0</v>
      </c>
      <c r="Z713" s="34">
        <v>43117</v>
      </c>
      <c r="AA713" s="32"/>
      <c r="AB713" s="23">
        <v>54</v>
      </c>
      <c r="AC713" s="23" t="s">
        <v>0</v>
      </c>
      <c r="AD713" s="23" t="s">
        <v>0</v>
      </c>
      <c r="AE713" s="23" t="s">
        <v>625</v>
      </c>
      <c r="AF713" s="23" t="s">
        <v>625</v>
      </c>
      <c r="AG713" s="23" t="s">
        <v>0</v>
      </c>
      <c r="AH713" s="23" t="s">
        <v>625</v>
      </c>
      <c r="AI713" s="23">
        <v>63</v>
      </c>
      <c r="AJ713" s="23" t="s">
        <v>0</v>
      </c>
      <c r="AK713" s="23" t="s">
        <v>39</v>
      </c>
      <c r="AL713" s="23" t="s">
        <v>626</v>
      </c>
      <c r="AM713" s="23" t="s">
        <v>0</v>
      </c>
      <c r="AN713" s="23" t="s">
        <v>0</v>
      </c>
      <c r="AO713" s="23" t="s">
        <v>0</v>
      </c>
      <c r="AP713" s="23" t="s">
        <v>0</v>
      </c>
      <c r="AQ713" t="s">
        <v>625</v>
      </c>
    </row>
    <row r="714" spans="1:43" x14ac:dyDescent="0.2">
      <c r="D714" s="13" t="s">
        <v>414</v>
      </c>
      <c r="E714" s="42">
        <v>60</v>
      </c>
      <c r="F714" s="42" t="s">
        <v>415</v>
      </c>
      <c r="G714" s="42" t="s">
        <v>416</v>
      </c>
      <c r="H714" s="42" t="s">
        <v>27</v>
      </c>
      <c r="I714" s="42" t="s">
        <v>417</v>
      </c>
      <c r="J714" s="42">
        <v>2</v>
      </c>
      <c r="K714" s="42">
        <v>0</v>
      </c>
      <c r="L714" s="42">
        <v>0.25</v>
      </c>
      <c r="M714" s="42">
        <v>0.33</v>
      </c>
      <c r="N714" s="43">
        <v>43132</v>
      </c>
      <c r="O714" s="43">
        <v>43132</v>
      </c>
      <c r="P714" s="43">
        <v>43109</v>
      </c>
      <c r="Q714" s="43">
        <v>43110</v>
      </c>
      <c r="R714" s="43">
        <v>43132</v>
      </c>
      <c r="S714" s="43">
        <v>43109</v>
      </c>
      <c r="T714" s="42" t="b">
        <v>1</v>
      </c>
      <c r="U714" s="42" t="b">
        <v>1</v>
      </c>
      <c r="V714" s="42" t="s">
        <v>0</v>
      </c>
      <c r="W714" s="42" t="b">
        <v>0</v>
      </c>
      <c r="X714" s="42"/>
      <c r="Y714" s="33" t="s">
        <v>0</v>
      </c>
      <c r="Z714" s="34">
        <v>43117</v>
      </c>
      <c r="AA714" s="32"/>
      <c r="AB714" s="23">
        <v>54</v>
      </c>
      <c r="AC714" s="23" t="s">
        <v>0</v>
      </c>
      <c r="AD714" s="23" t="s">
        <v>0</v>
      </c>
      <c r="AE714" s="23" t="s">
        <v>625</v>
      </c>
      <c r="AF714" s="23" t="s">
        <v>625</v>
      </c>
      <c r="AG714" s="23" t="s">
        <v>0</v>
      </c>
      <c r="AH714" s="23" t="s">
        <v>625</v>
      </c>
      <c r="AI714" s="23">
        <v>63</v>
      </c>
      <c r="AJ714" s="23" t="s">
        <v>0</v>
      </c>
      <c r="AK714" s="23" t="s">
        <v>39</v>
      </c>
      <c r="AL714" s="23" t="s">
        <v>626</v>
      </c>
      <c r="AM714" s="23" t="s">
        <v>0</v>
      </c>
      <c r="AN714" s="23" t="s">
        <v>0</v>
      </c>
      <c r="AO714" s="23" t="s">
        <v>0</v>
      </c>
      <c r="AP714" s="23" t="s">
        <v>0</v>
      </c>
    </row>
    <row r="715" spans="1:43" x14ac:dyDescent="0.2">
      <c r="D715" s="13" t="s">
        <v>414</v>
      </c>
      <c r="E715" s="42">
        <v>70</v>
      </c>
      <c r="F715" s="42" t="s">
        <v>415</v>
      </c>
      <c r="G715" s="42" t="s">
        <v>416</v>
      </c>
      <c r="H715" s="42" t="s">
        <v>38</v>
      </c>
      <c r="I715" s="42" t="s">
        <v>417</v>
      </c>
      <c r="J715" s="42">
        <v>2</v>
      </c>
      <c r="K715" s="42">
        <v>0</v>
      </c>
      <c r="L715" s="42">
        <v>0</v>
      </c>
      <c r="M715" s="42">
        <v>0</v>
      </c>
      <c r="N715" s="43">
        <v>43132</v>
      </c>
      <c r="O715" s="43">
        <v>43132</v>
      </c>
      <c r="P715" s="43">
        <v>43109</v>
      </c>
      <c r="Q715" s="43">
        <v>43110</v>
      </c>
      <c r="R715" s="43">
        <v>43132</v>
      </c>
      <c r="S715" s="43">
        <v>43109</v>
      </c>
      <c r="T715" s="42" t="b">
        <v>1</v>
      </c>
      <c r="U715" s="42" t="b">
        <v>1</v>
      </c>
      <c r="V715" s="42" t="s">
        <v>0</v>
      </c>
      <c r="W715" s="42" t="b">
        <v>0</v>
      </c>
      <c r="X715" s="42"/>
      <c r="Y715" s="33" t="s">
        <v>0</v>
      </c>
      <c r="Z715" s="34">
        <v>43117</v>
      </c>
      <c r="AA715" s="32"/>
      <c r="AB715" s="23">
        <v>54</v>
      </c>
      <c r="AC715" s="23" t="s">
        <v>0</v>
      </c>
      <c r="AD715" s="23" t="s">
        <v>0</v>
      </c>
      <c r="AE715" s="23" t="s">
        <v>625</v>
      </c>
      <c r="AF715" s="23" t="s">
        <v>625</v>
      </c>
      <c r="AG715" s="23" t="s">
        <v>0</v>
      </c>
      <c r="AH715" s="23" t="s">
        <v>625</v>
      </c>
      <c r="AI715" s="23">
        <v>63</v>
      </c>
      <c r="AJ715" s="23" t="s">
        <v>0</v>
      </c>
      <c r="AK715" s="23" t="s">
        <v>39</v>
      </c>
      <c r="AL715" s="23" t="s">
        <v>626</v>
      </c>
      <c r="AM715" s="23" t="s">
        <v>0</v>
      </c>
      <c r="AN715" s="23" t="s">
        <v>0</v>
      </c>
      <c r="AO715" s="23" t="s">
        <v>0</v>
      </c>
      <c r="AP715" s="23" t="s">
        <v>0</v>
      </c>
    </row>
    <row r="716" spans="1:43" x14ac:dyDescent="0.2">
      <c r="D716" s="13" t="s">
        <v>414</v>
      </c>
      <c r="E716" s="42">
        <v>80</v>
      </c>
      <c r="F716" s="42" t="s">
        <v>415</v>
      </c>
      <c r="G716" s="42" t="s">
        <v>416</v>
      </c>
      <c r="H716" s="42" t="s">
        <v>28</v>
      </c>
      <c r="I716" s="42" t="s">
        <v>417</v>
      </c>
      <c r="J716" s="42">
        <v>2</v>
      </c>
      <c r="K716" s="42">
        <v>0</v>
      </c>
      <c r="L716" s="42">
        <v>0</v>
      </c>
      <c r="M716" s="42">
        <v>0</v>
      </c>
      <c r="N716" s="43">
        <v>43132</v>
      </c>
      <c r="O716" s="43">
        <v>43132</v>
      </c>
      <c r="P716" s="43">
        <v>43109</v>
      </c>
      <c r="Q716" s="43">
        <v>43110</v>
      </c>
      <c r="R716" s="43">
        <v>43132</v>
      </c>
      <c r="S716" s="43">
        <v>43109</v>
      </c>
      <c r="T716" s="42" t="b">
        <v>1</v>
      </c>
      <c r="U716" s="42" t="b">
        <v>1</v>
      </c>
      <c r="V716" s="42" t="s">
        <v>0</v>
      </c>
      <c r="W716" s="42" t="b">
        <v>0</v>
      </c>
      <c r="X716" s="42"/>
      <c r="Y716" s="33" t="s">
        <v>0</v>
      </c>
      <c r="Z716" s="34">
        <v>43117</v>
      </c>
      <c r="AA716" s="32"/>
      <c r="AB716" s="23">
        <v>54</v>
      </c>
      <c r="AC716" s="23" t="s">
        <v>0</v>
      </c>
      <c r="AD716" s="23" t="s">
        <v>0</v>
      </c>
      <c r="AE716" s="23" t="s">
        <v>625</v>
      </c>
      <c r="AF716" s="23" t="s">
        <v>625</v>
      </c>
      <c r="AG716" s="23" t="s">
        <v>0</v>
      </c>
      <c r="AH716" s="23" t="s">
        <v>625</v>
      </c>
      <c r="AI716" s="23">
        <v>63</v>
      </c>
      <c r="AJ716" s="23" t="s">
        <v>0</v>
      </c>
      <c r="AK716" s="23" t="s">
        <v>39</v>
      </c>
      <c r="AL716" s="23" t="s">
        <v>626</v>
      </c>
      <c r="AM716" s="23" t="s">
        <v>0</v>
      </c>
      <c r="AN716" s="23" t="s">
        <v>0</v>
      </c>
      <c r="AO716" s="23" t="s">
        <v>0</v>
      </c>
      <c r="AP716" s="23" t="s">
        <v>0</v>
      </c>
    </row>
    <row r="717" spans="1:43" x14ac:dyDescent="0.2">
      <c r="AB717" s="23" t="s">
        <v>0</v>
      </c>
      <c r="AC717" s="23" t="s">
        <v>0</v>
      </c>
      <c r="AD717" s="23" t="s">
        <v>0</v>
      </c>
      <c r="AE717" s="23" t="s">
        <v>0</v>
      </c>
      <c r="AF717" s="23" t="s">
        <v>0</v>
      </c>
      <c r="AG717" s="23" t="s">
        <v>0</v>
      </c>
      <c r="AH717" s="23" t="s">
        <v>0</v>
      </c>
      <c r="AI717" s="23">
        <v>63</v>
      </c>
      <c r="AJ717" s="23" t="s">
        <v>0</v>
      </c>
      <c r="AK717" s="23" t="s">
        <v>39</v>
      </c>
      <c r="AL717" s="23" t="s">
        <v>0</v>
      </c>
      <c r="AM717" s="23" t="s">
        <v>0</v>
      </c>
      <c r="AN717" s="23" t="s">
        <v>0</v>
      </c>
      <c r="AO717" s="23" t="s">
        <v>0</v>
      </c>
      <c r="AP717" s="23" t="s">
        <v>0</v>
      </c>
    </row>
    <row r="718" spans="1:43" x14ac:dyDescent="0.2">
      <c r="AB718" s="23" t="s">
        <v>0</v>
      </c>
      <c r="AC718" s="23" t="s">
        <v>0</v>
      </c>
      <c r="AD718" s="23" t="s">
        <v>0</v>
      </c>
      <c r="AE718" s="23" t="s">
        <v>0</v>
      </c>
      <c r="AF718" s="23" t="s">
        <v>0</v>
      </c>
      <c r="AG718" s="23" t="s">
        <v>0</v>
      </c>
      <c r="AH718" s="23" t="s">
        <v>0</v>
      </c>
      <c r="AI718" s="23">
        <v>63</v>
      </c>
      <c r="AJ718" s="23" t="s">
        <v>0</v>
      </c>
      <c r="AK718" s="23" t="s">
        <v>39</v>
      </c>
      <c r="AL718" s="23" t="s">
        <v>0</v>
      </c>
      <c r="AM718" s="23" t="s">
        <v>0</v>
      </c>
      <c r="AN718" s="23" t="s">
        <v>0</v>
      </c>
      <c r="AO718" s="23" t="s">
        <v>0</v>
      </c>
      <c r="AP718" s="23" t="s">
        <v>0</v>
      </c>
    </row>
    <row r="719" spans="1:43" x14ac:dyDescent="0.2">
      <c r="A719" s="3"/>
      <c r="AB719" s="23" t="s">
        <v>0</v>
      </c>
      <c r="AC719" s="23" t="s">
        <v>0</v>
      </c>
      <c r="AD719" s="23" t="s">
        <v>0</v>
      </c>
      <c r="AE719" s="23" t="s">
        <v>0</v>
      </c>
      <c r="AF719" s="23" t="s">
        <v>0</v>
      </c>
      <c r="AG719" s="23" t="s">
        <v>0</v>
      </c>
      <c r="AH719" s="23" t="s">
        <v>0</v>
      </c>
      <c r="AI719" s="23">
        <v>63</v>
      </c>
      <c r="AJ719" s="23" t="s">
        <v>0</v>
      </c>
      <c r="AK719" s="23" t="s">
        <v>39</v>
      </c>
      <c r="AL719" s="23" t="s">
        <v>0</v>
      </c>
      <c r="AM719" s="23" t="s">
        <v>0</v>
      </c>
      <c r="AN719" s="23" t="s">
        <v>0</v>
      </c>
      <c r="AO719" s="23" t="s">
        <v>0</v>
      </c>
      <c r="AP719" s="23" t="s">
        <v>0</v>
      </c>
    </row>
    <row r="720" spans="1:43" x14ac:dyDescent="0.2">
      <c r="A720" s="2" t="s">
        <v>418</v>
      </c>
      <c r="AB720" s="23" t="s">
        <v>0</v>
      </c>
      <c r="AC720" s="23" t="s">
        <v>0</v>
      </c>
      <c r="AD720" s="23" t="s">
        <v>0</v>
      </c>
      <c r="AE720" s="23" t="s">
        <v>0</v>
      </c>
      <c r="AF720" s="23" t="s">
        <v>0</v>
      </c>
      <c r="AG720" s="23" t="s">
        <v>0</v>
      </c>
      <c r="AH720" s="23" t="s">
        <v>0</v>
      </c>
      <c r="AI720" s="23">
        <v>63</v>
      </c>
      <c r="AJ720" s="23" t="s">
        <v>0</v>
      </c>
      <c r="AK720" s="23" t="s">
        <v>39</v>
      </c>
      <c r="AL720" s="23" t="s">
        <v>0</v>
      </c>
      <c r="AM720" s="23" t="s">
        <v>0</v>
      </c>
      <c r="AN720" s="23" t="s">
        <v>0</v>
      </c>
      <c r="AO720" s="23" t="s">
        <v>0</v>
      </c>
      <c r="AP720" s="23" t="s">
        <v>0</v>
      </c>
    </row>
    <row r="721" spans="2:43" x14ac:dyDescent="0.2">
      <c r="B721" s="3"/>
      <c r="AB721" s="23" t="s">
        <v>0</v>
      </c>
      <c r="AC721" s="23" t="s">
        <v>0</v>
      </c>
      <c r="AD721" s="23" t="s">
        <v>0</v>
      </c>
      <c r="AE721" s="23" t="s">
        <v>0</v>
      </c>
      <c r="AF721" s="23" t="s">
        <v>0</v>
      </c>
      <c r="AG721" s="23" t="s">
        <v>0</v>
      </c>
      <c r="AH721" s="23" t="s">
        <v>0</v>
      </c>
      <c r="AI721" s="23">
        <v>63</v>
      </c>
      <c r="AJ721" s="23" t="s">
        <v>0</v>
      </c>
      <c r="AK721" s="23" t="s">
        <v>39</v>
      </c>
      <c r="AL721" s="23" t="s">
        <v>0</v>
      </c>
      <c r="AM721" s="23" t="s">
        <v>0</v>
      </c>
      <c r="AN721" s="23" t="s">
        <v>0</v>
      </c>
      <c r="AO721" s="23" t="s">
        <v>0</v>
      </c>
      <c r="AP721" s="23" t="s">
        <v>0</v>
      </c>
    </row>
    <row r="722" spans="2:43" x14ac:dyDescent="0.2">
      <c r="B722" s="2" t="s">
        <v>419</v>
      </c>
      <c r="AB722" s="23" t="s">
        <v>0</v>
      </c>
      <c r="AC722" s="23" t="s">
        <v>0</v>
      </c>
      <c r="AD722" s="23" t="s">
        <v>0</v>
      </c>
      <c r="AE722" s="23" t="s">
        <v>0</v>
      </c>
      <c r="AF722" s="23" t="s">
        <v>0</v>
      </c>
      <c r="AG722" s="23" t="s">
        <v>0</v>
      </c>
      <c r="AH722" s="23" t="s">
        <v>0</v>
      </c>
      <c r="AI722" s="23">
        <v>63</v>
      </c>
      <c r="AJ722" s="23" t="s">
        <v>0</v>
      </c>
      <c r="AK722" s="23" t="s">
        <v>39</v>
      </c>
      <c r="AL722" s="23" t="s">
        <v>0</v>
      </c>
      <c r="AM722" s="23" t="s">
        <v>0</v>
      </c>
      <c r="AN722" s="23" t="s">
        <v>0</v>
      </c>
      <c r="AO722" s="23" t="s">
        <v>0</v>
      </c>
      <c r="AP722" s="23" t="s">
        <v>0</v>
      </c>
    </row>
    <row r="723" spans="2:43" x14ac:dyDescent="0.2">
      <c r="C723" s="3"/>
      <c r="AB723" s="23" t="s">
        <v>0</v>
      </c>
      <c r="AC723" s="23" t="s">
        <v>0</v>
      </c>
      <c r="AD723" s="23" t="s">
        <v>0</v>
      </c>
      <c r="AE723" s="23" t="s">
        <v>0</v>
      </c>
      <c r="AF723" s="23" t="s">
        <v>0</v>
      </c>
      <c r="AG723" s="23" t="s">
        <v>0</v>
      </c>
      <c r="AH723" s="23" t="s">
        <v>0</v>
      </c>
      <c r="AI723" s="23">
        <v>63</v>
      </c>
      <c r="AJ723" s="23" t="s">
        <v>0</v>
      </c>
      <c r="AK723" s="23" t="s">
        <v>39</v>
      </c>
      <c r="AL723" s="23" t="s">
        <v>0</v>
      </c>
      <c r="AM723" s="23" t="s">
        <v>0</v>
      </c>
      <c r="AN723" s="23" t="s">
        <v>0</v>
      </c>
      <c r="AO723" s="23" t="s">
        <v>0</v>
      </c>
      <c r="AP723" s="23" t="s">
        <v>0</v>
      </c>
    </row>
    <row r="724" spans="2:43" x14ac:dyDescent="0.2">
      <c r="C724" s="2" t="s">
        <v>7</v>
      </c>
      <c r="AB724" s="23" t="s">
        <v>0</v>
      </c>
      <c r="AC724" s="23" t="s">
        <v>0</v>
      </c>
      <c r="AD724" s="23" t="s">
        <v>0</v>
      </c>
      <c r="AE724" s="23" t="s">
        <v>0</v>
      </c>
      <c r="AF724" s="23" t="s">
        <v>0</v>
      </c>
      <c r="AG724" s="23" t="s">
        <v>0</v>
      </c>
      <c r="AH724" s="23" t="s">
        <v>0</v>
      </c>
      <c r="AI724" s="23">
        <v>64</v>
      </c>
      <c r="AJ724" s="23" t="s">
        <v>43</v>
      </c>
      <c r="AK724" s="23" t="s">
        <v>43</v>
      </c>
      <c r="AL724" s="23" t="s">
        <v>0</v>
      </c>
      <c r="AM724" s="23" t="s">
        <v>0</v>
      </c>
      <c r="AN724" s="23" t="s">
        <v>0</v>
      </c>
      <c r="AO724" s="23" t="s">
        <v>0</v>
      </c>
      <c r="AP724" s="23" t="s">
        <v>0</v>
      </c>
    </row>
    <row r="725" spans="2:43" x14ac:dyDescent="0.2">
      <c r="D725" s="12"/>
      <c r="AB725" s="23" t="s">
        <v>0</v>
      </c>
      <c r="AC725" s="23" t="s">
        <v>0</v>
      </c>
      <c r="AD725" s="23" t="s">
        <v>0</v>
      </c>
      <c r="AE725" s="23" t="s">
        <v>0</v>
      </c>
      <c r="AF725" s="23" t="s">
        <v>0</v>
      </c>
      <c r="AG725" s="23" t="s">
        <v>0</v>
      </c>
      <c r="AH725" s="23" t="s">
        <v>0</v>
      </c>
      <c r="AI725" s="23">
        <v>64</v>
      </c>
      <c r="AJ725" s="23" t="s">
        <v>0</v>
      </c>
      <c r="AK725" s="23" t="s">
        <v>43</v>
      </c>
      <c r="AL725" s="23" t="s">
        <v>0</v>
      </c>
      <c r="AM725" s="23" t="s">
        <v>0</v>
      </c>
      <c r="AN725" s="23" t="s">
        <v>0</v>
      </c>
      <c r="AO725" s="23" t="s">
        <v>0</v>
      </c>
      <c r="AP725" s="23" t="s">
        <v>0</v>
      </c>
    </row>
    <row r="726" spans="2:43" x14ac:dyDescent="0.2">
      <c r="D726" s="4" t="s">
        <v>14</v>
      </c>
      <c r="E726" s="4" t="s">
        <v>100</v>
      </c>
      <c r="F726" s="4" t="s">
        <v>48</v>
      </c>
      <c r="G726" s="4" t="s">
        <v>22</v>
      </c>
      <c r="H726" s="4" t="s">
        <v>45</v>
      </c>
      <c r="I726" s="4" t="s">
        <v>12</v>
      </c>
      <c r="J726" s="4" t="s">
        <v>24</v>
      </c>
      <c r="K726" s="4" t="s">
        <v>57</v>
      </c>
      <c r="L726" s="4" t="s">
        <v>55</v>
      </c>
      <c r="M726" s="4" t="s">
        <v>54</v>
      </c>
      <c r="N726" s="4" t="s">
        <v>63</v>
      </c>
      <c r="O726" s="4" t="s">
        <v>23</v>
      </c>
      <c r="P726" s="4" t="s">
        <v>17</v>
      </c>
      <c r="Q726" s="4" t="s">
        <v>19</v>
      </c>
      <c r="R726" s="4" t="s">
        <v>20</v>
      </c>
      <c r="S726" s="4" t="s">
        <v>64</v>
      </c>
      <c r="T726" s="4" t="s">
        <v>58</v>
      </c>
      <c r="U726" s="4" t="s">
        <v>13</v>
      </c>
      <c r="V726" s="4" t="s">
        <v>16</v>
      </c>
      <c r="W726" s="4" t="s">
        <v>56</v>
      </c>
      <c r="X726" s="4" t="s">
        <v>18</v>
      </c>
      <c r="Y726" s="4" t="s">
        <v>53</v>
      </c>
      <c r="Z726" s="4" t="s">
        <v>21</v>
      </c>
      <c r="AA726" s="4" t="s">
        <v>101</v>
      </c>
      <c r="AB726" s="23" t="s">
        <v>0</v>
      </c>
      <c r="AC726" s="23" t="s">
        <v>0</v>
      </c>
      <c r="AD726" s="23" t="s">
        <v>0</v>
      </c>
      <c r="AE726" s="23" t="s">
        <v>0</v>
      </c>
      <c r="AF726" s="23" t="s">
        <v>0</v>
      </c>
      <c r="AG726" s="23" t="s">
        <v>0</v>
      </c>
      <c r="AH726" s="23" t="s">
        <v>0</v>
      </c>
      <c r="AI726" s="23">
        <v>64</v>
      </c>
      <c r="AJ726" s="23" t="s">
        <v>0</v>
      </c>
      <c r="AK726" s="23" t="s">
        <v>43</v>
      </c>
      <c r="AL726" s="23" t="s">
        <v>0</v>
      </c>
      <c r="AM726" s="23" t="s">
        <v>0</v>
      </c>
      <c r="AN726" s="23" t="s">
        <v>0</v>
      </c>
      <c r="AO726" s="23" t="s">
        <v>0</v>
      </c>
      <c r="AP726" s="23" t="s">
        <v>0</v>
      </c>
    </row>
    <row r="727" spans="2:43" x14ac:dyDescent="0.2">
      <c r="D727" s="13" t="s">
        <v>420</v>
      </c>
      <c r="E727" s="42">
        <v>50</v>
      </c>
      <c r="F727" s="42" t="s">
        <v>421</v>
      </c>
      <c r="G727" s="42" t="s">
        <v>422</v>
      </c>
      <c r="H727" s="42" t="s">
        <v>43</v>
      </c>
      <c r="I727" s="42" t="s">
        <v>423</v>
      </c>
      <c r="J727" s="42">
        <v>300</v>
      </c>
      <c r="K727" s="42">
        <v>0</v>
      </c>
      <c r="L727" s="42">
        <v>0.1</v>
      </c>
      <c r="M727" s="42">
        <v>1.96</v>
      </c>
      <c r="N727" s="43">
        <v>43131</v>
      </c>
      <c r="O727" s="43">
        <v>43131</v>
      </c>
      <c r="P727" s="43">
        <v>43118</v>
      </c>
      <c r="Q727" s="43">
        <v>43125</v>
      </c>
      <c r="R727" s="43">
        <v>43137</v>
      </c>
      <c r="S727" s="43">
        <v>43118</v>
      </c>
      <c r="T727" s="42" t="b">
        <v>1</v>
      </c>
      <c r="U727" s="42" t="b">
        <v>0</v>
      </c>
      <c r="V727" s="42" t="s">
        <v>0</v>
      </c>
      <c r="W727" s="42" t="b">
        <v>1</v>
      </c>
      <c r="X727" s="42"/>
      <c r="Y727" s="33" t="s">
        <v>0</v>
      </c>
      <c r="Z727" s="34">
        <v>43108</v>
      </c>
      <c r="AA727" s="32"/>
      <c r="AB727" s="23">
        <v>45</v>
      </c>
      <c r="AC727" s="23" t="s">
        <v>0</v>
      </c>
      <c r="AD727" s="23" t="s">
        <v>0</v>
      </c>
      <c r="AE727" s="23" t="s">
        <v>625</v>
      </c>
      <c r="AF727" s="23" t="s">
        <v>625</v>
      </c>
      <c r="AG727" s="23" t="s">
        <v>0</v>
      </c>
      <c r="AH727" s="23" t="s">
        <v>625</v>
      </c>
      <c r="AI727" s="23">
        <v>64</v>
      </c>
      <c r="AJ727" s="23" t="s">
        <v>0</v>
      </c>
      <c r="AK727" s="23" t="s">
        <v>43</v>
      </c>
      <c r="AL727" s="23" t="s">
        <v>626</v>
      </c>
      <c r="AM727" s="23" t="s">
        <v>0</v>
      </c>
      <c r="AN727" s="23" t="s">
        <v>0</v>
      </c>
      <c r="AO727" s="23" t="s">
        <v>0</v>
      </c>
      <c r="AP727" s="23" t="s">
        <v>0</v>
      </c>
      <c r="AQ727" t="s">
        <v>625</v>
      </c>
    </row>
    <row r="728" spans="2:43" x14ac:dyDescent="0.2">
      <c r="D728" s="13" t="s">
        <v>420</v>
      </c>
      <c r="E728" s="42">
        <v>60</v>
      </c>
      <c r="F728" s="42" t="s">
        <v>421</v>
      </c>
      <c r="G728" s="42" t="s">
        <v>422</v>
      </c>
      <c r="H728" s="42" t="s">
        <v>35</v>
      </c>
      <c r="I728" s="42" t="s">
        <v>423</v>
      </c>
      <c r="J728" s="42">
        <v>300</v>
      </c>
      <c r="K728" s="42">
        <v>0</v>
      </c>
      <c r="L728" s="42">
        <v>0.22</v>
      </c>
      <c r="M728" s="42">
        <v>0.61</v>
      </c>
      <c r="N728" s="43">
        <v>43132</v>
      </c>
      <c r="O728" s="43">
        <v>43132</v>
      </c>
      <c r="P728" s="43">
        <v>43122</v>
      </c>
      <c r="Q728" s="43">
        <v>43125</v>
      </c>
      <c r="R728" s="43">
        <v>43137</v>
      </c>
      <c r="S728" s="43">
        <v>43122</v>
      </c>
      <c r="T728" s="42" t="b">
        <v>1</v>
      </c>
      <c r="U728" s="42" t="b">
        <v>0</v>
      </c>
      <c r="V728" s="42" t="s">
        <v>0</v>
      </c>
      <c r="W728" s="42" t="b">
        <v>0</v>
      </c>
      <c r="X728" s="42"/>
      <c r="Y728" s="33" t="s">
        <v>0</v>
      </c>
      <c r="Z728" s="34">
        <v>43108</v>
      </c>
      <c r="AA728" s="32"/>
      <c r="AB728" s="23">
        <v>41</v>
      </c>
      <c r="AC728" s="23" t="s">
        <v>0</v>
      </c>
      <c r="AD728" s="23" t="s">
        <v>0</v>
      </c>
      <c r="AE728" s="23" t="s">
        <v>625</v>
      </c>
      <c r="AF728" s="23" t="s">
        <v>625</v>
      </c>
      <c r="AG728" s="23" t="s">
        <v>0</v>
      </c>
      <c r="AH728" s="23" t="s">
        <v>625</v>
      </c>
      <c r="AI728" s="23">
        <v>64</v>
      </c>
      <c r="AJ728" s="23" t="s">
        <v>0</v>
      </c>
      <c r="AK728" s="23" t="s">
        <v>43</v>
      </c>
      <c r="AL728" s="23" t="s">
        <v>626</v>
      </c>
      <c r="AM728" s="23" t="s">
        <v>0</v>
      </c>
      <c r="AN728" s="23" t="s">
        <v>0</v>
      </c>
      <c r="AO728" s="23" t="s">
        <v>0</v>
      </c>
      <c r="AP728" s="23" t="s">
        <v>0</v>
      </c>
    </row>
    <row r="729" spans="2:43" x14ac:dyDescent="0.2">
      <c r="D729" s="13" t="s">
        <v>420</v>
      </c>
      <c r="E729" s="42">
        <v>70</v>
      </c>
      <c r="F729" s="42" t="s">
        <v>421</v>
      </c>
      <c r="G729" s="42" t="s">
        <v>422</v>
      </c>
      <c r="H729" s="42" t="s">
        <v>33</v>
      </c>
      <c r="I729" s="42" t="s">
        <v>423</v>
      </c>
      <c r="J729" s="42">
        <v>300</v>
      </c>
      <c r="K729" s="42">
        <v>0</v>
      </c>
      <c r="L729" s="42">
        <v>0.22</v>
      </c>
      <c r="M729" s="42">
        <v>2.58</v>
      </c>
      <c r="N729" s="43">
        <v>43136</v>
      </c>
      <c r="O729" s="43">
        <v>43136</v>
      </c>
      <c r="P729" s="43">
        <v>43123</v>
      </c>
      <c r="Q729" s="43">
        <v>43125</v>
      </c>
      <c r="R729" s="43">
        <v>43137</v>
      </c>
      <c r="S729" s="43">
        <v>43123</v>
      </c>
      <c r="T729" s="42" t="b">
        <v>1</v>
      </c>
      <c r="U729" s="42" t="b">
        <v>0</v>
      </c>
      <c r="V729" s="42" t="s">
        <v>0</v>
      </c>
      <c r="W729" s="42" t="b">
        <v>0</v>
      </c>
      <c r="X729" s="42"/>
      <c r="Y729" s="33" t="s">
        <v>0</v>
      </c>
      <c r="Z729" s="34">
        <v>43108</v>
      </c>
      <c r="AA729" s="32"/>
      <c r="AB729" s="23">
        <v>40</v>
      </c>
      <c r="AC729" s="23" t="s">
        <v>0</v>
      </c>
      <c r="AD729" s="23" t="s">
        <v>0</v>
      </c>
      <c r="AE729" s="23" t="s">
        <v>625</v>
      </c>
      <c r="AF729" s="23" t="s">
        <v>625</v>
      </c>
      <c r="AG729" s="23" t="s">
        <v>0</v>
      </c>
      <c r="AH729" s="23" t="s">
        <v>625</v>
      </c>
      <c r="AI729" s="23">
        <v>64</v>
      </c>
      <c r="AJ729" s="23" t="s">
        <v>0</v>
      </c>
      <c r="AK729" s="23" t="s">
        <v>43</v>
      </c>
      <c r="AL729" s="23" t="s">
        <v>626</v>
      </c>
      <c r="AM729" s="23" t="s">
        <v>0</v>
      </c>
      <c r="AN729" s="23" t="s">
        <v>0</v>
      </c>
      <c r="AO729" s="23" t="s">
        <v>0</v>
      </c>
      <c r="AP729" s="23" t="s">
        <v>0</v>
      </c>
    </row>
    <row r="730" spans="2:43" x14ac:dyDescent="0.2">
      <c r="D730" s="13" t="s">
        <v>420</v>
      </c>
      <c r="E730" s="42">
        <v>80</v>
      </c>
      <c r="F730" s="42" t="s">
        <v>421</v>
      </c>
      <c r="G730" s="42" t="s">
        <v>422</v>
      </c>
      <c r="H730" s="42" t="s">
        <v>38</v>
      </c>
      <c r="I730" s="42" t="s">
        <v>423</v>
      </c>
      <c r="J730" s="42">
        <v>300</v>
      </c>
      <c r="K730" s="42">
        <v>0</v>
      </c>
      <c r="L730" s="42">
        <v>0.25</v>
      </c>
      <c r="M730" s="42">
        <v>0</v>
      </c>
      <c r="N730" s="43">
        <v>43137</v>
      </c>
      <c r="O730" s="43">
        <v>43137</v>
      </c>
      <c r="P730" s="43">
        <v>43124</v>
      </c>
      <c r="Q730" s="43">
        <v>43125</v>
      </c>
      <c r="R730" s="43">
        <v>43137</v>
      </c>
      <c r="S730" s="43">
        <v>43124</v>
      </c>
      <c r="T730" s="42" t="b">
        <v>1</v>
      </c>
      <c r="U730" s="42" t="b">
        <v>0</v>
      </c>
      <c r="V730" s="42" t="s">
        <v>0</v>
      </c>
      <c r="W730" s="42" t="b">
        <v>0</v>
      </c>
      <c r="X730" s="42"/>
      <c r="Y730" s="33" t="s">
        <v>0</v>
      </c>
      <c r="Z730" s="34">
        <v>43108</v>
      </c>
      <c r="AA730" s="32"/>
      <c r="AB730" s="23">
        <v>39</v>
      </c>
      <c r="AC730" s="23" t="s">
        <v>0</v>
      </c>
      <c r="AD730" s="23" t="s">
        <v>0</v>
      </c>
      <c r="AE730" s="23" t="s">
        <v>625</v>
      </c>
      <c r="AF730" s="23" t="s">
        <v>625</v>
      </c>
      <c r="AG730" s="23" t="s">
        <v>0</v>
      </c>
      <c r="AH730" s="23" t="s">
        <v>625</v>
      </c>
      <c r="AI730" s="23">
        <v>64</v>
      </c>
      <c r="AJ730" s="23" t="s">
        <v>0</v>
      </c>
      <c r="AK730" s="23" t="s">
        <v>43</v>
      </c>
      <c r="AL730" s="23" t="s">
        <v>626</v>
      </c>
      <c r="AM730" s="23" t="s">
        <v>0</v>
      </c>
      <c r="AN730" s="23" t="s">
        <v>0</v>
      </c>
      <c r="AO730" s="23" t="s">
        <v>0</v>
      </c>
      <c r="AP730" s="23" t="s">
        <v>0</v>
      </c>
    </row>
    <row r="731" spans="2:43" x14ac:dyDescent="0.2">
      <c r="D731" s="13" t="s">
        <v>420</v>
      </c>
      <c r="E731" s="42">
        <v>90</v>
      </c>
      <c r="F731" s="42" t="s">
        <v>421</v>
      </c>
      <c r="G731" s="42" t="s">
        <v>422</v>
      </c>
      <c r="H731" s="42" t="s">
        <v>28</v>
      </c>
      <c r="I731" s="42" t="s">
        <v>423</v>
      </c>
      <c r="J731" s="42">
        <v>300</v>
      </c>
      <c r="K731" s="42">
        <v>0</v>
      </c>
      <c r="L731" s="42">
        <v>0.08</v>
      </c>
      <c r="M731" s="42">
        <v>0</v>
      </c>
      <c r="N731" s="43">
        <v>43137</v>
      </c>
      <c r="O731" s="43">
        <v>43137</v>
      </c>
      <c r="P731" s="43">
        <v>43124</v>
      </c>
      <c r="Q731" s="43">
        <v>43125</v>
      </c>
      <c r="R731" s="43">
        <v>43137</v>
      </c>
      <c r="S731" s="43">
        <v>43124</v>
      </c>
      <c r="T731" s="42" t="b">
        <v>1</v>
      </c>
      <c r="U731" s="42" t="b">
        <v>0</v>
      </c>
      <c r="V731" s="42" t="s">
        <v>0</v>
      </c>
      <c r="W731" s="42" t="b">
        <v>0</v>
      </c>
      <c r="X731" s="42"/>
      <c r="Y731" s="33" t="s">
        <v>0</v>
      </c>
      <c r="Z731" s="34">
        <v>43108</v>
      </c>
      <c r="AA731" s="32"/>
      <c r="AB731" s="23">
        <v>39</v>
      </c>
      <c r="AC731" s="23" t="s">
        <v>0</v>
      </c>
      <c r="AD731" s="23" t="s">
        <v>0</v>
      </c>
      <c r="AE731" s="23" t="s">
        <v>625</v>
      </c>
      <c r="AF731" s="23" t="s">
        <v>625</v>
      </c>
      <c r="AG731" s="23" t="s">
        <v>0</v>
      </c>
      <c r="AH731" s="23" t="s">
        <v>625</v>
      </c>
      <c r="AI731" s="23">
        <v>64</v>
      </c>
      <c r="AJ731" s="23" t="s">
        <v>0</v>
      </c>
      <c r="AK731" s="23" t="s">
        <v>43</v>
      </c>
      <c r="AL731" s="23" t="s">
        <v>626</v>
      </c>
      <c r="AM731" s="23" t="s">
        <v>0</v>
      </c>
      <c r="AN731" s="23" t="s">
        <v>0</v>
      </c>
      <c r="AO731" s="23" t="s">
        <v>0</v>
      </c>
      <c r="AP731" s="23" t="s">
        <v>0</v>
      </c>
    </row>
    <row r="732" spans="2:43" x14ac:dyDescent="0.2">
      <c r="AB732" s="23" t="s">
        <v>0</v>
      </c>
      <c r="AC732" s="23" t="s">
        <v>0</v>
      </c>
      <c r="AD732" s="23" t="s">
        <v>0</v>
      </c>
      <c r="AE732" s="23" t="s">
        <v>0</v>
      </c>
      <c r="AF732" s="23" t="s">
        <v>0</v>
      </c>
      <c r="AG732" s="23" t="s">
        <v>0</v>
      </c>
      <c r="AH732" s="23" t="s">
        <v>0</v>
      </c>
      <c r="AI732" s="23">
        <v>64</v>
      </c>
      <c r="AJ732" s="23" t="s">
        <v>0</v>
      </c>
      <c r="AK732" s="23" t="s">
        <v>43</v>
      </c>
      <c r="AL732" s="23" t="s">
        <v>0</v>
      </c>
      <c r="AM732" s="23" t="s">
        <v>0</v>
      </c>
      <c r="AN732" s="23" t="s">
        <v>0</v>
      </c>
      <c r="AO732" s="23" t="s">
        <v>0</v>
      </c>
      <c r="AP732" s="23" t="s">
        <v>0</v>
      </c>
    </row>
    <row r="733" spans="2:43" x14ac:dyDescent="0.2">
      <c r="B733" s="3"/>
      <c r="AB733" s="23" t="s">
        <v>0</v>
      </c>
      <c r="AC733" s="23" t="s">
        <v>0</v>
      </c>
      <c r="AD733" s="23" t="s">
        <v>0</v>
      </c>
      <c r="AE733" s="23" t="s">
        <v>0</v>
      </c>
      <c r="AF733" s="23" t="s">
        <v>0</v>
      </c>
      <c r="AG733" s="23" t="s">
        <v>0</v>
      </c>
      <c r="AH733" s="23" t="s">
        <v>0</v>
      </c>
      <c r="AI733" s="23">
        <v>64</v>
      </c>
      <c r="AJ733" s="23" t="s">
        <v>0</v>
      </c>
      <c r="AK733" s="23" t="s">
        <v>43</v>
      </c>
      <c r="AL733" s="23" t="s">
        <v>0</v>
      </c>
      <c r="AM733" s="23" t="s">
        <v>0</v>
      </c>
      <c r="AN733" s="23" t="s">
        <v>0</v>
      </c>
      <c r="AO733" s="23" t="s">
        <v>0</v>
      </c>
      <c r="AP733" s="23" t="s">
        <v>0</v>
      </c>
    </row>
    <row r="734" spans="2:43" x14ac:dyDescent="0.2">
      <c r="B734" s="2" t="s">
        <v>424</v>
      </c>
      <c r="AB734" s="23" t="s">
        <v>0</v>
      </c>
      <c r="AC734" s="23" t="s">
        <v>0</v>
      </c>
      <c r="AD734" s="23" t="s">
        <v>0</v>
      </c>
      <c r="AE734" s="23" t="s">
        <v>0</v>
      </c>
      <c r="AF734" s="23" t="s">
        <v>0</v>
      </c>
      <c r="AG734" s="23" t="s">
        <v>0</v>
      </c>
      <c r="AH734" s="23" t="s">
        <v>0</v>
      </c>
      <c r="AI734" s="23">
        <v>64</v>
      </c>
      <c r="AJ734" s="23" t="s">
        <v>0</v>
      </c>
      <c r="AK734" s="23" t="s">
        <v>43</v>
      </c>
      <c r="AL734" s="23" t="s">
        <v>0</v>
      </c>
      <c r="AM734" s="23" t="s">
        <v>0</v>
      </c>
      <c r="AN734" s="23" t="s">
        <v>0</v>
      </c>
      <c r="AO734" s="23" t="s">
        <v>0</v>
      </c>
      <c r="AP734" s="23" t="s">
        <v>0</v>
      </c>
    </row>
    <row r="735" spans="2:43" x14ac:dyDescent="0.2">
      <c r="C735" s="3"/>
      <c r="AB735" s="23" t="s">
        <v>0</v>
      </c>
      <c r="AC735" s="23" t="s">
        <v>0</v>
      </c>
      <c r="AD735" s="23" t="s">
        <v>0</v>
      </c>
      <c r="AE735" s="23" t="s">
        <v>0</v>
      </c>
      <c r="AF735" s="23" t="s">
        <v>0</v>
      </c>
      <c r="AG735" s="23" t="s">
        <v>0</v>
      </c>
      <c r="AH735" s="23" t="s">
        <v>0</v>
      </c>
      <c r="AI735" s="23">
        <v>64</v>
      </c>
      <c r="AJ735" s="23" t="s">
        <v>0</v>
      </c>
      <c r="AK735" s="23" t="s">
        <v>43</v>
      </c>
      <c r="AL735" s="23" t="s">
        <v>0</v>
      </c>
      <c r="AM735" s="23" t="s">
        <v>0</v>
      </c>
      <c r="AN735" s="23" t="s">
        <v>0</v>
      </c>
      <c r="AO735" s="23" t="s">
        <v>0</v>
      </c>
      <c r="AP735" s="23" t="s">
        <v>0</v>
      </c>
    </row>
    <row r="736" spans="2:43" x14ac:dyDescent="0.2">
      <c r="C736" s="2" t="s">
        <v>7</v>
      </c>
      <c r="AB736" s="23" t="s">
        <v>0</v>
      </c>
      <c r="AC736" s="23" t="s">
        <v>0</v>
      </c>
      <c r="AD736" s="23" t="s">
        <v>0</v>
      </c>
      <c r="AE736" s="23" t="s">
        <v>0</v>
      </c>
      <c r="AF736" s="23" t="s">
        <v>0</v>
      </c>
      <c r="AG736" s="23" t="s">
        <v>0</v>
      </c>
      <c r="AH736" s="23" t="s">
        <v>0</v>
      </c>
      <c r="AI736" s="23">
        <v>65</v>
      </c>
      <c r="AJ736" s="23" t="s">
        <v>43</v>
      </c>
      <c r="AK736" s="23" t="s">
        <v>43</v>
      </c>
      <c r="AL736" s="23" t="s">
        <v>0</v>
      </c>
      <c r="AM736" s="23" t="s">
        <v>0</v>
      </c>
      <c r="AN736" s="23" t="s">
        <v>0</v>
      </c>
      <c r="AO736" s="23" t="s">
        <v>0</v>
      </c>
      <c r="AP736" s="23" t="s">
        <v>0</v>
      </c>
    </row>
    <row r="737" spans="2:43" x14ac:dyDescent="0.2">
      <c r="D737" s="12"/>
      <c r="AB737" s="23" t="s">
        <v>0</v>
      </c>
      <c r="AC737" s="23" t="s">
        <v>0</v>
      </c>
      <c r="AD737" s="23" t="s">
        <v>0</v>
      </c>
      <c r="AE737" s="23" t="s">
        <v>0</v>
      </c>
      <c r="AF737" s="23" t="s">
        <v>0</v>
      </c>
      <c r="AG737" s="23" t="s">
        <v>0</v>
      </c>
      <c r="AH737" s="23" t="s">
        <v>0</v>
      </c>
      <c r="AI737" s="23">
        <v>65</v>
      </c>
      <c r="AJ737" s="23" t="s">
        <v>0</v>
      </c>
      <c r="AK737" s="23" t="s">
        <v>43</v>
      </c>
      <c r="AL737" s="23" t="s">
        <v>0</v>
      </c>
      <c r="AM737" s="23" t="s">
        <v>0</v>
      </c>
      <c r="AN737" s="23" t="s">
        <v>0</v>
      </c>
      <c r="AO737" s="23" t="s">
        <v>0</v>
      </c>
      <c r="AP737" s="23" t="s">
        <v>0</v>
      </c>
    </row>
    <row r="738" spans="2:43" x14ac:dyDescent="0.2">
      <c r="D738" s="4" t="s">
        <v>14</v>
      </c>
      <c r="E738" s="4" t="s">
        <v>100</v>
      </c>
      <c r="F738" s="4" t="s">
        <v>48</v>
      </c>
      <c r="G738" s="4" t="s">
        <v>22</v>
      </c>
      <c r="H738" s="4" t="s">
        <v>45</v>
      </c>
      <c r="I738" s="4" t="s">
        <v>12</v>
      </c>
      <c r="J738" s="4" t="s">
        <v>24</v>
      </c>
      <c r="K738" s="4" t="s">
        <v>57</v>
      </c>
      <c r="L738" s="4" t="s">
        <v>55</v>
      </c>
      <c r="M738" s="4" t="s">
        <v>54</v>
      </c>
      <c r="N738" s="4" t="s">
        <v>63</v>
      </c>
      <c r="O738" s="4" t="s">
        <v>23</v>
      </c>
      <c r="P738" s="4" t="s">
        <v>17</v>
      </c>
      <c r="Q738" s="4" t="s">
        <v>19</v>
      </c>
      <c r="R738" s="4" t="s">
        <v>20</v>
      </c>
      <c r="S738" s="4" t="s">
        <v>64</v>
      </c>
      <c r="T738" s="4" t="s">
        <v>58</v>
      </c>
      <c r="U738" s="4" t="s">
        <v>13</v>
      </c>
      <c r="V738" s="4" t="s">
        <v>16</v>
      </c>
      <c r="W738" s="4" t="s">
        <v>56</v>
      </c>
      <c r="X738" s="4" t="s">
        <v>18</v>
      </c>
      <c r="Y738" s="4" t="s">
        <v>53</v>
      </c>
      <c r="Z738" s="4" t="s">
        <v>21</v>
      </c>
      <c r="AA738" s="4" t="s">
        <v>101</v>
      </c>
      <c r="AB738" s="23" t="s">
        <v>0</v>
      </c>
      <c r="AC738" s="23" t="s">
        <v>0</v>
      </c>
      <c r="AD738" s="23" t="s">
        <v>0</v>
      </c>
      <c r="AE738" s="23" t="s">
        <v>0</v>
      </c>
      <c r="AF738" s="23" t="s">
        <v>0</v>
      </c>
      <c r="AG738" s="23" t="s">
        <v>0</v>
      </c>
      <c r="AH738" s="23" t="s">
        <v>0</v>
      </c>
      <c r="AI738" s="23">
        <v>65</v>
      </c>
      <c r="AJ738" s="23" t="s">
        <v>0</v>
      </c>
      <c r="AK738" s="23" t="s">
        <v>43</v>
      </c>
      <c r="AL738" s="23" t="s">
        <v>0</v>
      </c>
      <c r="AM738" s="23" t="s">
        <v>0</v>
      </c>
      <c r="AN738" s="23" t="s">
        <v>0</v>
      </c>
      <c r="AO738" s="23" t="s">
        <v>0</v>
      </c>
      <c r="AP738" s="23" t="s">
        <v>0</v>
      </c>
    </row>
    <row r="739" spans="2:43" x14ac:dyDescent="0.2">
      <c r="D739" s="13" t="s">
        <v>425</v>
      </c>
      <c r="E739" s="14">
        <v>30</v>
      </c>
      <c r="F739" s="14" t="s">
        <v>426</v>
      </c>
      <c r="G739" s="14" t="s">
        <v>427</v>
      </c>
      <c r="H739" s="14" t="s">
        <v>43</v>
      </c>
      <c r="I739" s="14" t="s">
        <v>428</v>
      </c>
      <c r="J739" s="14">
        <v>60</v>
      </c>
      <c r="K739" s="14">
        <v>0</v>
      </c>
      <c r="L739" s="14">
        <v>0.1</v>
      </c>
      <c r="M739" s="14">
        <v>0.4</v>
      </c>
      <c r="N739" s="15">
        <v>43131</v>
      </c>
      <c r="O739" s="15">
        <v>43131</v>
      </c>
      <c r="P739" s="15">
        <v>43129</v>
      </c>
      <c r="Q739" s="44">
        <v>43132</v>
      </c>
      <c r="R739" s="15">
        <v>43137</v>
      </c>
      <c r="S739" s="15">
        <v>43129</v>
      </c>
      <c r="T739" s="14" t="b">
        <v>0</v>
      </c>
      <c r="U739" s="14" t="b">
        <v>0</v>
      </c>
      <c r="V739" s="14" t="s">
        <v>0</v>
      </c>
      <c r="W739" s="14" t="b">
        <v>1</v>
      </c>
      <c r="X739" s="14"/>
      <c r="Y739" s="6" t="s">
        <v>0</v>
      </c>
      <c r="Z739" s="7">
        <v>43123</v>
      </c>
      <c r="AA739" s="5"/>
      <c r="AB739" s="23">
        <v>34</v>
      </c>
      <c r="AC739" s="23" t="s">
        <v>0</v>
      </c>
      <c r="AD739" s="23" t="s">
        <v>0</v>
      </c>
      <c r="AE739" s="23" t="s">
        <v>625</v>
      </c>
      <c r="AF739" s="23" t="s">
        <v>0</v>
      </c>
      <c r="AG739" s="23" t="s">
        <v>0</v>
      </c>
      <c r="AH739" s="23" t="s">
        <v>625</v>
      </c>
      <c r="AI739" s="23">
        <v>65</v>
      </c>
      <c r="AJ739" s="23" t="s">
        <v>0</v>
      </c>
      <c r="AK739" s="23" t="s">
        <v>43</v>
      </c>
      <c r="AL739" s="23" t="s">
        <v>626</v>
      </c>
      <c r="AM739" s="23" t="s">
        <v>0</v>
      </c>
      <c r="AN739" s="23" t="s">
        <v>0</v>
      </c>
      <c r="AO739" s="23" t="s">
        <v>0</v>
      </c>
      <c r="AP739" s="23" t="s">
        <v>0</v>
      </c>
      <c r="AQ739" t="s">
        <v>625</v>
      </c>
    </row>
    <row r="740" spans="2:43" x14ac:dyDescent="0.2">
      <c r="D740" s="13" t="s">
        <v>425</v>
      </c>
      <c r="E740" s="14">
        <v>40</v>
      </c>
      <c r="F740" s="14" t="s">
        <v>426</v>
      </c>
      <c r="G740" s="14" t="s">
        <v>427</v>
      </c>
      <c r="H740" s="14" t="s">
        <v>33</v>
      </c>
      <c r="I740" s="14" t="s">
        <v>428</v>
      </c>
      <c r="J740" s="14">
        <v>60</v>
      </c>
      <c r="K740" s="14">
        <v>0</v>
      </c>
      <c r="L740" s="14">
        <v>0.22</v>
      </c>
      <c r="M740" s="14">
        <v>1.73</v>
      </c>
      <c r="N740" s="15">
        <v>43132</v>
      </c>
      <c r="O740" s="15">
        <v>43132</v>
      </c>
      <c r="P740" s="15">
        <v>43130</v>
      </c>
      <c r="Q740" s="44">
        <v>43132</v>
      </c>
      <c r="R740" s="15">
        <v>43137</v>
      </c>
      <c r="S740" s="15">
        <v>43130</v>
      </c>
      <c r="T740" s="14" t="b">
        <v>0</v>
      </c>
      <c r="U740" s="14" t="b">
        <v>0</v>
      </c>
      <c r="V740" s="14" t="s">
        <v>0</v>
      </c>
      <c r="W740" s="14" t="b">
        <v>0</v>
      </c>
      <c r="X740" s="14"/>
      <c r="Y740" s="6" t="s">
        <v>0</v>
      </c>
      <c r="Z740" s="7">
        <v>43123</v>
      </c>
      <c r="AA740" s="5"/>
      <c r="AB740" s="23">
        <v>33</v>
      </c>
      <c r="AC740" s="23" t="s">
        <v>0</v>
      </c>
      <c r="AD740" s="23" t="s">
        <v>0</v>
      </c>
      <c r="AE740" s="23" t="s">
        <v>625</v>
      </c>
      <c r="AF740" s="23" t="s">
        <v>0</v>
      </c>
      <c r="AG740" s="23" t="s">
        <v>0</v>
      </c>
      <c r="AH740" s="23" t="s">
        <v>625</v>
      </c>
      <c r="AI740" s="23">
        <v>65</v>
      </c>
      <c r="AJ740" s="23" t="s">
        <v>0</v>
      </c>
      <c r="AK740" s="23" t="s">
        <v>43</v>
      </c>
      <c r="AL740" s="23" t="s">
        <v>626</v>
      </c>
      <c r="AM740" s="23" t="s">
        <v>0</v>
      </c>
      <c r="AN740" s="23" t="s">
        <v>0</v>
      </c>
      <c r="AO740" s="23" t="s">
        <v>0</v>
      </c>
      <c r="AP740" s="23" t="s">
        <v>0</v>
      </c>
    </row>
    <row r="741" spans="2:43" x14ac:dyDescent="0.2">
      <c r="D741" s="13" t="s">
        <v>425</v>
      </c>
      <c r="E741" s="14">
        <v>50</v>
      </c>
      <c r="F741" s="14" t="s">
        <v>426</v>
      </c>
      <c r="G741" s="14" t="s">
        <v>427</v>
      </c>
      <c r="H741" s="14" t="s">
        <v>34</v>
      </c>
      <c r="I741" s="14" t="s">
        <v>428</v>
      </c>
      <c r="J741" s="14">
        <v>60</v>
      </c>
      <c r="K741" s="14">
        <v>0</v>
      </c>
      <c r="L741" s="14">
        <v>0.35</v>
      </c>
      <c r="M741" s="14">
        <v>2.1</v>
      </c>
      <c r="N741" s="15">
        <v>43136</v>
      </c>
      <c r="O741" s="15">
        <v>43136</v>
      </c>
      <c r="P741" s="15">
        <v>43131</v>
      </c>
      <c r="Q741" s="44">
        <v>43132</v>
      </c>
      <c r="R741" s="15">
        <v>43137</v>
      </c>
      <c r="S741" s="15">
        <v>43131</v>
      </c>
      <c r="T741" s="14" t="b">
        <v>0</v>
      </c>
      <c r="U741" s="14" t="b">
        <v>0</v>
      </c>
      <c r="V741" s="14" t="s">
        <v>429</v>
      </c>
      <c r="W741" s="14" t="b">
        <v>0</v>
      </c>
      <c r="X741" s="14"/>
      <c r="Y741" s="6" t="s">
        <v>0</v>
      </c>
      <c r="Z741" s="7">
        <v>43123</v>
      </c>
      <c r="AA741" s="5"/>
      <c r="AB741" s="23">
        <v>32</v>
      </c>
      <c r="AC741" s="23" t="s">
        <v>0</v>
      </c>
      <c r="AD741" s="23" t="s">
        <v>0</v>
      </c>
      <c r="AE741" s="23" t="s">
        <v>625</v>
      </c>
      <c r="AF741" s="23" t="s">
        <v>0</v>
      </c>
      <c r="AG741" s="23" t="s">
        <v>0</v>
      </c>
      <c r="AH741" s="23" t="s">
        <v>625</v>
      </c>
      <c r="AI741" s="23">
        <v>65</v>
      </c>
      <c r="AJ741" s="23" t="s">
        <v>0</v>
      </c>
      <c r="AK741" s="23" t="s">
        <v>43</v>
      </c>
      <c r="AL741" s="23" t="s">
        <v>626</v>
      </c>
      <c r="AM741" s="23" t="s">
        <v>0</v>
      </c>
      <c r="AN741" s="23" t="s">
        <v>0</v>
      </c>
      <c r="AO741" s="23" t="s">
        <v>0</v>
      </c>
      <c r="AP741" s="23" t="s">
        <v>0</v>
      </c>
    </row>
    <row r="742" spans="2:43" x14ac:dyDescent="0.2">
      <c r="D742" s="13" t="s">
        <v>425</v>
      </c>
      <c r="E742" s="14">
        <v>60</v>
      </c>
      <c r="F742" s="14" t="s">
        <v>426</v>
      </c>
      <c r="G742" s="14" t="s">
        <v>427</v>
      </c>
      <c r="H742" s="14" t="s">
        <v>38</v>
      </c>
      <c r="I742" s="14" t="s">
        <v>428</v>
      </c>
      <c r="J742" s="14">
        <v>60</v>
      </c>
      <c r="K742" s="14">
        <v>0</v>
      </c>
      <c r="L742" s="14">
        <v>0.25</v>
      </c>
      <c r="M742" s="14">
        <v>0</v>
      </c>
      <c r="N742" s="15">
        <v>43137</v>
      </c>
      <c r="O742" s="15">
        <v>43137</v>
      </c>
      <c r="P742" s="15">
        <v>43132</v>
      </c>
      <c r="Q742" s="44">
        <v>43132</v>
      </c>
      <c r="R742" s="15">
        <v>43137</v>
      </c>
      <c r="S742" s="15">
        <v>43132</v>
      </c>
      <c r="T742" s="14" t="b">
        <v>0</v>
      </c>
      <c r="U742" s="14" t="b">
        <v>0</v>
      </c>
      <c r="V742" s="14" t="s">
        <v>429</v>
      </c>
      <c r="W742" s="14" t="b">
        <v>0</v>
      </c>
      <c r="X742" s="14"/>
      <c r="Y742" s="6" t="s">
        <v>0</v>
      </c>
      <c r="Z742" s="7">
        <v>43123</v>
      </c>
      <c r="AA742" s="5"/>
      <c r="AB742" s="23">
        <v>31</v>
      </c>
      <c r="AC742" s="23" t="s">
        <v>0</v>
      </c>
      <c r="AD742" s="23" t="s">
        <v>0</v>
      </c>
      <c r="AE742" s="23" t="s">
        <v>625</v>
      </c>
      <c r="AF742" s="23" t="s">
        <v>0</v>
      </c>
      <c r="AG742" s="23" t="s">
        <v>0</v>
      </c>
      <c r="AH742" s="23" t="s">
        <v>625</v>
      </c>
      <c r="AI742" s="23">
        <v>65</v>
      </c>
      <c r="AJ742" s="23" t="s">
        <v>0</v>
      </c>
      <c r="AK742" s="23" t="s">
        <v>43</v>
      </c>
      <c r="AL742" s="23" t="s">
        <v>626</v>
      </c>
      <c r="AM742" s="23" t="s">
        <v>0</v>
      </c>
      <c r="AN742" s="23" t="s">
        <v>0</v>
      </c>
      <c r="AO742" s="23" t="s">
        <v>0</v>
      </c>
      <c r="AP742" s="23" t="s">
        <v>0</v>
      </c>
    </row>
    <row r="743" spans="2:43" x14ac:dyDescent="0.2">
      <c r="D743" s="13" t="s">
        <v>425</v>
      </c>
      <c r="E743" s="14">
        <v>70</v>
      </c>
      <c r="F743" s="14" t="s">
        <v>426</v>
      </c>
      <c r="G743" s="14" t="s">
        <v>427</v>
      </c>
      <c r="H743" s="14" t="s">
        <v>28</v>
      </c>
      <c r="I743" s="14" t="s">
        <v>428</v>
      </c>
      <c r="J743" s="14">
        <v>60</v>
      </c>
      <c r="K743" s="14">
        <v>0</v>
      </c>
      <c r="L743" s="14">
        <v>0.08</v>
      </c>
      <c r="M743" s="14">
        <v>0</v>
      </c>
      <c r="N743" s="15">
        <v>43137</v>
      </c>
      <c r="O743" s="15">
        <v>43137</v>
      </c>
      <c r="P743" s="15">
        <v>43132</v>
      </c>
      <c r="Q743" s="44">
        <v>43132</v>
      </c>
      <c r="R743" s="15">
        <v>43137</v>
      </c>
      <c r="S743" s="15">
        <v>43132</v>
      </c>
      <c r="T743" s="14" t="b">
        <v>0</v>
      </c>
      <c r="U743" s="14" t="b">
        <v>0</v>
      </c>
      <c r="V743" s="14" t="s">
        <v>429</v>
      </c>
      <c r="W743" s="14" t="b">
        <v>0</v>
      </c>
      <c r="X743" s="14"/>
      <c r="Y743" s="6" t="s">
        <v>0</v>
      </c>
      <c r="Z743" s="7">
        <v>43123</v>
      </c>
      <c r="AA743" s="5"/>
      <c r="AB743" s="23">
        <v>31</v>
      </c>
      <c r="AC743" s="23" t="s">
        <v>0</v>
      </c>
      <c r="AD743" s="23" t="s">
        <v>0</v>
      </c>
      <c r="AE743" s="23" t="s">
        <v>625</v>
      </c>
      <c r="AF743" s="23" t="s">
        <v>0</v>
      </c>
      <c r="AG743" s="23" t="s">
        <v>0</v>
      </c>
      <c r="AH743" s="23" t="s">
        <v>625</v>
      </c>
      <c r="AI743" s="23">
        <v>65</v>
      </c>
      <c r="AJ743" s="23" t="s">
        <v>0</v>
      </c>
      <c r="AK743" s="23" t="s">
        <v>43</v>
      </c>
      <c r="AL743" s="23" t="s">
        <v>626</v>
      </c>
      <c r="AM743" s="23" t="s">
        <v>0</v>
      </c>
      <c r="AN743" s="23" t="s">
        <v>0</v>
      </c>
      <c r="AO743" s="23" t="s">
        <v>0</v>
      </c>
      <c r="AP743" s="23" t="s">
        <v>0</v>
      </c>
    </row>
    <row r="744" spans="2:43" x14ac:dyDescent="0.2">
      <c r="AB744" s="23" t="s">
        <v>0</v>
      </c>
      <c r="AC744" s="23" t="s">
        <v>0</v>
      </c>
      <c r="AD744" s="23" t="s">
        <v>0</v>
      </c>
      <c r="AE744" s="23" t="s">
        <v>0</v>
      </c>
      <c r="AF744" s="23" t="s">
        <v>0</v>
      </c>
      <c r="AG744" s="23" t="s">
        <v>0</v>
      </c>
      <c r="AH744" s="23" t="s">
        <v>0</v>
      </c>
      <c r="AI744" s="23">
        <v>65</v>
      </c>
      <c r="AJ744" s="23" t="s">
        <v>0</v>
      </c>
      <c r="AK744" s="23" t="s">
        <v>43</v>
      </c>
      <c r="AL744" s="23" t="s">
        <v>0</v>
      </c>
      <c r="AM744" s="23" t="s">
        <v>0</v>
      </c>
      <c r="AN744" s="23" t="s">
        <v>0</v>
      </c>
      <c r="AO744" s="23" t="s">
        <v>0</v>
      </c>
      <c r="AP744" s="23" t="s">
        <v>0</v>
      </c>
    </row>
    <row r="745" spans="2:43" x14ac:dyDescent="0.2">
      <c r="B745" s="3"/>
      <c r="AB745" s="23" t="s">
        <v>0</v>
      </c>
      <c r="AC745" s="23" t="s">
        <v>0</v>
      </c>
      <c r="AD745" s="23" t="s">
        <v>0</v>
      </c>
      <c r="AE745" s="23" t="s">
        <v>0</v>
      </c>
      <c r="AF745" s="23" t="s">
        <v>0</v>
      </c>
      <c r="AG745" s="23" t="s">
        <v>0</v>
      </c>
      <c r="AH745" s="23" t="s">
        <v>0</v>
      </c>
      <c r="AI745" s="23">
        <v>65</v>
      </c>
      <c r="AJ745" s="23" t="s">
        <v>0</v>
      </c>
      <c r="AK745" s="23" t="s">
        <v>43</v>
      </c>
      <c r="AL745" s="23" t="s">
        <v>0</v>
      </c>
      <c r="AM745" s="23" t="s">
        <v>0</v>
      </c>
      <c r="AN745" s="23" t="s">
        <v>0</v>
      </c>
      <c r="AO745" s="23" t="s">
        <v>0</v>
      </c>
      <c r="AP745" s="23" t="s">
        <v>0</v>
      </c>
    </row>
    <row r="746" spans="2:43" x14ac:dyDescent="0.2">
      <c r="B746" s="2" t="s">
        <v>430</v>
      </c>
      <c r="AB746" s="23" t="s">
        <v>0</v>
      </c>
      <c r="AC746" s="23" t="s">
        <v>0</v>
      </c>
      <c r="AD746" s="23" t="s">
        <v>0</v>
      </c>
      <c r="AE746" s="23" t="s">
        <v>0</v>
      </c>
      <c r="AF746" s="23" t="s">
        <v>0</v>
      </c>
      <c r="AG746" s="23" t="s">
        <v>0</v>
      </c>
      <c r="AH746" s="23" t="s">
        <v>0</v>
      </c>
      <c r="AI746" s="23">
        <v>65</v>
      </c>
      <c r="AJ746" s="23" t="s">
        <v>0</v>
      </c>
      <c r="AK746" s="23" t="s">
        <v>43</v>
      </c>
      <c r="AL746" s="23" t="s">
        <v>0</v>
      </c>
      <c r="AM746" s="23" t="s">
        <v>0</v>
      </c>
      <c r="AN746" s="23" t="s">
        <v>0</v>
      </c>
      <c r="AO746" s="23" t="s">
        <v>0</v>
      </c>
      <c r="AP746" s="23" t="s">
        <v>0</v>
      </c>
    </row>
    <row r="747" spans="2:43" x14ac:dyDescent="0.2">
      <c r="C747" s="3"/>
      <c r="AB747" s="23" t="s">
        <v>0</v>
      </c>
      <c r="AC747" s="23" t="s">
        <v>0</v>
      </c>
      <c r="AD747" s="23" t="s">
        <v>0</v>
      </c>
      <c r="AE747" s="23" t="s">
        <v>0</v>
      </c>
      <c r="AF747" s="23" t="s">
        <v>0</v>
      </c>
      <c r="AG747" s="23" t="s">
        <v>0</v>
      </c>
      <c r="AH747" s="23" t="s">
        <v>0</v>
      </c>
      <c r="AI747" s="23">
        <v>65</v>
      </c>
      <c r="AJ747" s="23" t="s">
        <v>0</v>
      </c>
      <c r="AK747" s="23" t="s">
        <v>43</v>
      </c>
      <c r="AL747" s="23" t="s">
        <v>0</v>
      </c>
      <c r="AM747" s="23" t="s">
        <v>0</v>
      </c>
      <c r="AN747" s="23" t="s">
        <v>0</v>
      </c>
      <c r="AO747" s="23" t="s">
        <v>0</v>
      </c>
      <c r="AP747" s="23" t="s">
        <v>0</v>
      </c>
    </row>
    <row r="748" spans="2:43" x14ac:dyDescent="0.2">
      <c r="C748" s="2" t="s">
        <v>6</v>
      </c>
      <c r="AB748" s="23" t="s">
        <v>0</v>
      </c>
      <c r="AC748" s="23" t="s">
        <v>0</v>
      </c>
      <c r="AD748" s="23" t="s">
        <v>0</v>
      </c>
      <c r="AE748" s="23" t="s">
        <v>0</v>
      </c>
      <c r="AF748" s="23" t="s">
        <v>0</v>
      </c>
      <c r="AG748" s="23" t="s">
        <v>0</v>
      </c>
      <c r="AH748" s="23" t="s">
        <v>0</v>
      </c>
      <c r="AI748" s="23">
        <v>66</v>
      </c>
      <c r="AJ748" s="23" t="s">
        <v>33</v>
      </c>
      <c r="AK748" s="23" t="s">
        <v>33</v>
      </c>
      <c r="AL748" s="23" t="s">
        <v>0</v>
      </c>
      <c r="AM748" s="23" t="s">
        <v>0</v>
      </c>
      <c r="AN748" s="23" t="s">
        <v>0</v>
      </c>
      <c r="AO748" s="23" t="s">
        <v>0</v>
      </c>
      <c r="AP748" s="23" t="s">
        <v>0</v>
      </c>
    </row>
    <row r="749" spans="2:43" x14ac:dyDescent="0.2">
      <c r="D749" s="12"/>
      <c r="AB749" s="23" t="s">
        <v>0</v>
      </c>
      <c r="AC749" s="23" t="s">
        <v>0</v>
      </c>
      <c r="AD749" s="23" t="s">
        <v>0</v>
      </c>
      <c r="AE749" s="23" t="s">
        <v>0</v>
      </c>
      <c r="AF749" s="23" t="s">
        <v>0</v>
      </c>
      <c r="AG749" s="23" t="s">
        <v>0</v>
      </c>
      <c r="AH749" s="23" t="s">
        <v>0</v>
      </c>
      <c r="AI749" s="23">
        <v>66</v>
      </c>
      <c r="AJ749" s="23" t="s">
        <v>0</v>
      </c>
      <c r="AK749" s="23" t="s">
        <v>33</v>
      </c>
      <c r="AL749" s="23" t="s">
        <v>0</v>
      </c>
      <c r="AM749" s="23" t="s">
        <v>0</v>
      </c>
      <c r="AN749" s="23" t="s">
        <v>0</v>
      </c>
      <c r="AO749" s="23" t="s">
        <v>0</v>
      </c>
      <c r="AP749" s="23" t="s">
        <v>0</v>
      </c>
    </row>
    <row r="750" spans="2:43" x14ac:dyDescent="0.2">
      <c r="D750" s="4" t="s">
        <v>14</v>
      </c>
      <c r="E750" s="4" t="s">
        <v>100</v>
      </c>
      <c r="F750" s="4" t="s">
        <v>48</v>
      </c>
      <c r="G750" s="4" t="s">
        <v>22</v>
      </c>
      <c r="H750" s="4" t="s">
        <v>45</v>
      </c>
      <c r="I750" s="4" t="s">
        <v>12</v>
      </c>
      <c r="J750" s="4" t="s">
        <v>24</v>
      </c>
      <c r="K750" s="4" t="s">
        <v>57</v>
      </c>
      <c r="L750" s="4" t="s">
        <v>55</v>
      </c>
      <c r="M750" s="4" t="s">
        <v>54</v>
      </c>
      <c r="N750" s="4" t="s">
        <v>63</v>
      </c>
      <c r="O750" s="4" t="s">
        <v>23</v>
      </c>
      <c r="P750" s="4" t="s">
        <v>17</v>
      </c>
      <c r="Q750" s="4" t="s">
        <v>19</v>
      </c>
      <c r="R750" s="4" t="s">
        <v>20</v>
      </c>
      <c r="S750" s="4" t="s">
        <v>64</v>
      </c>
      <c r="T750" s="4" t="s">
        <v>58</v>
      </c>
      <c r="U750" s="4" t="s">
        <v>13</v>
      </c>
      <c r="V750" s="4" t="s">
        <v>16</v>
      </c>
      <c r="W750" s="4" t="s">
        <v>56</v>
      </c>
      <c r="X750" s="4" t="s">
        <v>18</v>
      </c>
      <c r="Y750" s="4" t="s">
        <v>53</v>
      </c>
      <c r="Z750" s="4" t="s">
        <v>21</v>
      </c>
      <c r="AA750" s="4" t="s">
        <v>101</v>
      </c>
      <c r="AB750" s="23" t="s">
        <v>0</v>
      </c>
      <c r="AC750" s="23" t="s">
        <v>0</v>
      </c>
      <c r="AD750" s="23" t="s">
        <v>0</v>
      </c>
      <c r="AE750" s="23" t="s">
        <v>0</v>
      </c>
      <c r="AF750" s="23" t="s">
        <v>0</v>
      </c>
      <c r="AG750" s="23" t="s">
        <v>0</v>
      </c>
      <c r="AH750" s="23" t="s">
        <v>0</v>
      </c>
      <c r="AI750" s="23">
        <v>66</v>
      </c>
      <c r="AJ750" s="23" t="s">
        <v>0</v>
      </c>
      <c r="AK750" s="23" t="s">
        <v>33</v>
      </c>
      <c r="AL750" s="23" t="s">
        <v>0</v>
      </c>
      <c r="AM750" s="23" t="s">
        <v>0</v>
      </c>
      <c r="AN750" s="23" t="s">
        <v>0</v>
      </c>
      <c r="AO750" s="23" t="s">
        <v>0</v>
      </c>
      <c r="AP750" s="23" t="s">
        <v>0</v>
      </c>
    </row>
    <row r="751" spans="2:43" x14ac:dyDescent="0.2">
      <c r="D751" s="13" t="s">
        <v>431</v>
      </c>
      <c r="E751" s="14">
        <v>40</v>
      </c>
      <c r="F751" s="14" t="s">
        <v>432</v>
      </c>
      <c r="G751" s="14" t="s">
        <v>433</v>
      </c>
      <c r="H751" s="14" t="s">
        <v>33</v>
      </c>
      <c r="I751" s="14" t="s">
        <v>428</v>
      </c>
      <c r="J751" s="14">
        <v>60</v>
      </c>
      <c r="K751" s="14">
        <v>0</v>
      </c>
      <c r="L751" s="14">
        <v>0.22</v>
      </c>
      <c r="M751" s="14">
        <v>1.1000000000000001</v>
      </c>
      <c r="N751" s="15">
        <v>43131</v>
      </c>
      <c r="O751" s="15">
        <v>43132</v>
      </c>
      <c r="P751" s="15">
        <v>43130</v>
      </c>
      <c r="Q751" s="44">
        <v>43132</v>
      </c>
      <c r="R751" s="15">
        <v>43137</v>
      </c>
      <c r="S751" s="15">
        <v>43130</v>
      </c>
      <c r="T751" s="14" t="b">
        <v>0</v>
      </c>
      <c r="U751" s="14" t="b">
        <v>0</v>
      </c>
      <c r="V751" s="14" t="s">
        <v>429</v>
      </c>
      <c r="W751" s="14" t="b">
        <v>1</v>
      </c>
      <c r="X751" s="14"/>
      <c r="Y751" s="6" t="s">
        <v>0</v>
      </c>
      <c r="Z751" s="7">
        <v>43123</v>
      </c>
      <c r="AA751" s="5"/>
      <c r="AB751" s="23">
        <v>33</v>
      </c>
      <c r="AC751" s="23" t="s">
        <v>0</v>
      </c>
      <c r="AD751" s="23" t="s">
        <v>0</v>
      </c>
      <c r="AE751" s="23" t="s">
        <v>625</v>
      </c>
      <c r="AF751" s="23" t="s">
        <v>0</v>
      </c>
      <c r="AG751" s="23" t="s">
        <v>0</v>
      </c>
      <c r="AH751" s="23" t="s">
        <v>625</v>
      </c>
      <c r="AI751" s="23">
        <v>66</v>
      </c>
      <c r="AJ751" s="23" t="s">
        <v>0</v>
      </c>
      <c r="AK751" s="23" t="s">
        <v>33</v>
      </c>
      <c r="AL751" s="23" t="s">
        <v>626</v>
      </c>
      <c r="AM751" s="23" t="s">
        <v>0</v>
      </c>
      <c r="AN751" s="23" t="s">
        <v>0</v>
      </c>
      <c r="AO751" s="23" t="s">
        <v>0</v>
      </c>
      <c r="AP751" s="23" t="s">
        <v>0</v>
      </c>
      <c r="AQ751" t="s">
        <v>625</v>
      </c>
    </row>
    <row r="752" spans="2:43" x14ac:dyDescent="0.2">
      <c r="D752" s="13" t="s">
        <v>431</v>
      </c>
      <c r="E752" s="14">
        <v>50</v>
      </c>
      <c r="F752" s="14" t="s">
        <v>432</v>
      </c>
      <c r="G752" s="14" t="s">
        <v>433</v>
      </c>
      <c r="H752" s="14" t="s">
        <v>35</v>
      </c>
      <c r="I752" s="14" t="s">
        <v>428</v>
      </c>
      <c r="J752" s="14">
        <v>60</v>
      </c>
      <c r="K752" s="14">
        <v>0</v>
      </c>
      <c r="L752" s="14">
        <v>0.34</v>
      </c>
      <c r="M752" s="14">
        <v>0.63</v>
      </c>
      <c r="N752" s="15">
        <v>43136</v>
      </c>
      <c r="O752" s="15">
        <v>43136</v>
      </c>
      <c r="P752" s="15">
        <v>43131</v>
      </c>
      <c r="Q752" s="44">
        <v>43132</v>
      </c>
      <c r="R752" s="15">
        <v>43137</v>
      </c>
      <c r="S752" s="15">
        <v>43131</v>
      </c>
      <c r="T752" s="14" t="b">
        <v>0</v>
      </c>
      <c r="U752" s="14" t="b">
        <v>0</v>
      </c>
      <c r="V752" s="14" t="s">
        <v>429</v>
      </c>
      <c r="W752" s="14" t="b">
        <v>0</v>
      </c>
      <c r="X752" s="14"/>
      <c r="Y752" s="6" t="s">
        <v>0</v>
      </c>
      <c r="Z752" s="7">
        <v>43123</v>
      </c>
      <c r="AA752" s="5"/>
      <c r="AB752" s="23">
        <v>32</v>
      </c>
      <c r="AC752" s="23" t="s">
        <v>0</v>
      </c>
      <c r="AD752" s="23" t="s">
        <v>0</v>
      </c>
      <c r="AE752" s="23" t="s">
        <v>625</v>
      </c>
      <c r="AF752" s="23" t="s">
        <v>0</v>
      </c>
      <c r="AG752" s="23" t="s">
        <v>0</v>
      </c>
      <c r="AH752" s="23" t="s">
        <v>625</v>
      </c>
      <c r="AI752" s="23">
        <v>66</v>
      </c>
      <c r="AJ752" s="23" t="s">
        <v>0</v>
      </c>
      <c r="AK752" s="23" t="s">
        <v>33</v>
      </c>
      <c r="AL752" s="23" t="s">
        <v>626</v>
      </c>
      <c r="AM752" s="23" t="s">
        <v>0</v>
      </c>
      <c r="AN752" s="23" t="s">
        <v>0</v>
      </c>
      <c r="AO752" s="23" t="s">
        <v>0</v>
      </c>
      <c r="AP752" s="23" t="s">
        <v>0</v>
      </c>
    </row>
    <row r="753" spans="1:43" x14ac:dyDescent="0.2">
      <c r="D753" s="13" t="s">
        <v>431</v>
      </c>
      <c r="E753" s="14">
        <v>60</v>
      </c>
      <c r="F753" s="14" t="s">
        <v>432</v>
      </c>
      <c r="G753" s="14" t="s">
        <v>433</v>
      </c>
      <c r="H753" s="14" t="s">
        <v>38</v>
      </c>
      <c r="I753" s="14" t="s">
        <v>428</v>
      </c>
      <c r="J753" s="14">
        <v>60</v>
      </c>
      <c r="K753" s="14">
        <v>0</v>
      </c>
      <c r="L753" s="14">
        <v>0.25</v>
      </c>
      <c r="M753" s="14">
        <v>0</v>
      </c>
      <c r="N753" s="15">
        <v>43137</v>
      </c>
      <c r="O753" s="15">
        <v>43137</v>
      </c>
      <c r="P753" s="15">
        <v>43132</v>
      </c>
      <c r="Q753" s="44">
        <v>43132</v>
      </c>
      <c r="R753" s="15">
        <v>43137</v>
      </c>
      <c r="S753" s="15">
        <v>43132</v>
      </c>
      <c r="T753" s="14" t="b">
        <v>0</v>
      </c>
      <c r="U753" s="14" t="b">
        <v>0</v>
      </c>
      <c r="V753" s="14" t="s">
        <v>429</v>
      </c>
      <c r="W753" s="14" t="b">
        <v>0</v>
      </c>
      <c r="X753" s="14"/>
      <c r="Y753" s="6" t="s">
        <v>0</v>
      </c>
      <c r="Z753" s="7">
        <v>43123</v>
      </c>
      <c r="AA753" s="5"/>
      <c r="AB753" s="23">
        <v>31</v>
      </c>
      <c r="AC753" s="23" t="s">
        <v>0</v>
      </c>
      <c r="AD753" s="23" t="s">
        <v>0</v>
      </c>
      <c r="AE753" s="23" t="s">
        <v>625</v>
      </c>
      <c r="AF753" s="23" t="s">
        <v>0</v>
      </c>
      <c r="AG753" s="23" t="s">
        <v>0</v>
      </c>
      <c r="AH753" s="23" t="s">
        <v>625</v>
      </c>
      <c r="AI753" s="23">
        <v>66</v>
      </c>
      <c r="AJ753" s="23" t="s">
        <v>0</v>
      </c>
      <c r="AK753" s="23" t="s">
        <v>33</v>
      </c>
      <c r="AL753" s="23" t="s">
        <v>626</v>
      </c>
      <c r="AM753" s="23" t="s">
        <v>0</v>
      </c>
      <c r="AN753" s="23" t="s">
        <v>0</v>
      </c>
      <c r="AO753" s="23" t="s">
        <v>0</v>
      </c>
      <c r="AP753" s="23" t="s">
        <v>0</v>
      </c>
    </row>
    <row r="754" spans="1:43" x14ac:dyDescent="0.2">
      <c r="D754" s="13" t="s">
        <v>431</v>
      </c>
      <c r="E754" s="14">
        <v>70</v>
      </c>
      <c r="F754" s="14" t="s">
        <v>432</v>
      </c>
      <c r="G754" s="14" t="s">
        <v>433</v>
      </c>
      <c r="H754" s="14" t="s">
        <v>28</v>
      </c>
      <c r="I754" s="14" t="s">
        <v>428</v>
      </c>
      <c r="J754" s="14">
        <v>60</v>
      </c>
      <c r="K754" s="14">
        <v>0</v>
      </c>
      <c r="L754" s="14">
        <v>0.08</v>
      </c>
      <c r="M754" s="14">
        <v>0</v>
      </c>
      <c r="N754" s="15">
        <v>43137</v>
      </c>
      <c r="O754" s="15">
        <v>43137</v>
      </c>
      <c r="P754" s="15">
        <v>43132</v>
      </c>
      <c r="Q754" s="44">
        <v>43132</v>
      </c>
      <c r="R754" s="15">
        <v>43137</v>
      </c>
      <c r="S754" s="15">
        <v>43132</v>
      </c>
      <c r="T754" s="14" t="b">
        <v>0</v>
      </c>
      <c r="U754" s="14" t="b">
        <v>0</v>
      </c>
      <c r="V754" s="14" t="s">
        <v>429</v>
      </c>
      <c r="W754" s="14" t="b">
        <v>0</v>
      </c>
      <c r="X754" s="14"/>
      <c r="Y754" s="6" t="s">
        <v>0</v>
      </c>
      <c r="Z754" s="7">
        <v>43123</v>
      </c>
      <c r="AA754" s="5"/>
      <c r="AB754" s="23">
        <v>31</v>
      </c>
      <c r="AC754" s="23" t="s">
        <v>0</v>
      </c>
      <c r="AD754" s="23" t="s">
        <v>0</v>
      </c>
      <c r="AE754" s="23" t="s">
        <v>625</v>
      </c>
      <c r="AF754" s="23" t="s">
        <v>0</v>
      </c>
      <c r="AG754" s="23" t="s">
        <v>0</v>
      </c>
      <c r="AH754" s="23" t="s">
        <v>625</v>
      </c>
      <c r="AI754" s="23">
        <v>66</v>
      </c>
      <c r="AJ754" s="23" t="s">
        <v>0</v>
      </c>
      <c r="AK754" s="23" t="s">
        <v>33</v>
      </c>
      <c r="AL754" s="23" t="s">
        <v>626</v>
      </c>
      <c r="AM754" s="23" t="s">
        <v>0</v>
      </c>
      <c r="AN754" s="23" t="s">
        <v>0</v>
      </c>
      <c r="AO754" s="23" t="s">
        <v>0</v>
      </c>
      <c r="AP754" s="23" t="s">
        <v>0</v>
      </c>
    </row>
    <row r="755" spans="1:43" x14ac:dyDescent="0.2">
      <c r="AB755" s="23" t="s">
        <v>0</v>
      </c>
      <c r="AC755" s="23" t="s">
        <v>0</v>
      </c>
      <c r="AD755" s="23" t="s">
        <v>0</v>
      </c>
      <c r="AE755" s="23" t="s">
        <v>0</v>
      </c>
      <c r="AF755" s="23" t="s">
        <v>0</v>
      </c>
      <c r="AG755" s="23" t="s">
        <v>0</v>
      </c>
      <c r="AH755" s="23" t="s">
        <v>0</v>
      </c>
      <c r="AI755" s="23">
        <v>66</v>
      </c>
      <c r="AJ755" s="23" t="s">
        <v>0</v>
      </c>
      <c r="AK755" s="23" t="s">
        <v>33</v>
      </c>
      <c r="AL755" s="23" t="s">
        <v>0</v>
      </c>
      <c r="AM755" s="23" t="s">
        <v>0</v>
      </c>
      <c r="AN755" s="23" t="s">
        <v>0</v>
      </c>
      <c r="AO755" s="23" t="s">
        <v>0</v>
      </c>
      <c r="AP755" s="23" t="s">
        <v>0</v>
      </c>
    </row>
    <row r="756" spans="1:43" x14ac:dyDescent="0.2">
      <c r="AB756" s="23" t="s">
        <v>0</v>
      </c>
      <c r="AC756" s="23" t="s">
        <v>0</v>
      </c>
      <c r="AD756" s="23" t="s">
        <v>0</v>
      </c>
      <c r="AE756" s="23" t="s">
        <v>0</v>
      </c>
      <c r="AF756" s="23" t="s">
        <v>0</v>
      </c>
      <c r="AG756" s="23" t="s">
        <v>0</v>
      </c>
      <c r="AH756" s="23" t="s">
        <v>0</v>
      </c>
      <c r="AI756" s="23">
        <v>66</v>
      </c>
      <c r="AJ756" s="23" t="s">
        <v>0</v>
      </c>
      <c r="AK756" s="23" t="s">
        <v>33</v>
      </c>
      <c r="AL756" s="23" t="s">
        <v>0</v>
      </c>
      <c r="AM756" s="23" t="s">
        <v>0</v>
      </c>
      <c r="AN756" s="23" t="s">
        <v>0</v>
      </c>
      <c r="AO756" s="23" t="s">
        <v>0</v>
      </c>
      <c r="AP756" s="23" t="s">
        <v>0</v>
      </c>
    </row>
    <row r="757" spans="1:43" x14ac:dyDescent="0.2">
      <c r="A757" s="3"/>
      <c r="AB757" s="23" t="s">
        <v>0</v>
      </c>
      <c r="AC757" s="23" t="s">
        <v>0</v>
      </c>
      <c r="AD757" s="23" t="s">
        <v>0</v>
      </c>
      <c r="AE757" s="23" t="s">
        <v>0</v>
      </c>
      <c r="AF757" s="23" t="s">
        <v>0</v>
      </c>
      <c r="AG757" s="23" t="s">
        <v>0</v>
      </c>
      <c r="AH757" s="23" t="s">
        <v>0</v>
      </c>
      <c r="AI757" s="23">
        <v>66</v>
      </c>
      <c r="AJ757" s="23" t="s">
        <v>0</v>
      </c>
      <c r="AK757" s="23" t="s">
        <v>33</v>
      </c>
      <c r="AL757" s="23" t="s">
        <v>0</v>
      </c>
      <c r="AM757" s="23" t="s">
        <v>0</v>
      </c>
      <c r="AN757" s="23" t="s">
        <v>0</v>
      </c>
      <c r="AO757" s="23" t="s">
        <v>0</v>
      </c>
      <c r="AP757" s="23" t="s">
        <v>0</v>
      </c>
    </row>
    <row r="758" spans="1:43" x14ac:dyDescent="0.2">
      <c r="A758" s="2" t="s">
        <v>434</v>
      </c>
      <c r="AB758" s="23" t="s">
        <v>0</v>
      </c>
      <c r="AC758" s="23" t="s">
        <v>0</v>
      </c>
      <c r="AD758" s="23" t="s">
        <v>0</v>
      </c>
      <c r="AE758" s="23" t="s">
        <v>0</v>
      </c>
      <c r="AF758" s="23" t="s">
        <v>0</v>
      </c>
      <c r="AG758" s="23" t="s">
        <v>0</v>
      </c>
      <c r="AH758" s="23" t="s">
        <v>0</v>
      </c>
      <c r="AI758" s="23">
        <v>66</v>
      </c>
      <c r="AJ758" s="23" t="s">
        <v>0</v>
      </c>
      <c r="AK758" s="23" t="s">
        <v>33</v>
      </c>
      <c r="AL758" s="23" t="s">
        <v>0</v>
      </c>
      <c r="AM758" s="23" t="s">
        <v>0</v>
      </c>
      <c r="AN758" s="23" t="s">
        <v>0</v>
      </c>
      <c r="AO758" s="23" t="s">
        <v>0</v>
      </c>
      <c r="AP758" s="23" t="s">
        <v>0</v>
      </c>
    </row>
    <row r="759" spans="1:43" x14ac:dyDescent="0.2">
      <c r="B759" s="3"/>
      <c r="AB759" s="23" t="s">
        <v>0</v>
      </c>
      <c r="AC759" s="23" t="s">
        <v>0</v>
      </c>
      <c r="AD759" s="23" t="s">
        <v>0</v>
      </c>
      <c r="AE759" s="23" t="s">
        <v>0</v>
      </c>
      <c r="AF759" s="23" t="s">
        <v>0</v>
      </c>
      <c r="AG759" s="23" t="s">
        <v>0</v>
      </c>
      <c r="AH759" s="23" t="s">
        <v>0</v>
      </c>
      <c r="AI759" s="23">
        <v>66</v>
      </c>
      <c r="AJ759" s="23" t="s">
        <v>0</v>
      </c>
      <c r="AK759" s="23" t="s">
        <v>33</v>
      </c>
      <c r="AL759" s="23" t="s">
        <v>0</v>
      </c>
      <c r="AM759" s="23" t="s">
        <v>0</v>
      </c>
      <c r="AN759" s="23" t="s">
        <v>0</v>
      </c>
      <c r="AO759" s="23" t="s">
        <v>0</v>
      </c>
      <c r="AP759" s="23" t="s">
        <v>0</v>
      </c>
    </row>
    <row r="760" spans="1:43" x14ac:dyDescent="0.2">
      <c r="B760" s="2" t="s">
        <v>435</v>
      </c>
      <c r="AB760" s="23" t="s">
        <v>0</v>
      </c>
      <c r="AC760" s="23" t="s">
        <v>0</v>
      </c>
      <c r="AD760" s="23" t="s">
        <v>0</v>
      </c>
      <c r="AE760" s="23" t="s">
        <v>0</v>
      </c>
      <c r="AF760" s="23" t="s">
        <v>0</v>
      </c>
      <c r="AG760" s="23" t="s">
        <v>0</v>
      </c>
      <c r="AH760" s="23" t="s">
        <v>0</v>
      </c>
      <c r="AI760" s="23">
        <v>66</v>
      </c>
      <c r="AJ760" s="23" t="s">
        <v>0</v>
      </c>
      <c r="AK760" s="23" t="s">
        <v>33</v>
      </c>
      <c r="AL760" s="23" t="s">
        <v>0</v>
      </c>
      <c r="AM760" s="23" t="s">
        <v>0</v>
      </c>
      <c r="AN760" s="23" t="s">
        <v>0</v>
      </c>
      <c r="AO760" s="23" t="s">
        <v>0</v>
      </c>
      <c r="AP760" s="23" t="s">
        <v>0</v>
      </c>
    </row>
    <row r="761" spans="1:43" x14ac:dyDescent="0.2">
      <c r="C761" s="3"/>
      <c r="AB761" s="23" t="s">
        <v>0</v>
      </c>
      <c r="AC761" s="23" t="s">
        <v>0</v>
      </c>
      <c r="AD761" s="23" t="s">
        <v>0</v>
      </c>
      <c r="AE761" s="23" t="s">
        <v>0</v>
      </c>
      <c r="AF761" s="23" t="s">
        <v>0</v>
      </c>
      <c r="AG761" s="23" t="s">
        <v>0</v>
      </c>
      <c r="AH761" s="23" t="s">
        <v>0</v>
      </c>
      <c r="AI761" s="23">
        <v>66</v>
      </c>
      <c r="AJ761" s="23" t="s">
        <v>0</v>
      </c>
      <c r="AK761" s="23" t="s">
        <v>33</v>
      </c>
      <c r="AL761" s="23" t="s">
        <v>0</v>
      </c>
      <c r="AM761" s="23" t="s">
        <v>0</v>
      </c>
      <c r="AN761" s="23" t="s">
        <v>0</v>
      </c>
      <c r="AO761" s="23" t="s">
        <v>0</v>
      </c>
      <c r="AP761" s="23" t="s">
        <v>0</v>
      </c>
    </row>
    <row r="762" spans="1:43" x14ac:dyDescent="0.2">
      <c r="C762" s="2" t="s">
        <v>3</v>
      </c>
      <c r="AB762" s="23" t="s">
        <v>0</v>
      </c>
      <c r="AC762" s="23" t="s">
        <v>0</v>
      </c>
      <c r="AD762" s="23" t="s">
        <v>0</v>
      </c>
      <c r="AE762" s="23" t="s">
        <v>0</v>
      </c>
      <c r="AF762" s="23" t="s">
        <v>0</v>
      </c>
      <c r="AG762" s="23" t="s">
        <v>0</v>
      </c>
      <c r="AH762" s="23" t="s">
        <v>0</v>
      </c>
      <c r="AI762" s="23">
        <v>67</v>
      </c>
      <c r="AJ762" s="23" t="s">
        <v>66</v>
      </c>
      <c r="AK762" s="23" t="s">
        <v>66</v>
      </c>
      <c r="AL762" s="23" t="s">
        <v>0</v>
      </c>
      <c r="AM762" s="23" t="s">
        <v>0</v>
      </c>
      <c r="AN762" s="23" t="s">
        <v>0</v>
      </c>
      <c r="AO762" s="23" t="s">
        <v>0</v>
      </c>
      <c r="AP762" s="23" t="s">
        <v>0</v>
      </c>
    </row>
    <row r="763" spans="1:43" x14ac:dyDescent="0.2">
      <c r="D763" s="12"/>
      <c r="AB763" s="23" t="s">
        <v>0</v>
      </c>
      <c r="AC763" s="23" t="s">
        <v>0</v>
      </c>
      <c r="AD763" s="23" t="s">
        <v>0</v>
      </c>
      <c r="AE763" s="23" t="s">
        <v>0</v>
      </c>
      <c r="AF763" s="23" t="s">
        <v>0</v>
      </c>
      <c r="AG763" s="23" t="s">
        <v>0</v>
      </c>
      <c r="AH763" s="23" t="s">
        <v>0</v>
      </c>
      <c r="AI763" s="23">
        <v>67</v>
      </c>
      <c r="AJ763" s="23" t="s">
        <v>0</v>
      </c>
      <c r="AK763" s="23" t="s">
        <v>66</v>
      </c>
      <c r="AL763" s="23" t="s">
        <v>0</v>
      </c>
      <c r="AM763" s="23" t="s">
        <v>0</v>
      </c>
      <c r="AN763" s="23" t="s">
        <v>0</v>
      </c>
      <c r="AO763" s="23" t="s">
        <v>0</v>
      </c>
      <c r="AP763" s="23" t="s">
        <v>0</v>
      </c>
    </row>
    <row r="764" spans="1:43" x14ac:dyDescent="0.2">
      <c r="D764" s="4" t="s">
        <v>14</v>
      </c>
      <c r="E764" s="4" t="s">
        <v>100</v>
      </c>
      <c r="F764" s="4" t="s">
        <v>48</v>
      </c>
      <c r="G764" s="4" t="s">
        <v>22</v>
      </c>
      <c r="H764" s="4" t="s">
        <v>45</v>
      </c>
      <c r="I764" s="4" t="s">
        <v>12</v>
      </c>
      <c r="J764" s="4" t="s">
        <v>24</v>
      </c>
      <c r="K764" s="4" t="s">
        <v>57</v>
      </c>
      <c r="L764" s="4" t="s">
        <v>55</v>
      </c>
      <c r="M764" s="4" t="s">
        <v>54</v>
      </c>
      <c r="N764" s="4" t="s">
        <v>63</v>
      </c>
      <c r="O764" s="4" t="s">
        <v>23</v>
      </c>
      <c r="P764" s="4" t="s">
        <v>17</v>
      </c>
      <c r="Q764" s="4" t="s">
        <v>19</v>
      </c>
      <c r="R764" s="4" t="s">
        <v>20</v>
      </c>
      <c r="S764" s="4" t="s">
        <v>64</v>
      </c>
      <c r="T764" s="4" t="s">
        <v>58</v>
      </c>
      <c r="U764" s="4" t="s">
        <v>13</v>
      </c>
      <c r="V764" s="4" t="s">
        <v>16</v>
      </c>
      <c r="W764" s="4" t="s">
        <v>56</v>
      </c>
      <c r="X764" s="4" t="s">
        <v>18</v>
      </c>
      <c r="Y764" s="4" t="s">
        <v>53</v>
      </c>
      <c r="Z764" s="4" t="s">
        <v>21</v>
      </c>
      <c r="AA764" s="4" t="s">
        <v>101</v>
      </c>
      <c r="AB764" s="23" t="s">
        <v>0</v>
      </c>
      <c r="AC764" s="23" t="s">
        <v>0</v>
      </c>
      <c r="AD764" s="23" t="s">
        <v>0</v>
      </c>
      <c r="AE764" s="23" t="s">
        <v>0</v>
      </c>
      <c r="AF764" s="23" t="s">
        <v>0</v>
      </c>
      <c r="AG764" s="23" t="s">
        <v>0</v>
      </c>
      <c r="AH764" s="23" t="s">
        <v>0</v>
      </c>
      <c r="AI764" s="23">
        <v>67</v>
      </c>
      <c r="AJ764" s="23" t="s">
        <v>0</v>
      </c>
      <c r="AK764" s="23" t="s">
        <v>66</v>
      </c>
      <c r="AL764" s="23" t="s">
        <v>0</v>
      </c>
      <c r="AM764" s="23" t="s">
        <v>0</v>
      </c>
      <c r="AN764" s="23" t="s">
        <v>0</v>
      </c>
      <c r="AO764" s="23" t="s">
        <v>0</v>
      </c>
      <c r="AP764" s="23" t="s">
        <v>0</v>
      </c>
    </row>
    <row r="765" spans="1:43" x14ac:dyDescent="0.2">
      <c r="D765" s="13" t="s">
        <v>436</v>
      </c>
      <c r="E765" s="42">
        <v>50</v>
      </c>
      <c r="F765" s="42" t="s">
        <v>437</v>
      </c>
      <c r="G765" s="42" t="s">
        <v>438</v>
      </c>
      <c r="H765" s="42" t="s">
        <v>66</v>
      </c>
      <c r="I765" s="42" t="s">
        <v>439</v>
      </c>
      <c r="J765" s="42">
        <v>120</v>
      </c>
      <c r="K765" s="42">
        <v>0</v>
      </c>
      <c r="L765" s="42">
        <v>0.08</v>
      </c>
      <c r="M765" s="42">
        <v>0</v>
      </c>
      <c r="N765" s="43">
        <v>43131</v>
      </c>
      <c r="O765" s="43">
        <v>43131</v>
      </c>
      <c r="P765" s="43">
        <v>43125</v>
      </c>
      <c r="Q765" s="43">
        <v>43126</v>
      </c>
      <c r="R765" s="43">
        <v>43131</v>
      </c>
      <c r="S765" s="43">
        <v>43125</v>
      </c>
      <c r="T765" s="42" t="b">
        <v>0</v>
      </c>
      <c r="U765" s="42" t="b">
        <v>0</v>
      </c>
      <c r="V765" s="42" t="s">
        <v>0</v>
      </c>
      <c r="W765" s="42" t="b">
        <v>1</v>
      </c>
      <c r="X765" s="42"/>
      <c r="Y765" s="33" t="s">
        <v>0</v>
      </c>
      <c r="Z765" s="34">
        <v>43076</v>
      </c>
      <c r="AA765" s="32"/>
      <c r="AB765" s="23">
        <v>38</v>
      </c>
      <c r="AC765" s="23" t="s">
        <v>0</v>
      </c>
      <c r="AD765" s="23" t="s">
        <v>0</v>
      </c>
      <c r="AE765" s="23" t="s">
        <v>625</v>
      </c>
      <c r="AF765" s="23" t="s">
        <v>625</v>
      </c>
      <c r="AG765" s="23" t="s">
        <v>0</v>
      </c>
      <c r="AH765" s="23" t="s">
        <v>625</v>
      </c>
      <c r="AI765" s="23">
        <v>67</v>
      </c>
      <c r="AJ765" s="23" t="s">
        <v>0</v>
      </c>
      <c r="AK765" s="23" t="s">
        <v>66</v>
      </c>
      <c r="AL765" s="23" t="s">
        <v>626</v>
      </c>
      <c r="AM765" s="23" t="s">
        <v>0</v>
      </c>
      <c r="AN765" s="23" t="s">
        <v>0</v>
      </c>
      <c r="AO765" s="23" t="s">
        <v>0</v>
      </c>
      <c r="AP765" s="23" t="s">
        <v>0</v>
      </c>
      <c r="AQ765" t="s">
        <v>625</v>
      </c>
    </row>
    <row r="766" spans="1:43" x14ac:dyDescent="0.2">
      <c r="AB766" s="23" t="s">
        <v>0</v>
      </c>
      <c r="AC766" s="23" t="s">
        <v>0</v>
      </c>
      <c r="AD766" s="23" t="s">
        <v>0</v>
      </c>
      <c r="AE766" s="23" t="s">
        <v>0</v>
      </c>
      <c r="AF766" s="23" t="s">
        <v>0</v>
      </c>
      <c r="AG766" s="23" t="s">
        <v>0</v>
      </c>
      <c r="AH766" s="23" t="s">
        <v>0</v>
      </c>
      <c r="AI766" s="23">
        <v>67</v>
      </c>
      <c r="AJ766" s="23" t="s">
        <v>0</v>
      </c>
      <c r="AK766" s="23" t="s">
        <v>66</v>
      </c>
      <c r="AL766" s="23" t="s">
        <v>0</v>
      </c>
      <c r="AM766" s="23" t="s">
        <v>0</v>
      </c>
      <c r="AN766" s="23" t="s">
        <v>0</v>
      </c>
      <c r="AO766" s="23" t="s">
        <v>0</v>
      </c>
      <c r="AP766" s="23" t="s">
        <v>0</v>
      </c>
    </row>
    <row r="767" spans="1:43" x14ac:dyDescent="0.2">
      <c r="AB767" s="23" t="s">
        <v>0</v>
      </c>
      <c r="AC767" s="23" t="s">
        <v>0</v>
      </c>
      <c r="AD767" s="23" t="s">
        <v>0</v>
      </c>
      <c r="AE767" s="23" t="s">
        <v>0</v>
      </c>
      <c r="AF767" s="23" t="s">
        <v>0</v>
      </c>
      <c r="AG767" s="23" t="s">
        <v>0</v>
      </c>
      <c r="AH767" s="23" t="s">
        <v>0</v>
      </c>
      <c r="AI767" s="23">
        <v>67</v>
      </c>
      <c r="AJ767" s="23" t="s">
        <v>0</v>
      </c>
      <c r="AK767" s="23" t="s">
        <v>66</v>
      </c>
      <c r="AL767" s="23" t="s">
        <v>0</v>
      </c>
      <c r="AM767" s="23" t="s">
        <v>0</v>
      </c>
      <c r="AN767" s="23" t="s">
        <v>0</v>
      </c>
      <c r="AO767" s="23" t="s">
        <v>0</v>
      </c>
      <c r="AP767" s="23" t="s">
        <v>0</v>
      </c>
    </row>
    <row r="768" spans="1:43" x14ac:dyDescent="0.2">
      <c r="A768" s="3"/>
      <c r="AB768" s="23" t="s">
        <v>0</v>
      </c>
      <c r="AC768" s="23" t="s">
        <v>0</v>
      </c>
      <c r="AD768" s="23" t="s">
        <v>0</v>
      </c>
      <c r="AE768" s="23" t="s">
        <v>0</v>
      </c>
      <c r="AF768" s="23" t="s">
        <v>0</v>
      </c>
      <c r="AG768" s="23" t="s">
        <v>0</v>
      </c>
      <c r="AH768" s="23" t="s">
        <v>0</v>
      </c>
      <c r="AI768" s="23">
        <v>67</v>
      </c>
      <c r="AJ768" s="23" t="s">
        <v>0</v>
      </c>
      <c r="AK768" s="23" t="s">
        <v>66</v>
      </c>
      <c r="AL768" s="23" t="s">
        <v>0</v>
      </c>
      <c r="AM768" s="23" t="s">
        <v>0</v>
      </c>
      <c r="AN768" s="23" t="s">
        <v>0</v>
      </c>
      <c r="AO768" s="23" t="s">
        <v>0</v>
      </c>
      <c r="AP768" s="23" t="s">
        <v>0</v>
      </c>
    </row>
    <row r="769" spans="1:43" x14ac:dyDescent="0.2">
      <c r="A769" s="2" t="s">
        <v>156</v>
      </c>
      <c r="AB769" s="23" t="s">
        <v>0</v>
      </c>
      <c r="AC769" s="23" t="s">
        <v>0</v>
      </c>
      <c r="AD769" s="23" t="s">
        <v>0</v>
      </c>
      <c r="AE769" s="23" t="s">
        <v>0</v>
      </c>
      <c r="AF769" s="23" t="s">
        <v>0</v>
      </c>
      <c r="AG769" s="23" t="s">
        <v>0</v>
      </c>
      <c r="AH769" s="23" t="s">
        <v>0</v>
      </c>
      <c r="AI769" s="23">
        <v>67</v>
      </c>
      <c r="AJ769" s="23" t="s">
        <v>0</v>
      </c>
      <c r="AK769" s="23" t="s">
        <v>66</v>
      </c>
      <c r="AL769" s="23" t="s">
        <v>0</v>
      </c>
      <c r="AM769" s="23" t="s">
        <v>0</v>
      </c>
      <c r="AN769" s="23" t="s">
        <v>0</v>
      </c>
      <c r="AO769" s="23" t="s">
        <v>0</v>
      </c>
      <c r="AP769" s="23" t="s">
        <v>0</v>
      </c>
    </row>
    <row r="770" spans="1:43" x14ac:dyDescent="0.2">
      <c r="B770" s="3"/>
      <c r="AB770" s="23" t="s">
        <v>0</v>
      </c>
      <c r="AC770" s="23" t="s">
        <v>0</v>
      </c>
      <c r="AD770" s="23" t="s">
        <v>0</v>
      </c>
      <c r="AE770" s="23" t="s">
        <v>0</v>
      </c>
      <c r="AF770" s="23" t="s">
        <v>0</v>
      </c>
      <c r="AG770" s="23" t="s">
        <v>0</v>
      </c>
      <c r="AH770" s="23" t="s">
        <v>0</v>
      </c>
      <c r="AI770" s="23">
        <v>67</v>
      </c>
      <c r="AJ770" s="23" t="s">
        <v>0</v>
      </c>
      <c r="AK770" s="23" t="s">
        <v>66</v>
      </c>
      <c r="AL770" s="23" t="s">
        <v>0</v>
      </c>
      <c r="AM770" s="23" t="s">
        <v>0</v>
      </c>
      <c r="AN770" s="23" t="s">
        <v>0</v>
      </c>
      <c r="AO770" s="23" t="s">
        <v>0</v>
      </c>
      <c r="AP770" s="23" t="s">
        <v>0</v>
      </c>
    </row>
    <row r="771" spans="1:43" x14ac:dyDescent="0.2">
      <c r="B771" s="2" t="s">
        <v>440</v>
      </c>
      <c r="AB771" s="23" t="s">
        <v>0</v>
      </c>
      <c r="AC771" s="23" t="s">
        <v>0</v>
      </c>
      <c r="AD771" s="23" t="s">
        <v>0</v>
      </c>
      <c r="AE771" s="23" t="s">
        <v>0</v>
      </c>
      <c r="AF771" s="23" t="s">
        <v>0</v>
      </c>
      <c r="AG771" s="23" t="s">
        <v>0</v>
      </c>
      <c r="AH771" s="23" t="s">
        <v>0</v>
      </c>
      <c r="AI771" s="23">
        <v>67</v>
      </c>
      <c r="AJ771" s="23" t="s">
        <v>0</v>
      </c>
      <c r="AK771" s="23" t="s">
        <v>66</v>
      </c>
      <c r="AL771" s="23" t="s">
        <v>0</v>
      </c>
      <c r="AM771" s="23" t="s">
        <v>0</v>
      </c>
      <c r="AN771" s="23" t="s">
        <v>0</v>
      </c>
      <c r="AO771" s="23" t="s">
        <v>0</v>
      </c>
      <c r="AP771" s="23" t="s">
        <v>0</v>
      </c>
    </row>
    <row r="772" spans="1:43" x14ac:dyDescent="0.2">
      <c r="C772" s="3"/>
      <c r="AB772" s="23" t="s">
        <v>0</v>
      </c>
      <c r="AC772" s="23" t="s">
        <v>0</v>
      </c>
      <c r="AD772" s="23" t="s">
        <v>0</v>
      </c>
      <c r="AE772" s="23" t="s">
        <v>0</v>
      </c>
      <c r="AF772" s="23" t="s">
        <v>0</v>
      </c>
      <c r="AG772" s="23" t="s">
        <v>0</v>
      </c>
      <c r="AH772" s="23" t="s">
        <v>0</v>
      </c>
      <c r="AI772" s="23">
        <v>67</v>
      </c>
      <c r="AJ772" s="23" t="s">
        <v>0</v>
      </c>
      <c r="AK772" s="23" t="s">
        <v>66</v>
      </c>
      <c r="AL772" s="23" t="s">
        <v>0</v>
      </c>
      <c r="AM772" s="23" t="s">
        <v>0</v>
      </c>
      <c r="AN772" s="23" t="s">
        <v>0</v>
      </c>
      <c r="AO772" s="23" t="s">
        <v>0</v>
      </c>
      <c r="AP772" s="23" t="s">
        <v>0</v>
      </c>
    </row>
    <row r="773" spans="1:43" x14ac:dyDescent="0.2">
      <c r="C773" s="2" t="s">
        <v>10</v>
      </c>
      <c r="AB773" s="23" t="s">
        <v>0</v>
      </c>
      <c r="AC773" s="23" t="s">
        <v>0</v>
      </c>
      <c r="AD773" s="23" t="s">
        <v>0</v>
      </c>
      <c r="AE773" s="23" t="s">
        <v>0</v>
      </c>
      <c r="AF773" s="23" t="s">
        <v>0</v>
      </c>
      <c r="AG773" s="23" t="s">
        <v>0</v>
      </c>
      <c r="AH773" s="23" t="s">
        <v>0</v>
      </c>
      <c r="AI773" s="23">
        <v>68</v>
      </c>
      <c r="AJ773" s="23" t="s">
        <v>444</v>
      </c>
      <c r="AK773" s="23" t="s">
        <v>444</v>
      </c>
      <c r="AL773" s="23" t="s">
        <v>0</v>
      </c>
      <c r="AM773" s="23" t="s">
        <v>0</v>
      </c>
      <c r="AN773" s="23" t="s">
        <v>0</v>
      </c>
      <c r="AO773" s="23" t="s">
        <v>0</v>
      </c>
      <c r="AP773" s="23" t="s">
        <v>0</v>
      </c>
    </row>
    <row r="774" spans="1:43" x14ac:dyDescent="0.2">
      <c r="D774" s="12"/>
      <c r="AB774" s="23" t="s">
        <v>0</v>
      </c>
      <c r="AC774" s="23" t="s">
        <v>0</v>
      </c>
      <c r="AD774" s="23" t="s">
        <v>0</v>
      </c>
      <c r="AE774" s="23" t="s">
        <v>0</v>
      </c>
      <c r="AF774" s="23" t="s">
        <v>0</v>
      </c>
      <c r="AG774" s="23" t="s">
        <v>0</v>
      </c>
      <c r="AH774" s="23" t="s">
        <v>0</v>
      </c>
      <c r="AI774" s="23">
        <v>68</v>
      </c>
      <c r="AJ774" s="23" t="s">
        <v>0</v>
      </c>
      <c r="AK774" s="23" t="s">
        <v>444</v>
      </c>
      <c r="AL774" s="23" t="s">
        <v>0</v>
      </c>
      <c r="AM774" s="23" t="s">
        <v>0</v>
      </c>
      <c r="AN774" s="23" t="s">
        <v>0</v>
      </c>
      <c r="AO774" s="23" t="s">
        <v>0</v>
      </c>
      <c r="AP774" s="23" t="s">
        <v>0</v>
      </c>
    </row>
    <row r="775" spans="1:43" x14ac:dyDescent="0.2">
      <c r="D775" s="4" t="s">
        <v>14</v>
      </c>
      <c r="E775" s="4" t="s">
        <v>100</v>
      </c>
      <c r="F775" s="4" t="s">
        <v>48</v>
      </c>
      <c r="G775" s="4" t="s">
        <v>22</v>
      </c>
      <c r="H775" s="4" t="s">
        <v>45</v>
      </c>
      <c r="I775" s="4" t="s">
        <v>12</v>
      </c>
      <c r="J775" s="4" t="s">
        <v>24</v>
      </c>
      <c r="K775" s="4" t="s">
        <v>57</v>
      </c>
      <c r="L775" s="4" t="s">
        <v>55</v>
      </c>
      <c r="M775" s="4" t="s">
        <v>54</v>
      </c>
      <c r="N775" s="4" t="s">
        <v>63</v>
      </c>
      <c r="O775" s="4" t="s">
        <v>23</v>
      </c>
      <c r="P775" s="4" t="s">
        <v>17</v>
      </c>
      <c r="Q775" s="4" t="s">
        <v>19</v>
      </c>
      <c r="R775" s="4" t="s">
        <v>20</v>
      </c>
      <c r="S775" s="4" t="s">
        <v>64</v>
      </c>
      <c r="T775" s="4" t="s">
        <v>58</v>
      </c>
      <c r="U775" s="4" t="s">
        <v>13</v>
      </c>
      <c r="V775" s="4" t="s">
        <v>16</v>
      </c>
      <c r="W775" s="4" t="s">
        <v>56</v>
      </c>
      <c r="X775" s="4" t="s">
        <v>18</v>
      </c>
      <c r="Y775" s="4" t="s">
        <v>53</v>
      </c>
      <c r="Z775" s="4" t="s">
        <v>21</v>
      </c>
      <c r="AA775" s="4" t="s">
        <v>101</v>
      </c>
      <c r="AB775" s="23" t="s">
        <v>0</v>
      </c>
      <c r="AC775" s="23" t="s">
        <v>0</v>
      </c>
      <c r="AD775" s="23" t="s">
        <v>0</v>
      </c>
      <c r="AE775" s="23" t="s">
        <v>0</v>
      </c>
      <c r="AF775" s="23" t="s">
        <v>0</v>
      </c>
      <c r="AG775" s="23" t="s">
        <v>0</v>
      </c>
      <c r="AH775" s="23" t="s">
        <v>0</v>
      </c>
      <c r="AI775" s="23">
        <v>68</v>
      </c>
      <c r="AJ775" s="23" t="s">
        <v>0</v>
      </c>
      <c r="AK775" s="23" t="s">
        <v>444</v>
      </c>
      <c r="AL775" s="23" t="s">
        <v>0</v>
      </c>
      <c r="AM775" s="23" t="s">
        <v>0</v>
      </c>
      <c r="AN775" s="23" t="s">
        <v>0</v>
      </c>
      <c r="AO775" s="23" t="s">
        <v>0</v>
      </c>
      <c r="AP775" s="23" t="s">
        <v>0</v>
      </c>
    </row>
    <row r="776" spans="1:43" x14ac:dyDescent="0.2">
      <c r="D776" s="13" t="s">
        <v>441</v>
      </c>
      <c r="E776" s="14">
        <v>60</v>
      </c>
      <c r="F776" s="14" t="s">
        <v>442</v>
      </c>
      <c r="G776" s="14" t="s">
        <v>443</v>
      </c>
      <c r="H776" s="14" t="s">
        <v>444</v>
      </c>
      <c r="I776" s="14" t="s">
        <v>445</v>
      </c>
      <c r="J776" s="14">
        <v>20</v>
      </c>
      <c r="K776" s="14">
        <v>0</v>
      </c>
      <c r="L776" s="14">
        <v>0.22</v>
      </c>
      <c r="M776" s="14">
        <v>0.33</v>
      </c>
      <c r="N776" s="15">
        <v>43131</v>
      </c>
      <c r="O776" s="15">
        <v>43131</v>
      </c>
      <c r="P776" s="15">
        <v>43130</v>
      </c>
      <c r="Q776" s="15">
        <v>43150</v>
      </c>
      <c r="R776" s="15">
        <v>43151</v>
      </c>
      <c r="S776" s="15">
        <v>43130</v>
      </c>
      <c r="T776" s="14" t="b">
        <v>0</v>
      </c>
      <c r="U776" s="14" t="b">
        <v>0</v>
      </c>
      <c r="V776" s="14" t="s">
        <v>0</v>
      </c>
      <c r="W776" s="14" t="b">
        <v>1</v>
      </c>
      <c r="X776" s="14"/>
      <c r="Y776" s="6" t="s">
        <v>0</v>
      </c>
      <c r="Z776" s="7">
        <v>43122</v>
      </c>
      <c r="AA776" s="5"/>
      <c r="AB776" s="23">
        <v>33</v>
      </c>
      <c r="AC776" s="23" t="s">
        <v>0</v>
      </c>
      <c r="AD776" s="23" t="s">
        <v>0</v>
      </c>
      <c r="AE776" s="23" t="s">
        <v>625</v>
      </c>
      <c r="AF776" s="23" t="s">
        <v>0</v>
      </c>
      <c r="AG776" s="23" t="s">
        <v>0</v>
      </c>
      <c r="AH776" s="23" t="s">
        <v>625</v>
      </c>
      <c r="AI776" s="23">
        <v>68</v>
      </c>
      <c r="AJ776" s="23" t="s">
        <v>0</v>
      </c>
      <c r="AK776" s="23" t="s">
        <v>444</v>
      </c>
      <c r="AL776" s="23" t="s">
        <v>626</v>
      </c>
      <c r="AM776" s="23" t="s">
        <v>0</v>
      </c>
      <c r="AN776" s="23" t="s">
        <v>0</v>
      </c>
      <c r="AO776" s="23" t="s">
        <v>0</v>
      </c>
      <c r="AP776" s="23" t="s">
        <v>0</v>
      </c>
      <c r="AQ776" t="s">
        <v>625</v>
      </c>
    </row>
    <row r="777" spans="1:43" x14ac:dyDescent="0.2">
      <c r="D777" s="13" t="s">
        <v>441</v>
      </c>
      <c r="E777" s="14">
        <v>70</v>
      </c>
      <c r="F777" s="14" t="s">
        <v>442</v>
      </c>
      <c r="G777" s="14" t="s">
        <v>443</v>
      </c>
      <c r="H777" s="14" t="s">
        <v>33</v>
      </c>
      <c r="I777" s="14" t="s">
        <v>445</v>
      </c>
      <c r="J777" s="14">
        <v>20</v>
      </c>
      <c r="K777" s="14">
        <v>0</v>
      </c>
      <c r="L777" s="14">
        <v>0.22</v>
      </c>
      <c r="M777" s="14">
        <v>0.17</v>
      </c>
      <c r="N777" s="15">
        <v>43132</v>
      </c>
      <c r="O777" s="15">
        <v>43132</v>
      </c>
      <c r="P777" s="15">
        <v>43131</v>
      </c>
      <c r="Q777" s="15">
        <v>43150</v>
      </c>
      <c r="R777" s="15">
        <v>43151</v>
      </c>
      <c r="S777" s="15">
        <v>43131</v>
      </c>
      <c r="T777" s="14" t="b">
        <v>0</v>
      </c>
      <c r="U777" s="14" t="b">
        <v>0</v>
      </c>
      <c r="V777" s="14" t="s">
        <v>0</v>
      </c>
      <c r="W777" s="14" t="b">
        <v>0</v>
      </c>
      <c r="X777" s="14"/>
      <c r="Y777" s="6" t="s">
        <v>0</v>
      </c>
      <c r="Z777" s="7">
        <v>43122</v>
      </c>
      <c r="AA777" s="5"/>
      <c r="AB777" s="23">
        <v>32</v>
      </c>
      <c r="AC777" s="23" t="s">
        <v>0</v>
      </c>
      <c r="AD777" s="23" t="s">
        <v>0</v>
      </c>
      <c r="AE777" s="23" t="s">
        <v>625</v>
      </c>
      <c r="AF777" s="23" t="s">
        <v>0</v>
      </c>
      <c r="AG777" s="23" t="s">
        <v>0</v>
      </c>
      <c r="AH777" s="23" t="s">
        <v>625</v>
      </c>
      <c r="AI777" s="23">
        <v>68</v>
      </c>
      <c r="AJ777" s="23" t="s">
        <v>0</v>
      </c>
      <c r="AK777" s="23" t="s">
        <v>444</v>
      </c>
      <c r="AL777" s="23" t="s">
        <v>626</v>
      </c>
      <c r="AM777" s="23" t="s">
        <v>0</v>
      </c>
      <c r="AN777" s="23" t="s">
        <v>0</v>
      </c>
      <c r="AO777" s="23" t="s">
        <v>0</v>
      </c>
      <c r="AP777" s="23" t="s">
        <v>0</v>
      </c>
    </row>
    <row r="778" spans="1:43" x14ac:dyDescent="0.2">
      <c r="D778" s="13" t="s">
        <v>441</v>
      </c>
      <c r="E778" s="14">
        <v>80</v>
      </c>
      <c r="F778" s="14" t="s">
        <v>442</v>
      </c>
      <c r="G778" s="14" t="s">
        <v>443</v>
      </c>
      <c r="H778" s="14" t="s">
        <v>41</v>
      </c>
      <c r="I778" s="14" t="s">
        <v>445</v>
      </c>
      <c r="J778" s="14">
        <v>20</v>
      </c>
      <c r="K778" s="14">
        <v>0</v>
      </c>
      <c r="L778" s="14">
        <v>0.17</v>
      </c>
      <c r="M778" s="14">
        <v>1.33</v>
      </c>
      <c r="N778" s="15">
        <v>43136</v>
      </c>
      <c r="O778" s="15">
        <v>43136</v>
      </c>
      <c r="P778" s="15">
        <v>43132</v>
      </c>
      <c r="Q778" s="15">
        <v>43150</v>
      </c>
      <c r="R778" s="15">
        <v>43151</v>
      </c>
      <c r="S778" s="15">
        <v>43132</v>
      </c>
      <c r="T778" s="14" t="b">
        <v>0</v>
      </c>
      <c r="U778" s="14" t="b">
        <v>0</v>
      </c>
      <c r="V778" s="14" t="s">
        <v>0</v>
      </c>
      <c r="W778" s="14" t="b">
        <v>0</v>
      </c>
      <c r="X778" s="14"/>
      <c r="Y778" s="6" t="s">
        <v>0</v>
      </c>
      <c r="Z778" s="7">
        <v>43122</v>
      </c>
      <c r="AA778" s="5"/>
      <c r="AB778" s="23">
        <v>31</v>
      </c>
      <c r="AC778" s="23" t="s">
        <v>0</v>
      </c>
      <c r="AD778" s="23" t="s">
        <v>0</v>
      </c>
      <c r="AE778" s="23" t="s">
        <v>625</v>
      </c>
      <c r="AF778" s="23" t="s">
        <v>0</v>
      </c>
      <c r="AG778" s="23" t="s">
        <v>0</v>
      </c>
      <c r="AH778" s="23" t="s">
        <v>625</v>
      </c>
      <c r="AI778" s="23">
        <v>68</v>
      </c>
      <c r="AJ778" s="23" t="s">
        <v>0</v>
      </c>
      <c r="AK778" s="23" t="s">
        <v>444</v>
      </c>
      <c r="AL778" s="23" t="s">
        <v>626</v>
      </c>
      <c r="AM778" s="23" t="s">
        <v>0</v>
      </c>
      <c r="AN778" s="23" t="s">
        <v>0</v>
      </c>
      <c r="AO778" s="23" t="s">
        <v>0</v>
      </c>
      <c r="AP778" s="23" t="s">
        <v>0</v>
      </c>
    </row>
    <row r="779" spans="1:43" x14ac:dyDescent="0.2">
      <c r="D779" s="13" t="s">
        <v>441</v>
      </c>
      <c r="E779" s="14">
        <v>90</v>
      </c>
      <c r="F779" s="14" t="s">
        <v>442</v>
      </c>
      <c r="G779" s="14" t="s">
        <v>443</v>
      </c>
      <c r="H779" s="14" t="s">
        <v>40</v>
      </c>
      <c r="I779" s="14" t="s">
        <v>445</v>
      </c>
      <c r="J779" s="14">
        <v>20</v>
      </c>
      <c r="K779" s="14">
        <v>0</v>
      </c>
      <c r="L779" s="14">
        <v>0.22</v>
      </c>
      <c r="M779" s="14">
        <v>1.67</v>
      </c>
      <c r="N779" s="15">
        <v>43138</v>
      </c>
      <c r="O779" s="15">
        <v>43138</v>
      </c>
      <c r="P779" s="15">
        <v>43136</v>
      </c>
      <c r="Q779" s="15">
        <v>43150</v>
      </c>
      <c r="R779" s="15">
        <v>43151</v>
      </c>
      <c r="S779" s="15">
        <v>43136</v>
      </c>
      <c r="T779" s="14" t="b">
        <v>0</v>
      </c>
      <c r="U779" s="14" t="b">
        <v>0</v>
      </c>
      <c r="V779" s="14" t="s">
        <v>0</v>
      </c>
      <c r="W779" s="14" t="b">
        <v>0</v>
      </c>
      <c r="X779" s="14"/>
      <c r="Y779" s="6" t="s">
        <v>0</v>
      </c>
      <c r="Z779" s="7">
        <v>43122</v>
      </c>
      <c r="AA779" s="5"/>
      <c r="AB779" s="23">
        <v>27</v>
      </c>
      <c r="AC779" s="23" t="s">
        <v>0</v>
      </c>
      <c r="AD779" s="23" t="s">
        <v>0</v>
      </c>
      <c r="AE779" s="23" t="s">
        <v>625</v>
      </c>
      <c r="AF779" s="23" t="s">
        <v>0</v>
      </c>
      <c r="AG779" s="23" t="s">
        <v>0</v>
      </c>
      <c r="AH779" s="23" t="s">
        <v>625</v>
      </c>
      <c r="AI779" s="23">
        <v>68</v>
      </c>
      <c r="AJ779" s="23" t="s">
        <v>0</v>
      </c>
      <c r="AK779" s="23" t="s">
        <v>444</v>
      </c>
      <c r="AL779" s="23" t="s">
        <v>626</v>
      </c>
      <c r="AM779" s="23" t="s">
        <v>0</v>
      </c>
      <c r="AN779" s="23" t="s">
        <v>0</v>
      </c>
      <c r="AO779" s="23" t="s">
        <v>0</v>
      </c>
      <c r="AP779" s="23" t="s">
        <v>0</v>
      </c>
    </row>
    <row r="780" spans="1:43" x14ac:dyDescent="0.2">
      <c r="D780" s="13" t="s">
        <v>441</v>
      </c>
      <c r="E780" s="14">
        <v>100</v>
      </c>
      <c r="F780" s="14" t="s">
        <v>442</v>
      </c>
      <c r="G780" s="14" t="s">
        <v>443</v>
      </c>
      <c r="H780" s="14" t="s">
        <v>67</v>
      </c>
      <c r="I780" s="14" t="s">
        <v>445</v>
      </c>
      <c r="J780" s="14">
        <v>20</v>
      </c>
      <c r="K780" s="14">
        <v>0</v>
      </c>
      <c r="L780" s="14">
        <v>0.25</v>
      </c>
      <c r="M780" s="14">
        <v>0</v>
      </c>
      <c r="N780" s="15">
        <v>43139</v>
      </c>
      <c r="O780" s="15">
        <v>43139</v>
      </c>
      <c r="P780" s="15">
        <v>43137</v>
      </c>
      <c r="Q780" s="15">
        <v>43150</v>
      </c>
      <c r="R780" s="15">
        <v>43151</v>
      </c>
      <c r="S780" s="15">
        <v>43137</v>
      </c>
      <c r="T780" s="14" t="b">
        <v>0</v>
      </c>
      <c r="U780" s="14" t="b">
        <v>0</v>
      </c>
      <c r="V780" s="14" t="s">
        <v>0</v>
      </c>
      <c r="W780" s="14" t="b">
        <v>0</v>
      </c>
      <c r="X780" s="14"/>
      <c r="Y780" s="6" t="s">
        <v>0</v>
      </c>
      <c r="Z780" s="7">
        <v>43122</v>
      </c>
      <c r="AA780" s="5"/>
      <c r="AB780" s="23">
        <v>26</v>
      </c>
      <c r="AC780" s="23" t="s">
        <v>0</v>
      </c>
      <c r="AD780" s="23" t="s">
        <v>0</v>
      </c>
      <c r="AE780" s="23" t="s">
        <v>625</v>
      </c>
      <c r="AF780" s="23" t="s">
        <v>0</v>
      </c>
      <c r="AG780" s="23" t="s">
        <v>0</v>
      </c>
      <c r="AH780" s="23" t="s">
        <v>625</v>
      </c>
      <c r="AI780" s="23">
        <v>68</v>
      </c>
      <c r="AJ780" s="23" t="s">
        <v>0</v>
      </c>
      <c r="AK780" s="23" t="s">
        <v>444</v>
      </c>
      <c r="AL780" s="23" t="s">
        <v>626</v>
      </c>
      <c r="AM780" s="23" t="s">
        <v>0</v>
      </c>
      <c r="AN780" s="23" t="s">
        <v>0</v>
      </c>
      <c r="AO780" s="23" t="s">
        <v>0</v>
      </c>
      <c r="AP780" s="23" t="s">
        <v>0</v>
      </c>
    </row>
    <row r="781" spans="1:43" x14ac:dyDescent="0.2">
      <c r="D781" s="13" t="s">
        <v>441</v>
      </c>
      <c r="E781" s="14">
        <v>110</v>
      </c>
      <c r="F781" s="14" t="s">
        <v>442</v>
      </c>
      <c r="G781" s="14" t="s">
        <v>443</v>
      </c>
      <c r="H781" s="47" t="s">
        <v>61</v>
      </c>
      <c r="I781" s="14" t="s">
        <v>445</v>
      </c>
      <c r="J781" s="14">
        <v>20</v>
      </c>
      <c r="K781" s="14">
        <v>0</v>
      </c>
      <c r="L781" s="14">
        <v>0</v>
      </c>
      <c r="M781" s="14">
        <v>0</v>
      </c>
      <c r="N781" s="15">
        <v>43139</v>
      </c>
      <c r="O781" s="15">
        <v>43150</v>
      </c>
      <c r="P781" s="15">
        <v>43137</v>
      </c>
      <c r="Q781" s="15">
        <v>43150</v>
      </c>
      <c r="R781" s="15">
        <v>43151</v>
      </c>
      <c r="S781" s="15">
        <v>43137</v>
      </c>
      <c r="T781" s="14" t="b">
        <v>0</v>
      </c>
      <c r="U781" s="14" t="b">
        <v>0</v>
      </c>
      <c r="V781" s="14" t="s">
        <v>0</v>
      </c>
      <c r="W781" s="14" t="b">
        <v>0</v>
      </c>
      <c r="X781" s="14"/>
      <c r="Y781" s="6" t="s">
        <v>0</v>
      </c>
      <c r="Z781" s="7">
        <v>43122</v>
      </c>
      <c r="AA781" s="5"/>
      <c r="AB781" s="23">
        <v>26</v>
      </c>
      <c r="AC781" s="23" t="s">
        <v>625</v>
      </c>
      <c r="AD781" s="23" t="s">
        <v>0</v>
      </c>
      <c r="AE781" s="23" t="s">
        <v>625</v>
      </c>
      <c r="AF781" s="23" t="s">
        <v>0</v>
      </c>
      <c r="AG781" s="23" t="s">
        <v>0</v>
      </c>
      <c r="AH781" s="23" t="s">
        <v>625</v>
      </c>
      <c r="AI781" s="23">
        <v>68</v>
      </c>
      <c r="AJ781" s="23" t="s">
        <v>0</v>
      </c>
      <c r="AK781" s="23" t="s">
        <v>444</v>
      </c>
      <c r="AL781" s="23" t="s">
        <v>626</v>
      </c>
      <c r="AM781" s="23" t="s">
        <v>0</v>
      </c>
      <c r="AN781" s="23" t="s">
        <v>0</v>
      </c>
      <c r="AO781" s="23" t="s">
        <v>0</v>
      </c>
      <c r="AP781" s="23" t="s">
        <v>0</v>
      </c>
    </row>
    <row r="782" spans="1:43" x14ac:dyDescent="0.2">
      <c r="D782" s="13" t="s">
        <v>441</v>
      </c>
      <c r="E782" s="14">
        <v>120</v>
      </c>
      <c r="F782" s="14" t="s">
        <v>442</v>
      </c>
      <c r="G782" s="14" t="s">
        <v>443</v>
      </c>
      <c r="H782" s="14" t="s">
        <v>39</v>
      </c>
      <c r="I782" s="14" t="s">
        <v>445</v>
      </c>
      <c r="J782" s="14">
        <v>20</v>
      </c>
      <c r="K782" s="14">
        <v>0</v>
      </c>
      <c r="L782" s="14">
        <v>0.25</v>
      </c>
      <c r="M782" s="14">
        <v>0</v>
      </c>
      <c r="N782" s="15">
        <v>43151</v>
      </c>
      <c r="O782" s="15">
        <v>43151</v>
      </c>
      <c r="P782" s="15">
        <v>43150</v>
      </c>
      <c r="Q782" s="15">
        <v>43150</v>
      </c>
      <c r="R782" s="15">
        <v>43151</v>
      </c>
      <c r="S782" s="15">
        <v>43150</v>
      </c>
      <c r="T782" s="14" t="b">
        <v>0</v>
      </c>
      <c r="U782" s="14" t="b">
        <v>0</v>
      </c>
      <c r="V782" s="14" t="s">
        <v>0</v>
      </c>
      <c r="W782" s="14" t="b">
        <v>0</v>
      </c>
      <c r="X782" s="14"/>
      <c r="Y782" s="6" t="s">
        <v>0</v>
      </c>
      <c r="Z782" s="7">
        <v>43122</v>
      </c>
      <c r="AA782" s="5"/>
      <c r="AB782" s="23">
        <v>13</v>
      </c>
      <c r="AC782" s="23" t="s">
        <v>0</v>
      </c>
      <c r="AD782" s="23" t="s">
        <v>0</v>
      </c>
      <c r="AE782" s="23" t="s">
        <v>625</v>
      </c>
      <c r="AF782" s="23" t="s">
        <v>0</v>
      </c>
      <c r="AG782" s="23" t="s">
        <v>0</v>
      </c>
      <c r="AH782" s="23" t="s">
        <v>625</v>
      </c>
      <c r="AI782" s="23">
        <v>68</v>
      </c>
      <c r="AJ782" s="23" t="s">
        <v>0</v>
      </c>
      <c r="AK782" s="23" t="s">
        <v>444</v>
      </c>
      <c r="AL782" s="23" t="s">
        <v>626</v>
      </c>
      <c r="AM782" s="23" t="s">
        <v>0</v>
      </c>
      <c r="AN782" s="23" t="s">
        <v>0</v>
      </c>
      <c r="AO782" s="23" t="s">
        <v>0</v>
      </c>
      <c r="AP782" s="23" t="s">
        <v>0</v>
      </c>
    </row>
    <row r="783" spans="1:43" x14ac:dyDescent="0.2">
      <c r="D783" s="13" t="s">
        <v>441</v>
      </c>
      <c r="E783" s="14">
        <v>130</v>
      </c>
      <c r="F783" s="14" t="s">
        <v>442</v>
      </c>
      <c r="G783" s="14" t="s">
        <v>443</v>
      </c>
      <c r="H783" s="14" t="s">
        <v>65</v>
      </c>
      <c r="I783" s="14" t="s">
        <v>445</v>
      </c>
      <c r="J783" s="14">
        <v>20</v>
      </c>
      <c r="K783" s="14">
        <v>0</v>
      </c>
      <c r="L783" s="14">
        <v>0.08</v>
      </c>
      <c r="M783" s="14">
        <v>0</v>
      </c>
      <c r="N783" s="15">
        <v>43151</v>
      </c>
      <c r="O783" s="15">
        <v>43151</v>
      </c>
      <c r="P783" s="15">
        <v>43150</v>
      </c>
      <c r="Q783" s="15">
        <v>43150</v>
      </c>
      <c r="R783" s="15">
        <v>43151</v>
      </c>
      <c r="S783" s="15">
        <v>43150</v>
      </c>
      <c r="T783" s="14" t="b">
        <v>0</v>
      </c>
      <c r="U783" s="14" t="b">
        <v>0</v>
      </c>
      <c r="V783" s="14" t="s">
        <v>0</v>
      </c>
      <c r="W783" s="14" t="b">
        <v>0</v>
      </c>
      <c r="X783" s="14"/>
      <c r="Y783" s="6" t="s">
        <v>0</v>
      </c>
      <c r="Z783" s="7">
        <v>43122</v>
      </c>
      <c r="AA783" s="5"/>
      <c r="AB783" s="23">
        <v>13</v>
      </c>
      <c r="AC783" s="23" t="s">
        <v>0</v>
      </c>
      <c r="AD783" s="23" t="s">
        <v>0</v>
      </c>
      <c r="AE783" s="23" t="s">
        <v>625</v>
      </c>
      <c r="AF783" s="23" t="s">
        <v>0</v>
      </c>
      <c r="AG783" s="23" t="s">
        <v>0</v>
      </c>
      <c r="AH783" s="23" t="s">
        <v>625</v>
      </c>
      <c r="AI783" s="23">
        <v>68</v>
      </c>
      <c r="AJ783" s="23" t="s">
        <v>0</v>
      </c>
      <c r="AK783" s="23" t="s">
        <v>444</v>
      </c>
      <c r="AL783" s="23" t="s">
        <v>626</v>
      </c>
      <c r="AM783" s="23" t="s">
        <v>0</v>
      </c>
      <c r="AN783" s="23" t="s">
        <v>0</v>
      </c>
      <c r="AO783" s="23" t="s">
        <v>0</v>
      </c>
      <c r="AP783" s="23" t="s">
        <v>0</v>
      </c>
    </row>
    <row r="784" spans="1:43" x14ac:dyDescent="0.2">
      <c r="AB784" s="23" t="s">
        <v>0</v>
      </c>
      <c r="AC784" s="23" t="s">
        <v>0</v>
      </c>
      <c r="AD784" s="23" t="s">
        <v>0</v>
      </c>
      <c r="AE784" s="23" t="s">
        <v>0</v>
      </c>
      <c r="AF784" s="23" t="s">
        <v>0</v>
      </c>
      <c r="AG784" s="23" t="s">
        <v>0</v>
      </c>
      <c r="AH784" s="23" t="s">
        <v>0</v>
      </c>
      <c r="AI784" s="23">
        <v>68</v>
      </c>
      <c r="AJ784" s="23" t="s">
        <v>0</v>
      </c>
      <c r="AK784" s="23" t="s">
        <v>444</v>
      </c>
      <c r="AL784" s="23" t="s">
        <v>0</v>
      </c>
      <c r="AM784" s="23" t="s">
        <v>0</v>
      </c>
      <c r="AN784" s="23" t="s">
        <v>0</v>
      </c>
      <c r="AO784" s="23" t="s">
        <v>0</v>
      </c>
      <c r="AP784" s="23" t="s">
        <v>0</v>
      </c>
    </row>
    <row r="785" spans="1:43" x14ac:dyDescent="0.2">
      <c r="AB785" s="23" t="s">
        <v>0</v>
      </c>
      <c r="AC785" s="23" t="s">
        <v>0</v>
      </c>
      <c r="AD785" s="23" t="s">
        <v>0</v>
      </c>
      <c r="AE785" s="23" t="s">
        <v>0</v>
      </c>
      <c r="AF785" s="23" t="s">
        <v>0</v>
      </c>
      <c r="AG785" s="23" t="s">
        <v>0</v>
      </c>
      <c r="AH785" s="23" t="s">
        <v>0</v>
      </c>
      <c r="AI785" s="23">
        <v>68</v>
      </c>
      <c r="AJ785" s="23" t="s">
        <v>0</v>
      </c>
      <c r="AK785" s="23" t="s">
        <v>444</v>
      </c>
      <c r="AL785" s="23" t="s">
        <v>0</v>
      </c>
      <c r="AM785" s="23" t="s">
        <v>0</v>
      </c>
      <c r="AN785" s="23" t="s">
        <v>0</v>
      </c>
      <c r="AO785" s="23" t="s">
        <v>0</v>
      </c>
      <c r="AP785" s="23" t="s">
        <v>0</v>
      </c>
    </row>
    <row r="786" spans="1:43" x14ac:dyDescent="0.2">
      <c r="A786" s="3"/>
      <c r="AB786" s="23" t="s">
        <v>0</v>
      </c>
      <c r="AC786" s="23" t="s">
        <v>0</v>
      </c>
      <c r="AD786" s="23" t="s">
        <v>0</v>
      </c>
      <c r="AE786" s="23" t="s">
        <v>0</v>
      </c>
      <c r="AF786" s="23" t="s">
        <v>0</v>
      </c>
      <c r="AG786" s="23" t="s">
        <v>0</v>
      </c>
      <c r="AH786" s="23" t="s">
        <v>0</v>
      </c>
      <c r="AI786" s="23">
        <v>68</v>
      </c>
      <c r="AJ786" s="23" t="s">
        <v>0</v>
      </c>
      <c r="AK786" s="23" t="s">
        <v>444</v>
      </c>
      <c r="AL786" s="23" t="s">
        <v>0</v>
      </c>
      <c r="AM786" s="23" t="s">
        <v>0</v>
      </c>
      <c r="AN786" s="23" t="s">
        <v>0</v>
      </c>
      <c r="AO786" s="23" t="s">
        <v>0</v>
      </c>
      <c r="AP786" s="23" t="s">
        <v>0</v>
      </c>
    </row>
    <row r="787" spans="1:43" x14ac:dyDescent="0.2">
      <c r="A787" s="2" t="s">
        <v>446</v>
      </c>
      <c r="AB787" s="23" t="s">
        <v>0</v>
      </c>
      <c r="AC787" s="23" t="s">
        <v>0</v>
      </c>
      <c r="AD787" s="23" t="s">
        <v>0</v>
      </c>
      <c r="AE787" s="23" t="s">
        <v>0</v>
      </c>
      <c r="AF787" s="23" t="s">
        <v>0</v>
      </c>
      <c r="AG787" s="23" t="s">
        <v>0</v>
      </c>
      <c r="AH787" s="23" t="s">
        <v>0</v>
      </c>
      <c r="AI787" s="23">
        <v>68</v>
      </c>
      <c r="AJ787" s="23" t="s">
        <v>0</v>
      </c>
      <c r="AK787" s="23" t="s">
        <v>444</v>
      </c>
      <c r="AL787" s="23" t="s">
        <v>0</v>
      </c>
      <c r="AM787" s="23" t="s">
        <v>0</v>
      </c>
      <c r="AN787" s="23" t="s">
        <v>0</v>
      </c>
      <c r="AO787" s="23" t="s">
        <v>0</v>
      </c>
      <c r="AP787" s="23" t="s">
        <v>0</v>
      </c>
    </row>
    <row r="788" spans="1:43" x14ac:dyDescent="0.2">
      <c r="B788" s="3"/>
      <c r="AB788" s="23" t="s">
        <v>0</v>
      </c>
      <c r="AC788" s="23" t="s">
        <v>0</v>
      </c>
      <c r="AD788" s="23" t="s">
        <v>0</v>
      </c>
      <c r="AE788" s="23" t="s">
        <v>0</v>
      </c>
      <c r="AF788" s="23" t="s">
        <v>0</v>
      </c>
      <c r="AG788" s="23" t="s">
        <v>0</v>
      </c>
      <c r="AH788" s="23" t="s">
        <v>0</v>
      </c>
      <c r="AI788" s="23">
        <v>68</v>
      </c>
      <c r="AJ788" s="23" t="s">
        <v>0</v>
      </c>
      <c r="AK788" s="23" t="s">
        <v>444</v>
      </c>
      <c r="AL788" s="23" t="s">
        <v>0</v>
      </c>
      <c r="AM788" s="23" t="s">
        <v>0</v>
      </c>
      <c r="AN788" s="23" t="s">
        <v>0</v>
      </c>
      <c r="AO788" s="23" t="s">
        <v>0</v>
      </c>
      <c r="AP788" s="23" t="s">
        <v>0</v>
      </c>
    </row>
    <row r="789" spans="1:43" x14ac:dyDescent="0.2">
      <c r="B789" s="2" t="s">
        <v>447</v>
      </c>
      <c r="AB789" s="23" t="s">
        <v>0</v>
      </c>
      <c r="AC789" s="23" t="s">
        <v>0</v>
      </c>
      <c r="AD789" s="23" t="s">
        <v>0</v>
      </c>
      <c r="AE789" s="23" t="s">
        <v>0</v>
      </c>
      <c r="AF789" s="23" t="s">
        <v>0</v>
      </c>
      <c r="AG789" s="23" t="s">
        <v>0</v>
      </c>
      <c r="AH789" s="23" t="s">
        <v>0</v>
      </c>
      <c r="AI789" s="23">
        <v>68</v>
      </c>
      <c r="AJ789" s="23" t="s">
        <v>0</v>
      </c>
      <c r="AK789" s="23" t="s">
        <v>444</v>
      </c>
      <c r="AL789" s="23" t="s">
        <v>0</v>
      </c>
      <c r="AM789" s="23" t="s">
        <v>0</v>
      </c>
      <c r="AN789" s="23" t="s">
        <v>0</v>
      </c>
      <c r="AO789" s="23" t="s">
        <v>0</v>
      </c>
      <c r="AP789" s="23" t="s">
        <v>0</v>
      </c>
    </row>
    <row r="790" spans="1:43" x14ac:dyDescent="0.2">
      <c r="C790" s="3"/>
      <c r="AB790" s="23" t="s">
        <v>0</v>
      </c>
      <c r="AC790" s="23" t="s">
        <v>0</v>
      </c>
      <c r="AD790" s="23" t="s">
        <v>0</v>
      </c>
      <c r="AE790" s="23" t="s">
        <v>0</v>
      </c>
      <c r="AF790" s="23" t="s">
        <v>0</v>
      </c>
      <c r="AG790" s="23" t="s">
        <v>0</v>
      </c>
      <c r="AH790" s="23" t="s">
        <v>0</v>
      </c>
      <c r="AI790" s="23">
        <v>68</v>
      </c>
      <c r="AJ790" s="23" t="s">
        <v>0</v>
      </c>
      <c r="AK790" s="23" t="s">
        <v>444</v>
      </c>
      <c r="AL790" s="23" t="s">
        <v>0</v>
      </c>
      <c r="AM790" s="23" t="s">
        <v>0</v>
      </c>
      <c r="AN790" s="23" t="s">
        <v>0</v>
      </c>
      <c r="AO790" s="23" t="s">
        <v>0</v>
      </c>
      <c r="AP790" s="23" t="s">
        <v>0</v>
      </c>
    </row>
    <row r="791" spans="1:43" x14ac:dyDescent="0.2">
      <c r="C791" s="2" t="s">
        <v>9</v>
      </c>
      <c r="AB791" s="23" t="s">
        <v>0</v>
      </c>
      <c r="AC791" s="23" t="s">
        <v>0</v>
      </c>
      <c r="AD791" s="23" t="s">
        <v>0</v>
      </c>
      <c r="AE791" s="23" t="s">
        <v>0</v>
      </c>
      <c r="AF791" s="23" t="s">
        <v>0</v>
      </c>
      <c r="AG791" s="23" t="s">
        <v>0</v>
      </c>
      <c r="AH791" s="23" t="s">
        <v>0</v>
      </c>
      <c r="AI791" s="23">
        <v>69</v>
      </c>
      <c r="AJ791" s="23" t="s">
        <v>43</v>
      </c>
      <c r="AK791" s="23" t="s">
        <v>43</v>
      </c>
      <c r="AL791" s="23" t="s">
        <v>0</v>
      </c>
      <c r="AM791" s="23" t="s">
        <v>0</v>
      </c>
      <c r="AN791" s="23" t="s">
        <v>0</v>
      </c>
      <c r="AO791" s="23" t="s">
        <v>0</v>
      </c>
      <c r="AP791" s="23" t="s">
        <v>0</v>
      </c>
    </row>
    <row r="792" spans="1:43" x14ac:dyDescent="0.2">
      <c r="D792" s="12"/>
      <c r="AB792" s="23" t="s">
        <v>0</v>
      </c>
      <c r="AC792" s="23" t="s">
        <v>0</v>
      </c>
      <c r="AD792" s="23" t="s">
        <v>0</v>
      </c>
      <c r="AE792" s="23" t="s">
        <v>0</v>
      </c>
      <c r="AF792" s="23" t="s">
        <v>0</v>
      </c>
      <c r="AG792" s="23" t="s">
        <v>0</v>
      </c>
      <c r="AH792" s="23" t="s">
        <v>0</v>
      </c>
      <c r="AI792" s="23">
        <v>69</v>
      </c>
      <c r="AJ792" s="23" t="s">
        <v>0</v>
      </c>
      <c r="AK792" s="23" t="s">
        <v>43</v>
      </c>
      <c r="AL792" s="23" t="s">
        <v>0</v>
      </c>
      <c r="AM792" s="23" t="s">
        <v>0</v>
      </c>
      <c r="AN792" s="23" t="s">
        <v>0</v>
      </c>
      <c r="AO792" s="23" t="s">
        <v>0</v>
      </c>
      <c r="AP792" s="23" t="s">
        <v>0</v>
      </c>
    </row>
    <row r="793" spans="1:43" x14ac:dyDescent="0.2">
      <c r="D793" s="4" t="s">
        <v>14</v>
      </c>
      <c r="E793" s="4" t="s">
        <v>100</v>
      </c>
      <c r="F793" s="4" t="s">
        <v>48</v>
      </c>
      <c r="G793" s="4" t="s">
        <v>22</v>
      </c>
      <c r="H793" s="4" t="s">
        <v>45</v>
      </c>
      <c r="I793" s="4" t="s">
        <v>12</v>
      </c>
      <c r="J793" s="4" t="s">
        <v>24</v>
      </c>
      <c r="K793" s="4" t="s">
        <v>57</v>
      </c>
      <c r="L793" s="4" t="s">
        <v>55</v>
      </c>
      <c r="M793" s="4" t="s">
        <v>54</v>
      </c>
      <c r="N793" s="4" t="s">
        <v>63</v>
      </c>
      <c r="O793" s="4" t="s">
        <v>23</v>
      </c>
      <c r="P793" s="4" t="s">
        <v>17</v>
      </c>
      <c r="Q793" s="4" t="s">
        <v>19</v>
      </c>
      <c r="R793" s="4" t="s">
        <v>20</v>
      </c>
      <c r="S793" s="4" t="s">
        <v>64</v>
      </c>
      <c r="T793" s="4" t="s">
        <v>58</v>
      </c>
      <c r="U793" s="4" t="s">
        <v>13</v>
      </c>
      <c r="V793" s="4" t="s">
        <v>16</v>
      </c>
      <c r="W793" s="4" t="s">
        <v>56</v>
      </c>
      <c r="X793" s="4" t="s">
        <v>18</v>
      </c>
      <c r="Y793" s="4" t="s">
        <v>53</v>
      </c>
      <c r="Z793" s="4" t="s">
        <v>21</v>
      </c>
      <c r="AA793" s="4" t="s">
        <v>101</v>
      </c>
      <c r="AB793" s="23" t="s">
        <v>0</v>
      </c>
      <c r="AC793" s="23" t="s">
        <v>0</v>
      </c>
      <c r="AD793" s="23" t="s">
        <v>0</v>
      </c>
      <c r="AE793" s="23" t="s">
        <v>0</v>
      </c>
      <c r="AF793" s="23" t="s">
        <v>0</v>
      </c>
      <c r="AG793" s="23" t="s">
        <v>0</v>
      </c>
      <c r="AH793" s="23" t="s">
        <v>0</v>
      </c>
      <c r="AI793" s="23">
        <v>69</v>
      </c>
      <c r="AJ793" s="23" t="s">
        <v>0</v>
      </c>
      <c r="AK793" s="23" t="s">
        <v>43</v>
      </c>
      <c r="AL793" s="23" t="s">
        <v>0</v>
      </c>
      <c r="AM793" s="23" t="s">
        <v>0</v>
      </c>
      <c r="AN793" s="23" t="s">
        <v>0</v>
      </c>
      <c r="AO793" s="23" t="s">
        <v>0</v>
      </c>
      <c r="AP793" s="23" t="s">
        <v>0</v>
      </c>
    </row>
    <row r="794" spans="1:43" x14ac:dyDescent="0.2">
      <c r="D794" s="13" t="s">
        <v>157</v>
      </c>
      <c r="E794" s="14">
        <v>50</v>
      </c>
      <c r="F794" s="14" t="s">
        <v>158</v>
      </c>
      <c r="G794" s="14" t="s">
        <v>159</v>
      </c>
      <c r="H794" s="14" t="s">
        <v>43</v>
      </c>
      <c r="I794" s="14" t="s">
        <v>138</v>
      </c>
      <c r="J794" s="14">
        <v>10</v>
      </c>
      <c r="K794" s="14">
        <v>0</v>
      </c>
      <c r="L794" s="14">
        <v>0.1</v>
      </c>
      <c r="M794" s="14">
        <v>0.05</v>
      </c>
      <c r="N794" s="15">
        <v>43131</v>
      </c>
      <c r="O794" s="15">
        <v>43131</v>
      </c>
      <c r="P794" s="15">
        <v>43129</v>
      </c>
      <c r="Q794" s="15">
        <v>43147</v>
      </c>
      <c r="R794" s="15">
        <v>43151</v>
      </c>
      <c r="S794" s="15">
        <v>43129</v>
      </c>
      <c r="T794" s="14" t="b">
        <v>0</v>
      </c>
      <c r="U794" s="14" t="b">
        <v>0</v>
      </c>
      <c r="V794" s="14" t="s">
        <v>0</v>
      </c>
      <c r="W794" s="14" t="b">
        <v>1</v>
      </c>
      <c r="X794" s="14"/>
      <c r="Y794" s="6" t="s">
        <v>0</v>
      </c>
      <c r="Z794" s="7">
        <v>43118</v>
      </c>
      <c r="AA794" s="5"/>
      <c r="AB794" s="23">
        <v>34</v>
      </c>
      <c r="AC794" s="23" t="s">
        <v>0</v>
      </c>
      <c r="AD794" s="23" t="s">
        <v>0</v>
      </c>
      <c r="AE794" s="23" t="s">
        <v>625</v>
      </c>
      <c r="AF794" s="23" t="s">
        <v>0</v>
      </c>
      <c r="AG794" s="23" t="s">
        <v>0</v>
      </c>
      <c r="AH794" s="23" t="s">
        <v>625</v>
      </c>
      <c r="AI794" s="23">
        <v>69</v>
      </c>
      <c r="AJ794" s="23" t="s">
        <v>0</v>
      </c>
      <c r="AK794" s="23" t="s">
        <v>43</v>
      </c>
      <c r="AL794" s="23" t="s">
        <v>626</v>
      </c>
      <c r="AM794" s="23" t="s">
        <v>0</v>
      </c>
      <c r="AN794" s="23" t="s">
        <v>0</v>
      </c>
      <c r="AO794" s="23" t="s">
        <v>0</v>
      </c>
      <c r="AP794" s="23" t="s">
        <v>0</v>
      </c>
      <c r="AQ794" t="s">
        <v>625</v>
      </c>
    </row>
    <row r="795" spans="1:43" x14ac:dyDescent="0.2">
      <c r="D795" s="13" t="s">
        <v>157</v>
      </c>
      <c r="E795" s="14">
        <v>60</v>
      </c>
      <c r="F795" s="14" t="s">
        <v>158</v>
      </c>
      <c r="G795" s="14" t="s">
        <v>159</v>
      </c>
      <c r="H795" s="14" t="s">
        <v>38</v>
      </c>
      <c r="I795" s="14" t="s">
        <v>138</v>
      </c>
      <c r="J795" s="14">
        <v>10</v>
      </c>
      <c r="K795" s="14">
        <v>0</v>
      </c>
      <c r="L795" s="14">
        <v>0.25</v>
      </c>
      <c r="M795" s="14">
        <v>0</v>
      </c>
      <c r="N795" s="15">
        <v>43132</v>
      </c>
      <c r="O795" s="15">
        <v>43132</v>
      </c>
      <c r="P795" s="15">
        <v>43130</v>
      </c>
      <c r="Q795" s="15">
        <v>43147</v>
      </c>
      <c r="R795" s="15">
        <v>43151</v>
      </c>
      <c r="S795" s="15">
        <v>43130</v>
      </c>
      <c r="T795" s="14" t="b">
        <v>0</v>
      </c>
      <c r="U795" s="14" t="b">
        <v>0</v>
      </c>
      <c r="V795" s="14" t="s">
        <v>0</v>
      </c>
      <c r="W795" s="14" t="b">
        <v>0</v>
      </c>
      <c r="X795" s="14"/>
      <c r="Y795" s="6" t="s">
        <v>0</v>
      </c>
      <c r="Z795" s="7">
        <v>43118</v>
      </c>
      <c r="AA795" s="5"/>
      <c r="AB795" s="23">
        <v>33</v>
      </c>
      <c r="AC795" s="23" t="s">
        <v>0</v>
      </c>
      <c r="AD795" s="23" t="s">
        <v>0</v>
      </c>
      <c r="AE795" s="23" t="s">
        <v>625</v>
      </c>
      <c r="AF795" s="23" t="s">
        <v>0</v>
      </c>
      <c r="AG795" s="23" t="s">
        <v>0</v>
      </c>
      <c r="AH795" s="23" t="s">
        <v>625</v>
      </c>
      <c r="AI795" s="23">
        <v>69</v>
      </c>
      <c r="AJ795" s="23" t="s">
        <v>0</v>
      </c>
      <c r="AK795" s="23" t="s">
        <v>43</v>
      </c>
      <c r="AL795" s="23" t="s">
        <v>626</v>
      </c>
      <c r="AM795" s="23" t="s">
        <v>0</v>
      </c>
      <c r="AN795" s="23" t="s">
        <v>0</v>
      </c>
      <c r="AO795" s="23" t="s">
        <v>0</v>
      </c>
      <c r="AP795" s="23" t="s">
        <v>0</v>
      </c>
    </row>
    <row r="796" spans="1:43" x14ac:dyDescent="0.2">
      <c r="D796" s="13" t="s">
        <v>157</v>
      </c>
      <c r="E796" s="14">
        <v>70</v>
      </c>
      <c r="F796" s="14" t="s">
        <v>158</v>
      </c>
      <c r="G796" s="14" t="s">
        <v>159</v>
      </c>
      <c r="H796" s="47" t="s">
        <v>59</v>
      </c>
      <c r="I796" s="14" t="s">
        <v>138</v>
      </c>
      <c r="J796" s="14">
        <v>10</v>
      </c>
      <c r="K796" s="14">
        <v>0</v>
      </c>
      <c r="L796" s="14">
        <v>0</v>
      </c>
      <c r="M796" s="14">
        <v>0</v>
      </c>
      <c r="N796" s="15">
        <v>43132</v>
      </c>
      <c r="O796" s="15">
        <v>43146</v>
      </c>
      <c r="P796" s="15">
        <v>43130</v>
      </c>
      <c r="Q796" s="15">
        <v>43147</v>
      </c>
      <c r="R796" s="15">
        <v>43151</v>
      </c>
      <c r="S796" s="15">
        <v>43130</v>
      </c>
      <c r="T796" s="14" t="b">
        <v>0</v>
      </c>
      <c r="U796" s="14" t="b">
        <v>0</v>
      </c>
      <c r="V796" s="14" t="s">
        <v>0</v>
      </c>
      <c r="W796" s="14" t="b">
        <v>0</v>
      </c>
      <c r="X796" s="14"/>
      <c r="Y796" s="6" t="s">
        <v>0</v>
      </c>
      <c r="Z796" s="7">
        <v>43118</v>
      </c>
      <c r="AA796" s="5"/>
      <c r="AB796" s="23">
        <v>33</v>
      </c>
      <c r="AC796" s="23" t="s">
        <v>625</v>
      </c>
      <c r="AD796" s="23" t="s">
        <v>0</v>
      </c>
      <c r="AE796" s="23" t="s">
        <v>625</v>
      </c>
      <c r="AF796" s="23" t="s">
        <v>0</v>
      </c>
      <c r="AG796" s="23" t="s">
        <v>0</v>
      </c>
      <c r="AH796" s="23" t="s">
        <v>625</v>
      </c>
      <c r="AI796" s="23">
        <v>69</v>
      </c>
      <c r="AJ796" s="23" t="s">
        <v>0</v>
      </c>
      <c r="AK796" s="23" t="s">
        <v>43</v>
      </c>
      <c r="AL796" s="23" t="s">
        <v>626</v>
      </c>
      <c r="AM796" s="23" t="s">
        <v>0</v>
      </c>
      <c r="AN796" s="23" t="s">
        <v>0</v>
      </c>
      <c r="AO796" s="23" t="s">
        <v>0</v>
      </c>
      <c r="AP796" s="23" t="s">
        <v>0</v>
      </c>
    </row>
    <row r="797" spans="1:43" x14ac:dyDescent="0.2">
      <c r="D797" s="13" t="s">
        <v>157</v>
      </c>
      <c r="E797" s="14">
        <v>80</v>
      </c>
      <c r="F797" s="14" t="s">
        <v>158</v>
      </c>
      <c r="G797" s="14" t="s">
        <v>159</v>
      </c>
      <c r="H797" s="14" t="s">
        <v>39</v>
      </c>
      <c r="I797" s="14" t="s">
        <v>138</v>
      </c>
      <c r="J797" s="14">
        <v>10</v>
      </c>
      <c r="K797" s="14">
        <v>0</v>
      </c>
      <c r="L797" s="14">
        <v>0.25</v>
      </c>
      <c r="M797" s="14">
        <v>0</v>
      </c>
      <c r="N797" s="15">
        <v>43150</v>
      </c>
      <c r="O797" s="15">
        <v>43150</v>
      </c>
      <c r="P797" s="15">
        <v>43145</v>
      </c>
      <c r="Q797" s="15">
        <v>43147</v>
      </c>
      <c r="R797" s="15">
        <v>43151</v>
      </c>
      <c r="S797" s="15">
        <v>43145</v>
      </c>
      <c r="T797" s="14" t="b">
        <v>0</v>
      </c>
      <c r="U797" s="14" t="b">
        <v>0</v>
      </c>
      <c r="V797" s="14" t="s">
        <v>0</v>
      </c>
      <c r="W797" s="14" t="b">
        <v>0</v>
      </c>
      <c r="X797" s="14"/>
      <c r="Y797" s="6" t="s">
        <v>0</v>
      </c>
      <c r="Z797" s="7">
        <v>43118</v>
      </c>
      <c r="AA797" s="5"/>
      <c r="AB797" s="23">
        <v>18</v>
      </c>
      <c r="AC797" s="23" t="s">
        <v>0</v>
      </c>
      <c r="AD797" s="23" t="s">
        <v>0</v>
      </c>
      <c r="AE797" s="23" t="s">
        <v>625</v>
      </c>
      <c r="AF797" s="23" t="s">
        <v>0</v>
      </c>
      <c r="AG797" s="23" t="s">
        <v>0</v>
      </c>
      <c r="AH797" s="23" t="s">
        <v>625</v>
      </c>
      <c r="AI797" s="23">
        <v>69</v>
      </c>
      <c r="AJ797" s="23" t="s">
        <v>0</v>
      </c>
      <c r="AK797" s="23" t="s">
        <v>43</v>
      </c>
      <c r="AL797" s="23" t="s">
        <v>626</v>
      </c>
      <c r="AM797" s="23" t="s">
        <v>0</v>
      </c>
      <c r="AN797" s="23" t="s">
        <v>0</v>
      </c>
      <c r="AO797" s="23" t="s">
        <v>0</v>
      </c>
      <c r="AP797" s="23" t="s">
        <v>0</v>
      </c>
    </row>
    <row r="798" spans="1:43" x14ac:dyDescent="0.2">
      <c r="D798" s="13" t="s">
        <v>157</v>
      </c>
      <c r="E798" s="14">
        <v>90</v>
      </c>
      <c r="F798" s="14" t="s">
        <v>158</v>
      </c>
      <c r="G798" s="14" t="s">
        <v>159</v>
      </c>
      <c r="H798" s="14" t="s">
        <v>33</v>
      </c>
      <c r="I798" s="14" t="s">
        <v>138</v>
      </c>
      <c r="J798" s="14">
        <v>10</v>
      </c>
      <c r="K798" s="14">
        <v>0</v>
      </c>
      <c r="L798" s="14">
        <v>0.35</v>
      </c>
      <c r="M798" s="14">
        <v>1.93</v>
      </c>
      <c r="N798" s="15">
        <v>43150</v>
      </c>
      <c r="O798" s="15">
        <v>43150</v>
      </c>
      <c r="P798" s="15">
        <v>43145</v>
      </c>
      <c r="Q798" s="15">
        <v>43147</v>
      </c>
      <c r="R798" s="15">
        <v>43151</v>
      </c>
      <c r="S798" s="15">
        <v>43145</v>
      </c>
      <c r="T798" s="14" t="b">
        <v>0</v>
      </c>
      <c r="U798" s="14" t="b">
        <v>0</v>
      </c>
      <c r="V798" s="14" t="s">
        <v>0</v>
      </c>
      <c r="W798" s="14" t="b">
        <v>0</v>
      </c>
      <c r="X798" s="14"/>
      <c r="Y798" s="6" t="s">
        <v>0</v>
      </c>
      <c r="Z798" s="7">
        <v>43118</v>
      </c>
      <c r="AA798" s="5"/>
      <c r="AB798" s="23">
        <v>18</v>
      </c>
      <c r="AC798" s="23" t="s">
        <v>0</v>
      </c>
      <c r="AD798" s="23" t="s">
        <v>0</v>
      </c>
      <c r="AE798" s="23" t="s">
        <v>625</v>
      </c>
      <c r="AF798" s="23" t="s">
        <v>0</v>
      </c>
      <c r="AG798" s="23" t="s">
        <v>0</v>
      </c>
      <c r="AH798" s="23" t="s">
        <v>625</v>
      </c>
      <c r="AI798" s="23">
        <v>69</v>
      </c>
      <c r="AJ798" s="23" t="s">
        <v>0</v>
      </c>
      <c r="AK798" s="23" t="s">
        <v>43</v>
      </c>
      <c r="AL798" s="23" t="s">
        <v>626</v>
      </c>
      <c r="AM798" s="23" t="s">
        <v>0</v>
      </c>
      <c r="AN798" s="23" t="s">
        <v>0</v>
      </c>
      <c r="AO798" s="23" t="s">
        <v>0</v>
      </c>
      <c r="AP798" s="23" t="s">
        <v>0</v>
      </c>
    </row>
    <row r="799" spans="1:43" x14ac:dyDescent="0.2">
      <c r="D799" s="13" t="s">
        <v>157</v>
      </c>
      <c r="E799" s="14">
        <v>100</v>
      </c>
      <c r="F799" s="14" t="s">
        <v>158</v>
      </c>
      <c r="G799" s="14" t="s">
        <v>159</v>
      </c>
      <c r="H799" s="14" t="s">
        <v>67</v>
      </c>
      <c r="I799" s="14" t="s">
        <v>138</v>
      </c>
      <c r="J799" s="14">
        <v>10</v>
      </c>
      <c r="K799" s="14">
        <v>0</v>
      </c>
      <c r="L799" s="14">
        <v>0.25</v>
      </c>
      <c r="M799" s="14">
        <v>0</v>
      </c>
      <c r="N799" s="15">
        <v>43151</v>
      </c>
      <c r="O799" s="15">
        <v>43151</v>
      </c>
      <c r="P799" s="15">
        <v>43146</v>
      </c>
      <c r="Q799" s="15">
        <v>43147</v>
      </c>
      <c r="R799" s="15">
        <v>43151</v>
      </c>
      <c r="S799" s="15">
        <v>43146</v>
      </c>
      <c r="T799" s="14" t="b">
        <v>0</v>
      </c>
      <c r="U799" s="14" t="b">
        <v>0</v>
      </c>
      <c r="V799" s="14" t="s">
        <v>0</v>
      </c>
      <c r="W799" s="14" t="b">
        <v>0</v>
      </c>
      <c r="X799" s="14"/>
      <c r="Y799" s="6" t="s">
        <v>0</v>
      </c>
      <c r="Z799" s="7">
        <v>43118</v>
      </c>
      <c r="AA799" s="5"/>
      <c r="AB799" s="23">
        <v>17</v>
      </c>
      <c r="AC799" s="23" t="s">
        <v>0</v>
      </c>
      <c r="AD799" s="23" t="s">
        <v>0</v>
      </c>
      <c r="AE799" s="23" t="s">
        <v>625</v>
      </c>
      <c r="AF799" s="23" t="s">
        <v>0</v>
      </c>
      <c r="AG799" s="23" t="s">
        <v>0</v>
      </c>
      <c r="AH799" s="23" t="s">
        <v>625</v>
      </c>
      <c r="AI799" s="23">
        <v>69</v>
      </c>
      <c r="AJ799" s="23" t="s">
        <v>0</v>
      </c>
      <c r="AK799" s="23" t="s">
        <v>43</v>
      </c>
      <c r="AL799" s="23" t="s">
        <v>626</v>
      </c>
      <c r="AM799" s="23" t="s">
        <v>0</v>
      </c>
      <c r="AN799" s="23" t="s">
        <v>0</v>
      </c>
      <c r="AO799" s="23" t="s">
        <v>0</v>
      </c>
      <c r="AP799" s="23" t="s">
        <v>0</v>
      </c>
    </row>
    <row r="800" spans="1:43" x14ac:dyDescent="0.2">
      <c r="D800" s="13" t="s">
        <v>157</v>
      </c>
      <c r="E800" s="14">
        <v>110</v>
      </c>
      <c r="F800" s="14" t="s">
        <v>158</v>
      </c>
      <c r="G800" s="14" t="s">
        <v>159</v>
      </c>
      <c r="H800" s="14" t="s">
        <v>65</v>
      </c>
      <c r="I800" s="14" t="s">
        <v>138</v>
      </c>
      <c r="J800" s="14">
        <v>10</v>
      </c>
      <c r="K800" s="14">
        <v>0</v>
      </c>
      <c r="L800" s="14">
        <v>0.08</v>
      </c>
      <c r="M800" s="14">
        <v>0</v>
      </c>
      <c r="N800" s="15">
        <v>43151</v>
      </c>
      <c r="O800" s="15">
        <v>43151</v>
      </c>
      <c r="P800" s="15">
        <v>43146</v>
      </c>
      <c r="Q800" s="15">
        <v>43147</v>
      </c>
      <c r="R800" s="15">
        <v>43151</v>
      </c>
      <c r="S800" s="15">
        <v>43146</v>
      </c>
      <c r="T800" s="14" t="b">
        <v>0</v>
      </c>
      <c r="U800" s="14" t="b">
        <v>0</v>
      </c>
      <c r="V800" s="14" t="s">
        <v>0</v>
      </c>
      <c r="W800" s="14" t="b">
        <v>0</v>
      </c>
      <c r="X800" s="14"/>
      <c r="Y800" s="6" t="s">
        <v>0</v>
      </c>
      <c r="Z800" s="7">
        <v>43118</v>
      </c>
      <c r="AA800" s="5"/>
      <c r="AB800" s="23">
        <v>17</v>
      </c>
      <c r="AC800" s="23" t="s">
        <v>0</v>
      </c>
      <c r="AD800" s="23" t="s">
        <v>0</v>
      </c>
      <c r="AE800" s="23" t="s">
        <v>625</v>
      </c>
      <c r="AF800" s="23" t="s">
        <v>0</v>
      </c>
      <c r="AG800" s="23" t="s">
        <v>0</v>
      </c>
      <c r="AH800" s="23" t="s">
        <v>625</v>
      </c>
      <c r="AI800" s="23">
        <v>69</v>
      </c>
      <c r="AJ800" s="23" t="s">
        <v>0</v>
      </c>
      <c r="AK800" s="23" t="s">
        <v>43</v>
      </c>
      <c r="AL800" s="23" t="s">
        <v>626</v>
      </c>
      <c r="AM800" s="23" t="s">
        <v>0</v>
      </c>
      <c r="AN800" s="23" t="s">
        <v>0</v>
      </c>
      <c r="AO800" s="23" t="s">
        <v>0</v>
      </c>
      <c r="AP800" s="23" t="s">
        <v>0</v>
      </c>
    </row>
    <row r="801" spans="2:43" x14ac:dyDescent="0.2">
      <c r="AB801" s="23" t="s">
        <v>0</v>
      </c>
      <c r="AC801" s="23" t="s">
        <v>0</v>
      </c>
      <c r="AD801" s="23" t="s">
        <v>0</v>
      </c>
      <c r="AE801" s="23" t="s">
        <v>0</v>
      </c>
      <c r="AF801" s="23" t="s">
        <v>0</v>
      </c>
      <c r="AG801" s="23" t="s">
        <v>0</v>
      </c>
      <c r="AH801" s="23" t="s">
        <v>0</v>
      </c>
      <c r="AI801" s="23">
        <v>69</v>
      </c>
      <c r="AJ801" s="23" t="s">
        <v>0</v>
      </c>
      <c r="AK801" s="23" t="s">
        <v>43</v>
      </c>
      <c r="AL801" s="23" t="s">
        <v>0</v>
      </c>
      <c r="AM801" s="23" t="s">
        <v>0</v>
      </c>
      <c r="AN801" s="23" t="s">
        <v>0</v>
      </c>
      <c r="AO801" s="23" t="s">
        <v>0</v>
      </c>
      <c r="AP801" s="23" t="s">
        <v>0</v>
      </c>
    </row>
    <row r="802" spans="2:43" x14ac:dyDescent="0.2">
      <c r="B802" s="3"/>
      <c r="AB802" s="23" t="s">
        <v>0</v>
      </c>
      <c r="AC802" s="23" t="s">
        <v>0</v>
      </c>
      <c r="AD802" s="23" t="s">
        <v>0</v>
      </c>
      <c r="AE802" s="23" t="s">
        <v>0</v>
      </c>
      <c r="AF802" s="23" t="s">
        <v>0</v>
      </c>
      <c r="AG802" s="23" t="s">
        <v>0</v>
      </c>
      <c r="AH802" s="23" t="s">
        <v>0</v>
      </c>
      <c r="AI802" s="23">
        <v>69</v>
      </c>
      <c r="AJ802" s="23" t="s">
        <v>0</v>
      </c>
      <c r="AK802" s="23" t="s">
        <v>43</v>
      </c>
      <c r="AL802" s="23" t="s">
        <v>0</v>
      </c>
      <c r="AM802" s="23" t="s">
        <v>0</v>
      </c>
      <c r="AN802" s="23" t="s">
        <v>0</v>
      </c>
      <c r="AO802" s="23" t="s">
        <v>0</v>
      </c>
      <c r="AP802" s="23" t="s">
        <v>0</v>
      </c>
    </row>
    <row r="803" spans="2:43" x14ac:dyDescent="0.2">
      <c r="B803" s="2" t="s">
        <v>448</v>
      </c>
      <c r="AB803" s="23" t="s">
        <v>0</v>
      </c>
      <c r="AC803" s="23" t="s">
        <v>0</v>
      </c>
      <c r="AD803" s="23" t="s">
        <v>0</v>
      </c>
      <c r="AE803" s="23" t="s">
        <v>0</v>
      </c>
      <c r="AF803" s="23" t="s">
        <v>0</v>
      </c>
      <c r="AG803" s="23" t="s">
        <v>0</v>
      </c>
      <c r="AH803" s="23" t="s">
        <v>0</v>
      </c>
      <c r="AI803" s="23">
        <v>69</v>
      </c>
      <c r="AJ803" s="23" t="s">
        <v>0</v>
      </c>
      <c r="AK803" s="23" t="s">
        <v>43</v>
      </c>
      <c r="AL803" s="23" t="s">
        <v>0</v>
      </c>
      <c r="AM803" s="23" t="s">
        <v>0</v>
      </c>
      <c r="AN803" s="23" t="s">
        <v>0</v>
      </c>
      <c r="AO803" s="23" t="s">
        <v>0</v>
      </c>
      <c r="AP803" s="23" t="s">
        <v>0</v>
      </c>
    </row>
    <row r="804" spans="2:43" x14ac:dyDescent="0.2">
      <c r="C804" s="3"/>
      <c r="AB804" s="23" t="s">
        <v>0</v>
      </c>
      <c r="AC804" s="23" t="s">
        <v>0</v>
      </c>
      <c r="AD804" s="23" t="s">
        <v>0</v>
      </c>
      <c r="AE804" s="23" t="s">
        <v>0</v>
      </c>
      <c r="AF804" s="23" t="s">
        <v>0</v>
      </c>
      <c r="AG804" s="23" t="s">
        <v>0</v>
      </c>
      <c r="AH804" s="23" t="s">
        <v>0</v>
      </c>
      <c r="AI804" s="23">
        <v>69</v>
      </c>
      <c r="AJ804" s="23" t="s">
        <v>0</v>
      </c>
      <c r="AK804" s="23" t="s">
        <v>43</v>
      </c>
      <c r="AL804" s="23" t="s">
        <v>0</v>
      </c>
      <c r="AM804" s="23" t="s">
        <v>0</v>
      </c>
      <c r="AN804" s="23" t="s">
        <v>0</v>
      </c>
      <c r="AO804" s="23" t="s">
        <v>0</v>
      </c>
      <c r="AP804" s="23" t="s">
        <v>0</v>
      </c>
    </row>
    <row r="805" spans="2:43" x14ac:dyDescent="0.2">
      <c r="C805" s="2" t="s">
        <v>7</v>
      </c>
      <c r="AB805" s="23" t="s">
        <v>0</v>
      </c>
      <c r="AC805" s="23" t="s">
        <v>0</v>
      </c>
      <c r="AD805" s="23" t="s">
        <v>0</v>
      </c>
      <c r="AE805" s="23" t="s">
        <v>0</v>
      </c>
      <c r="AF805" s="23" t="s">
        <v>0</v>
      </c>
      <c r="AG805" s="23" t="s">
        <v>0</v>
      </c>
      <c r="AH805" s="23" t="s">
        <v>0</v>
      </c>
      <c r="AI805" s="23">
        <v>70</v>
      </c>
      <c r="AJ805" s="23" t="s">
        <v>59</v>
      </c>
      <c r="AK805" s="23" t="s">
        <v>59</v>
      </c>
      <c r="AL805" s="23" t="s">
        <v>0</v>
      </c>
      <c r="AM805" s="23" t="s">
        <v>0</v>
      </c>
      <c r="AN805" s="23" t="s">
        <v>0</v>
      </c>
      <c r="AO805" s="23" t="s">
        <v>0</v>
      </c>
      <c r="AP805" s="23" t="s">
        <v>0</v>
      </c>
    </row>
    <row r="806" spans="2:43" x14ac:dyDescent="0.2">
      <c r="D806" s="12"/>
      <c r="AB806" s="23" t="s">
        <v>0</v>
      </c>
      <c r="AC806" s="23" t="s">
        <v>0</v>
      </c>
      <c r="AD806" s="23" t="s">
        <v>0</v>
      </c>
      <c r="AE806" s="23" t="s">
        <v>0</v>
      </c>
      <c r="AF806" s="23" t="s">
        <v>0</v>
      </c>
      <c r="AG806" s="23" t="s">
        <v>0</v>
      </c>
      <c r="AH806" s="23" t="s">
        <v>0</v>
      </c>
      <c r="AI806" s="23">
        <v>70</v>
      </c>
      <c r="AJ806" s="23" t="s">
        <v>0</v>
      </c>
      <c r="AK806" s="23" t="s">
        <v>59</v>
      </c>
      <c r="AL806" s="23" t="s">
        <v>0</v>
      </c>
      <c r="AM806" s="23" t="s">
        <v>0</v>
      </c>
      <c r="AN806" s="23" t="s">
        <v>0</v>
      </c>
      <c r="AO806" s="23" t="s">
        <v>0</v>
      </c>
      <c r="AP806" s="23" t="s">
        <v>0</v>
      </c>
    </row>
    <row r="807" spans="2:43" x14ac:dyDescent="0.2">
      <c r="D807" s="4" t="s">
        <v>14</v>
      </c>
      <c r="E807" s="4" t="s">
        <v>100</v>
      </c>
      <c r="F807" s="4" t="s">
        <v>48</v>
      </c>
      <c r="G807" s="4" t="s">
        <v>22</v>
      </c>
      <c r="H807" s="4" t="s">
        <v>45</v>
      </c>
      <c r="I807" s="4" t="s">
        <v>12</v>
      </c>
      <c r="J807" s="4" t="s">
        <v>24</v>
      </c>
      <c r="K807" s="4" t="s">
        <v>57</v>
      </c>
      <c r="L807" s="4" t="s">
        <v>55</v>
      </c>
      <c r="M807" s="4" t="s">
        <v>54</v>
      </c>
      <c r="N807" s="4" t="s">
        <v>63</v>
      </c>
      <c r="O807" s="4" t="s">
        <v>23</v>
      </c>
      <c r="P807" s="4" t="s">
        <v>17</v>
      </c>
      <c r="Q807" s="4" t="s">
        <v>19</v>
      </c>
      <c r="R807" s="4" t="s">
        <v>20</v>
      </c>
      <c r="S807" s="4" t="s">
        <v>64</v>
      </c>
      <c r="T807" s="4" t="s">
        <v>58</v>
      </c>
      <c r="U807" s="4" t="s">
        <v>13</v>
      </c>
      <c r="V807" s="4" t="s">
        <v>16</v>
      </c>
      <c r="W807" s="4" t="s">
        <v>56</v>
      </c>
      <c r="X807" s="4" t="s">
        <v>18</v>
      </c>
      <c r="Y807" s="4" t="s">
        <v>53</v>
      </c>
      <c r="Z807" s="4" t="s">
        <v>21</v>
      </c>
      <c r="AA807" s="4" t="s">
        <v>101</v>
      </c>
      <c r="AB807" s="23" t="s">
        <v>0</v>
      </c>
      <c r="AC807" s="23" t="s">
        <v>0</v>
      </c>
      <c r="AD807" s="23" t="s">
        <v>0</v>
      </c>
      <c r="AE807" s="23" t="s">
        <v>0</v>
      </c>
      <c r="AF807" s="23" t="s">
        <v>0</v>
      </c>
      <c r="AG807" s="23" t="s">
        <v>0</v>
      </c>
      <c r="AH807" s="23" t="s">
        <v>0</v>
      </c>
      <c r="AI807" s="23">
        <v>70</v>
      </c>
      <c r="AJ807" s="23" t="s">
        <v>0</v>
      </c>
      <c r="AK807" s="23" t="s">
        <v>59</v>
      </c>
      <c r="AL807" s="23" t="s">
        <v>0</v>
      </c>
      <c r="AM807" s="23" t="s">
        <v>0</v>
      </c>
      <c r="AN807" s="23" t="s">
        <v>0</v>
      </c>
      <c r="AO807" s="23" t="s">
        <v>0</v>
      </c>
      <c r="AP807" s="23" t="s">
        <v>0</v>
      </c>
    </row>
    <row r="808" spans="2:43" x14ac:dyDescent="0.2">
      <c r="D808" s="13" t="s">
        <v>449</v>
      </c>
      <c r="E808" s="14">
        <v>60</v>
      </c>
      <c r="F808" s="14" t="s">
        <v>450</v>
      </c>
      <c r="G808" s="14" t="s">
        <v>451</v>
      </c>
      <c r="H808" s="47" t="s">
        <v>59</v>
      </c>
      <c r="I808" s="14" t="s">
        <v>138</v>
      </c>
      <c r="J808" s="14">
        <v>10</v>
      </c>
      <c r="K808" s="14">
        <v>0</v>
      </c>
      <c r="L808" s="14">
        <v>0</v>
      </c>
      <c r="M808" s="14">
        <v>0</v>
      </c>
      <c r="N808" s="15">
        <v>43131</v>
      </c>
      <c r="O808" s="15">
        <v>43145</v>
      </c>
      <c r="P808" s="15">
        <v>43130</v>
      </c>
      <c r="Q808" s="15">
        <v>43147</v>
      </c>
      <c r="R808" s="15">
        <v>43150</v>
      </c>
      <c r="S808" s="15">
        <v>43130</v>
      </c>
      <c r="T808" s="14" t="b">
        <v>0</v>
      </c>
      <c r="U808" s="14" t="b">
        <v>0</v>
      </c>
      <c r="V808" s="14" t="s">
        <v>0</v>
      </c>
      <c r="W808" s="14" t="b">
        <v>1</v>
      </c>
      <c r="X808" s="14"/>
      <c r="Y808" s="6" t="s">
        <v>0</v>
      </c>
      <c r="Z808" s="7">
        <v>43118</v>
      </c>
      <c r="AA808" s="5"/>
      <c r="AB808" s="23">
        <v>33</v>
      </c>
      <c r="AC808" s="23" t="s">
        <v>625</v>
      </c>
      <c r="AD808" s="23" t="s">
        <v>0</v>
      </c>
      <c r="AE808" s="23" t="s">
        <v>625</v>
      </c>
      <c r="AF808" s="23" t="s">
        <v>0</v>
      </c>
      <c r="AG808" s="23" t="s">
        <v>0</v>
      </c>
      <c r="AH808" s="23" t="s">
        <v>625</v>
      </c>
      <c r="AI808" s="23">
        <v>70</v>
      </c>
      <c r="AJ808" s="23" t="s">
        <v>0</v>
      </c>
      <c r="AK808" s="23" t="s">
        <v>59</v>
      </c>
      <c r="AL808" s="23" t="s">
        <v>626</v>
      </c>
      <c r="AM808" s="23" t="s">
        <v>0</v>
      </c>
      <c r="AN808" s="23" t="s">
        <v>0</v>
      </c>
      <c r="AO808" s="23" t="s">
        <v>0</v>
      </c>
      <c r="AP808" s="23" t="s">
        <v>0</v>
      </c>
      <c r="AQ808" t="s">
        <v>625</v>
      </c>
    </row>
    <row r="809" spans="2:43" x14ac:dyDescent="0.2">
      <c r="D809" s="13" t="s">
        <v>449</v>
      </c>
      <c r="E809" s="14">
        <v>70</v>
      </c>
      <c r="F809" s="14" t="s">
        <v>450</v>
      </c>
      <c r="G809" s="14" t="s">
        <v>451</v>
      </c>
      <c r="H809" s="14" t="s">
        <v>39</v>
      </c>
      <c r="I809" s="14" t="s">
        <v>138</v>
      </c>
      <c r="J809" s="14">
        <v>10</v>
      </c>
      <c r="K809" s="14">
        <v>0</v>
      </c>
      <c r="L809" s="14">
        <v>0.25</v>
      </c>
      <c r="M809" s="14">
        <v>0</v>
      </c>
      <c r="N809" s="15">
        <v>43146</v>
      </c>
      <c r="O809" s="15">
        <v>43146</v>
      </c>
      <c r="P809" s="15">
        <v>43145</v>
      </c>
      <c r="Q809" s="15">
        <v>43147</v>
      </c>
      <c r="R809" s="15">
        <v>43150</v>
      </c>
      <c r="S809" s="15">
        <v>43145</v>
      </c>
      <c r="T809" s="14" t="b">
        <v>0</v>
      </c>
      <c r="U809" s="14" t="b">
        <v>0</v>
      </c>
      <c r="V809" s="14" t="s">
        <v>0</v>
      </c>
      <c r="W809" s="14" t="b">
        <v>0</v>
      </c>
      <c r="X809" s="14"/>
      <c r="Y809" s="6" t="s">
        <v>0</v>
      </c>
      <c r="Z809" s="7">
        <v>43118</v>
      </c>
      <c r="AA809" s="5"/>
      <c r="AB809" s="23">
        <v>18</v>
      </c>
      <c r="AC809" s="23" t="s">
        <v>0</v>
      </c>
      <c r="AD809" s="23" t="s">
        <v>0</v>
      </c>
      <c r="AE809" s="23" t="s">
        <v>625</v>
      </c>
      <c r="AF809" s="23" t="s">
        <v>0</v>
      </c>
      <c r="AG809" s="23" t="s">
        <v>0</v>
      </c>
      <c r="AH809" s="23" t="s">
        <v>625</v>
      </c>
      <c r="AI809" s="23">
        <v>70</v>
      </c>
      <c r="AJ809" s="23" t="s">
        <v>0</v>
      </c>
      <c r="AK809" s="23" t="s">
        <v>59</v>
      </c>
      <c r="AL809" s="23" t="s">
        <v>626</v>
      </c>
      <c r="AM809" s="23" t="s">
        <v>0</v>
      </c>
      <c r="AN809" s="23" t="s">
        <v>0</v>
      </c>
      <c r="AO809" s="23" t="s">
        <v>0</v>
      </c>
      <c r="AP809" s="23" t="s">
        <v>0</v>
      </c>
    </row>
    <row r="810" spans="2:43" x14ac:dyDescent="0.2">
      <c r="D810" s="13" t="s">
        <v>449</v>
      </c>
      <c r="E810" s="14">
        <v>80</v>
      </c>
      <c r="F810" s="14" t="s">
        <v>450</v>
      </c>
      <c r="G810" s="14" t="s">
        <v>451</v>
      </c>
      <c r="H810" s="14" t="s">
        <v>33</v>
      </c>
      <c r="I810" s="14" t="s">
        <v>138</v>
      </c>
      <c r="J810" s="14">
        <v>10</v>
      </c>
      <c r="K810" s="14">
        <v>0</v>
      </c>
      <c r="L810" s="14">
        <v>0.28000000000000003</v>
      </c>
      <c r="M810" s="14">
        <v>0.14000000000000001</v>
      </c>
      <c r="N810" s="15">
        <v>43146</v>
      </c>
      <c r="O810" s="15">
        <v>43146</v>
      </c>
      <c r="P810" s="15">
        <v>43145</v>
      </c>
      <c r="Q810" s="15">
        <v>43147</v>
      </c>
      <c r="R810" s="15">
        <v>43150</v>
      </c>
      <c r="S810" s="15">
        <v>43145</v>
      </c>
      <c r="T810" s="14" t="b">
        <v>0</v>
      </c>
      <c r="U810" s="14" t="b">
        <v>0</v>
      </c>
      <c r="V810" s="14" t="s">
        <v>0</v>
      </c>
      <c r="W810" s="14" t="b">
        <v>0</v>
      </c>
      <c r="X810" s="14"/>
      <c r="Y810" s="6" t="s">
        <v>0</v>
      </c>
      <c r="Z810" s="7">
        <v>43118</v>
      </c>
      <c r="AA810" s="5"/>
      <c r="AB810" s="23">
        <v>18</v>
      </c>
      <c r="AC810" s="23" t="s">
        <v>0</v>
      </c>
      <c r="AD810" s="23" t="s">
        <v>0</v>
      </c>
      <c r="AE810" s="23" t="s">
        <v>625</v>
      </c>
      <c r="AF810" s="23" t="s">
        <v>0</v>
      </c>
      <c r="AG810" s="23" t="s">
        <v>0</v>
      </c>
      <c r="AH810" s="23" t="s">
        <v>625</v>
      </c>
      <c r="AI810" s="23">
        <v>70</v>
      </c>
      <c r="AJ810" s="23" t="s">
        <v>0</v>
      </c>
      <c r="AK810" s="23" t="s">
        <v>59</v>
      </c>
      <c r="AL810" s="23" t="s">
        <v>626</v>
      </c>
      <c r="AM810" s="23" t="s">
        <v>0</v>
      </c>
      <c r="AN810" s="23" t="s">
        <v>0</v>
      </c>
      <c r="AO810" s="23" t="s">
        <v>0</v>
      </c>
      <c r="AP810" s="23" t="s">
        <v>0</v>
      </c>
    </row>
    <row r="811" spans="2:43" x14ac:dyDescent="0.2">
      <c r="D811" s="13" t="s">
        <v>449</v>
      </c>
      <c r="E811" s="14">
        <v>90</v>
      </c>
      <c r="F811" s="14" t="s">
        <v>450</v>
      </c>
      <c r="G811" s="14" t="s">
        <v>451</v>
      </c>
      <c r="H811" s="14" t="s">
        <v>67</v>
      </c>
      <c r="I811" s="14" t="s">
        <v>138</v>
      </c>
      <c r="J811" s="14">
        <v>10</v>
      </c>
      <c r="K811" s="14">
        <v>0</v>
      </c>
      <c r="L811" s="14">
        <v>0.25</v>
      </c>
      <c r="M811" s="14">
        <v>0</v>
      </c>
      <c r="N811" s="15">
        <v>43150</v>
      </c>
      <c r="O811" s="15">
        <v>43150</v>
      </c>
      <c r="P811" s="15">
        <v>43146</v>
      </c>
      <c r="Q811" s="15">
        <v>43147</v>
      </c>
      <c r="R811" s="15">
        <v>43150</v>
      </c>
      <c r="S811" s="15">
        <v>43146</v>
      </c>
      <c r="T811" s="14" t="b">
        <v>0</v>
      </c>
      <c r="U811" s="14" t="b">
        <v>0</v>
      </c>
      <c r="V811" s="14" t="s">
        <v>0</v>
      </c>
      <c r="W811" s="14" t="b">
        <v>0</v>
      </c>
      <c r="X811" s="14"/>
      <c r="Y811" s="6" t="s">
        <v>0</v>
      </c>
      <c r="Z811" s="7">
        <v>43118</v>
      </c>
      <c r="AA811" s="5"/>
      <c r="AB811" s="23">
        <v>17</v>
      </c>
      <c r="AC811" s="23" t="s">
        <v>0</v>
      </c>
      <c r="AD811" s="23" t="s">
        <v>0</v>
      </c>
      <c r="AE811" s="23" t="s">
        <v>625</v>
      </c>
      <c r="AF811" s="23" t="s">
        <v>0</v>
      </c>
      <c r="AG811" s="23" t="s">
        <v>0</v>
      </c>
      <c r="AH811" s="23" t="s">
        <v>625</v>
      </c>
      <c r="AI811" s="23">
        <v>70</v>
      </c>
      <c r="AJ811" s="23" t="s">
        <v>0</v>
      </c>
      <c r="AK811" s="23" t="s">
        <v>59</v>
      </c>
      <c r="AL811" s="23" t="s">
        <v>626</v>
      </c>
      <c r="AM811" s="23" t="s">
        <v>0</v>
      </c>
      <c r="AN811" s="23" t="s">
        <v>0</v>
      </c>
      <c r="AO811" s="23" t="s">
        <v>0</v>
      </c>
      <c r="AP811" s="23" t="s">
        <v>0</v>
      </c>
    </row>
    <row r="812" spans="2:43" x14ac:dyDescent="0.2">
      <c r="D812" s="13" t="s">
        <v>449</v>
      </c>
      <c r="E812" s="14">
        <v>100</v>
      </c>
      <c r="F812" s="14" t="s">
        <v>450</v>
      </c>
      <c r="G812" s="14" t="s">
        <v>451</v>
      </c>
      <c r="H812" s="14" t="s">
        <v>65</v>
      </c>
      <c r="I812" s="14" t="s">
        <v>138</v>
      </c>
      <c r="J812" s="14">
        <v>10</v>
      </c>
      <c r="K812" s="14">
        <v>0</v>
      </c>
      <c r="L812" s="14">
        <v>0.08</v>
      </c>
      <c r="M812" s="14">
        <v>0</v>
      </c>
      <c r="N812" s="15">
        <v>43150</v>
      </c>
      <c r="O812" s="15">
        <v>43150</v>
      </c>
      <c r="P812" s="15">
        <v>43146</v>
      </c>
      <c r="Q812" s="15">
        <v>43147</v>
      </c>
      <c r="R812" s="15">
        <v>43150</v>
      </c>
      <c r="S812" s="15">
        <v>43146</v>
      </c>
      <c r="T812" s="14" t="b">
        <v>0</v>
      </c>
      <c r="U812" s="14" t="b">
        <v>0</v>
      </c>
      <c r="V812" s="14" t="s">
        <v>0</v>
      </c>
      <c r="W812" s="14" t="b">
        <v>0</v>
      </c>
      <c r="X812" s="14"/>
      <c r="Y812" s="6" t="s">
        <v>0</v>
      </c>
      <c r="Z812" s="7">
        <v>43118</v>
      </c>
      <c r="AA812" s="5"/>
      <c r="AB812" s="23">
        <v>17</v>
      </c>
      <c r="AC812" s="23" t="s">
        <v>0</v>
      </c>
      <c r="AD812" s="23" t="s">
        <v>0</v>
      </c>
      <c r="AE812" s="23" t="s">
        <v>625</v>
      </c>
      <c r="AF812" s="23" t="s">
        <v>0</v>
      </c>
      <c r="AG812" s="23" t="s">
        <v>0</v>
      </c>
      <c r="AH812" s="23" t="s">
        <v>625</v>
      </c>
      <c r="AI812" s="23">
        <v>70</v>
      </c>
      <c r="AJ812" s="23" t="s">
        <v>0</v>
      </c>
      <c r="AK812" s="23" t="s">
        <v>59</v>
      </c>
      <c r="AL812" s="23" t="s">
        <v>626</v>
      </c>
      <c r="AM812" s="23" t="s">
        <v>0</v>
      </c>
      <c r="AN812" s="23" t="s">
        <v>0</v>
      </c>
      <c r="AO812" s="23" t="s">
        <v>0</v>
      </c>
      <c r="AP812" s="23" t="s">
        <v>0</v>
      </c>
    </row>
    <row r="813" spans="2:43" x14ac:dyDescent="0.2">
      <c r="AB813" s="23" t="s">
        <v>0</v>
      </c>
      <c r="AC813" s="23" t="s">
        <v>0</v>
      </c>
      <c r="AD813" s="23" t="s">
        <v>0</v>
      </c>
      <c r="AE813" s="23" t="s">
        <v>0</v>
      </c>
      <c r="AF813" s="23" t="s">
        <v>0</v>
      </c>
      <c r="AG813" s="23" t="s">
        <v>0</v>
      </c>
      <c r="AH813" s="23" t="s">
        <v>0</v>
      </c>
      <c r="AI813" s="23">
        <v>70</v>
      </c>
      <c r="AJ813" s="23" t="s">
        <v>0</v>
      </c>
      <c r="AK813" s="23" t="s">
        <v>59</v>
      </c>
      <c r="AL813" s="23" t="s">
        <v>0</v>
      </c>
      <c r="AM813" s="23" t="s">
        <v>0</v>
      </c>
      <c r="AN813" s="23" t="s">
        <v>0</v>
      </c>
      <c r="AO813" s="23" t="s">
        <v>0</v>
      </c>
      <c r="AP813" s="23" t="s">
        <v>0</v>
      </c>
    </row>
    <row r="814" spans="2:43" x14ac:dyDescent="0.2">
      <c r="B814" s="3"/>
      <c r="AB814" s="23" t="s">
        <v>0</v>
      </c>
      <c r="AC814" s="23" t="s">
        <v>0</v>
      </c>
      <c r="AD814" s="23" t="s">
        <v>0</v>
      </c>
      <c r="AE814" s="23" t="s">
        <v>0</v>
      </c>
      <c r="AF814" s="23" t="s">
        <v>0</v>
      </c>
      <c r="AG814" s="23" t="s">
        <v>0</v>
      </c>
      <c r="AH814" s="23" t="s">
        <v>0</v>
      </c>
      <c r="AI814" s="23">
        <v>70</v>
      </c>
      <c r="AJ814" s="23" t="s">
        <v>0</v>
      </c>
      <c r="AK814" s="23" t="s">
        <v>59</v>
      </c>
      <c r="AL814" s="23" t="s">
        <v>0</v>
      </c>
      <c r="AM814" s="23" t="s">
        <v>0</v>
      </c>
      <c r="AN814" s="23" t="s">
        <v>0</v>
      </c>
      <c r="AO814" s="23" t="s">
        <v>0</v>
      </c>
      <c r="AP814" s="23" t="s">
        <v>0</v>
      </c>
    </row>
    <row r="815" spans="2:43" x14ac:dyDescent="0.2">
      <c r="B815" s="2" t="s">
        <v>160</v>
      </c>
      <c r="AB815" s="23" t="s">
        <v>0</v>
      </c>
      <c r="AC815" s="23" t="s">
        <v>0</v>
      </c>
      <c r="AD815" s="23" t="s">
        <v>0</v>
      </c>
      <c r="AE815" s="23" t="s">
        <v>0</v>
      </c>
      <c r="AF815" s="23" t="s">
        <v>0</v>
      </c>
      <c r="AG815" s="23" t="s">
        <v>0</v>
      </c>
      <c r="AH815" s="23" t="s">
        <v>0</v>
      </c>
      <c r="AI815" s="23">
        <v>70</v>
      </c>
      <c r="AJ815" s="23" t="s">
        <v>0</v>
      </c>
      <c r="AK815" s="23" t="s">
        <v>59</v>
      </c>
      <c r="AL815" s="23" t="s">
        <v>0</v>
      </c>
      <c r="AM815" s="23" t="s">
        <v>0</v>
      </c>
      <c r="AN815" s="23" t="s">
        <v>0</v>
      </c>
      <c r="AO815" s="23" t="s">
        <v>0</v>
      </c>
      <c r="AP815" s="23" t="s">
        <v>0</v>
      </c>
    </row>
    <row r="816" spans="2:43" x14ac:dyDescent="0.2">
      <c r="C816" s="3"/>
      <c r="AB816" s="23" t="s">
        <v>0</v>
      </c>
      <c r="AC816" s="23" t="s">
        <v>0</v>
      </c>
      <c r="AD816" s="23" t="s">
        <v>0</v>
      </c>
      <c r="AE816" s="23" t="s">
        <v>0</v>
      </c>
      <c r="AF816" s="23" t="s">
        <v>0</v>
      </c>
      <c r="AG816" s="23" t="s">
        <v>0</v>
      </c>
      <c r="AH816" s="23" t="s">
        <v>0</v>
      </c>
      <c r="AI816" s="23">
        <v>70</v>
      </c>
      <c r="AJ816" s="23" t="s">
        <v>0</v>
      </c>
      <c r="AK816" s="23" t="s">
        <v>59</v>
      </c>
      <c r="AL816" s="23" t="s">
        <v>0</v>
      </c>
      <c r="AM816" s="23" t="s">
        <v>0</v>
      </c>
      <c r="AN816" s="23" t="s">
        <v>0</v>
      </c>
      <c r="AO816" s="23" t="s">
        <v>0</v>
      </c>
      <c r="AP816" s="23" t="s">
        <v>0</v>
      </c>
    </row>
    <row r="817" spans="2:43" x14ac:dyDescent="0.2">
      <c r="C817" s="2" t="s">
        <v>9</v>
      </c>
      <c r="AB817" s="23" t="s">
        <v>0</v>
      </c>
      <c r="AC817" s="23" t="s">
        <v>0</v>
      </c>
      <c r="AD817" s="23" t="s">
        <v>0</v>
      </c>
      <c r="AE817" s="23" t="s">
        <v>0</v>
      </c>
      <c r="AF817" s="23" t="s">
        <v>0</v>
      </c>
      <c r="AG817" s="23" t="s">
        <v>0</v>
      </c>
      <c r="AH817" s="23" t="s">
        <v>0</v>
      </c>
      <c r="AI817" s="23">
        <v>71</v>
      </c>
      <c r="AJ817" s="23" t="s">
        <v>35</v>
      </c>
      <c r="AK817" s="23" t="s">
        <v>35</v>
      </c>
      <c r="AL817" s="23" t="s">
        <v>0</v>
      </c>
      <c r="AM817" s="23" t="s">
        <v>0</v>
      </c>
      <c r="AN817" s="23" t="s">
        <v>0</v>
      </c>
      <c r="AO817" s="23" t="s">
        <v>0</v>
      </c>
      <c r="AP817" s="23" t="s">
        <v>0</v>
      </c>
    </row>
    <row r="818" spans="2:43" x14ac:dyDescent="0.2">
      <c r="D818" s="12"/>
      <c r="AB818" s="23" t="s">
        <v>0</v>
      </c>
      <c r="AC818" s="23" t="s">
        <v>0</v>
      </c>
      <c r="AD818" s="23" t="s">
        <v>0</v>
      </c>
      <c r="AE818" s="23" t="s">
        <v>0</v>
      </c>
      <c r="AF818" s="23" t="s">
        <v>0</v>
      </c>
      <c r="AG818" s="23" t="s">
        <v>0</v>
      </c>
      <c r="AH818" s="23" t="s">
        <v>0</v>
      </c>
      <c r="AI818" s="23">
        <v>71</v>
      </c>
      <c r="AJ818" s="23" t="s">
        <v>0</v>
      </c>
      <c r="AK818" s="23" t="s">
        <v>35</v>
      </c>
      <c r="AL818" s="23" t="s">
        <v>0</v>
      </c>
      <c r="AM818" s="23" t="s">
        <v>0</v>
      </c>
      <c r="AN818" s="23" t="s">
        <v>0</v>
      </c>
      <c r="AO818" s="23" t="s">
        <v>0</v>
      </c>
      <c r="AP818" s="23" t="s">
        <v>0</v>
      </c>
    </row>
    <row r="819" spans="2:43" x14ac:dyDescent="0.2">
      <c r="D819" s="4" t="s">
        <v>14</v>
      </c>
      <c r="E819" s="4" t="s">
        <v>100</v>
      </c>
      <c r="F819" s="4" t="s">
        <v>48</v>
      </c>
      <c r="G819" s="4" t="s">
        <v>22</v>
      </c>
      <c r="H819" s="4" t="s">
        <v>45</v>
      </c>
      <c r="I819" s="4" t="s">
        <v>12</v>
      </c>
      <c r="J819" s="4" t="s">
        <v>24</v>
      </c>
      <c r="K819" s="4" t="s">
        <v>57</v>
      </c>
      <c r="L819" s="4" t="s">
        <v>55</v>
      </c>
      <c r="M819" s="4" t="s">
        <v>54</v>
      </c>
      <c r="N819" s="4" t="s">
        <v>63</v>
      </c>
      <c r="O819" s="4" t="s">
        <v>23</v>
      </c>
      <c r="P819" s="4" t="s">
        <v>17</v>
      </c>
      <c r="Q819" s="4" t="s">
        <v>19</v>
      </c>
      <c r="R819" s="4" t="s">
        <v>20</v>
      </c>
      <c r="S819" s="4" t="s">
        <v>64</v>
      </c>
      <c r="T819" s="4" t="s">
        <v>58</v>
      </c>
      <c r="U819" s="4" t="s">
        <v>13</v>
      </c>
      <c r="V819" s="4" t="s">
        <v>16</v>
      </c>
      <c r="W819" s="4" t="s">
        <v>56</v>
      </c>
      <c r="X819" s="4" t="s">
        <v>18</v>
      </c>
      <c r="Y819" s="4" t="s">
        <v>53</v>
      </c>
      <c r="Z819" s="4" t="s">
        <v>21</v>
      </c>
      <c r="AA819" s="4" t="s">
        <v>101</v>
      </c>
      <c r="AB819" s="23" t="s">
        <v>0</v>
      </c>
      <c r="AC819" s="23" t="s">
        <v>0</v>
      </c>
      <c r="AD819" s="23" t="s">
        <v>0</v>
      </c>
      <c r="AE819" s="23" t="s">
        <v>0</v>
      </c>
      <c r="AF819" s="23" t="s">
        <v>0</v>
      </c>
      <c r="AG819" s="23" t="s">
        <v>0</v>
      </c>
      <c r="AH819" s="23" t="s">
        <v>0</v>
      </c>
      <c r="AI819" s="23">
        <v>71</v>
      </c>
      <c r="AJ819" s="23" t="s">
        <v>0</v>
      </c>
      <c r="AK819" s="23" t="s">
        <v>35</v>
      </c>
      <c r="AL819" s="23" t="s">
        <v>0</v>
      </c>
      <c r="AM819" s="23" t="s">
        <v>0</v>
      </c>
      <c r="AN819" s="23" t="s">
        <v>0</v>
      </c>
      <c r="AO819" s="23" t="s">
        <v>0</v>
      </c>
      <c r="AP819" s="23" t="s">
        <v>0</v>
      </c>
    </row>
    <row r="820" spans="2:43" x14ac:dyDescent="0.2">
      <c r="D820" s="13" t="s">
        <v>135</v>
      </c>
      <c r="E820" s="14">
        <v>50</v>
      </c>
      <c r="F820" s="14" t="s">
        <v>136</v>
      </c>
      <c r="G820" s="14" t="s">
        <v>137</v>
      </c>
      <c r="H820" s="14" t="s">
        <v>35</v>
      </c>
      <c r="I820" s="14" t="s">
        <v>138</v>
      </c>
      <c r="J820" s="14">
        <v>10</v>
      </c>
      <c r="K820" s="14">
        <v>4</v>
      </c>
      <c r="L820" s="14">
        <v>0.25</v>
      </c>
      <c r="M820" s="14">
        <v>0.37</v>
      </c>
      <c r="N820" s="15">
        <v>43131</v>
      </c>
      <c r="O820" s="15">
        <v>43131</v>
      </c>
      <c r="P820" s="15">
        <v>43129</v>
      </c>
      <c r="Q820" s="15">
        <v>43147</v>
      </c>
      <c r="R820" s="15">
        <v>43151</v>
      </c>
      <c r="S820" s="15">
        <v>43129</v>
      </c>
      <c r="T820" s="14" t="b">
        <v>0</v>
      </c>
      <c r="U820" s="14" t="b">
        <v>0</v>
      </c>
      <c r="V820" s="14" t="s">
        <v>0</v>
      </c>
      <c r="W820" s="14" t="b">
        <v>1</v>
      </c>
      <c r="X820" s="14"/>
      <c r="Y820" s="6" t="s">
        <v>0</v>
      </c>
      <c r="Z820" s="7">
        <v>43118</v>
      </c>
      <c r="AA820" s="5"/>
      <c r="AB820" s="23">
        <v>34</v>
      </c>
      <c r="AC820" s="23" t="s">
        <v>0</v>
      </c>
      <c r="AD820" s="23" t="s">
        <v>0</v>
      </c>
      <c r="AE820" s="23" t="s">
        <v>625</v>
      </c>
      <c r="AF820" s="23" t="s">
        <v>0</v>
      </c>
      <c r="AG820" s="23" t="s">
        <v>0</v>
      </c>
      <c r="AH820" s="23" t="s">
        <v>625</v>
      </c>
      <c r="AI820" s="23">
        <v>71</v>
      </c>
      <c r="AJ820" s="23" t="s">
        <v>0</v>
      </c>
      <c r="AK820" s="23" t="s">
        <v>35</v>
      </c>
      <c r="AL820" s="23" t="s">
        <v>626</v>
      </c>
      <c r="AM820" s="23" t="s">
        <v>0</v>
      </c>
      <c r="AN820" s="23" t="s">
        <v>0</v>
      </c>
      <c r="AO820" s="23" t="s">
        <v>0</v>
      </c>
      <c r="AP820" s="23" t="s">
        <v>0</v>
      </c>
      <c r="AQ820" t="s">
        <v>625</v>
      </c>
    </row>
    <row r="821" spans="2:43" x14ac:dyDescent="0.2">
      <c r="D821" s="13" t="s">
        <v>135</v>
      </c>
      <c r="E821" s="14">
        <v>60</v>
      </c>
      <c r="F821" s="14" t="s">
        <v>136</v>
      </c>
      <c r="G821" s="14" t="s">
        <v>137</v>
      </c>
      <c r="H821" s="14" t="s">
        <v>38</v>
      </c>
      <c r="I821" s="14" t="s">
        <v>138</v>
      </c>
      <c r="J821" s="14">
        <v>10</v>
      </c>
      <c r="K821" s="14">
        <v>0</v>
      </c>
      <c r="L821" s="14">
        <v>0.25</v>
      </c>
      <c r="M821" s="14">
        <v>0</v>
      </c>
      <c r="N821" s="15">
        <v>43132</v>
      </c>
      <c r="O821" s="15">
        <v>43132</v>
      </c>
      <c r="P821" s="15">
        <v>43130</v>
      </c>
      <c r="Q821" s="15">
        <v>43147</v>
      </c>
      <c r="R821" s="15">
        <v>43151</v>
      </c>
      <c r="S821" s="15">
        <v>43130</v>
      </c>
      <c r="T821" s="14" t="b">
        <v>0</v>
      </c>
      <c r="U821" s="14" t="b">
        <v>0</v>
      </c>
      <c r="V821" s="14" t="s">
        <v>0</v>
      </c>
      <c r="W821" s="14" t="b">
        <v>0</v>
      </c>
      <c r="X821" s="14"/>
      <c r="Y821" s="6" t="s">
        <v>0</v>
      </c>
      <c r="Z821" s="7">
        <v>43118</v>
      </c>
      <c r="AA821" s="5"/>
      <c r="AB821" s="23">
        <v>33</v>
      </c>
      <c r="AC821" s="23" t="s">
        <v>0</v>
      </c>
      <c r="AD821" s="23" t="s">
        <v>0</v>
      </c>
      <c r="AE821" s="23" t="s">
        <v>625</v>
      </c>
      <c r="AF821" s="23" t="s">
        <v>0</v>
      </c>
      <c r="AG821" s="23" t="s">
        <v>0</v>
      </c>
      <c r="AH821" s="23" t="s">
        <v>625</v>
      </c>
      <c r="AI821" s="23">
        <v>71</v>
      </c>
      <c r="AJ821" s="23" t="s">
        <v>0</v>
      </c>
      <c r="AK821" s="23" t="s">
        <v>35</v>
      </c>
      <c r="AL821" s="23" t="s">
        <v>626</v>
      </c>
      <c r="AM821" s="23" t="s">
        <v>0</v>
      </c>
      <c r="AN821" s="23" t="s">
        <v>0</v>
      </c>
      <c r="AO821" s="23" t="s">
        <v>0</v>
      </c>
      <c r="AP821" s="23" t="s">
        <v>0</v>
      </c>
    </row>
    <row r="822" spans="2:43" x14ac:dyDescent="0.2">
      <c r="D822" s="13" t="s">
        <v>135</v>
      </c>
      <c r="E822" s="14">
        <v>70</v>
      </c>
      <c r="F822" s="14" t="s">
        <v>136</v>
      </c>
      <c r="G822" s="14" t="s">
        <v>137</v>
      </c>
      <c r="H822" s="47" t="s">
        <v>59</v>
      </c>
      <c r="I822" s="14" t="s">
        <v>138</v>
      </c>
      <c r="J822" s="14">
        <v>10</v>
      </c>
      <c r="K822" s="14">
        <v>0</v>
      </c>
      <c r="L822" s="14">
        <v>0</v>
      </c>
      <c r="M822" s="14">
        <v>0</v>
      </c>
      <c r="N822" s="15">
        <v>43132</v>
      </c>
      <c r="O822" s="15">
        <v>43146</v>
      </c>
      <c r="P822" s="15">
        <v>43130</v>
      </c>
      <c r="Q822" s="15">
        <v>43147</v>
      </c>
      <c r="R822" s="15">
        <v>43151</v>
      </c>
      <c r="S822" s="15">
        <v>43130</v>
      </c>
      <c r="T822" s="14" t="b">
        <v>0</v>
      </c>
      <c r="U822" s="14" t="b">
        <v>0</v>
      </c>
      <c r="V822" s="14" t="s">
        <v>0</v>
      </c>
      <c r="W822" s="14" t="b">
        <v>0</v>
      </c>
      <c r="X822" s="14"/>
      <c r="Y822" s="6" t="s">
        <v>0</v>
      </c>
      <c r="Z822" s="7">
        <v>43118</v>
      </c>
      <c r="AA822" s="5"/>
      <c r="AB822" s="23">
        <v>33</v>
      </c>
      <c r="AC822" s="23" t="s">
        <v>625</v>
      </c>
      <c r="AD822" s="23" t="s">
        <v>0</v>
      </c>
      <c r="AE822" s="23" t="s">
        <v>625</v>
      </c>
      <c r="AF822" s="23" t="s">
        <v>0</v>
      </c>
      <c r="AG822" s="23" t="s">
        <v>0</v>
      </c>
      <c r="AH822" s="23" t="s">
        <v>625</v>
      </c>
      <c r="AI822" s="23">
        <v>71</v>
      </c>
      <c r="AJ822" s="23" t="s">
        <v>0</v>
      </c>
      <c r="AK822" s="23" t="s">
        <v>35</v>
      </c>
      <c r="AL822" s="23" t="s">
        <v>626</v>
      </c>
      <c r="AM822" s="23" t="s">
        <v>0</v>
      </c>
      <c r="AN822" s="23" t="s">
        <v>0</v>
      </c>
      <c r="AO822" s="23" t="s">
        <v>0</v>
      </c>
      <c r="AP822" s="23" t="s">
        <v>0</v>
      </c>
    </row>
    <row r="823" spans="2:43" x14ac:dyDescent="0.2">
      <c r="D823" s="13" t="s">
        <v>135</v>
      </c>
      <c r="E823" s="14">
        <v>80</v>
      </c>
      <c r="F823" s="14" t="s">
        <v>136</v>
      </c>
      <c r="G823" s="14" t="s">
        <v>137</v>
      </c>
      <c r="H823" s="14" t="s">
        <v>39</v>
      </c>
      <c r="I823" s="14" t="s">
        <v>138</v>
      </c>
      <c r="J823" s="14">
        <v>10</v>
      </c>
      <c r="K823" s="14">
        <v>0</v>
      </c>
      <c r="L823" s="14">
        <v>0</v>
      </c>
      <c r="M823" s="14">
        <v>0</v>
      </c>
      <c r="N823" s="15">
        <v>43147</v>
      </c>
      <c r="O823" s="15">
        <v>43147</v>
      </c>
      <c r="P823" s="15">
        <v>43145</v>
      </c>
      <c r="Q823" s="15">
        <v>43147</v>
      </c>
      <c r="R823" s="15">
        <v>43151</v>
      </c>
      <c r="S823" s="15">
        <v>43145</v>
      </c>
      <c r="T823" s="14" t="b">
        <v>0</v>
      </c>
      <c r="U823" s="14" t="b">
        <v>0</v>
      </c>
      <c r="V823" s="14" t="s">
        <v>0</v>
      </c>
      <c r="W823" s="14" t="b">
        <v>0</v>
      </c>
      <c r="X823" s="14"/>
      <c r="Y823" s="6" t="s">
        <v>0</v>
      </c>
      <c r="Z823" s="7">
        <v>43118</v>
      </c>
      <c r="AA823" s="5"/>
      <c r="AB823" s="23">
        <v>18</v>
      </c>
      <c r="AC823" s="23" t="s">
        <v>0</v>
      </c>
      <c r="AD823" s="23" t="s">
        <v>0</v>
      </c>
      <c r="AE823" s="23" t="s">
        <v>625</v>
      </c>
      <c r="AF823" s="23" t="s">
        <v>0</v>
      </c>
      <c r="AG823" s="23" t="s">
        <v>0</v>
      </c>
      <c r="AH823" s="23" t="s">
        <v>625</v>
      </c>
      <c r="AI823" s="23">
        <v>71</v>
      </c>
      <c r="AJ823" s="23" t="s">
        <v>0</v>
      </c>
      <c r="AK823" s="23" t="s">
        <v>35</v>
      </c>
      <c r="AL823" s="23" t="s">
        <v>626</v>
      </c>
      <c r="AM823" s="23" t="s">
        <v>0</v>
      </c>
      <c r="AN823" s="23" t="s">
        <v>0</v>
      </c>
      <c r="AO823" s="23" t="s">
        <v>0</v>
      </c>
      <c r="AP823" s="23" t="s">
        <v>0</v>
      </c>
    </row>
    <row r="824" spans="2:43" x14ac:dyDescent="0.2">
      <c r="D824" s="13" t="s">
        <v>135</v>
      </c>
      <c r="E824" s="14">
        <v>90</v>
      </c>
      <c r="F824" s="14" t="s">
        <v>136</v>
      </c>
      <c r="G824" s="14" t="s">
        <v>137</v>
      </c>
      <c r="H824" s="14" t="s">
        <v>33</v>
      </c>
      <c r="I824" s="14" t="s">
        <v>138</v>
      </c>
      <c r="J824" s="14">
        <v>10</v>
      </c>
      <c r="K824" s="14">
        <v>0</v>
      </c>
      <c r="L824" s="14">
        <v>0.22</v>
      </c>
      <c r="M824" s="14">
        <v>0.17</v>
      </c>
      <c r="N824" s="15">
        <v>43150</v>
      </c>
      <c r="O824" s="15">
        <v>43150</v>
      </c>
      <c r="P824" s="15">
        <v>43145</v>
      </c>
      <c r="Q824" s="15">
        <v>43147</v>
      </c>
      <c r="R824" s="15">
        <v>43151</v>
      </c>
      <c r="S824" s="15">
        <v>43145</v>
      </c>
      <c r="T824" s="14" t="b">
        <v>0</v>
      </c>
      <c r="U824" s="14" t="b">
        <v>0</v>
      </c>
      <c r="V824" s="14" t="s">
        <v>0</v>
      </c>
      <c r="W824" s="14" t="b">
        <v>0</v>
      </c>
      <c r="X824" s="14"/>
      <c r="Y824" s="6" t="s">
        <v>0</v>
      </c>
      <c r="Z824" s="7">
        <v>43118</v>
      </c>
      <c r="AA824" s="5"/>
      <c r="AB824" s="23">
        <v>18</v>
      </c>
      <c r="AC824" s="23" t="s">
        <v>0</v>
      </c>
      <c r="AD824" s="23" t="s">
        <v>0</v>
      </c>
      <c r="AE824" s="23" t="s">
        <v>625</v>
      </c>
      <c r="AF824" s="23" t="s">
        <v>0</v>
      </c>
      <c r="AG824" s="23" t="s">
        <v>0</v>
      </c>
      <c r="AH824" s="23" t="s">
        <v>625</v>
      </c>
      <c r="AI824" s="23">
        <v>71</v>
      </c>
      <c r="AJ824" s="23" t="s">
        <v>0</v>
      </c>
      <c r="AK824" s="23" t="s">
        <v>35</v>
      </c>
      <c r="AL824" s="23" t="s">
        <v>626</v>
      </c>
      <c r="AM824" s="23" t="s">
        <v>0</v>
      </c>
      <c r="AN824" s="23" t="s">
        <v>0</v>
      </c>
      <c r="AO824" s="23" t="s">
        <v>0</v>
      </c>
      <c r="AP824" s="23" t="s">
        <v>0</v>
      </c>
    </row>
    <row r="825" spans="2:43" x14ac:dyDescent="0.2">
      <c r="D825" s="13" t="s">
        <v>135</v>
      </c>
      <c r="E825" s="14">
        <v>100</v>
      </c>
      <c r="F825" s="14" t="s">
        <v>136</v>
      </c>
      <c r="G825" s="14" t="s">
        <v>137</v>
      </c>
      <c r="H825" s="14" t="s">
        <v>67</v>
      </c>
      <c r="I825" s="14" t="s">
        <v>138</v>
      </c>
      <c r="J825" s="14">
        <v>10</v>
      </c>
      <c r="K825" s="14">
        <v>0</v>
      </c>
      <c r="L825" s="14">
        <v>0.25</v>
      </c>
      <c r="M825" s="14">
        <v>0</v>
      </c>
      <c r="N825" s="15">
        <v>43151</v>
      </c>
      <c r="O825" s="15">
        <v>43151</v>
      </c>
      <c r="P825" s="15">
        <v>43146</v>
      </c>
      <c r="Q825" s="15">
        <v>43147</v>
      </c>
      <c r="R825" s="15">
        <v>43151</v>
      </c>
      <c r="S825" s="15">
        <v>43146</v>
      </c>
      <c r="T825" s="14" t="b">
        <v>0</v>
      </c>
      <c r="U825" s="14" t="b">
        <v>0</v>
      </c>
      <c r="V825" s="14" t="s">
        <v>0</v>
      </c>
      <c r="W825" s="14" t="b">
        <v>0</v>
      </c>
      <c r="X825" s="14"/>
      <c r="Y825" s="6" t="s">
        <v>0</v>
      </c>
      <c r="Z825" s="7">
        <v>43118</v>
      </c>
      <c r="AA825" s="5"/>
      <c r="AB825" s="23">
        <v>17</v>
      </c>
      <c r="AC825" s="23" t="s">
        <v>0</v>
      </c>
      <c r="AD825" s="23" t="s">
        <v>0</v>
      </c>
      <c r="AE825" s="23" t="s">
        <v>625</v>
      </c>
      <c r="AF825" s="23" t="s">
        <v>0</v>
      </c>
      <c r="AG825" s="23" t="s">
        <v>0</v>
      </c>
      <c r="AH825" s="23" t="s">
        <v>625</v>
      </c>
      <c r="AI825" s="23">
        <v>71</v>
      </c>
      <c r="AJ825" s="23" t="s">
        <v>0</v>
      </c>
      <c r="AK825" s="23" t="s">
        <v>35</v>
      </c>
      <c r="AL825" s="23" t="s">
        <v>626</v>
      </c>
      <c r="AM825" s="23" t="s">
        <v>0</v>
      </c>
      <c r="AN825" s="23" t="s">
        <v>0</v>
      </c>
      <c r="AO825" s="23" t="s">
        <v>0</v>
      </c>
      <c r="AP825" s="23" t="s">
        <v>0</v>
      </c>
    </row>
    <row r="826" spans="2:43" x14ac:dyDescent="0.2">
      <c r="D826" s="13" t="s">
        <v>135</v>
      </c>
      <c r="E826" s="14">
        <v>110</v>
      </c>
      <c r="F826" s="14" t="s">
        <v>136</v>
      </c>
      <c r="G826" s="14" t="s">
        <v>137</v>
      </c>
      <c r="H826" s="14" t="s">
        <v>65</v>
      </c>
      <c r="I826" s="14" t="s">
        <v>138</v>
      </c>
      <c r="J826" s="14">
        <v>10</v>
      </c>
      <c r="K826" s="14">
        <v>0</v>
      </c>
      <c r="L826" s="14">
        <v>0.08</v>
      </c>
      <c r="M826" s="14">
        <v>0</v>
      </c>
      <c r="N826" s="15">
        <v>43151</v>
      </c>
      <c r="O826" s="15">
        <v>43151</v>
      </c>
      <c r="P826" s="15">
        <v>43146</v>
      </c>
      <c r="Q826" s="15">
        <v>43147</v>
      </c>
      <c r="R826" s="15">
        <v>43151</v>
      </c>
      <c r="S826" s="15">
        <v>43146</v>
      </c>
      <c r="T826" s="14" t="b">
        <v>0</v>
      </c>
      <c r="U826" s="14" t="b">
        <v>0</v>
      </c>
      <c r="V826" s="14" t="s">
        <v>0</v>
      </c>
      <c r="W826" s="14" t="b">
        <v>0</v>
      </c>
      <c r="X826" s="14"/>
      <c r="Y826" s="6" t="s">
        <v>0</v>
      </c>
      <c r="Z826" s="7">
        <v>43118</v>
      </c>
      <c r="AA826" s="5"/>
      <c r="AB826" s="23">
        <v>17</v>
      </c>
      <c r="AC826" s="23" t="s">
        <v>0</v>
      </c>
      <c r="AD826" s="23" t="s">
        <v>0</v>
      </c>
      <c r="AE826" s="23" t="s">
        <v>625</v>
      </c>
      <c r="AF826" s="23" t="s">
        <v>0</v>
      </c>
      <c r="AG826" s="23" t="s">
        <v>0</v>
      </c>
      <c r="AH826" s="23" t="s">
        <v>625</v>
      </c>
      <c r="AI826" s="23">
        <v>71</v>
      </c>
      <c r="AJ826" s="23" t="s">
        <v>0</v>
      </c>
      <c r="AK826" s="23" t="s">
        <v>35</v>
      </c>
      <c r="AL826" s="23" t="s">
        <v>626</v>
      </c>
      <c r="AM826" s="23" t="s">
        <v>0</v>
      </c>
      <c r="AN826" s="23" t="s">
        <v>0</v>
      </c>
      <c r="AO826" s="23" t="s">
        <v>0</v>
      </c>
      <c r="AP826" s="23" t="s">
        <v>0</v>
      </c>
    </row>
    <row r="827" spans="2:43" x14ac:dyDescent="0.2">
      <c r="AB827" s="23" t="s">
        <v>0</v>
      </c>
      <c r="AC827" s="23" t="s">
        <v>0</v>
      </c>
      <c r="AD827" s="23" t="s">
        <v>0</v>
      </c>
      <c r="AE827" s="23" t="s">
        <v>0</v>
      </c>
      <c r="AF827" s="23" t="s">
        <v>0</v>
      </c>
      <c r="AG827" s="23" t="s">
        <v>0</v>
      </c>
      <c r="AH827" s="23" t="s">
        <v>0</v>
      </c>
      <c r="AI827" s="23">
        <v>71</v>
      </c>
      <c r="AJ827" s="23" t="s">
        <v>0</v>
      </c>
      <c r="AK827" s="23" t="s">
        <v>35</v>
      </c>
      <c r="AL827" s="23" t="s">
        <v>0</v>
      </c>
      <c r="AM827" s="23" t="s">
        <v>0</v>
      </c>
      <c r="AN827" s="23" t="s">
        <v>0</v>
      </c>
      <c r="AO827" s="23" t="s">
        <v>0</v>
      </c>
      <c r="AP827" s="23" t="s">
        <v>0</v>
      </c>
    </row>
    <row r="828" spans="2:43" x14ac:dyDescent="0.2">
      <c r="B828" s="3"/>
      <c r="AB828" s="23" t="s">
        <v>0</v>
      </c>
      <c r="AC828" s="23" t="s">
        <v>0</v>
      </c>
      <c r="AD828" s="23" t="s">
        <v>0</v>
      </c>
      <c r="AE828" s="23" t="s">
        <v>0</v>
      </c>
      <c r="AF828" s="23" t="s">
        <v>0</v>
      </c>
      <c r="AG828" s="23" t="s">
        <v>0</v>
      </c>
      <c r="AH828" s="23" t="s">
        <v>0</v>
      </c>
      <c r="AI828" s="23">
        <v>71</v>
      </c>
      <c r="AJ828" s="23" t="s">
        <v>0</v>
      </c>
      <c r="AK828" s="23" t="s">
        <v>35</v>
      </c>
      <c r="AL828" s="23" t="s">
        <v>0</v>
      </c>
      <c r="AM828" s="23" t="s">
        <v>0</v>
      </c>
      <c r="AN828" s="23" t="s">
        <v>0</v>
      </c>
      <c r="AO828" s="23" t="s">
        <v>0</v>
      </c>
      <c r="AP828" s="23" t="s">
        <v>0</v>
      </c>
    </row>
    <row r="829" spans="2:43" x14ac:dyDescent="0.2">
      <c r="B829" s="2" t="s">
        <v>452</v>
      </c>
      <c r="AB829" s="23" t="s">
        <v>0</v>
      </c>
      <c r="AC829" s="23" t="s">
        <v>0</v>
      </c>
      <c r="AD829" s="23" t="s">
        <v>0</v>
      </c>
      <c r="AE829" s="23" t="s">
        <v>0</v>
      </c>
      <c r="AF829" s="23" t="s">
        <v>0</v>
      </c>
      <c r="AG829" s="23" t="s">
        <v>0</v>
      </c>
      <c r="AH829" s="23" t="s">
        <v>0</v>
      </c>
      <c r="AI829" s="23">
        <v>71</v>
      </c>
      <c r="AJ829" s="23" t="s">
        <v>0</v>
      </c>
      <c r="AK829" s="23" t="s">
        <v>35</v>
      </c>
      <c r="AL829" s="23" t="s">
        <v>0</v>
      </c>
      <c r="AM829" s="23" t="s">
        <v>0</v>
      </c>
      <c r="AN829" s="23" t="s">
        <v>0</v>
      </c>
      <c r="AO829" s="23" t="s">
        <v>0</v>
      </c>
      <c r="AP829" s="23" t="s">
        <v>0</v>
      </c>
    </row>
    <row r="830" spans="2:43" x14ac:dyDescent="0.2">
      <c r="C830" s="3"/>
      <c r="AB830" s="23" t="s">
        <v>0</v>
      </c>
      <c r="AC830" s="23" t="s">
        <v>0</v>
      </c>
      <c r="AD830" s="23" t="s">
        <v>0</v>
      </c>
      <c r="AE830" s="23" t="s">
        <v>0</v>
      </c>
      <c r="AF830" s="23" t="s">
        <v>0</v>
      </c>
      <c r="AG830" s="23" t="s">
        <v>0</v>
      </c>
      <c r="AH830" s="23" t="s">
        <v>0</v>
      </c>
      <c r="AI830" s="23">
        <v>71</v>
      </c>
      <c r="AJ830" s="23" t="s">
        <v>0</v>
      </c>
      <c r="AK830" s="23" t="s">
        <v>35</v>
      </c>
      <c r="AL830" s="23" t="s">
        <v>0</v>
      </c>
      <c r="AM830" s="23" t="s">
        <v>0</v>
      </c>
      <c r="AN830" s="23" t="s">
        <v>0</v>
      </c>
      <c r="AO830" s="23" t="s">
        <v>0</v>
      </c>
      <c r="AP830" s="23" t="s">
        <v>0</v>
      </c>
    </row>
    <row r="831" spans="2:43" x14ac:dyDescent="0.2">
      <c r="C831" s="2" t="s">
        <v>453</v>
      </c>
      <c r="AB831" s="23" t="s">
        <v>0</v>
      </c>
      <c r="AC831" s="23" t="s">
        <v>0</v>
      </c>
      <c r="AD831" s="23" t="s">
        <v>0</v>
      </c>
      <c r="AE831" s="23" t="s">
        <v>0</v>
      </c>
      <c r="AF831" s="23" t="s">
        <v>0</v>
      </c>
      <c r="AG831" s="23" t="s">
        <v>0</v>
      </c>
      <c r="AH831" s="23" t="s">
        <v>0</v>
      </c>
      <c r="AI831" s="23">
        <v>72</v>
      </c>
      <c r="AJ831" s="23" t="s">
        <v>30</v>
      </c>
      <c r="AK831" s="23" t="s">
        <v>30</v>
      </c>
      <c r="AL831" s="23" t="s">
        <v>0</v>
      </c>
      <c r="AM831" s="23" t="s">
        <v>0</v>
      </c>
      <c r="AN831" s="23" t="s">
        <v>0</v>
      </c>
      <c r="AO831" s="23" t="s">
        <v>0</v>
      </c>
      <c r="AP831" s="23" t="s">
        <v>0</v>
      </c>
    </row>
    <row r="832" spans="2:43" x14ac:dyDescent="0.2">
      <c r="D832" s="12"/>
      <c r="AB832" s="23" t="s">
        <v>0</v>
      </c>
      <c r="AC832" s="23" t="s">
        <v>0</v>
      </c>
      <c r="AD832" s="23" t="s">
        <v>0</v>
      </c>
      <c r="AE832" s="23" t="s">
        <v>0</v>
      </c>
      <c r="AF832" s="23" t="s">
        <v>0</v>
      </c>
      <c r="AG832" s="23" t="s">
        <v>0</v>
      </c>
      <c r="AH832" s="23" t="s">
        <v>0</v>
      </c>
      <c r="AI832" s="23">
        <v>72</v>
      </c>
      <c r="AJ832" s="23" t="s">
        <v>0</v>
      </c>
      <c r="AK832" s="23" t="s">
        <v>30</v>
      </c>
      <c r="AL832" s="23" t="s">
        <v>0</v>
      </c>
      <c r="AM832" s="23" t="s">
        <v>0</v>
      </c>
      <c r="AN832" s="23" t="s">
        <v>0</v>
      </c>
      <c r="AO832" s="23" t="s">
        <v>0</v>
      </c>
      <c r="AP832" s="23" t="s">
        <v>0</v>
      </c>
    </row>
    <row r="833" spans="4:43" x14ac:dyDescent="0.2">
      <c r="D833" s="4" t="s">
        <v>14</v>
      </c>
      <c r="E833" s="4" t="s">
        <v>100</v>
      </c>
      <c r="F833" s="4" t="s">
        <v>48</v>
      </c>
      <c r="G833" s="4" t="s">
        <v>22</v>
      </c>
      <c r="H833" s="4" t="s">
        <v>45</v>
      </c>
      <c r="I833" s="4" t="s">
        <v>12</v>
      </c>
      <c r="J833" s="4" t="s">
        <v>24</v>
      </c>
      <c r="K833" s="4" t="s">
        <v>57</v>
      </c>
      <c r="L833" s="4" t="s">
        <v>55</v>
      </c>
      <c r="M833" s="4" t="s">
        <v>54</v>
      </c>
      <c r="N833" s="4" t="s">
        <v>63</v>
      </c>
      <c r="O833" s="4" t="s">
        <v>23</v>
      </c>
      <c r="P833" s="4" t="s">
        <v>17</v>
      </c>
      <c r="Q833" s="4" t="s">
        <v>19</v>
      </c>
      <c r="R833" s="4" t="s">
        <v>20</v>
      </c>
      <c r="S833" s="4" t="s">
        <v>64</v>
      </c>
      <c r="T833" s="4" t="s">
        <v>58</v>
      </c>
      <c r="U833" s="4" t="s">
        <v>13</v>
      </c>
      <c r="V833" s="4" t="s">
        <v>16</v>
      </c>
      <c r="W833" s="4" t="s">
        <v>56</v>
      </c>
      <c r="X833" s="4" t="s">
        <v>18</v>
      </c>
      <c r="Y833" s="4" t="s">
        <v>53</v>
      </c>
      <c r="Z833" s="4" t="s">
        <v>21</v>
      </c>
      <c r="AA833" s="4" t="s">
        <v>101</v>
      </c>
      <c r="AB833" s="23" t="s">
        <v>0</v>
      </c>
      <c r="AC833" s="23" t="s">
        <v>0</v>
      </c>
      <c r="AD833" s="23" t="s">
        <v>0</v>
      </c>
      <c r="AE833" s="23" t="s">
        <v>0</v>
      </c>
      <c r="AF833" s="23" t="s">
        <v>0</v>
      </c>
      <c r="AG833" s="23" t="s">
        <v>0</v>
      </c>
      <c r="AH833" s="23" t="s">
        <v>0</v>
      </c>
      <c r="AI833" s="23">
        <v>72</v>
      </c>
      <c r="AJ833" s="23" t="s">
        <v>0</v>
      </c>
      <c r="AK833" s="23" t="s">
        <v>30</v>
      </c>
      <c r="AL833" s="23" t="s">
        <v>0</v>
      </c>
      <c r="AM833" s="23" t="s">
        <v>0</v>
      </c>
      <c r="AN833" s="23" t="s">
        <v>0</v>
      </c>
      <c r="AO833" s="23" t="s">
        <v>0</v>
      </c>
      <c r="AP833" s="23" t="s">
        <v>0</v>
      </c>
    </row>
    <row r="834" spans="4:43" x14ac:dyDescent="0.2">
      <c r="D834" s="13" t="s">
        <v>454</v>
      </c>
      <c r="E834" s="14">
        <v>20</v>
      </c>
      <c r="F834" s="14" t="s">
        <v>455</v>
      </c>
      <c r="G834" s="14" t="s">
        <v>456</v>
      </c>
      <c r="H834" s="14" t="s">
        <v>30</v>
      </c>
      <c r="I834" s="14" t="s">
        <v>457</v>
      </c>
      <c r="J834" s="14">
        <v>15</v>
      </c>
      <c r="K834" s="14">
        <v>0</v>
      </c>
      <c r="L834" s="14">
        <v>0</v>
      </c>
      <c r="M834" s="14">
        <v>0.4</v>
      </c>
      <c r="N834" s="15">
        <v>43131</v>
      </c>
      <c r="O834" s="15">
        <v>43131</v>
      </c>
      <c r="P834" s="15">
        <v>43130</v>
      </c>
      <c r="Q834" s="15">
        <v>43153</v>
      </c>
      <c r="R834" s="15">
        <v>43157</v>
      </c>
      <c r="S834" s="15">
        <v>43130</v>
      </c>
      <c r="T834" s="14" t="b">
        <v>0</v>
      </c>
      <c r="U834" s="14" t="b">
        <v>0</v>
      </c>
      <c r="V834" s="14" t="s">
        <v>0</v>
      </c>
      <c r="W834" s="14" t="b">
        <v>1</v>
      </c>
      <c r="X834" s="14"/>
      <c r="Y834" s="6" t="s">
        <v>0</v>
      </c>
      <c r="Z834" s="7">
        <v>43129</v>
      </c>
      <c r="AA834" s="5"/>
      <c r="AB834" s="23">
        <v>33</v>
      </c>
      <c r="AC834" s="23" t="s">
        <v>0</v>
      </c>
      <c r="AD834" s="23" t="s">
        <v>0</v>
      </c>
      <c r="AE834" s="23" t="s">
        <v>625</v>
      </c>
      <c r="AF834" s="23" t="s">
        <v>0</v>
      </c>
      <c r="AG834" s="23" t="s">
        <v>0</v>
      </c>
      <c r="AH834" s="23" t="s">
        <v>625</v>
      </c>
      <c r="AI834" s="23">
        <v>72</v>
      </c>
      <c r="AJ834" s="23" t="s">
        <v>0</v>
      </c>
      <c r="AK834" s="23" t="s">
        <v>30</v>
      </c>
      <c r="AL834" s="23" t="s">
        <v>626</v>
      </c>
      <c r="AM834" s="23" t="s">
        <v>0</v>
      </c>
      <c r="AN834" s="23" t="s">
        <v>0</v>
      </c>
      <c r="AO834" s="23" t="s">
        <v>0</v>
      </c>
      <c r="AP834" s="23" t="s">
        <v>0</v>
      </c>
      <c r="AQ834" t="s">
        <v>625</v>
      </c>
    </row>
    <row r="835" spans="4:43" x14ac:dyDescent="0.2">
      <c r="D835" s="13" t="s">
        <v>454</v>
      </c>
      <c r="E835" s="14">
        <v>30</v>
      </c>
      <c r="F835" s="14" t="s">
        <v>455</v>
      </c>
      <c r="G835" s="14" t="s">
        <v>456</v>
      </c>
      <c r="H835" s="14" t="s">
        <v>444</v>
      </c>
      <c r="I835" s="14" t="s">
        <v>457</v>
      </c>
      <c r="J835" s="14">
        <v>15</v>
      </c>
      <c r="K835" s="14">
        <v>0</v>
      </c>
      <c r="L835" s="14">
        <v>0.4</v>
      </c>
      <c r="M835" s="14">
        <v>1</v>
      </c>
      <c r="N835" s="15">
        <v>43132</v>
      </c>
      <c r="O835" s="15">
        <v>43132</v>
      </c>
      <c r="P835" s="15">
        <v>43131</v>
      </c>
      <c r="Q835" s="15">
        <v>43153</v>
      </c>
      <c r="R835" s="15">
        <v>43157</v>
      </c>
      <c r="S835" s="15">
        <v>43131</v>
      </c>
      <c r="T835" s="14" t="b">
        <v>0</v>
      </c>
      <c r="U835" s="14" t="b">
        <v>0</v>
      </c>
      <c r="V835" s="14" t="s">
        <v>0</v>
      </c>
      <c r="W835" s="14" t="b">
        <v>0</v>
      </c>
      <c r="X835" s="14"/>
      <c r="Y835" s="6" t="s">
        <v>0</v>
      </c>
      <c r="Z835" s="7">
        <v>43129</v>
      </c>
      <c r="AA835" s="5"/>
      <c r="AB835" s="23">
        <v>32</v>
      </c>
      <c r="AC835" s="23" t="s">
        <v>0</v>
      </c>
      <c r="AD835" s="23" t="s">
        <v>0</v>
      </c>
      <c r="AE835" s="23" t="s">
        <v>625</v>
      </c>
      <c r="AF835" s="23" t="s">
        <v>0</v>
      </c>
      <c r="AG835" s="23" t="s">
        <v>0</v>
      </c>
      <c r="AH835" s="23" t="s">
        <v>625</v>
      </c>
      <c r="AI835" s="23">
        <v>72</v>
      </c>
      <c r="AJ835" s="23" t="s">
        <v>0</v>
      </c>
      <c r="AK835" s="23" t="s">
        <v>30</v>
      </c>
      <c r="AL835" s="23" t="s">
        <v>626</v>
      </c>
      <c r="AM835" s="23" t="s">
        <v>0</v>
      </c>
      <c r="AN835" s="23" t="s">
        <v>0</v>
      </c>
      <c r="AO835" s="23" t="s">
        <v>0</v>
      </c>
      <c r="AP835" s="23" t="s">
        <v>0</v>
      </c>
    </row>
    <row r="836" spans="4:43" x14ac:dyDescent="0.2">
      <c r="D836" s="13" t="s">
        <v>454</v>
      </c>
      <c r="E836" s="14">
        <v>40</v>
      </c>
      <c r="F836" s="14" t="s">
        <v>455</v>
      </c>
      <c r="G836" s="14" t="s">
        <v>456</v>
      </c>
      <c r="H836" s="14" t="s">
        <v>43</v>
      </c>
      <c r="I836" s="14" t="s">
        <v>457</v>
      </c>
      <c r="J836" s="14">
        <v>15</v>
      </c>
      <c r="K836" s="14">
        <v>0</v>
      </c>
      <c r="L836" s="14">
        <v>0.11</v>
      </c>
      <c r="M836" s="14">
        <v>0.15</v>
      </c>
      <c r="N836" s="15">
        <v>43136</v>
      </c>
      <c r="O836" s="15">
        <v>43136</v>
      </c>
      <c r="P836" s="15">
        <v>43132</v>
      </c>
      <c r="Q836" s="15">
        <v>43153</v>
      </c>
      <c r="R836" s="15">
        <v>43157</v>
      </c>
      <c r="S836" s="15">
        <v>43132</v>
      </c>
      <c r="T836" s="14" t="b">
        <v>0</v>
      </c>
      <c r="U836" s="14" t="b">
        <v>0</v>
      </c>
      <c r="V836" s="14" t="s">
        <v>0</v>
      </c>
      <c r="W836" s="14" t="b">
        <v>0</v>
      </c>
      <c r="X836" s="14"/>
      <c r="Y836" s="6" t="s">
        <v>0</v>
      </c>
      <c r="Z836" s="7">
        <v>43129</v>
      </c>
      <c r="AA836" s="5"/>
      <c r="AB836" s="23">
        <v>31</v>
      </c>
      <c r="AC836" s="23" t="s">
        <v>0</v>
      </c>
      <c r="AD836" s="23" t="s">
        <v>0</v>
      </c>
      <c r="AE836" s="23" t="s">
        <v>625</v>
      </c>
      <c r="AF836" s="23" t="s">
        <v>0</v>
      </c>
      <c r="AG836" s="23" t="s">
        <v>0</v>
      </c>
      <c r="AH836" s="23" t="s">
        <v>625</v>
      </c>
      <c r="AI836" s="23">
        <v>72</v>
      </c>
      <c r="AJ836" s="23" t="s">
        <v>0</v>
      </c>
      <c r="AK836" s="23" t="s">
        <v>30</v>
      </c>
      <c r="AL836" s="23" t="s">
        <v>626</v>
      </c>
      <c r="AM836" s="23" t="s">
        <v>0</v>
      </c>
      <c r="AN836" s="23" t="s">
        <v>0</v>
      </c>
      <c r="AO836" s="23" t="s">
        <v>0</v>
      </c>
      <c r="AP836" s="23" t="s">
        <v>0</v>
      </c>
    </row>
    <row r="837" spans="4:43" x14ac:dyDescent="0.2">
      <c r="D837" s="13" t="s">
        <v>454</v>
      </c>
      <c r="E837" s="14">
        <v>50</v>
      </c>
      <c r="F837" s="14" t="s">
        <v>455</v>
      </c>
      <c r="G837" s="14" t="s">
        <v>456</v>
      </c>
      <c r="H837" s="14" t="s">
        <v>34</v>
      </c>
      <c r="I837" s="14" t="s">
        <v>457</v>
      </c>
      <c r="J837" s="14">
        <v>15</v>
      </c>
      <c r="K837" s="14">
        <v>0</v>
      </c>
      <c r="L837" s="14">
        <v>0.32</v>
      </c>
      <c r="M837" s="14">
        <v>0.61</v>
      </c>
      <c r="N837" s="15">
        <v>43137</v>
      </c>
      <c r="O837" s="15">
        <v>43137</v>
      </c>
      <c r="P837" s="15">
        <v>43136</v>
      </c>
      <c r="Q837" s="15">
        <v>43153</v>
      </c>
      <c r="R837" s="15">
        <v>43157</v>
      </c>
      <c r="S837" s="15">
        <v>43136</v>
      </c>
      <c r="T837" s="14" t="b">
        <v>0</v>
      </c>
      <c r="U837" s="14" t="b">
        <v>0</v>
      </c>
      <c r="V837" s="14" t="s">
        <v>0</v>
      </c>
      <c r="W837" s="14" t="b">
        <v>0</v>
      </c>
      <c r="X837" s="14"/>
      <c r="Y837" s="6" t="s">
        <v>0</v>
      </c>
      <c r="Z837" s="7">
        <v>43129</v>
      </c>
      <c r="AA837" s="5"/>
      <c r="AB837" s="23">
        <v>27</v>
      </c>
      <c r="AC837" s="23" t="s">
        <v>0</v>
      </c>
      <c r="AD837" s="23" t="s">
        <v>0</v>
      </c>
      <c r="AE837" s="23" t="s">
        <v>625</v>
      </c>
      <c r="AF837" s="23" t="s">
        <v>0</v>
      </c>
      <c r="AG837" s="23" t="s">
        <v>0</v>
      </c>
      <c r="AH837" s="23" t="s">
        <v>625</v>
      </c>
      <c r="AI837" s="23">
        <v>72</v>
      </c>
      <c r="AJ837" s="23" t="s">
        <v>0</v>
      </c>
      <c r="AK837" s="23" t="s">
        <v>30</v>
      </c>
      <c r="AL837" s="23" t="s">
        <v>626</v>
      </c>
      <c r="AM837" s="23" t="s">
        <v>0</v>
      </c>
      <c r="AN837" s="23" t="s">
        <v>0</v>
      </c>
      <c r="AO837" s="23" t="s">
        <v>0</v>
      </c>
      <c r="AP837" s="23" t="s">
        <v>0</v>
      </c>
    </row>
    <row r="838" spans="4:43" x14ac:dyDescent="0.2">
      <c r="D838" s="13" t="s">
        <v>454</v>
      </c>
      <c r="E838" s="14">
        <v>60</v>
      </c>
      <c r="F838" s="14" t="s">
        <v>455</v>
      </c>
      <c r="G838" s="14" t="s">
        <v>456</v>
      </c>
      <c r="H838" s="14" t="s">
        <v>67</v>
      </c>
      <c r="I838" s="14" t="s">
        <v>457</v>
      </c>
      <c r="J838" s="14">
        <v>15</v>
      </c>
      <c r="K838" s="14">
        <v>0</v>
      </c>
      <c r="L838" s="14">
        <v>0.25</v>
      </c>
      <c r="M838" s="14">
        <v>0</v>
      </c>
      <c r="N838" s="15">
        <v>43138</v>
      </c>
      <c r="O838" s="15">
        <v>43138</v>
      </c>
      <c r="P838" s="15">
        <v>43137</v>
      </c>
      <c r="Q838" s="15">
        <v>43153</v>
      </c>
      <c r="R838" s="15">
        <v>43157</v>
      </c>
      <c r="S838" s="15">
        <v>43137</v>
      </c>
      <c r="T838" s="14" t="b">
        <v>0</v>
      </c>
      <c r="U838" s="14" t="b">
        <v>0</v>
      </c>
      <c r="V838" s="14" t="s">
        <v>0</v>
      </c>
      <c r="W838" s="14" t="b">
        <v>0</v>
      </c>
      <c r="X838" s="14"/>
      <c r="Y838" s="6" t="s">
        <v>0</v>
      </c>
      <c r="Z838" s="7">
        <v>43129</v>
      </c>
      <c r="AA838" s="5"/>
      <c r="AB838" s="23">
        <v>26</v>
      </c>
      <c r="AC838" s="23" t="s">
        <v>0</v>
      </c>
      <c r="AD838" s="23" t="s">
        <v>0</v>
      </c>
      <c r="AE838" s="23" t="s">
        <v>625</v>
      </c>
      <c r="AF838" s="23" t="s">
        <v>0</v>
      </c>
      <c r="AG838" s="23" t="s">
        <v>0</v>
      </c>
      <c r="AH838" s="23" t="s">
        <v>625</v>
      </c>
      <c r="AI838" s="23">
        <v>72</v>
      </c>
      <c r="AJ838" s="23" t="s">
        <v>0</v>
      </c>
      <c r="AK838" s="23" t="s">
        <v>30</v>
      </c>
      <c r="AL838" s="23" t="s">
        <v>626</v>
      </c>
      <c r="AM838" s="23" t="s">
        <v>0</v>
      </c>
      <c r="AN838" s="23" t="s">
        <v>0</v>
      </c>
      <c r="AO838" s="23" t="s">
        <v>0</v>
      </c>
      <c r="AP838" s="23" t="s">
        <v>0</v>
      </c>
    </row>
    <row r="839" spans="4:43" x14ac:dyDescent="0.2">
      <c r="D839" s="13" t="s">
        <v>458</v>
      </c>
      <c r="E839" s="14">
        <v>70</v>
      </c>
      <c r="F839" s="14" t="s">
        <v>455</v>
      </c>
      <c r="G839" s="14" t="s">
        <v>456</v>
      </c>
      <c r="H839" s="47" t="s">
        <v>59</v>
      </c>
      <c r="I839" s="14" t="s">
        <v>138</v>
      </c>
      <c r="J839" s="14">
        <v>10</v>
      </c>
      <c r="K839" s="14">
        <v>0</v>
      </c>
      <c r="L839" s="14">
        <v>0</v>
      </c>
      <c r="M839" s="14">
        <v>0</v>
      </c>
      <c r="N839" s="15">
        <v>43131</v>
      </c>
      <c r="O839" s="15">
        <v>43145</v>
      </c>
      <c r="P839" s="15">
        <v>43130</v>
      </c>
      <c r="Q839" s="15">
        <v>43147</v>
      </c>
      <c r="R839" s="15">
        <v>43150</v>
      </c>
      <c r="S839" s="15">
        <v>43130</v>
      </c>
      <c r="T839" s="14" t="b">
        <v>1</v>
      </c>
      <c r="U839" s="14" t="b">
        <v>0</v>
      </c>
      <c r="V839" s="14" t="s">
        <v>0</v>
      </c>
      <c r="W839" s="14" t="b">
        <v>1</v>
      </c>
      <c r="X839" s="14"/>
      <c r="Y839" s="6" t="s">
        <v>0</v>
      </c>
      <c r="Z839" s="7">
        <v>43118</v>
      </c>
      <c r="AA839" s="5"/>
      <c r="AB839" s="23">
        <v>33</v>
      </c>
      <c r="AC839" s="23" t="s">
        <v>625</v>
      </c>
      <c r="AD839" s="23" t="s">
        <v>0</v>
      </c>
      <c r="AE839" s="23" t="s">
        <v>625</v>
      </c>
      <c r="AF839" s="23" t="s">
        <v>0</v>
      </c>
      <c r="AG839" s="23" t="s">
        <v>0</v>
      </c>
      <c r="AH839" s="23" t="s">
        <v>625</v>
      </c>
      <c r="AI839" s="23">
        <v>72</v>
      </c>
      <c r="AJ839" s="23" t="s">
        <v>0</v>
      </c>
      <c r="AK839" s="23" t="s">
        <v>30</v>
      </c>
      <c r="AL839" s="23" t="s">
        <v>626</v>
      </c>
      <c r="AM839" s="23" t="s">
        <v>0</v>
      </c>
      <c r="AN839" s="23" t="s">
        <v>0</v>
      </c>
      <c r="AO839" s="23" t="s">
        <v>0</v>
      </c>
      <c r="AP839" s="23" t="s">
        <v>0</v>
      </c>
    </row>
    <row r="840" spans="4:43" x14ac:dyDescent="0.2">
      <c r="D840" s="13" t="s">
        <v>454</v>
      </c>
      <c r="E840" s="14">
        <v>70</v>
      </c>
      <c r="F840" s="14" t="s">
        <v>455</v>
      </c>
      <c r="G840" s="14" t="s">
        <v>456</v>
      </c>
      <c r="H840" s="47" t="s">
        <v>59</v>
      </c>
      <c r="I840" s="14" t="s">
        <v>457</v>
      </c>
      <c r="J840" s="14">
        <v>15</v>
      </c>
      <c r="K840" s="14">
        <v>0</v>
      </c>
      <c r="L840" s="14">
        <v>0</v>
      </c>
      <c r="M840" s="14">
        <v>0</v>
      </c>
      <c r="N840" s="15">
        <v>43138</v>
      </c>
      <c r="O840" s="15">
        <v>43152</v>
      </c>
      <c r="P840" s="15">
        <v>43137</v>
      </c>
      <c r="Q840" s="15">
        <v>43153</v>
      </c>
      <c r="R840" s="15">
        <v>43157</v>
      </c>
      <c r="S840" s="15">
        <v>43137</v>
      </c>
      <c r="T840" s="14" t="b">
        <v>0</v>
      </c>
      <c r="U840" s="14" t="b">
        <v>0</v>
      </c>
      <c r="V840" s="14" t="s">
        <v>0</v>
      </c>
      <c r="W840" s="14" t="b">
        <v>0</v>
      </c>
      <c r="X840" s="14"/>
      <c r="Y840" s="6" t="s">
        <v>0</v>
      </c>
      <c r="Z840" s="7">
        <v>43129</v>
      </c>
      <c r="AA840" s="5"/>
      <c r="AB840" s="23">
        <v>26</v>
      </c>
      <c r="AC840" s="23" t="s">
        <v>625</v>
      </c>
      <c r="AD840" s="23" t="s">
        <v>0</v>
      </c>
      <c r="AE840" s="23" t="s">
        <v>625</v>
      </c>
      <c r="AF840" s="23" t="s">
        <v>0</v>
      </c>
      <c r="AG840" s="23" t="s">
        <v>0</v>
      </c>
      <c r="AH840" s="23" t="s">
        <v>625</v>
      </c>
      <c r="AI840" s="23">
        <v>72</v>
      </c>
      <c r="AJ840" s="23" t="s">
        <v>0</v>
      </c>
      <c r="AK840" s="23" t="s">
        <v>30</v>
      </c>
      <c r="AL840" s="23" t="s">
        <v>626</v>
      </c>
      <c r="AM840" s="23" t="s">
        <v>0</v>
      </c>
      <c r="AN840" s="23" t="s">
        <v>0</v>
      </c>
      <c r="AO840" s="23" t="s">
        <v>0</v>
      </c>
      <c r="AP840" s="23" t="s">
        <v>0</v>
      </c>
    </row>
    <row r="841" spans="4:43" x14ac:dyDescent="0.2">
      <c r="D841" s="13" t="s">
        <v>458</v>
      </c>
      <c r="E841" s="14">
        <v>80</v>
      </c>
      <c r="F841" s="14" t="s">
        <v>455</v>
      </c>
      <c r="G841" s="14" t="s">
        <v>456</v>
      </c>
      <c r="H841" s="14" t="s">
        <v>39</v>
      </c>
      <c r="I841" s="14" t="s">
        <v>138</v>
      </c>
      <c r="J841" s="14">
        <v>10</v>
      </c>
      <c r="K841" s="14">
        <v>0</v>
      </c>
      <c r="L841" s="14">
        <v>0.25</v>
      </c>
      <c r="M841" s="14">
        <v>0</v>
      </c>
      <c r="N841" s="15">
        <v>43146</v>
      </c>
      <c r="O841" s="15">
        <v>43146</v>
      </c>
      <c r="P841" s="15">
        <v>43145</v>
      </c>
      <c r="Q841" s="15">
        <v>43147</v>
      </c>
      <c r="R841" s="15">
        <v>43150</v>
      </c>
      <c r="S841" s="15">
        <v>43145</v>
      </c>
      <c r="T841" s="14" t="b">
        <v>1</v>
      </c>
      <c r="U841" s="14" t="b">
        <v>0</v>
      </c>
      <c r="V841" s="14" t="s">
        <v>0</v>
      </c>
      <c r="W841" s="14" t="b">
        <v>0</v>
      </c>
      <c r="X841" s="14"/>
      <c r="Y841" s="6" t="s">
        <v>0</v>
      </c>
      <c r="Z841" s="7">
        <v>43118</v>
      </c>
      <c r="AA841" s="5"/>
      <c r="AB841" s="23">
        <v>18</v>
      </c>
      <c r="AC841" s="23" t="s">
        <v>0</v>
      </c>
      <c r="AD841" s="23" t="s">
        <v>0</v>
      </c>
      <c r="AE841" s="23" t="s">
        <v>625</v>
      </c>
      <c r="AF841" s="23" t="s">
        <v>0</v>
      </c>
      <c r="AG841" s="23" t="s">
        <v>0</v>
      </c>
      <c r="AH841" s="23" t="s">
        <v>625</v>
      </c>
      <c r="AI841" s="23">
        <v>72</v>
      </c>
      <c r="AJ841" s="23" t="s">
        <v>0</v>
      </c>
      <c r="AK841" s="23" t="s">
        <v>30</v>
      </c>
      <c r="AL841" s="23" t="s">
        <v>626</v>
      </c>
      <c r="AM841" s="23" t="s">
        <v>0</v>
      </c>
      <c r="AN841" s="23" t="s">
        <v>0</v>
      </c>
      <c r="AO841" s="23" t="s">
        <v>0</v>
      </c>
      <c r="AP841" s="23" t="s">
        <v>0</v>
      </c>
    </row>
    <row r="842" spans="4:43" x14ac:dyDescent="0.2">
      <c r="D842" s="13" t="s">
        <v>454</v>
      </c>
      <c r="E842" s="14">
        <v>80</v>
      </c>
      <c r="F842" s="14" t="s">
        <v>455</v>
      </c>
      <c r="G842" s="14" t="s">
        <v>456</v>
      </c>
      <c r="H842" s="14" t="s">
        <v>39</v>
      </c>
      <c r="I842" s="14" t="s">
        <v>457</v>
      </c>
      <c r="J842" s="14">
        <v>15</v>
      </c>
      <c r="K842" s="14">
        <v>0</v>
      </c>
      <c r="L842" s="14">
        <v>0.25</v>
      </c>
      <c r="M842" s="14">
        <v>0</v>
      </c>
      <c r="N842" s="15">
        <v>43153</v>
      </c>
      <c r="O842" s="15">
        <v>43153</v>
      </c>
      <c r="P842" s="15">
        <v>43152</v>
      </c>
      <c r="Q842" s="15">
        <v>43153</v>
      </c>
      <c r="R842" s="15">
        <v>43157</v>
      </c>
      <c r="S842" s="15">
        <v>43152</v>
      </c>
      <c r="T842" s="14" t="b">
        <v>0</v>
      </c>
      <c r="U842" s="14" t="b">
        <v>0</v>
      </c>
      <c r="V842" s="14" t="s">
        <v>0</v>
      </c>
      <c r="W842" s="14" t="b">
        <v>0</v>
      </c>
      <c r="X842" s="14"/>
      <c r="Y842" s="6" t="s">
        <v>0</v>
      </c>
      <c r="Z842" s="7">
        <v>43129</v>
      </c>
      <c r="AA842" s="5"/>
      <c r="AB842" s="23">
        <v>11</v>
      </c>
      <c r="AC842" s="23" t="s">
        <v>0</v>
      </c>
      <c r="AD842" s="23" t="s">
        <v>0</v>
      </c>
      <c r="AE842" s="23" t="s">
        <v>625</v>
      </c>
      <c r="AF842" s="23" t="s">
        <v>0</v>
      </c>
      <c r="AG842" s="23" t="s">
        <v>0</v>
      </c>
      <c r="AH842" s="23" t="s">
        <v>625</v>
      </c>
      <c r="AI842" s="23">
        <v>72</v>
      </c>
      <c r="AJ842" s="23" t="s">
        <v>0</v>
      </c>
      <c r="AK842" s="23" t="s">
        <v>30</v>
      </c>
      <c r="AL842" s="23" t="s">
        <v>626</v>
      </c>
      <c r="AM842" s="23" t="s">
        <v>0</v>
      </c>
      <c r="AN842" s="23" t="s">
        <v>0</v>
      </c>
      <c r="AO842" s="23" t="s">
        <v>0</v>
      </c>
      <c r="AP842" s="23" t="s">
        <v>0</v>
      </c>
    </row>
    <row r="843" spans="4:43" x14ac:dyDescent="0.2">
      <c r="D843" s="13" t="s">
        <v>458</v>
      </c>
      <c r="E843" s="14">
        <v>90</v>
      </c>
      <c r="F843" s="14" t="s">
        <v>455</v>
      </c>
      <c r="G843" s="14" t="s">
        <v>456</v>
      </c>
      <c r="H843" s="14" t="s">
        <v>33</v>
      </c>
      <c r="I843" s="14" t="s">
        <v>138</v>
      </c>
      <c r="J843" s="14">
        <v>10</v>
      </c>
      <c r="K843" s="14">
        <v>0</v>
      </c>
      <c r="L843" s="14">
        <v>0.22</v>
      </c>
      <c r="M843" s="14">
        <v>0.24</v>
      </c>
      <c r="N843" s="15">
        <v>43146</v>
      </c>
      <c r="O843" s="15">
        <v>43146</v>
      </c>
      <c r="P843" s="15">
        <v>43145</v>
      </c>
      <c r="Q843" s="15">
        <v>43147</v>
      </c>
      <c r="R843" s="15">
        <v>43150</v>
      </c>
      <c r="S843" s="15">
        <v>43145</v>
      </c>
      <c r="T843" s="14" t="b">
        <v>1</v>
      </c>
      <c r="U843" s="14" t="b">
        <v>0</v>
      </c>
      <c r="V843" s="14" t="s">
        <v>0</v>
      </c>
      <c r="W843" s="14" t="b">
        <v>0</v>
      </c>
      <c r="X843" s="14"/>
      <c r="Y843" s="6" t="s">
        <v>0</v>
      </c>
      <c r="Z843" s="7">
        <v>43118</v>
      </c>
      <c r="AA843" s="5"/>
      <c r="AB843" s="23">
        <v>18</v>
      </c>
      <c r="AC843" s="23" t="s">
        <v>0</v>
      </c>
      <c r="AD843" s="23" t="s">
        <v>0</v>
      </c>
      <c r="AE843" s="23" t="s">
        <v>625</v>
      </c>
      <c r="AF843" s="23" t="s">
        <v>0</v>
      </c>
      <c r="AG843" s="23" t="s">
        <v>0</v>
      </c>
      <c r="AH843" s="23" t="s">
        <v>625</v>
      </c>
      <c r="AI843" s="23">
        <v>72</v>
      </c>
      <c r="AJ843" s="23" t="s">
        <v>0</v>
      </c>
      <c r="AK843" s="23" t="s">
        <v>30</v>
      </c>
      <c r="AL843" s="23" t="s">
        <v>626</v>
      </c>
      <c r="AM843" s="23" t="s">
        <v>0</v>
      </c>
      <c r="AN843" s="23" t="s">
        <v>0</v>
      </c>
      <c r="AO843" s="23" t="s">
        <v>0</v>
      </c>
      <c r="AP843" s="23" t="s">
        <v>0</v>
      </c>
    </row>
    <row r="844" spans="4:43" x14ac:dyDescent="0.2">
      <c r="D844" s="13" t="s">
        <v>454</v>
      </c>
      <c r="E844" s="14">
        <v>90</v>
      </c>
      <c r="F844" s="14" t="s">
        <v>455</v>
      </c>
      <c r="G844" s="14" t="s">
        <v>456</v>
      </c>
      <c r="H844" s="14" t="s">
        <v>33</v>
      </c>
      <c r="I844" s="14" t="s">
        <v>457</v>
      </c>
      <c r="J844" s="14">
        <v>15</v>
      </c>
      <c r="K844" s="14">
        <v>0</v>
      </c>
      <c r="L844" s="14">
        <v>0.22</v>
      </c>
      <c r="M844" s="14">
        <v>0.36</v>
      </c>
      <c r="N844" s="15">
        <v>43153</v>
      </c>
      <c r="O844" s="15">
        <v>43153</v>
      </c>
      <c r="P844" s="15">
        <v>43152</v>
      </c>
      <c r="Q844" s="15">
        <v>43153</v>
      </c>
      <c r="R844" s="15">
        <v>43157</v>
      </c>
      <c r="S844" s="15">
        <v>43152</v>
      </c>
      <c r="T844" s="14" t="b">
        <v>0</v>
      </c>
      <c r="U844" s="14" t="b">
        <v>0</v>
      </c>
      <c r="V844" s="14" t="s">
        <v>0</v>
      </c>
      <c r="W844" s="14" t="b">
        <v>0</v>
      </c>
      <c r="X844" s="14"/>
      <c r="Y844" s="6" t="s">
        <v>0</v>
      </c>
      <c r="Z844" s="7">
        <v>43129</v>
      </c>
      <c r="AA844" s="5"/>
      <c r="AB844" s="23">
        <v>11</v>
      </c>
      <c r="AC844" s="23" t="s">
        <v>0</v>
      </c>
      <c r="AD844" s="23" t="s">
        <v>0</v>
      </c>
      <c r="AE844" s="23" t="s">
        <v>625</v>
      </c>
      <c r="AF844" s="23" t="s">
        <v>0</v>
      </c>
      <c r="AG844" s="23" t="s">
        <v>0</v>
      </c>
      <c r="AH844" s="23" t="s">
        <v>625</v>
      </c>
      <c r="AI844" s="23">
        <v>72</v>
      </c>
      <c r="AJ844" s="23" t="s">
        <v>0</v>
      </c>
      <c r="AK844" s="23" t="s">
        <v>30</v>
      </c>
      <c r="AL844" s="23" t="s">
        <v>626</v>
      </c>
      <c r="AM844" s="23" t="s">
        <v>0</v>
      </c>
      <c r="AN844" s="23" t="s">
        <v>0</v>
      </c>
      <c r="AO844" s="23" t="s">
        <v>0</v>
      </c>
      <c r="AP844" s="23" t="s">
        <v>0</v>
      </c>
    </row>
    <row r="845" spans="4:43" x14ac:dyDescent="0.2">
      <c r="D845" s="13" t="s">
        <v>458</v>
      </c>
      <c r="E845" s="14">
        <v>100</v>
      </c>
      <c r="F845" s="14" t="s">
        <v>455</v>
      </c>
      <c r="G845" s="14" t="s">
        <v>456</v>
      </c>
      <c r="H845" s="14" t="s">
        <v>38</v>
      </c>
      <c r="I845" s="14" t="s">
        <v>138</v>
      </c>
      <c r="J845" s="14">
        <v>10</v>
      </c>
      <c r="K845" s="14">
        <v>0</v>
      </c>
      <c r="L845" s="14">
        <v>0.25</v>
      </c>
      <c r="M845" s="14">
        <v>0</v>
      </c>
      <c r="N845" s="15">
        <v>43150</v>
      </c>
      <c r="O845" s="15">
        <v>43150</v>
      </c>
      <c r="P845" s="15">
        <v>43146</v>
      </c>
      <c r="Q845" s="15">
        <v>43147</v>
      </c>
      <c r="R845" s="15">
        <v>43150</v>
      </c>
      <c r="S845" s="15">
        <v>43146</v>
      </c>
      <c r="T845" s="14" t="b">
        <v>1</v>
      </c>
      <c r="U845" s="14" t="b">
        <v>0</v>
      </c>
      <c r="V845" s="14" t="s">
        <v>0</v>
      </c>
      <c r="W845" s="14" t="b">
        <v>0</v>
      </c>
      <c r="X845" s="14"/>
      <c r="Y845" s="6" t="s">
        <v>0</v>
      </c>
      <c r="Z845" s="7">
        <v>43118</v>
      </c>
      <c r="AA845" s="5"/>
      <c r="AB845" s="23">
        <v>17</v>
      </c>
      <c r="AC845" s="23" t="s">
        <v>0</v>
      </c>
      <c r="AD845" s="23" t="s">
        <v>0</v>
      </c>
      <c r="AE845" s="23" t="s">
        <v>625</v>
      </c>
      <c r="AF845" s="23" t="s">
        <v>0</v>
      </c>
      <c r="AG845" s="23" t="s">
        <v>0</v>
      </c>
      <c r="AH845" s="23" t="s">
        <v>625</v>
      </c>
      <c r="AI845" s="23">
        <v>72</v>
      </c>
      <c r="AJ845" s="23" t="s">
        <v>0</v>
      </c>
      <c r="AK845" s="23" t="s">
        <v>30</v>
      </c>
      <c r="AL845" s="23" t="s">
        <v>626</v>
      </c>
      <c r="AM845" s="23" t="s">
        <v>0</v>
      </c>
      <c r="AN845" s="23" t="s">
        <v>0</v>
      </c>
      <c r="AO845" s="23" t="s">
        <v>0</v>
      </c>
      <c r="AP845" s="23" t="s">
        <v>0</v>
      </c>
    </row>
    <row r="846" spans="4:43" x14ac:dyDescent="0.2">
      <c r="D846" s="13" t="s">
        <v>454</v>
      </c>
      <c r="E846" s="14">
        <v>100</v>
      </c>
      <c r="F846" s="14" t="s">
        <v>455</v>
      </c>
      <c r="G846" s="14" t="s">
        <v>456</v>
      </c>
      <c r="H846" s="14" t="s">
        <v>38</v>
      </c>
      <c r="I846" s="14" t="s">
        <v>457</v>
      </c>
      <c r="J846" s="14">
        <v>15</v>
      </c>
      <c r="K846" s="14">
        <v>0</v>
      </c>
      <c r="L846" s="14">
        <v>0.25</v>
      </c>
      <c r="M846" s="14">
        <v>0</v>
      </c>
      <c r="N846" s="15">
        <v>43157</v>
      </c>
      <c r="O846" s="15">
        <v>43157</v>
      </c>
      <c r="P846" s="15">
        <v>43153</v>
      </c>
      <c r="Q846" s="15">
        <v>43153</v>
      </c>
      <c r="R846" s="15">
        <v>43157</v>
      </c>
      <c r="S846" s="15">
        <v>43153</v>
      </c>
      <c r="T846" s="14" t="b">
        <v>0</v>
      </c>
      <c r="U846" s="14" t="b">
        <v>0</v>
      </c>
      <c r="V846" s="14" t="s">
        <v>0</v>
      </c>
      <c r="W846" s="14" t="b">
        <v>0</v>
      </c>
      <c r="X846" s="14"/>
      <c r="Y846" s="6" t="s">
        <v>0</v>
      </c>
      <c r="Z846" s="7">
        <v>43129</v>
      </c>
      <c r="AA846" s="5"/>
      <c r="AB846" s="23">
        <v>10</v>
      </c>
      <c r="AC846" s="23" t="s">
        <v>0</v>
      </c>
      <c r="AD846" s="23" t="s">
        <v>0</v>
      </c>
      <c r="AE846" s="23" t="s">
        <v>625</v>
      </c>
      <c r="AF846" s="23" t="s">
        <v>0</v>
      </c>
      <c r="AG846" s="23" t="s">
        <v>0</v>
      </c>
      <c r="AH846" s="23" t="s">
        <v>625</v>
      </c>
      <c r="AI846" s="23">
        <v>72</v>
      </c>
      <c r="AJ846" s="23" t="s">
        <v>0</v>
      </c>
      <c r="AK846" s="23" t="s">
        <v>30</v>
      </c>
      <c r="AL846" s="23" t="s">
        <v>626</v>
      </c>
      <c r="AM846" s="23" t="s">
        <v>0</v>
      </c>
      <c r="AN846" s="23" t="s">
        <v>0</v>
      </c>
      <c r="AO846" s="23" t="s">
        <v>0</v>
      </c>
      <c r="AP846" s="23" t="s">
        <v>0</v>
      </c>
    </row>
    <row r="847" spans="4:43" x14ac:dyDescent="0.2">
      <c r="D847" s="13" t="s">
        <v>458</v>
      </c>
      <c r="E847" s="14">
        <v>110</v>
      </c>
      <c r="F847" s="14" t="s">
        <v>455</v>
      </c>
      <c r="G847" s="14" t="s">
        <v>456</v>
      </c>
      <c r="H847" s="14" t="s">
        <v>65</v>
      </c>
      <c r="I847" s="14" t="s">
        <v>138</v>
      </c>
      <c r="J847" s="14">
        <v>10</v>
      </c>
      <c r="K847" s="14">
        <v>0</v>
      </c>
      <c r="L847" s="14">
        <v>0.08</v>
      </c>
      <c r="M847" s="14">
        <v>0</v>
      </c>
      <c r="N847" s="15">
        <v>43150</v>
      </c>
      <c r="O847" s="15">
        <v>43150</v>
      </c>
      <c r="P847" s="15">
        <v>43146</v>
      </c>
      <c r="Q847" s="15">
        <v>43147</v>
      </c>
      <c r="R847" s="15">
        <v>43150</v>
      </c>
      <c r="S847" s="15">
        <v>43146</v>
      </c>
      <c r="T847" s="14" t="b">
        <v>1</v>
      </c>
      <c r="U847" s="14" t="b">
        <v>0</v>
      </c>
      <c r="V847" s="14" t="s">
        <v>0</v>
      </c>
      <c r="W847" s="14" t="b">
        <v>0</v>
      </c>
      <c r="X847" s="14"/>
      <c r="Y847" s="6" t="s">
        <v>0</v>
      </c>
      <c r="Z847" s="7">
        <v>43118</v>
      </c>
      <c r="AA847" s="5"/>
      <c r="AB847" s="23">
        <v>17</v>
      </c>
      <c r="AC847" s="23" t="s">
        <v>0</v>
      </c>
      <c r="AD847" s="23" t="s">
        <v>0</v>
      </c>
      <c r="AE847" s="23" t="s">
        <v>625</v>
      </c>
      <c r="AF847" s="23" t="s">
        <v>0</v>
      </c>
      <c r="AG847" s="23" t="s">
        <v>0</v>
      </c>
      <c r="AH847" s="23" t="s">
        <v>625</v>
      </c>
      <c r="AI847" s="23">
        <v>72</v>
      </c>
      <c r="AJ847" s="23" t="s">
        <v>0</v>
      </c>
      <c r="AK847" s="23" t="s">
        <v>30</v>
      </c>
      <c r="AL847" s="23" t="s">
        <v>626</v>
      </c>
      <c r="AM847" s="23" t="s">
        <v>0</v>
      </c>
      <c r="AN847" s="23" t="s">
        <v>0</v>
      </c>
      <c r="AO847" s="23" t="s">
        <v>0</v>
      </c>
      <c r="AP847" s="23" t="s">
        <v>0</v>
      </c>
    </row>
    <row r="848" spans="4:43" x14ac:dyDescent="0.2">
      <c r="D848" s="13" t="s">
        <v>454</v>
      </c>
      <c r="E848" s="14">
        <v>110</v>
      </c>
      <c r="F848" s="14" t="s">
        <v>455</v>
      </c>
      <c r="G848" s="14" t="s">
        <v>456</v>
      </c>
      <c r="H848" s="14" t="s">
        <v>65</v>
      </c>
      <c r="I848" s="14" t="s">
        <v>457</v>
      </c>
      <c r="J848" s="14">
        <v>15</v>
      </c>
      <c r="K848" s="14">
        <v>0</v>
      </c>
      <c r="L848" s="14">
        <v>0.08</v>
      </c>
      <c r="M848" s="14">
        <v>0</v>
      </c>
      <c r="N848" s="15">
        <v>43157</v>
      </c>
      <c r="O848" s="15">
        <v>43157</v>
      </c>
      <c r="P848" s="15">
        <v>43153</v>
      </c>
      <c r="Q848" s="15">
        <v>43153</v>
      </c>
      <c r="R848" s="15">
        <v>43157</v>
      </c>
      <c r="S848" s="15">
        <v>43153</v>
      </c>
      <c r="T848" s="14" t="b">
        <v>0</v>
      </c>
      <c r="U848" s="14" t="b">
        <v>0</v>
      </c>
      <c r="V848" s="14" t="s">
        <v>0</v>
      </c>
      <c r="W848" s="14" t="b">
        <v>0</v>
      </c>
      <c r="X848" s="14"/>
      <c r="Y848" s="6" t="s">
        <v>0</v>
      </c>
      <c r="Z848" s="7">
        <v>43129</v>
      </c>
      <c r="AA848" s="5"/>
      <c r="AB848" s="23">
        <v>10</v>
      </c>
      <c r="AC848" s="23" t="s">
        <v>0</v>
      </c>
      <c r="AD848" s="23" t="s">
        <v>0</v>
      </c>
      <c r="AE848" s="23" t="s">
        <v>625</v>
      </c>
      <c r="AF848" s="23" t="s">
        <v>0</v>
      </c>
      <c r="AG848" s="23" t="s">
        <v>0</v>
      </c>
      <c r="AH848" s="23" t="s">
        <v>625</v>
      </c>
      <c r="AI848" s="23">
        <v>72</v>
      </c>
      <c r="AJ848" s="23" t="s">
        <v>0</v>
      </c>
      <c r="AK848" s="23" t="s">
        <v>30</v>
      </c>
      <c r="AL848" s="23" t="s">
        <v>626</v>
      </c>
      <c r="AM848" s="23" t="s">
        <v>0</v>
      </c>
      <c r="AN848" s="23" t="s">
        <v>0</v>
      </c>
      <c r="AO848" s="23" t="s">
        <v>0</v>
      </c>
      <c r="AP848" s="23" t="s">
        <v>0</v>
      </c>
    </row>
    <row r="849" spans="1:43" x14ac:dyDescent="0.2">
      <c r="AB849" s="23" t="s">
        <v>0</v>
      </c>
      <c r="AC849" s="23" t="s">
        <v>0</v>
      </c>
      <c r="AD849" s="23" t="s">
        <v>0</v>
      </c>
      <c r="AE849" s="23" t="s">
        <v>0</v>
      </c>
      <c r="AF849" s="23" t="s">
        <v>0</v>
      </c>
      <c r="AG849" s="23" t="s">
        <v>0</v>
      </c>
      <c r="AH849" s="23" t="s">
        <v>0</v>
      </c>
      <c r="AI849" s="23">
        <v>72</v>
      </c>
      <c r="AJ849" s="23" t="s">
        <v>0</v>
      </c>
      <c r="AK849" s="23" t="s">
        <v>30</v>
      </c>
      <c r="AL849" s="23" t="s">
        <v>0</v>
      </c>
      <c r="AM849" s="23" t="s">
        <v>0</v>
      </c>
      <c r="AN849" s="23" t="s">
        <v>0</v>
      </c>
      <c r="AO849" s="23" t="s">
        <v>0</v>
      </c>
      <c r="AP849" s="23" t="s">
        <v>0</v>
      </c>
    </row>
    <row r="850" spans="1:43" x14ac:dyDescent="0.2">
      <c r="B850" s="3"/>
      <c r="AB850" s="23" t="s">
        <v>0</v>
      </c>
      <c r="AC850" s="23" t="s">
        <v>0</v>
      </c>
      <c r="AD850" s="23" t="s">
        <v>0</v>
      </c>
      <c r="AE850" s="23" t="s">
        <v>0</v>
      </c>
      <c r="AF850" s="23" t="s">
        <v>0</v>
      </c>
      <c r="AG850" s="23" t="s">
        <v>0</v>
      </c>
      <c r="AH850" s="23" t="s">
        <v>0</v>
      </c>
      <c r="AI850" s="23">
        <v>72</v>
      </c>
      <c r="AJ850" s="23" t="s">
        <v>0</v>
      </c>
      <c r="AK850" s="23" t="s">
        <v>30</v>
      </c>
      <c r="AL850" s="23" t="s">
        <v>0</v>
      </c>
      <c r="AM850" s="23" t="s">
        <v>0</v>
      </c>
      <c r="AN850" s="23" t="s">
        <v>0</v>
      </c>
      <c r="AO850" s="23" t="s">
        <v>0</v>
      </c>
      <c r="AP850" s="23" t="s">
        <v>0</v>
      </c>
    </row>
    <row r="851" spans="1:43" x14ac:dyDescent="0.2">
      <c r="B851" s="2" t="s">
        <v>161</v>
      </c>
      <c r="AB851" s="23" t="s">
        <v>0</v>
      </c>
      <c r="AC851" s="23" t="s">
        <v>0</v>
      </c>
      <c r="AD851" s="23" t="s">
        <v>0</v>
      </c>
      <c r="AE851" s="23" t="s">
        <v>0</v>
      </c>
      <c r="AF851" s="23" t="s">
        <v>0</v>
      </c>
      <c r="AG851" s="23" t="s">
        <v>0</v>
      </c>
      <c r="AH851" s="23" t="s">
        <v>0</v>
      </c>
      <c r="AI851" s="23">
        <v>72</v>
      </c>
      <c r="AJ851" s="23" t="s">
        <v>0</v>
      </c>
      <c r="AK851" s="23" t="s">
        <v>30</v>
      </c>
      <c r="AL851" s="23" t="s">
        <v>0</v>
      </c>
      <c r="AM851" s="23" t="s">
        <v>0</v>
      </c>
      <c r="AN851" s="23" t="s">
        <v>0</v>
      </c>
      <c r="AO851" s="23" t="s">
        <v>0</v>
      </c>
      <c r="AP851" s="23" t="s">
        <v>0</v>
      </c>
    </row>
    <row r="852" spans="1:43" x14ac:dyDescent="0.2">
      <c r="C852" s="3"/>
      <c r="AB852" s="23" t="s">
        <v>0</v>
      </c>
      <c r="AC852" s="23" t="s">
        <v>0</v>
      </c>
      <c r="AD852" s="23" t="s">
        <v>0</v>
      </c>
      <c r="AE852" s="23" t="s">
        <v>0</v>
      </c>
      <c r="AF852" s="23" t="s">
        <v>0</v>
      </c>
      <c r="AG852" s="23" t="s">
        <v>0</v>
      </c>
      <c r="AH852" s="23" t="s">
        <v>0</v>
      </c>
      <c r="AI852" s="23">
        <v>72</v>
      </c>
      <c r="AJ852" s="23" t="s">
        <v>0</v>
      </c>
      <c r="AK852" s="23" t="s">
        <v>30</v>
      </c>
      <c r="AL852" s="23" t="s">
        <v>0</v>
      </c>
      <c r="AM852" s="23" t="s">
        <v>0</v>
      </c>
      <c r="AN852" s="23" t="s">
        <v>0</v>
      </c>
      <c r="AO852" s="23" t="s">
        <v>0</v>
      </c>
      <c r="AP852" s="23" t="s">
        <v>0</v>
      </c>
    </row>
    <row r="853" spans="1:43" x14ac:dyDescent="0.2">
      <c r="C853" s="2" t="s">
        <v>8</v>
      </c>
      <c r="AB853" s="23" t="s">
        <v>0</v>
      </c>
      <c r="AC853" s="23" t="s">
        <v>0</v>
      </c>
      <c r="AD853" s="23" t="s">
        <v>0</v>
      </c>
      <c r="AE853" s="23" t="s">
        <v>0</v>
      </c>
      <c r="AF853" s="23" t="s">
        <v>0</v>
      </c>
      <c r="AG853" s="23" t="s">
        <v>0</v>
      </c>
      <c r="AH853" s="23" t="s">
        <v>0</v>
      </c>
      <c r="AI853" s="23">
        <v>73</v>
      </c>
      <c r="AJ853" s="23" t="s">
        <v>38</v>
      </c>
      <c r="AK853" s="23" t="s">
        <v>38</v>
      </c>
      <c r="AL853" s="23" t="s">
        <v>0</v>
      </c>
      <c r="AM853" s="23" t="s">
        <v>0</v>
      </c>
      <c r="AN853" s="23" t="s">
        <v>0</v>
      </c>
      <c r="AO853" s="23" t="s">
        <v>0</v>
      </c>
      <c r="AP853" s="23" t="s">
        <v>0</v>
      </c>
    </row>
    <row r="854" spans="1:43" x14ac:dyDescent="0.2">
      <c r="D854" s="12"/>
      <c r="AB854" s="23" t="s">
        <v>0</v>
      </c>
      <c r="AC854" s="23" t="s">
        <v>0</v>
      </c>
      <c r="AD854" s="23" t="s">
        <v>0</v>
      </c>
      <c r="AE854" s="23" t="s">
        <v>0</v>
      </c>
      <c r="AF854" s="23" t="s">
        <v>0</v>
      </c>
      <c r="AG854" s="23" t="s">
        <v>0</v>
      </c>
      <c r="AH854" s="23" t="s">
        <v>0</v>
      </c>
      <c r="AI854" s="23">
        <v>73</v>
      </c>
      <c r="AJ854" s="23" t="s">
        <v>0</v>
      </c>
      <c r="AK854" s="23" t="s">
        <v>38</v>
      </c>
      <c r="AL854" s="23" t="s">
        <v>0</v>
      </c>
      <c r="AM854" s="23" t="s">
        <v>0</v>
      </c>
      <c r="AN854" s="23" t="s">
        <v>0</v>
      </c>
      <c r="AO854" s="23" t="s">
        <v>0</v>
      </c>
      <c r="AP854" s="23" t="s">
        <v>0</v>
      </c>
    </row>
    <row r="855" spans="1:43" x14ac:dyDescent="0.2">
      <c r="D855" s="4" t="s">
        <v>14</v>
      </c>
      <c r="E855" s="4" t="s">
        <v>100</v>
      </c>
      <c r="F855" s="4" t="s">
        <v>48</v>
      </c>
      <c r="G855" s="4" t="s">
        <v>22</v>
      </c>
      <c r="H855" s="4" t="s">
        <v>45</v>
      </c>
      <c r="I855" s="4" t="s">
        <v>12</v>
      </c>
      <c r="J855" s="4" t="s">
        <v>24</v>
      </c>
      <c r="K855" s="4" t="s">
        <v>57</v>
      </c>
      <c r="L855" s="4" t="s">
        <v>55</v>
      </c>
      <c r="M855" s="4" t="s">
        <v>54</v>
      </c>
      <c r="N855" s="4" t="s">
        <v>63</v>
      </c>
      <c r="O855" s="4" t="s">
        <v>23</v>
      </c>
      <c r="P855" s="4" t="s">
        <v>17</v>
      </c>
      <c r="Q855" s="4" t="s">
        <v>19</v>
      </c>
      <c r="R855" s="4" t="s">
        <v>20</v>
      </c>
      <c r="S855" s="4" t="s">
        <v>64</v>
      </c>
      <c r="T855" s="4" t="s">
        <v>58</v>
      </c>
      <c r="U855" s="4" t="s">
        <v>13</v>
      </c>
      <c r="V855" s="4" t="s">
        <v>16</v>
      </c>
      <c r="W855" s="4" t="s">
        <v>56</v>
      </c>
      <c r="X855" s="4" t="s">
        <v>18</v>
      </c>
      <c r="Y855" s="4" t="s">
        <v>53</v>
      </c>
      <c r="Z855" s="4" t="s">
        <v>21</v>
      </c>
      <c r="AA855" s="4" t="s">
        <v>101</v>
      </c>
      <c r="AB855" s="23" t="s">
        <v>0</v>
      </c>
      <c r="AC855" s="23" t="s">
        <v>0</v>
      </c>
      <c r="AD855" s="23" t="s">
        <v>0</v>
      </c>
      <c r="AE855" s="23" t="s">
        <v>0</v>
      </c>
      <c r="AF855" s="23" t="s">
        <v>0</v>
      </c>
      <c r="AG855" s="23" t="s">
        <v>0</v>
      </c>
      <c r="AH855" s="23" t="s">
        <v>0</v>
      </c>
      <c r="AI855" s="23">
        <v>73</v>
      </c>
      <c r="AJ855" s="23" t="s">
        <v>0</v>
      </c>
      <c r="AK855" s="23" t="s">
        <v>38</v>
      </c>
      <c r="AL855" s="23" t="s">
        <v>0</v>
      </c>
      <c r="AM855" s="23" t="s">
        <v>0</v>
      </c>
      <c r="AN855" s="23" t="s">
        <v>0</v>
      </c>
      <c r="AO855" s="23" t="s">
        <v>0</v>
      </c>
      <c r="AP855" s="23" t="s">
        <v>0</v>
      </c>
    </row>
    <row r="856" spans="1:43" x14ac:dyDescent="0.2">
      <c r="D856" s="13" t="s">
        <v>139</v>
      </c>
      <c r="E856" s="14">
        <v>60</v>
      </c>
      <c r="F856" s="14" t="s">
        <v>140</v>
      </c>
      <c r="G856" s="14" t="s">
        <v>141</v>
      </c>
      <c r="H856" s="14" t="s">
        <v>38</v>
      </c>
      <c r="I856" s="14" t="s">
        <v>138</v>
      </c>
      <c r="J856" s="14">
        <v>10</v>
      </c>
      <c r="K856" s="14">
        <v>0</v>
      </c>
      <c r="L856" s="14">
        <v>0.25</v>
      </c>
      <c r="M856" s="14">
        <v>0</v>
      </c>
      <c r="N856" s="15">
        <v>43131</v>
      </c>
      <c r="O856" s="15">
        <v>43131</v>
      </c>
      <c r="P856" s="15">
        <v>43130</v>
      </c>
      <c r="Q856" s="15">
        <v>43147</v>
      </c>
      <c r="R856" s="15">
        <v>43150</v>
      </c>
      <c r="S856" s="15">
        <v>43130</v>
      </c>
      <c r="T856" s="14" t="b">
        <v>0</v>
      </c>
      <c r="U856" s="14" t="b">
        <v>0</v>
      </c>
      <c r="V856" s="14" t="s">
        <v>0</v>
      </c>
      <c r="W856" s="14" t="b">
        <v>1</v>
      </c>
      <c r="X856" s="14"/>
      <c r="Y856" s="6" t="s">
        <v>0</v>
      </c>
      <c r="Z856" s="7">
        <v>43118</v>
      </c>
      <c r="AA856" s="5"/>
      <c r="AB856" s="23">
        <v>33</v>
      </c>
      <c r="AC856" s="23" t="s">
        <v>0</v>
      </c>
      <c r="AD856" s="23" t="s">
        <v>0</v>
      </c>
      <c r="AE856" s="23" t="s">
        <v>625</v>
      </c>
      <c r="AF856" s="23" t="s">
        <v>0</v>
      </c>
      <c r="AG856" s="23" t="s">
        <v>0</v>
      </c>
      <c r="AH856" s="23" t="s">
        <v>625</v>
      </c>
      <c r="AI856" s="23">
        <v>73</v>
      </c>
      <c r="AJ856" s="23" t="s">
        <v>0</v>
      </c>
      <c r="AK856" s="23" t="s">
        <v>38</v>
      </c>
      <c r="AL856" s="23" t="s">
        <v>626</v>
      </c>
      <c r="AM856" s="23" t="s">
        <v>0</v>
      </c>
      <c r="AN856" s="23" t="s">
        <v>0</v>
      </c>
      <c r="AO856" s="23" t="s">
        <v>0</v>
      </c>
      <c r="AP856" s="23" t="s">
        <v>0</v>
      </c>
      <c r="AQ856" t="s">
        <v>625</v>
      </c>
    </row>
    <row r="857" spans="1:43" x14ac:dyDescent="0.2">
      <c r="D857" s="13" t="s">
        <v>139</v>
      </c>
      <c r="E857" s="14">
        <v>70</v>
      </c>
      <c r="F857" s="14" t="s">
        <v>140</v>
      </c>
      <c r="G857" s="14" t="s">
        <v>141</v>
      </c>
      <c r="H857" s="47" t="s">
        <v>59</v>
      </c>
      <c r="I857" s="14" t="s">
        <v>138</v>
      </c>
      <c r="J857" s="14">
        <v>10</v>
      </c>
      <c r="K857" s="14">
        <v>0</v>
      </c>
      <c r="L857" s="14">
        <v>0</v>
      </c>
      <c r="M857" s="14">
        <v>0</v>
      </c>
      <c r="N857" s="15">
        <v>43131</v>
      </c>
      <c r="O857" s="15">
        <v>43145</v>
      </c>
      <c r="P857" s="15">
        <v>43130</v>
      </c>
      <c r="Q857" s="15">
        <v>43147</v>
      </c>
      <c r="R857" s="15">
        <v>43150</v>
      </c>
      <c r="S857" s="15">
        <v>43130</v>
      </c>
      <c r="T857" s="14" t="b">
        <v>0</v>
      </c>
      <c r="U857" s="14" t="b">
        <v>0</v>
      </c>
      <c r="V857" s="14" t="s">
        <v>0</v>
      </c>
      <c r="W857" s="14" t="b">
        <v>0</v>
      </c>
      <c r="X857" s="14"/>
      <c r="Y857" s="6" t="s">
        <v>0</v>
      </c>
      <c r="Z857" s="7">
        <v>43118</v>
      </c>
      <c r="AA857" s="5"/>
      <c r="AB857" s="23">
        <v>33</v>
      </c>
      <c r="AC857" s="23" t="s">
        <v>625</v>
      </c>
      <c r="AD857" s="23" t="s">
        <v>0</v>
      </c>
      <c r="AE857" s="23" t="s">
        <v>625</v>
      </c>
      <c r="AF857" s="23" t="s">
        <v>0</v>
      </c>
      <c r="AG857" s="23" t="s">
        <v>0</v>
      </c>
      <c r="AH857" s="23" t="s">
        <v>625</v>
      </c>
      <c r="AI857" s="23">
        <v>73</v>
      </c>
      <c r="AJ857" s="23" t="s">
        <v>0</v>
      </c>
      <c r="AK857" s="23" t="s">
        <v>38</v>
      </c>
      <c r="AL857" s="23" t="s">
        <v>626</v>
      </c>
      <c r="AM857" s="23" t="s">
        <v>0</v>
      </c>
      <c r="AN857" s="23" t="s">
        <v>0</v>
      </c>
      <c r="AO857" s="23" t="s">
        <v>0</v>
      </c>
      <c r="AP857" s="23" t="s">
        <v>0</v>
      </c>
    </row>
    <row r="858" spans="1:43" x14ac:dyDescent="0.2">
      <c r="D858" s="13" t="s">
        <v>139</v>
      </c>
      <c r="E858" s="14">
        <v>80</v>
      </c>
      <c r="F858" s="14" t="s">
        <v>140</v>
      </c>
      <c r="G858" s="14" t="s">
        <v>141</v>
      </c>
      <c r="H858" s="14" t="s">
        <v>39</v>
      </c>
      <c r="I858" s="14" t="s">
        <v>138</v>
      </c>
      <c r="J858" s="14">
        <v>10</v>
      </c>
      <c r="K858" s="14">
        <v>0</v>
      </c>
      <c r="L858" s="14">
        <v>0.25</v>
      </c>
      <c r="M858" s="14">
        <v>0</v>
      </c>
      <c r="N858" s="15">
        <v>43146</v>
      </c>
      <c r="O858" s="15">
        <v>43146</v>
      </c>
      <c r="P858" s="15">
        <v>43145</v>
      </c>
      <c r="Q858" s="15">
        <v>43147</v>
      </c>
      <c r="R858" s="15">
        <v>43150</v>
      </c>
      <c r="S858" s="15">
        <v>43145</v>
      </c>
      <c r="T858" s="14" t="b">
        <v>0</v>
      </c>
      <c r="U858" s="14" t="b">
        <v>0</v>
      </c>
      <c r="V858" s="14" t="s">
        <v>0</v>
      </c>
      <c r="W858" s="14" t="b">
        <v>0</v>
      </c>
      <c r="X858" s="14"/>
      <c r="Y858" s="6" t="s">
        <v>0</v>
      </c>
      <c r="Z858" s="7">
        <v>43118</v>
      </c>
      <c r="AA858" s="5"/>
      <c r="AB858" s="23">
        <v>18</v>
      </c>
      <c r="AC858" s="23" t="s">
        <v>0</v>
      </c>
      <c r="AD858" s="23" t="s">
        <v>0</v>
      </c>
      <c r="AE858" s="23" t="s">
        <v>625</v>
      </c>
      <c r="AF858" s="23" t="s">
        <v>0</v>
      </c>
      <c r="AG858" s="23" t="s">
        <v>0</v>
      </c>
      <c r="AH858" s="23" t="s">
        <v>625</v>
      </c>
      <c r="AI858" s="23">
        <v>73</v>
      </c>
      <c r="AJ858" s="23" t="s">
        <v>0</v>
      </c>
      <c r="AK858" s="23" t="s">
        <v>38</v>
      </c>
      <c r="AL858" s="23" t="s">
        <v>626</v>
      </c>
      <c r="AM858" s="23" t="s">
        <v>0</v>
      </c>
      <c r="AN858" s="23" t="s">
        <v>0</v>
      </c>
      <c r="AO858" s="23" t="s">
        <v>0</v>
      </c>
      <c r="AP858" s="23" t="s">
        <v>0</v>
      </c>
    </row>
    <row r="859" spans="1:43" x14ac:dyDescent="0.2">
      <c r="D859" s="13" t="s">
        <v>139</v>
      </c>
      <c r="E859" s="14">
        <v>90</v>
      </c>
      <c r="F859" s="14" t="s">
        <v>140</v>
      </c>
      <c r="G859" s="14" t="s">
        <v>141</v>
      </c>
      <c r="H859" s="14" t="s">
        <v>33</v>
      </c>
      <c r="I859" s="14" t="s">
        <v>138</v>
      </c>
      <c r="J859" s="14">
        <v>10</v>
      </c>
      <c r="K859" s="14">
        <v>0</v>
      </c>
      <c r="L859" s="14">
        <v>0.28000000000000003</v>
      </c>
      <c r="M859" s="14">
        <v>0.41</v>
      </c>
      <c r="N859" s="15">
        <v>43146</v>
      </c>
      <c r="O859" s="15">
        <v>43146</v>
      </c>
      <c r="P859" s="15">
        <v>43145</v>
      </c>
      <c r="Q859" s="15">
        <v>43147</v>
      </c>
      <c r="R859" s="15">
        <v>43150</v>
      </c>
      <c r="S859" s="15">
        <v>43145</v>
      </c>
      <c r="T859" s="14" t="b">
        <v>0</v>
      </c>
      <c r="U859" s="14" t="b">
        <v>0</v>
      </c>
      <c r="V859" s="14" t="s">
        <v>0</v>
      </c>
      <c r="W859" s="14" t="b">
        <v>0</v>
      </c>
      <c r="X859" s="14"/>
      <c r="Y859" s="6" t="s">
        <v>0</v>
      </c>
      <c r="Z859" s="7">
        <v>43118</v>
      </c>
      <c r="AA859" s="5"/>
      <c r="AB859" s="23">
        <v>18</v>
      </c>
      <c r="AC859" s="23" t="s">
        <v>0</v>
      </c>
      <c r="AD859" s="23" t="s">
        <v>0</v>
      </c>
      <c r="AE859" s="23" t="s">
        <v>625</v>
      </c>
      <c r="AF859" s="23" t="s">
        <v>0</v>
      </c>
      <c r="AG859" s="23" t="s">
        <v>0</v>
      </c>
      <c r="AH859" s="23" t="s">
        <v>625</v>
      </c>
      <c r="AI859" s="23">
        <v>73</v>
      </c>
      <c r="AJ859" s="23" t="s">
        <v>0</v>
      </c>
      <c r="AK859" s="23" t="s">
        <v>38</v>
      </c>
      <c r="AL859" s="23" t="s">
        <v>626</v>
      </c>
      <c r="AM859" s="23" t="s">
        <v>0</v>
      </c>
      <c r="AN859" s="23" t="s">
        <v>0</v>
      </c>
      <c r="AO859" s="23" t="s">
        <v>0</v>
      </c>
      <c r="AP859" s="23" t="s">
        <v>0</v>
      </c>
    </row>
    <row r="860" spans="1:43" x14ac:dyDescent="0.2">
      <c r="D860" s="13" t="s">
        <v>139</v>
      </c>
      <c r="E860" s="14">
        <v>100</v>
      </c>
      <c r="F860" s="14" t="s">
        <v>140</v>
      </c>
      <c r="G860" s="14" t="s">
        <v>141</v>
      </c>
      <c r="H860" s="14" t="s">
        <v>67</v>
      </c>
      <c r="I860" s="14" t="s">
        <v>138</v>
      </c>
      <c r="J860" s="14">
        <v>10</v>
      </c>
      <c r="K860" s="14">
        <v>0</v>
      </c>
      <c r="L860" s="14">
        <v>0.25</v>
      </c>
      <c r="M860" s="14">
        <v>0</v>
      </c>
      <c r="N860" s="15">
        <v>43150</v>
      </c>
      <c r="O860" s="15">
        <v>43150</v>
      </c>
      <c r="P860" s="15">
        <v>43146</v>
      </c>
      <c r="Q860" s="15">
        <v>43147</v>
      </c>
      <c r="R860" s="15">
        <v>43150</v>
      </c>
      <c r="S860" s="15">
        <v>43146</v>
      </c>
      <c r="T860" s="14" t="b">
        <v>0</v>
      </c>
      <c r="U860" s="14" t="b">
        <v>0</v>
      </c>
      <c r="V860" s="14" t="s">
        <v>0</v>
      </c>
      <c r="W860" s="14" t="b">
        <v>0</v>
      </c>
      <c r="X860" s="14"/>
      <c r="Y860" s="6" t="s">
        <v>0</v>
      </c>
      <c r="Z860" s="7">
        <v>43118</v>
      </c>
      <c r="AA860" s="5"/>
      <c r="AB860" s="23">
        <v>17</v>
      </c>
      <c r="AC860" s="23" t="s">
        <v>0</v>
      </c>
      <c r="AD860" s="23" t="s">
        <v>0</v>
      </c>
      <c r="AE860" s="23" t="s">
        <v>625</v>
      </c>
      <c r="AF860" s="23" t="s">
        <v>0</v>
      </c>
      <c r="AG860" s="23" t="s">
        <v>0</v>
      </c>
      <c r="AH860" s="23" t="s">
        <v>625</v>
      </c>
      <c r="AI860" s="23">
        <v>73</v>
      </c>
      <c r="AJ860" s="23" t="s">
        <v>0</v>
      </c>
      <c r="AK860" s="23" t="s">
        <v>38</v>
      </c>
      <c r="AL860" s="23" t="s">
        <v>626</v>
      </c>
      <c r="AM860" s="23" t="s">
        <v>0</v>
      </c>
      <c r="AN860" s="23" t="s">
        <v>0</v>
      </c>
      <c r="AO860" s="23" t="s">
        <v>0</v>
      </c>
      <c r="AP860" s="23" t="s">
        <v>0</v>
      </c>
    </row>
    <row r="861" spans="1:43" x14ac:dyDescent="0.2">
      <c r="D861" s="13" t="s">
        <v>139</v>
      </c>
      <c r="E861" s="14">
        <v>110</v>
      </c>
      <c r="F861" s="14" t="s">
        <v>140</v>
      </c>
      <c r="G861" s="14" t="s">
        <v>141</v>
      </c>
      <c r="H861" s="14" t="s">
        <v>65</v>
      </c>
      <c r="I861" s="14" t="s">
        <v>138</v>
      </c>
      <c r="J861" s="14">
        <v>10</v>
      </c>
      <c r="K861" s="14">
        <v>0</v>
      </c>
      <c r="L861" s="14">
        <v>0.08</v>
      </c>
      <c r="M861" s="14">
        <v>0</v>
      </c>
      <c r="N861" s="15">
        <v>43150</v>
      </c>
      <c r="O861" s="15">
        <v>43150</v>
      </c>
      <c r="P861" s="15">
        <v>43146</v>
      </c>
      <c r="Q861" s="15">
        <v>43147</v>
      </c>
      <c r="R861" s="15">
        <v>43150</v>
      </c>
      <c r="S861" s="15">
        <v>43146</v>
      </c>
      <c r="T861" s="14" t="b">
        <v>0</v>
      </c>
      <c r="U861" s="14" t="b">
        <v>0</v>
      </c>
      <c r="V861" s="14" t="s">
        <v>0</v>
      </c>
      <c r="W861" s="14" t="b">
        <v>0</v>
      </c>
      <c r="X861" s="14"/>
      <c r="Y861" s="6" t="s">
        <v>0</v>
      </c>
      <c r="Z861" s="7">
        <v>43118</v>
      </c>
      <c r="AA861" s="5"/>
      <c r="AB861" s="23">
        <v>17</v>
      </c>
      <c r="AC861" s="23" t="s">
        <v>0</v>
      </c>
      <c r="AD861" s="23" t="s">
        <v>0</v>
      </c>
      <c r="AE861" s="23" t="s">
        <v>625</v>
      </c>
      <c r="AF861" s="23" t="s">
        <v>0</v>
      </c>
      <c r="AG861" s="23" t="s">
        <v>0</v>
      </c>
      <c r="AH861" s="23" t="s">
        <v>625</v>
      </c>
      <c r="AI861" s="23">
        <v>73</v>
      </c>
      <c r="AJ861" s="23" t="s">
        <v>0</v>
      </c>
      <c r="AK861" s="23" t="s">
        <v>38</v>
      </c>
      <c r="AL861" s="23" t="s">
        <v>626</v>
      </c>
      <c r="AM861" s="23" t="s">
        <v>0</v>
      </c>
      <c r="AN861" s="23" t="s">
        <v>0</v>
      </c>
      <c r="AO861" s="23" t="s">
        <v>0</v>
      </c>
      <c r="AP861" s="23" t="s">
        <v>0</v>
      </c>
    </row>
    <row r="862" spans="1:43" x14ac:dyDescent="0.2">
      <c r="AB862" s="23" t="s">
        <v>0</v>
      </c>
      <c r="AC862" s="23" t="s">
        <v>0</v>
      </c>
      <c r="AD862" s="23" t="s">
        <v>0</v>
      </c>
      <c r="AE862" s="23" t="s">
        <v>0</v>
      </c>
      <c r="AF862" s="23" t="s">
        <v>0</v>
      </c>
      <c r="AG862" s="23" t="s">
        <v>0</v>
      </c>
      <c r="AH862" s="23" t="s">
        <v>0</v>
      </c>
      <c r="AI862" s="23">
        <v>73</v>
      </c>
      <c r="AJ862" s="23" t="s">
        <v>0</v>
      </c>
      <c r="AK862" s="23" t="s">
        <v>38</v>
      </c>
      <c r="AL862" s="23" t="s">
        <v>0</v>
      </c>
      <c r="AM862" s="23" t="s">
        <v>0</v>
      </c>
      <c r="AN862" s="23" t="s">
        <v>0</v>
      </c>
      <c r="AO862" s="23" t="s">
        <v>0</v>
      </c>
      <c r="AP862" s="23" t="s">
        <v>0</v>
      </c>
    </row>
    <row r="863" spans="1:43" x14ac:dyDescent="0.2">
      <c r="AB863" s="23" t="s">
        <v>0</v>
      </c>
      <c r="AC863" s="23" t="s">
        <v>0</v>
      </c>
      <c r="AD863" s="23" t="s">
        <v>0</v>
      </c>
      <c r="AE863" s="23" t="s">
        <v>0</v>
      </c>
      <c r="AF863" s="23" t="s">
        <v>0</v>
      </c>
      <c r="AG863" s="23" t="s">
        <v>0</v>
      </c>
      <c r="AH863" s="23" t="s">
        <v>0</v>
      </c>
      <c r="AI863" s="23">
        <v>73</v>
      </c>
      <c r="AJ863" s="23" t="s">
        <v>0</v>
      </c>
      <c r="AK863" s="23" t="s">
        <v>38</v>
      </c>
      <c r="AL863" s="23" t="s">
        <v>0</v>
      </c>
      <c r="AM863" s="23" t="s">
        <v>0</v>
      </c>
      <c r="AN863" s="23" t="s">
        <v>0</v>
      </c>
      <c r="AO863" s="23" t="s">
        <v>0</v>
      </c>
      <c r="AP863" s="23" t="s">
        <v>0</v>
      </c>
    </row>
    <row r="864" spans="1:43" x14ac:dyDescent="0.2">
      <c r="A864" s="3"/>
      <c r="AB864" s="23" t="s">
        <v>0</v>
      </c>
      <c r="AC864" s="23" t="s">
        <v>0</v>
      </c>
      <c r="AD864" s="23" t="s">
        <v>0</v>
      </c>
      <c r="AE864" s="23" t="s">
        <v>0</v>
      </c>
      <c r="AF864" s="23" t="s">
        <v>0</v>
      </c>
      <c r="AG864" s="23" t="s">
        <v>0</v>
      </c>
      <c r="AH864" s="23" t="s">
        <v>0</v>
      </c>
      <c r="AI864" s="23">
        <v>73</v>
      </c>
      <c r="AJ864" s="23" t="s">
        <v>0</v>
      </c>
      <c r="AK864" s="23" t="s">
        <v>38</v>
      </c>
      <c r="AL864" s="23" t="s">
        <v>0</v>
      </c>
      <c r="AM864" s="23" t="s">
        <v>0</v>
      </c>
      <c r="AN864" s="23" t="s">
        <v>0</v>
      </c>
      <c r="AO864" s="23" t="s">
        <v>0</v>
      </c>
      <c r="AP864" s="23" t="s">
        <v>0</v>
      </c>
    </row>
    <row r="865" spans="1:43" x14ac:dyDescent="0.2">
      <c r="A865" s="2" t="s">
        <v>459</v>
      </c>
      <c r="AB865" s="23" t="s">
        <v>0</v>
      </c>
      <c r="AC865" s="23" t="s">
        <v>0</v>
      </c>
      <c r="AD865" s="23" t="s">
        <v>0</v>
      </c>
      <c r="AE865" s="23" t="s">
        <v>0</v>
      </c>
      <c r="AF865" s="23" t="s">
        <v>0</v>
      </c>
      <c r="AG865" s="23" t="s">
        <v>0</v>
      </c>
      <c r="AH865" s="23" t="s">
        <v>0</v>
      </c>
      <c r="AI865" s="23">
        <v>73</v>
      </c>
      <c r="AJ865" s="23" t="s">
        <v>0</v>
      </c>
      <c r="AK865" s="23" t="s">
        <v>38</v>
      </c>
      <c r="AL865" s="23" t="s">
        <v>0</v>
      </c>
      <c r="AM865" s="23" t="s">
        <v>0</v>
      </c>
      <c r="AN865" s="23" t="s">
        <v>0</v>
      </c>
      <c r="AO865" s="23" t="s">
        <v>0</v>
      </c>
      <c r="AP865" s="23" t="s">
        <v>0</v>
      </c>
    </row>
    <row r="866" spans="1:43" x14ac:dyDescent="0.2">
      <c r="B866" s="3"/>
      <c r="AB866" s="23" t="s">
        <v>0</v>
      </c>
      <c r="AC866" s="23" t="s">
        <v>0</v>
      </c>
      <c r="AD866" s="23" t="s">
        <v>0</v>
      </c>
      <c r="AE866" s="23" t="s">
        <v>0</v>
      </c>
      <c r="AF866" s="23" t="s">
        <v>0</v>
      </c>
      <c r="AG866" s="23" t="s">
        <v>0</v>
      </c>
      <c r="AH866" s="23" t="s">
        <v>0</v>
      </c>
      <c r="AI866" s="23">
        <v>73</v>
      </c>
      <c r="AJ866" s="23" t="s">
        <v>0</v>
      </c>
      <c r="AK866" s="23" t="s">
        <v>38</v>
      </c>
      <c r="AL866" s="23" t="s">
        <v>0</v>
      </c>
      <c r="AM866" s="23" t="s">
        <v>0</v>
      </c>
      <c r="AN866" s="23" t="s">
        <v>0</v>
      </c>
      <c r="AO866" s="23" t="s">
        <v>0</v>
      </c>
      <c r="AP866" s="23" t="s">
        <v>0</v>
      </c>
    </row>
    <row r="867" spans="1:43" x14ac:dyDescent="0.2">
      <c r="B867" s="2" t="s">
        <v>460</v>
      </c>
      <c r="AB867" s="23" t="s">
        <v>0</v>
      </c>
      <c r="AC867" s="23" t="s">
        <v>0</v>
      </c>
      <c r="AD867" s="23" t="s">
        <v>0</v>
      </c>
      <c r="AE867" s="23" t="s">
        <v>0</v>
      </c>
      <c r="AF867" s="23" t="s">
        <v>0</v>
      </c>
      <c r="AG867" s="23" t="s">
        <v>0</v>
      </c>
      <c r="AH867" s="23" t="s">
        <v>0</v>
      </c>
      <c r="AI867" s="23">
        <v>73</v>
      </c>
      <c r="AJ867" s="23" t="s">
        <v>0</v>
      </c>
      <c r="AK867" s="23" t="s">
        <v>38</v>
      </c>
      <c r="AL867" s="23" t="s">
        <v>0</v>
      </c>
      <c r="AM867" s="23" t="s">
        <v>0</v>
      </c>
      <c r="AN867" s="23" t="s">
        <v>0</v>
      </c>
      <c r="AO867" s="23" t="s">
        <v>0</v>
      </c>
      <c r="AP867" s="23" t="s">
        <v>0</v>
      </c>
    </row>
    <row r="868" spans="1:43" x14ac:dyDescent="0.2">
      <c r="C868" s="3"/>
      <c r="AB868" s="23" t="s">
        <v>0</v>
      </c>
      <c r="AC868" s="23" t="s">
        <v>0</v>
      </c>
      <c r="AD868" s="23" t="s">
        <v>0</v>
      </c>
      <c r="AE868" s="23" t="s">
        <v>0</v>
      </c>
      <c r="AF868" s="23" t="s">
        <v>0</v>
      </c>
      <c r="AG868" s="23" t="s">
        <v>0</v>
      </c>
      <c r="AH868" s="23" t="s">
        <v>0</v>
      </c>
      <c r="AI868" s="23">
        <v>73</v>
      </c>
      <c r="AJ868" s="23" t="s">
        <v>0</v>
      </c>
      <c r="AK868" s="23" t="s">
        <v>38</v>
      </c>
      <c r="AL868" s="23" t="s">
        <v>0</v>
      </c>
      <c r="AM868" s="23" t="s">
        <v>0</v>
      </c>
      <c r="AN868" s="23" t="s">
        <v>0</v>
      </c>
      <c r="AO868" s="23" t="s">
        <v>0</v>
      </c>
      <c r="AP868" s="23" t="s">
        <v>0</v>
      </c>
    </row>
    <row r="869" spans="1:43" x14ac:dyDescent="0.2">
      <c r="C869" s="2" t="s">
        <v>7</v>
      </c>
      <c r="AB869" s="23" t="s">
        <v>0</v>
      </c>
      <c r="AC869" s="23" t="s">
        <v>0</v>
      </c>
      <c r="AD869" s="23" t="s">
        <v>0</v>
      </c>
      <c r="AE869" s="23" t="s">
        <v>0</v>
      </c>
      <c r="AF869" s="23" t="s">
        <v>0</v>
      </c>
      <c r="AG869" s="23" t="s">
        <v>0</v>
      </c>
      <c r="AH869" s="23" t="s">
        <v>0</v>
      </c>
      <c r="AI869" s="23">
        <v>74</v>
      </c>
      <c r="AJ869" s="23" t="s">
        <v>33</v>
      </c>
      <c r="AK869" s="23" t="s">
        <v>33</v>
      </c>
      <c r="AL869" s="23" t="s">
        <v>0</v>
      </c>
      <c r="AM869" s="23" t="s">
        <v>0</v>
      </c>
      <c r="AN869" s="23" t="s">
        <v>0</v>
      </c>
      <c r="AO869" s="23" t="s">
        <v>0</v>
      </c>
      <c r="AP869" s="23" t="s">
        <v>0</v>
      </c>
    </row>
    <row r="870" spans="1:43" x14ac:dyDescent="0.2">
      <c r="D870" s="12"/>
      <c r="AB870" s="23" t="s">
        <v>0</v>
      </c>
      <c r="AC870" s="23" t="s">
        <v>0</v>
      </c>
      <c r="AD870" s="23" t="s">
        <v>0</v>
      </c>
      <c r="AE870" s="23" t="s">
        <v>0</v>
      </c>
      <c r="AF870" s="23" t="s">
        <v>0</v>
      </c>
      <c r="AG870" s="23" t="s">
        <v>0</v>
      </c>
      <c r="AH870" s="23" t="s">
        <v>0</v>
      </c>
      <c r="AI870" s="23">
        <v>74</v>
      </c>
      <c r="AJ870" s="23" t="s">
        <v>0</v>
      </c>
      <c r="AK870" s="23" t="s">
        <v>33</v>
      </c>
      <c r="AL870" s="23" t="s">
        <v>0</v>
      </c>
      <c r="AM870" s="23" t="s">
        <v>0</v>
      </c>
      <c r="AN870" s="23" t="s">
        <v>0</v>
      </c>
      <c r="AO870" s="23" t="s">
        <v>0</v>
      </c>
      <c r="AP870" s="23" t="s">
        <v>0</v>
      </c>
    </row>
    <row r="871" spans="1:43" x14ac:dyDescent="0.2">
      <c r="D871" s="4" t="s">
        <v>14</v>
      </c>
      <c r="E871" s="4" t="s">
        <v>100</v>
      </c>
      <c r="F871" s="4" t="s">
        <v>48</v>
      </c>
      <c r="G871" s="4" t="s">
        <v>22</v>
      </c>
      <c r="H871" s="4" t="s">
        <v>45</v>
      </c>
      <c r="I871" s="4" t="s">
        <v>12</v>
      </c>
      <c r="J871" s="4" t="s">
        <v>24</v>
      </c>
      <c r="K871" s="4" t="s">
        <v>57</v>
      </c>
      <c r="L871" s="4" t="s">
        <v>55</v>
      </c>
      <c r="M871" s="4" t="s">
        <v>54</v>
      </c>
      <c r="N871" s="4" t="s">
        <v>63</v>
      </c>
      <c r="O871" s="4" t="s">
        <v>23</v>
      </c>
      <c r="P871" s="4" t="s">
        <v>17</v>
      </c>
      <c r="Q871" s="4" t="s">
        <v>19</v>
      </c>
      <c r="R871" s="4" t="s">
        <v>20</v>
      </c>
      <c r="S871" s="4" t="s">
        <v>64</v>
      </c>
      <c r="T871" s="4" t="s">
        <v>58</v>
      </c>
      <c r="U871" s="4" t="s">
        <v>13</v>
      </c>
      <c r="V871" s="4" t="s">
        <v>16</v>
      </c>
      <c r="W871" s="4" t="s">
        <v>56</v>
      </c>
      <c r="X871" s="4" t="s">
        <v>18</v>
      </c>
      <c r="Y871" s="4" t="s">
        <v>53</v>
      </c>
      <c r="Z871" s="4" t="s">
        <v>21</v>
      </c>
      <c r="AA871" s="4" t="s">
        <v>101</v>
      </c>
      <c r="AB871" s="23" t="s">
        <v>0</v>
      </c>
      <c r="AC871" s="23" t="s">
        <v>0</v>
      </c>
      <c r="AD871" s="23" t="s">
        <v>0</v>
      </c>
      <c r="AE871" s="23" t="s">
        <v>0</v>
      </c>
      <c r="AF871" s="23" t="s">
        <v>0</v>
      </c>
      <c r="AG871" s="23" t="s">
        <v>0</v>
      </c>
      <c r="AH871" s="23" t="s">
        <v>0</v>
      </c>
      <c r="AI871" s="23">
        <v>74</v>
      </c>
      <c r="AJ871" s="23" t="s">
        <v>0</v>
      </c>
      <c r="AK871" s="23" t="s">
        <v>33</v>
      </c>
      <c r="AL871" s="23" t="s">
        <v>0</v>
      </c>
      <c r="AM871" s="23" t="s">
        <v>0</v>
      </c>
      <c r="AN871" s="23" t="s">
        <v>0</v>
      </c>
      <c r="AO871" s="23" t="s">
        <v>0</v>
      </c>
      <c r="AP871" s="23" t="s">
        <v>0</v>
      </c>
    </row>
    <row r="872" spans="1:43" x14ac:dyDescent="0.2">
      <c r="D872" s="13" t="s">
        <v>461</v>
      </c>
      <c r="E872" s="14">
        <v>60</v>
      </c>
      <c r="F872" s="14" t="s">
        <v>462</v>
      </c>
      <c r="G872" s="14" t="s">
        <v>463</v>
      </c>
      <c r="H872" s="14" t="s">
        <v>33</v>
      </c>
      <c r="I872" s="14" t="s">
        <v>464</v>
      </c>
      <c r="J872" s="14">
        <v>120</v>
      </c>
      <c r="K872" s="14">
        <v>40</v>
      </c>
      <c r="L872" s="14">
        <v>0.15</v>
      </c>
      <c r="M872" s="14">
        <v>0.35</v>
      </c>
      <c r="N872" s="15">
        <v>43131</v>
      </c>
      <c r="O872" s="15">
        <v>43131</v>
      </c>
      <c r="P872" s="15">
        <v>43130</v>
      </c>
      <c r="Q872" s="15">
        <v>43137</v>
      </c>
      <c r="R872" s="15">
        <v>43138</v>
      </c>
      <c r="S872" s="15">
        <v>43130</v>
      </c>
      <c r="T872" s="14" t="b">
        <v>0</v>
      </c>
      <c r="U872" s="14" t="b">
        <v>0</v>
      </c>
      <c r="V872" s="14" t="s">
        <v>0</v>
      </c>
      <c r="W872" s="14" t="b">
        <v>1</v>
      </c>
      <c r="X872" s="14"/>
      <c r="Y872" s="6" t="s">
        <v>0</v>
      </c>
      <c r="Z872" s="7">
        <v>43118</v>
      </c>
      <c r="AA872" s="5"/>
      <c r="AB872" s="23">
        <v>33</v>
      </c>
      <c r="AC872" s="23" t="s">
        <v>0</v>
      </c>
      <c r="AD872" s="23" t="s">
        <v>0</v>
      </c>
      <c r="AE872" s="23" t="s">
        <v>625</v>
      </c>
      <c r="AF872" s="23" t="s">
        <v>0</v>
      </c>
      <c r="AG872" s="23" t="s">
        <v>0</v>
      </c>
      <c r="AH872" s="23" t="s">
        <v>625</v>
      </c>
      <c r="AI872" s="23">
        <v>74</v>
      </c>
      <c r="AJ872" s="23" t="s">
        <v>0</v>
      </c>
      <c r="AK872" s="23" t="s">
        <v>33</v>
      </c>
      <c r="AL872" s="23" t="s">
        <v>626</v>
      </c>
      <c r="AM872" s="23" t="s">
        <v>0</v>
      </c>
      <c r="AN872" s="23" t="s">
        <v>0</v>
      </c>
      <c r="AO872" s="23" t="s">
        <v>0</v>
      </c>
      <c r="AP872" s="23" t="s">
        <v>0</v>
      </c>
      <c r="AQ872" t="s">
        <v>625</v>
      </c>
    </row>
    <row r="873" spans="1:43" x14ac:dyDescent="0.2">
      <c r="D873" s="13" t="s">
        <v>461</v>
      </c>
      <c r="E873" s="14">
        <v>70</v>
      </c>
      <c r="F873" s="14" t="s">
        <v>462</v>
      </c>
      <c r="G873" s="14" t="s">
        <v>463</v>
      </c>
      <c r="H873" s="14" t="s">
        <v>67</v>
      </c>
      <c r="I873" s="14" t="s">
        <v>464</v>
      </c>
      <c r="J873" s="14">
        <v>120</v>
      </c>
      <c r="K873" s="14">
        <v>0</v>
      </c>
      <c r="L873" s="14">
        <v>0.25</v>
      </c>
      <c r="M873" s="14">
        <v>0</v>
      </c>
      <c r="N873" s="15">
        <v>43132</v>
      </c>
      <c r="O873" s="15">
        <v>43132</v>
      </c>
      <c r="P873" s="15">
        <v>43131</v>
      </c>
      <c r="Q873" s="15">
        <v>43137</v>
      </c>
      <c r="R873" s="15">
        <v>43138</v>
      </c>
      <c r="S873" s="15">
        <v>43131</v>
      </c>
      <c r="T873" s="14" t="b">
        <v>0</v>
      </c>
      <c r="U873" s="14" t="b">
        <v>0</v>
      </c>
      <c r="V873" s="14" t="s">
        <v>0</v>
      </c>
      <c r="W873" s="14" t="b">
        <v>0</v>
      </c>
      <c r="X873" s="14"/>
      <c r="Y873" s="6" t="s">
        <v>0</v>
      </c>
      <c r="Z873" s="7">
        <v>43118</v>
      </c>
      <c r="AA873" s="5"/>
      <c r="AB873" s="23">
        <v>32</v>
      </c>
      <c r="AC873" s="23" t="s">
        <v>0</v>
      </c>
      <c r="AD873" s="23" t="s">
        <v>0</v>
      </c>
      <c r="AE873" s="23" t="s">
        <v>625</v>
      </c>
      <c r="AF873" s="23" t="s">
        <v>0</v>
      </c>
      <c r="AG873" s="23" t="s">
        <v>0</v>
      </c>
      <c r="AH873" s="23" t="s">
        <v>625</v>
      </c>
      <c r="AI873" s="23">
        <v>74</v>
      </c>
      <c r="AJ873" s="23" t="s">
        <v>0</v>
      </c>
      <c r="AK873" s="23" t="s">
        <v>33</v>
      </c>
      <c r="AL873" s="23" t="s">
        <v>626</v>
      </c>
      <c r="AM873" s="23" t="s">
        <v>0</v>
      </c>
      <c r="AN873" s="23" t="s">
        <v>0</v>
      </c>
      <c r="AO873" s="23" t="s">
        <v>0</v>
      </c>
      <c r="AP873" s="23" t="s">
        <v>0</v>
      </c>
    </row>
    <row r="874" spans="1:43" x14ac:dyDescent="0.2">
      <c r="D874" s="13" t="s">
        <v>461</v>
      </c>
      <c r="E874" s="14">
        <v>80</v>
      </c>
      <c r="F874" s="14" t="s">
        <v>462</v>
      </c>
      <c r="G874" s="14" t="s">
        <v>463</v>
      </c>
      <c r="H874" s="14" t="s">
        <v>31</v>
      </c>
      <c r="I874" s="14" t="s">
        <v>464</v>
      </c>
      <c r="J874" s="14">
        <v>120</v>
      </c>
      <c r="K874" s="14">
        <v>0</v>
      </c>
      <c r="L874" s="14">
        <v>0</v>
      </c>
      <c r="M874" s="14">
        <v>1</v>
      </c>
      <c r="N874" s="15">
        <v>43132</v>
      </c>
      <c r="O874" s="15">
        <v>43132</v>
      </c>
      <c r="P874" s="15">
        <v>43131</v>
      </c>
      <c r="Q874" s="15">
        <v>43137</v>
      </c>
      <c r="R874" s="15">
        <v>43138</v>
      </c>
      <c r="S874" s="15">
        <v>43131</v>
      </c>
      <c r="T874" s="14" t="b">
        <v>0</v>
      </c>
      <c r="U874" s="14" t="b">
        <v>0</v>
      </c>
      <c r="V874" s="14" t="s">
        <v>0</v>
      </c>
      <c r="W874" s="14" t="b">
        <v>0</v>
      </c>
      <c r="X874" s="14"/>
      <c r="Y874" s="6" t="s">
        <v>0</v>
      </c>
      <c r="Z874" s="7">
        <v>43118</v>
      </c>
      <c r="AA874" s="5"/>
      <c r="AB874" s="23">
        <v>32</v>
      </c>
      <c r="AC874" s="23" t="s">
        <v>0</v>
      </c>
      <c r="AD874" s="23" t="s">
        <v>0</v>
      </c>
      <c r="AE874" s="23" t="s">
        <v>625</v>
      </c>
      <c r="AF874" s="23" t="s">
        <v>0</v>
      </c>
      <c r="AG874" s="23" t="s">
        <v>0</v>
      </c>
      <c r="AH874" s="23" t="s">
        <v>625</v>
      </c>
      <c r="AI874" s="23">
        <v>74</v>
      </c>
      <c r="AJ874" s="23" t="s">
        <v>0</v>
      </c>
      <c r="AK874" s="23" t="s">
        <v>33</v>
      </c>
      <c r="AL874" s="23" t="s">
        <v>626</v>
      </c>
      <c r="AM874" s="23" t="s">
        <v>0</v>
      </c>
      <c r="AN874" s="23" t="s">
        <v>0</v>
      </c>
      <c r="AO874" s="23" t="s">
        <v>0</v>
      </c>
      <c r="AP874" s="23" t="s">
        <v>0</v>
      </c>
    </row>
    <row r="875" spans="1:43" x14ac:dyDescent="0.2">
      <c r="D875" s="13" t="s">
        <v>461</v>
      </c>
      <c r="E875" s="14">
        <v>90</v>
      </c>
      <c r="F875" s="14" t="s">
        <v>462</v>
      </c>
      <c r="G875" s="14" t="s">
        <v>463</v>
      </c>
      <c r="H875" s="14" t="s">
        <v>32</v>
      </c>
      <c r="I875" s="14" t="s">
        <v>464</v>
      </c>
      <c r="J875" s="14">
        <v>120</v>
      </c>
      <c r="K875" s="14">
        <v>0</v>
      </c>
      <c r="L875" s="14">
        <v>0.22</v>
      </c>
      <c r="M875" s="14">
        <v>0.5</v>
      </c>
      <c r="N875" s="15">
        <v>43136</v>
      </c>
      <c r="O875" s="15">
        <v>43136</v>
      </c>
      <c r="P875" s="15">
        <v>43132</v>
      </c>
      <c r="Q875" s="15">
        <v>43137</v>
      </c>
      <c r="R875" s="15">
        <v>43138</v>
      </c>
      <c r="S875" s="15">
        <v>43132</v>
      </c>
      <c r="T875" s="14" t="b">
        <v>0</v>
      </c>
      <c r="U875" s="14" t="b">
        <v>0</v>
      </c>
      <c r="V875" s="14" t="s">
        <v>0</v>
      </c>
      <c r="W875" s="14" t="b">
        <v>0</v>
      </c>
      <c r="X875" s="14"/>
      <c r="Y875" s="6" t="s">
        <v>465</v>
      </c>
      <c r="Z875" s="7">
        <v>43118</v>
      </c>
      <c r="AA875" s="5">
        <v>0</v>
      </c>
      <c r="AB875" s="23">
        <v>31</v>
      </c>
      <c r="AC875" s="23" t="s">
        <v>0</v>
      </c>
      <c r="AD875" s="23" t="s">
        <v>0</v>
      </c>
      <c r="AE875" s="23" t="s">
        <v>625</v>
      </c>
      <c r="AF875" s="23" t="s">
        <v>0</v>
      </c>
      <c r="AG875" s="23" t="s">
        <v>0</v>
      </c>
      <c r="AH875" s="23" t="s">
        <v>625</v>
      </c>
      <c r="AI875" s="23">
        <v>74</v>
      </c>
      <c r="AJ875" s="23" t="s">
        <v>0</v>
      </c>
      <c r="AK875" s="23" t="s">
        <v>33</v>
      </c>
      <c r="AL875" s="23" t="s">
        <v>626</v>
      </c>
      <c r="AM875" s="23" t="s">
        <v>0</v>
      </c>
      <c r="AN875" s="23" t="s">
        <v>0</v>
      </c>
      <c r="AO875" s="23" t="s">
        <v>0</v>
      </c>
      <c r="AP875" s="23" t="s">
        <v>0</v>
      </c>
    </row>
    <row r="876" spans="1:43" x14ac:dyDescent="0.2">
      <c r="D876" s="13" t="s">
        <v>461</v>
      </c>
      <c r="E876" s="14">
        <v>100</v>
      </c>
      <c r="F876" s="14" t="s">
        <v>462</v>
      </c>
      <c r="G876" s="14" t="s">
        <v>463</v>
      </c>
      <c r="H876" s="14" t="s">
        <v>66</v>
      </c>
      <c r="I876" s="14" t="s">
        <v>464</v>
      </c>
      <c r="J876" s="14">
        <v>120</v>
      </c>
      <c r="K876" s="14">
        <v>0</v>
      </c>
      <c r="L876" s="14">
        <v>0.08</v>
      </c>
      <c r="M876" s="14">
        <v>0</v>
      </c>
      <c r="N876" s="15">
        <v>43138</v>
      </c>
      <c r="O876" s="15">
        <v>43138</v>
      </c>
      <c r="P876" s="15">
        <v>43137</v>
      </c>
      <c r="Q876" s="15">
        <v>43137</v>
      </c>
      <c r="R876" s="15">
        <v>43138</v>
      </c>
      <c r="S876" s="15">
        <v>43137</v>
      </c>
      <c r="T876" s="14" t="b">
        <v>0</v>
      </c>
      <c r="U876" s="14" t="b">
        <v>0</v>
      </c>
      <c r="V876" s="14" t="s">
        <v>0</v>
      </c>
      <c r="W876" s="14" t="b">
        <v>0</v>
      </c>
      <c r="X876" s="14"/>
      <c r="Y876" s="6" t="s">
        <v>0</v>
      </c>
      <c r="Z876" s="7">
        <v>43118</v>
      </c>
      <c r="AA876" s="5"/>
      <c r="AB876" s="23">
        <v>26</v>
      </c>
      <c r="AC876" s="23" t="s">
        <v>0</v>
      </c>
      <c r="AD876" s="23" t="s">
        <v>0</v>
      </c>
      <c r="AE876" s="23" t="s">
        <v>625</v>
      </c>
      <c r="AF876" s="23" t="s">
        <v>0</v>
      </c>
      <c r="AG876" s="23" t="s">
        <v>0</v>
      </c>
      <c r="AH876" s="23" t="s">
        <v>625</v>
      </c>
      <c r="AI876" s="23">
        <v>74</v>
      </c>
      <c r="AJ876" s="23" t="s">
        <v>0</v>
      </c>
      <c r="AK876" s="23" t="s">
        <v>33</v>
      </c>
      <c r="AL876" s="23" t="s">
        <v>626</v>
      </c>
      <c r="AM876" s="23" t="s">
        <v>0</v>
      </c>
      <c r="AN876" s="23" t="s">
        <v>0</v>
      </c>
      <c r="AO876" s="23" t="s">
        <v>0</v>
      </c>
      <c r="AP876" s="23" t="s">
        <v>0</v>
      </c>
    </row>
    <row r="877" spans="1:43" x14ac:dyDescent="0.2">
      <c r="AB877" s="23" t="s">
        <v>0</v>
      </c>
      <c r="AC877" s="23" t="s">
        <v>0</v>
      </c>
      <c r="AD877" s="23" t="s">
        <v>0</v>
      </c>
      <c r="AE877" s="23" t="s">
        <v>0</v>
      </c>
      <c r="AF877" s="23" t="s">
        <v>0</v>
      </c>
      <c r="AG877" s="23" t="s">
        <v>0</v>
      </c>
      <c r="AH877" s="23" t="s">
        <v>0</v>
      </c>
      <c r="AI877" s="23">
        <v>74</v>
      </c>
      <c r="AJ877" s="23" t="s">
        <v>0</v>
      </c>
      <c r="AK877" s="23" t="s">
        <v>33</v>
      </c>
      <c r="AL877" s="23" t="s">
        <v>0</v>
      </c>
      <c r="AM877" s="23" t="s">
        <v>0</v>
      </c>
      <c r="AN877" s="23" t="s">
        <v>0</v>
      </c>
      <c r="AO877" s="23" t="s">
        <v>0</v>
      </c>
      <c r="AP877" s="23" t="s">
        <v>0</v>
      </c>
    </row>
    <row r="878" spans="1:43" x14ac:dyDescent="0.2">
      <c r="AB878" s="23" t="s">
        <v>0</v>
      </c>
      <c r="AC878" s="23" t="s">
        <v>0</v>
      </c>
      <c r="AD878" s="23" t="s">
        <v>0</v>
      </c>
      <c r="AE878" s="23" t="s">
        <v>0</v>
      </c>
      <c r="AF878" s="23" t="s">
        <v>0</v>
      </c>
      <c r="AG878" s="23" t="s">
        <v>0</v>
      </c>
      <c r="AH878" s="23" t="s">
        <v>0</v>
      </c>
      <c r="AI878" s="23">
        <v>74</v>
      </c>
      <c r="AJ878" s="23" t="s">
        <v>0</v>
      </c>
      <c r="AK878" s="23" t="s">
        <v>33</v>
      </c>
      <c r="AL878" s="23" t="s">
        <v>0</v>
      </c>
      <c r="AM878" s="23" t="s">
        <v>0</v>
      </c>
      <c r="AN878" s="23" t="s">
        <v>0</v>
      </c>
      <c r="AO878" s="23" t="s">
        <v>0</v>
      </c>
      <c r="AP878" s="23" t="s">
        <v>0</v>
      </c>
    </row>
    <row r="879" spans="1:43" x14ac:dyDescent="0.2">
      <c r="A879" s="3"/>
      <c r="AB879" s="23" t="s">
        <v>0</v>
      </c>
      <c r="AC879" s="23" t="s">
        <v>0</v>
      </c>
      <c r="AD879" s="23" t="s">
        <v>0</v>
      </c>
      <c r="AE879" s="23" t="s">
        <v>0</v>
      </c>
      <c r="AF879" s="23" t="s">
        <v>0</v>
      </c>
      <c r="AG879" s="23" t="s">
        <v>0</v>
      </c>
      <c r="AH879" s="23" t="s">
        <v>0</v>
      </c>
      <c r="AI879" s="23">
        <v>74</v>
      </c>
      <c r="AJ879" s="23" t="s">
        <v>0</v>
      </c>
      <c r="AK879" s="23" t="s">
        <v>33</v>
      </c>
      <c r="AL879" s="23" t="s">
        <v>0</v>
      </c>
      <c r="AM879" s="23" t="s">
        <v>0</v>
      </c>
      <c r="AN879" s="23" t="s">
        <v>0</v>
      </c>
      <c r="AO879" s="23" t="s">
        <v>0</v>
      </c>
      <c r="AP879" s="23" t="s">
        <v>0</v>
      </c>
    </row>
    <row r="880" spans="1:43" x14ac:dyDescent="0.2">
      <c r="A880" s="2" t="s">
        <v>466</v>
      </c>
      <c r="AB880" s="23" t="s">
        <v>0</v>
      </c>
      <c r="AC880" s="23" t="s">
        <v>0</v>
      </c>
      <c r="AD880" s="23" t="s">
        <v>0</v>
      </c>
      <c r="AE880" s="23" t="s">
        <v>0</v>
      </c>
      <c r="AF880" s="23" t="s">
        <v>0</v>
      </c>
      <c r="AG880" s="23" t="s">
        <v>0</v>
      </c>
      <c r="AH880" s="23" t="s">
        <v>0</v>
      </c>
      <c r="AI880" s="23">
        <v>74</v>
      </c>
      <c r="AJ880" s="23" t="s">
        <v>0</v>
      </c>
      <c r="AK880" s="23" t="s">
        <v>33</v>
      </c>
      <c r="AL880" s="23" t="s">
        <v>0</v>
      </c>
      <c r="AM880" s="23" t="s">
        <v>0</v>
      </c>
      <c r="AN880" s="23" t="s">
        <v>0</v>
      </c>
      <c r="AO880" s="23" t="s">
        <v>0</v>
      </c>
      <c r="AP880" s="23" t="s">
        <v>0</v>
      </c>
    </row>
    <row r="881" spans="2:43" x14ac:dyDescent="0.2">
      <c r="B881" s="3"/>
      <c r="AB881" s="23" t="s">
        <v>0</v>
      </c>
      <c r="AC881" s="23" t="s">
        <v>0</v>
      </c>
      <c r="AD881" s="23" t="s">
        <v>0</v>
      </c>
      <c r="AE881" s="23" t="s">
        <v>0</v>
      </c>
      <c r="AF881" s="23" t="s">
        <v>0</v>
      </c>
      <c r="AG881" s="23" t="s">
        <v>0</v>
      </c>
      <c r="AH881" s="23" t="s">
        <v>0</v>
      </c>
      <c r="AI881" s="23">
        <v>74</v>
      </c>
      <c r="AJ881" s="23" t="s">
        <v>0</v>
      </c>
      <c r="AK881" s="23" t="s">
        <v>33</v>
      </c>
      <c r="AL881" s="23" t="s">
        <v>0</v>
      </c>
      <c r="AM881" s="23" t="s">
        <v>0</v>
      </c>
      <c r="AN881" s="23" t="s">
        <v>0</v>
      </c>
      <c r="AO881" s="23" t="s">
        <v>0</v>
      </c>
      <c r="AP881" s="23" t="s">
        <v>0</v>
      </c>
    </row>
    <row r="882" spans="2:43" x14ac:dyDescent="0.2">
      <c r="B882" s="2" t="s">
        <v>467</v>
      </c>
      <c r="AB882" s="23" t="s">
        <v>0</v>
      </c>
      <c r="AC882" s="23" t="s">
        <v>0</v>
      </c>
      <c r="AD882" s="23" t="s">
        <v>0</v>
      </c>
      <c r="AE882" s="23" t="s">
        <v>0</v>
      </c>
      <c r="AF882" s="23" t="s">
        <v>0</v>
      </c>
      <c r="AG882" s="23" t="s">
        <v>0</v>
      </c>
      <c r="AH882" s="23" t="s">
        <v>0</v>
      </c>
      <c r="AI882" s="23">
        <v>74</v>
      </c>
      <c r="AJ882" s="23" t="s">
        <v>0</v>
      </c>
      <c r="AK882" s="23" t="s">
        <v>33</v>
      </c>
      <c r="AL882" s="23" t="s">
        <v>0</v>
      </c>
      <c r="AM882" s="23" t="s">
        <v>0</v>
      </c>
      <c r="AN882" s="23" t="s">
        <v>0</v>
      </c>
      <c r="AO882" s="23" t="s">
        <v>0</v>
      </c>
      <c r="AP882" s="23" t="s">
        <v>0</v>
      </c>
    </row>
    <row r="883" spans="2:43" x14ac:dyDescent="0.2">
      <c r="C883" s="3"/>
      <c r="AB883" s="23" t="s">
        <v>0</v>
      </c>
      <c r="AC883" s="23" t="s">
        <v>0</v>
      </c>
      <c r="AD883" s="23" t="s">
        <v>0</v>
      </c>
      <c r="AE883" s="23" t="s">
        <v>0</v>
      </c>
      <c r="AF883" s="23" t="s">
        <v>0</v>
      </c>
      <c r="AG883" s="23" t="s">
        <v>0</v>
      </c>
      <c r="AH883" s="23" t="s">
        <v>0</v>
      </c>
      <c r="AI883" s="23">
        <v>74</v>
      </c>
      <c r="AJ883" s="23" t="s">
        <v>0</v>
      </c>
      <c r="AK883" s="23" t="s">
        <v>33</v>
      </c>
      <c r="AL883" s="23" t="s">
        <v>0</v>
      </c>
      <c r="AM883" s="23" t="s">
        <v>0</v>
      </c>
      <c r="AN883" s="23" t="s">
        <v>0</v>
      </c>
      <c r="AO883" s="23" t="s">
        <v>0</v>
      </c>
      <c r="AP883" s="23" t="s">
        <v>0</v>
      </c>
    </row>
    <row r="884" spans="2:43" x14ac:dyDescent="0.2">
      <c r="C884" s="2" t="s">
        <v>7</v>
      </c>
      <c r="AB884" s="23" t="s">
        <v>0</v>
      </c>
      <c r="AC884" s="23" t="s">
        <v>0</v>
      </c>
      <c r="AD884" s="23" t="s">
        <v>0</v>
      </c>
      <c r="AE884" s="23" t="s">
        <v>0</v>
      </c>
      <c r="AF884" s="23" t="s">
        <v>0</v>
      </c>
      <c r="AG884" s="23" t="s">
        <v>0</v>
      </c>
      <c r="AH884" s="23" t="s">
        <v>0</v>
      </c>
      <c r="AI884" s="23">
        <v>75</v>
      </c>
      <c r="AJ884" s="23" t="s">
        <v>43</v>
      </c>
      <c r="AK884" s="23" t="s">
        <v>43</v>
      </c>
      <c r="AL884" s="23" t="s">
        <v>0</v>
      </c>
      <c r="AM884" s="23" t="s">
        <v>0</v>
      </c>
      <c r="AN884" s="23" t="s">
        <v>0</v>
      </c>
      <c r="AO884" s="23" t="s">
        <v>0</v>
      </c>
      <c r="AP884" s="23" t="s">
        <v>0</v>
      </c>
    </row>
    <row r="885" spans="2:43" x14ac:dyDescent="0.2">
      <c r="D885" s="12"/>
      <c r="AB885" s="23" t="s">
        <v>0</v>
      </c>
      <c r="AC885" s="23" t="s">
        <v>0</v>
      </c>
      <c r="AD885" s="23" t="s">
        <v>0</v>
      </c>
      <c r="AE885" s="23" t="s">
        <v>0</v>
      </c>
      <c r="AF885" s="23" t="s">
        <v>0</v>
      </c>
      <c r="AG885" s="23" t="s">
        <v>0</v>
      </c>
      <c r="AH885" s="23" t="s">
        <v>0</v>
      </c>
      <c r="AI885" s="23">
        <v>75</v>
      </c>
      <c r="AJ885" s="23" t="s">
        <v>0</v>
      </c>
      <c r="AK885" s="23" t="s">
        <v>43</v>
      </c>
      <c r="AL885" s="23" t="s">
        <v>0</v>
      </c>
      <c r="AM885" s="23" t="s">
        <v>0</v>
      </c>
      <c r="AN885" s="23" t="s">
        <v>0</v>
      </c>
      <c r="AO885" s="23" t="s">
        <v>0</v>
      </c>
      <c r="AP885" s="23" t="s">
        <v>0</v>
      </c>
    </row>
    <row r="886" spans="2:43" x14ac:dyDescent="0.2">
      <c r="D886" s="4" t="s">
        <v>14</v>
      </c>
      <c r="E886" s="4" t="s">
        <v>100</v>
      </c>
      <c r="F886" s="4" t="s">
        <v>48</v>
      </c>
      <c r="G886" s="4" t="s">
        <v>22</v>
      </c>
      <c r="H886" s="4" t="s">
        <v>45</v>
      </c>
      <c r="I886" s="4" t="s">
        <v>12</v>
      </c>
      <c r="J886" s="4" t="s">
        <v>24</v>
      </c>
      <c r="K886" s="4" t="s">
        <v>57</v>
      </c>
      <c r="L886" s="4" t="s">
        <v>55</v>
      </c>
      <c r="M886" s="4" t="s">
        <v>54</v>
      </c>
      <c r="N886" s="4" t="s">
        <v>63</v>
      </c>
      <c r="O886" s="4" t="s">
        <v>23</v>
      </c>
      <c r="P886" s="4" t="s">
        <v>17</v>
      </c>
      <c r="Q886" s="4" t="s">
        <v>19</v>
      </c>
      <c r="R886" s="4" t="s">
        <v>20</v>
      </c>
      <c r="S886" s="4" t="s">
        <v>64</v>
      </c>
      <c r="T886" s="4" t="s">
        <v>58</v>
      </c>
      <c r="U886" s="4" t="s">
        <v>13</v>
      </c>
      <c r="V886" s="4" t="s">
        <v>16</v>
      </c>
      <c r="W886" s="4" t="s">
        <v>56</v>
      </c>
      <c r="X886" s="4" t="s">
        <v>18</v>
      </c>
      <c r="Y886" s="4" t="s">
        <v>53</v>
      </c>
      <c r="Z886" s="4" t="s">
        <v>21</v>
      </c>
      <c r="AA886" s="4" t="s">
        <v>101</v>
      </c>
      <c r="AB886" s="23" t="s">
        <v>0</v>
      </c>
      <c r="AC886" s="23" t="s">
        <v>0</v>
      </c>
      <c r="AD886" s="23" t="s">
        <v>0</v>
      </c>
      <c r="AE886" s="23" t="s">
        <v>0</v>
      </c>
      <c r="AF886" s="23" t="s">
        <v>0</v>
      </c>
      <c r="AG886" s="23" t="s">
        <v>0</v>
      </c>
      <c r="AH886" s="23" t="s">
        <v>0</v>
      </c>
      <c r="AI886" s="23">
        <v>75</v>
      </c>
      <c r="AJ886" s="23" t="s">
        <v>0</v>
      </c>
      <c r="AK886" s="23" t="s">
        <v>43</v>
      </c>
      <c r="AL886" s="23" t="s">
        <v>0</v>
      </c>
      <c r="AM886" s="23" t="s">
        <v>0</v>
      </c>
      <c r="AN886" s="23" t="s">
        <v>0</v>
      </c>
      <c r="AO886" s="23" t="s">
        <v>0</v>
      </c>
      <c r="AP886" s="23" t="s">
        <v>0</v>
      </c>
    </row>
    <row r="887" spans="2:43" x14ac:dyDescent="0.2">
      <c r="D887" s="13" t="s">
        <v>468</v>
      </c>
      <c r="E887" s="14">
        <v>40</v>
      </c>
      <c r="F887" s="14" t="s">
        <v>469</v>
      </c>
      <c r="G887" s="14" t="s">
        <v>470</v>
      </c>
      <c r="H887" s="14" t="s">
        <v>43</v>
      </c>
      <c r="I887" s="14" t="s">
        <v>471</v>
      </c>
      <c r="J887" s="14">
        <v>40</v>
      </c>
      <c r="K887" s="14">
        <v>0</v>
      </c>
      <c r="L887" s="14">
        <v>0.1</v>
      </c>
      <c r="M887" s="14">
        <v>0.67</v>
      </c>
      <c r="N887" s="15">
        <v>43131</v>
      </c>
      <c r="O887" s="15">
        <v>43131</v>
      </c>
      <c r="P887" s="15">
        <v>43129</v>
      </c>
      <c r="Q887" s="15">
        <v>43136</v>
      </c>
      <c r="R887" s="15">
        <v>43137</v>
      </c>
      <c r="S887" s="15">
        <v>43129</v>
      </c>
      <c r="T887" s="14" t="b">
        <v>0</v>
      </c>
      <c r="U887" s="14" t="b">
        <v>0</v>
      </c>
      <c r="V887" s="14" t="s">
        <v>0</v>
      </c>
      <c r="W887" s="14" t="b">
        <v>1</v>
      </c>
      <c r="X887" s="14"/>
      <c r="Y887" s="6" t="s">
        <v>0</v>
      </c>
      <c r="Z887" s="7">
        <v>43048</v>
      </c>
      <c r="AA887" s="5"/>
      <c r="AB887" s="23">
        <v>34</v>
      </c>
      <c r="AC887" s="23" t="s">
        <v>0</v>
      </c>
      <c r="AD887" s="23" t="s">
        <v>0</v>
      </c>
      <c r="AE887" s="23" t="s">
        <v>625</v>
      </c>
      <c r="AF887" s="23" t="s">
        <v>0</v>
      </c>
      <c r="AG887" s="23" t="s">
        <v>0</v>
      </c>
      <c r="AH887" s="23" t="s">
        <v>625</v>
      </c>
      <c r="AI887" s="23">
        <v>75</v>
      </c>
      <c r="AJ887" s="23" t="s">
        <v>0</v>
      </c>
      <c r="AK887" s="23" t="s">
        <v>43</v>
      </c>
      <c r="AL887" s="23" t="s">
        <v>626</v>
      </c>
      <c r="AM887" s="23" t="s">
        <v>0</v>
      </c>
      <c r="AN887" s="23" t="s">
        <v>0</v>
      </c>
      <c r="AO887" s="23" t="s">
        <v>0</v>
      </c>
      <c r="AP887" s="23" t="s">
        <v>0</v>
      </c>
      <c r="AQ887" t="s">
        <v>625</v>
      </c>
    </row>
    <row r="888" spans="2:43" x14ac:dyDescent="0.2">
      <c r="D888" s="13" t="s">
        <v>468</v>
      </c>
      <c r="E888" s="14">
        <v>50</v>
      </c>
      <c r="F888" s="14" t="s">
        <v>469</v>
      </c>
      <c r="G888" s="14" t="s">
        <v>470</v>
      </c>
      <c r="H888" s="14" t="s">
        <v>35</v>
      </c>
      <c r="I888" s="14" t="s">
        <v>471</v>
      </c>
      <c r="J888" s="14">
        <v>40</v>
      </c>
      <c r="K888" s="14">
        <v>0</v>
      </c>
      <c r="L888" s="14">
        <v>0.22</v>
      </c>
      <c r="M888" s="14">
        <v>0.2</v>
      </c>
      <c r="N888" s="15">
        <v>43132</v>
      </c>
      <c r="O888" s="15">
        <v>43132</v>
      </c>
      <c r="P888" s="15">
        <v>43130</v>
      </c>
      <c r="Q888" s="15">
        <v>43136</v>
      </c>
      <c r="R888" s="15">
        <v>43137</v>
      </c>
      <c r="S888" s="15">
        <v>43130</v>
      </c>
      <c r="T888" s="14" t="b">
        <v>0</v>
      </c>
      <c r="U888" s="14" t="b">
        <v>0</v>
      </c>
      <c r="V888" s="14" t="s">
        <v>0</v>
      </c>
      <c r="W888" s="14" t="b">
        <v>0</v>
      </c>
      <c r="X888" s="14"/>
      <c r="Y888" s="6" t="s">
        <v>0</v>
      </c>
      <c r="Z888" s="7">
        <v>43048</v>
      </c>
      <c r="AA888" s="5"/>
      <c r="AB888" s="23">
        <v>33</v>
      </c>
      <c r="AC888" s="23" t="s">
        <v>0</v>
      </c>
      <c r="AD888" s="23" t="s">
        <v>0</v>
      </c>
      <c r="AE888" s="23" t="s">
        <v>625</v>
      </c>
      <c r="AF888" s="23" t="s">
        <v>0</v>
      </c>
      <c r="AG888" s="23" t="s">
        <v>0</v>
      </c>
      <c r="AH888" s="23" t="s">
        <v>625</v>
      </c>
      <c r="AI888" s="23">
        <v>75</v>
      </c>
      <c r="AJ888" s="23" t="s">
        <v>0</v>
      </c>
      <c r="AK888" s="23" t="s">
        <v>43</v>
      </c>
      <c r="AL888" s="23" t="s">
        <v>626</v>
      </c>
      <c r="AM888" s="23" t="s">
        <v>0</v>
      </c>
      <c r="AN888" s="23" t="s">
        <v>0</v>
      </c>
      <c r="AO888" s="23" t="s">
        <v>0</v>
      </c>
      <c r="AP888" s="23" t="s">
        <v>0</v>
      </c>
    </row>
    <row r="889" spans="2:43" x14ac:dyDescent="0.2">
      <c r="D889" s="13" t="s">
        <v>468</v>
      </c>
      <c r="E889" s="14">
        <v>60</v>
      </c>
      <c r="F889" s="14" t="s">
        <v>469</v>
      </c>
      <c r="G889" s="14" t="s">
        <v>470</v>
      </c>
      <c r="H889" s="14" t="s">
        <v>33</v>
      </c>
      <c r="I889" s="14" t="s">
        <v>471</v>
      </c>
      <c r="J889" s="14">
        <v>40</v>
      </c>
      <c r="K889" s="14">
        <v>0</v>
      </c>
      <c r="L889" s="14">
        <v>0.28000000000000003</v>
      </c>
      <c r="M889" s="14">
        <v>0.72</v>
      </c>
      <c r="N889" s="15">
        <v>43136</v>
      </c>
      <c r="O889" s="15">
        <v>43136</v>
      </c>
      <c r="P889" s="15">
        <v>43131</v>
      </c>
      <c r="Q889" s="15">
        <v>43136</v>
      </c>
      <c r="R889" s="15">
        <v>43137</v>
      </c>
      <c r="S889" s="15">
        <v>43131</v>
      </c>
      <c r="T889" s="14" t="b">
        <v>0</v>
      </c>
      <c r="U889" s="14" t="b">
        <v>0</v>
      </c>
      <c r="V889" s="14" t="s">
        <v>0</v>
      </c>
      <c r="W889" s="14" t="b">
        <v>0</v>
      </c>
      <c r="X889" s="14"/>
      <c r="Y889" s="6" t="s">
        <v>0</v>
      </c>
      <c r="Z889" s="7">
        <v>43048</v>
      </c>
      <c r="AA889" s="5"/>
      <c r="AB889" s="23">
        <v>32</v>
      </c>
      <c r="AC889" s="23" t="s">
        <v>0</v>
      </c>
      <c r="AD889" s="23" t="s">
        <v>0</v>
      </c>
      <c r="AE889" s="23" t="s">
        <v>625</v>
      </c>
      <c r="AF889" s="23" t="s">
        <v>0</v>
      </c>
      <c r="AG889" s="23" t="s">
        <v>0</v>
      </c>
      <c r="AH889" s="23" t="s">
        <v>625</v>
      </c>
      <c r="AI889" s="23">
        <v>75</v>
      </c>
      <c r="AJ889" s="23" t="s">
        <v>0</v>
      </c>
      <c r="AK889" s="23" t="s">
        <v>43</v>
      </c>
      <c r="AL889" s="23" t="s">
        <v>626</v>
      </c>
      <c r="AM889" s="23" t="s">
        <v>0</v>
      </c>
      <c r="AN889" s="23" t="s">
        <v>0</v>
      </c>
      <c r="AO889" s="23" t="s">
        <v>0</v>
      </c>
      <c r="AP889" s="23" t="s">
        <v>0</v>
      </c>
    </row>
    <row r="890" spans="2:43" x14ac:dyDescent="0.2">
      <c r="D890" s="13" t="s">
        <v>468</v>
      </c>
      <c r="E890" s="14">
        <v>70</v>
      </c>
      <c r="F890" s="14" t="s">
        <v>469</v>
      </c>
      <c r="G890" s="14" t="s">
        <v>470</v>
      </c>
      <c r="H890" s="14" t="s">
        <v>67</v>
      </c>
      <c r="I890" s="14" t="s">
        <v>471</v>
      </c>
      <c r="J890" s="14">
        <v>40</v>
      </c>
      <c r="K890" s="14">
        <v>0</v>
      </c>
      <c r="L890" s="14">
        <v>0.25</v>
      </c>
      <c r="M890" s="14">
        <v>0</v>
      </c>
      <c r="N890" s="15">
        <v>43137</v>
      </c>
      <c r="O890" s="15">
        <v>43137</v>
      </c>
      <c r="P890" s="15">
        <v>43132</v>
      </c>
      <c r="Q890" s="15">
        <v>43136</v>
      </c>
      <c r="R890" s="15">
        <v>43137</v>
      </c>
      <c r="S890" s="15">
        <v>43132</v>
      </c>
      <c r="T890" s="14" t="b">
        <v>0</v>
      </c>
      <c r="U890" s="14" t="b">
        <v>0</v>
      </c>
      <c r="V890" s="14" t="s">
        <v>0</v>
      </c>
      <c r="W890" s="14" t="b">
        <v>0</v>
      </c>
      <c r="X890" s="14"/>
      <c r="Y890" s="6" t="s">
        <v>0</v>
      </c>
      <c r="Z890" s="7">
        <v>43048</v>
      </c>
      <c r="AA890" s="5"/>
      <c r="AB890" s="23">
        <v>31</v>
      </c>
      <c r="AC890" s="23" t="s">
        <v>0</v>
      </c>
      <c r="AD890" s="23" t="s">
        <v>0</v>
      </c>
      <c r="AE890" s="23" t="s">
        <v>625</v>
      </c>
      <c r="AF890" s="23" t="s">
        <v>0</v>
      </c>
      <c r="AG890" s="23" t="s">
        <v>0</v>
      </c>
      <c r="AH890" s="23" t="s">
        <v>625</v>
      </c>
      <c r="AI890" s="23">
        <v>75</v>
      </c>
      <c r="AJ890" s="23" t="s">
        <v>0</v>
      </c>
      <c r="AK890" s="23" t="s">
        <v>43</v>
      </c>
      <c r="AL890" s="23" t="s">
        <v>626</v>
      </c>
      <c r="AM890" s="23" t="s">
        <v>0</v>
      </c>
      <c r="AN890" s="23" t="s">
        <v>0</v>
      </c>
      <c r="AO890" s="23" t="s">
        <v>0</v>
      </c>
      <c r="AP890" s="23" t="s">
        <v>0</v>
      </c>
    </row>
    <row r="891" spans="2:43" x14ac:dyDescent="0.2">
      <c r="D891" s="13" t="s">
        <v>468</v>
      </c>
      <c r="E891" s="14">
        <v>80</v>
      </c>
      <c r="F891" s="14" t="s">
        <v>469</v>
      </c>
      <c r="G891" s="14" t="s">
        <v>470</v>
      </c>
      <c r="H891" s="14" t="s">
        <v>65</v>
      </c>
      <c r="I891" s="14" t="s">
        <v>471</v>
      </c>
      <c r="J891" s="14">
        <v>40</v>
      </c>
      <c r="K891" s="14">
        <v>0</v>
      </c>
      <c r="L891" s="14">
        <v>0.08</v>
      </c>
      <c r="M891" s="14">
        <v>0</v>
      </c>
      <c r="N891" s="15">
        <v>43137</v>
      </c>
      <c r="O891" s="15">
        <v>43137</v>
      </c>
      <c r="P891" s="15">
        <v>43132</v>
      </c>
      <c r="Q891" s="15">
        <v>43136</v>
      </c>
      <c r="R891" s="15">
        <v>43137</v>
      </c>
      <c r="S891" s="15">
        <v>43132</v>
      </c>
      <c r="T891" s="14" t="b">
        <v>0</v>
      </c>
      <c r="U891" s="14" t="b">
        <v>0</v>
      </c>
      <c r="V891" s="14" t="s">
        <v>0</v>
      </c>
      <c r="W891" s="14" t="b">
        <v>0</v>
      </c>
      <c r="X891" s="14"/>
      <c r="Y891" s="6" t="s">
        <v>0</v>
      </c>
      <c r="Z891" s="7">
        <v>43048</v>
      </c>
      <c r="AA891" s="5"/>
      <c r="AB891" s="23">
        <v>31</v>
      </c>
      <c r="AC891" s="23" t="s">
        <v>0</v>
      </c>
      <c r="AD891" s="23" t="s">
        <v>0</v>
      </c>
      <c r="AE891" s="23" t="s">
        <v>625</v>
      </c>
      <c r="AF891" s="23" t="s">
        <v>0</v>
      </c>
      <c r="AG891" s="23" t="s">
        <v>0</v>
      </c>
      <c r="AH891" s="23" t="s">
        <v>625</v>
      </c>
      <c r="AI891" s="23">
        <v>75</v>
      </c>
      <c r="AJ891" s="23" t="s">
        <v>0</v>
      </c>
      <c r="AK891" s="23" t="s">
        <v>43</v>
      </c>
      <c r="AL891" s="23" t="s">
        <v>626</v>
      </c>
      <c r="AM891" s="23" t="s">
        <v>0</v>
      </c>
      <c r="AN891" s="23" t="s">
        <v>0</v>
      </c>
      <c r="AO891" s="23" t="s">
        <v>0</v>
      </c>
      <c r="AP891" s="23" t="s">
        <v>0</v>
      </c>
    </row>
    <row r="892" spans="2:43" x14ac:dyDescent="0.2">
      <c r="AB892" s="23" t="s">
        <v>0</v>
      </c>
      <c r="AC892" s="23" t="s">
        <v>0</v>
      </c>
      <c r="AD892" s="23" t="s">
        <v>0</v>
      </c>
      <c r="AE892" s="23" t="s">
        <v>0</v>
      </c>
      <c r="AF892" s="23" t="s">
        <v>0</v>
      </c>
      <c r="AG892" s="23" t="s">
        <v>0</v>
      </c>
      <c r="AH892" s="23" t="s">
        <v>0</v>
      </c>
      <c r="AI892" s="23">
        <v>75</v>
      </c>
      <c r="AJ892" s="23" t="s">
        <v>0</v>
      </c>
      <c r="AK892" s="23" t="s">
        <v>43</v>
      </c>
      <c r="AL892" s="23" t="s">
        <v>0</v>
      </c>
      <c r="AM892" s="23" t="s">
        <v>0</v>
      </c>
      <c r="AN892" s="23" t="s">
        <v>0</v>
      </c>
      <c r="AO892" s="23" t="s">
        <v>0</v>
      </c>
      <c r="AP892" s="23" t="s">
        <v>0</v>
      </c>
    </row>
    <row r="893" spans="2:43" x14ac:dyDescent="0.2">
      <c r="B893" s="3"/>
      <c r="AB893" s="23" t="s">
        <v>0</v>
      </c>
      <c r="AC893" s="23" t="s">
        <v>0</v>
      </c>
      <c r="AD893" s="23" t="s">
        <v>0</v>
      </c>
      <c r="AE893" s="23" t="s">
        <v>0</v>
      </c>
      <c r="AF893" s="23" t="s">
        <v>0</v>
      </c>
      <c r="AG893" s="23" t="s">
        <v>0</v>
      </c>
      <c r="AH893" s="23" t="s">
        <v>0</v>
      </c>
      <c r="AI893" s="23">
        <v>75</v>
      </c>
      <c r="AJ893" s="23" t="s">
        <v>0</v>
      </c>
      <c r="AK893" s="23" t="s">
        <v>43</v>
      </c>
      <c r="AL893" s="23" t="s">
        <v>0</v>
      </c>
      <c r="AM893" s="23" t="s">
        <v>0</v>
      </c>
      <c r="AN893" s="23" t="s">
        <v>0</v>
      </c>
      <c r="AO893" s="23" t="s">
        <v>0</v>
      </c>
      <c r="AP893" s="23" t="s">
        <v>0</v>
      </c>
    </row>
    <row r="894" spans="2:43" x14ac:dyDescent="0.2">
      <c r="B894" s="2" t="s">
        <v>472</v>
      </c>
      <c r="AB894" s="23" t="s">
        <v>0</v>
      </c>
      <c r="AC894" s="23" t="s">
        <v>0</v>
      </c>
      <c r="AD894" s="23" t="s">
        <v>0</v>
      </c>
      <c r="AE894" s="23" t="s">
        <v>0</v>
      </c>
      <c r="AF894" s="23" t="s">
        <v>0</v>
      </c>
      <c r="AG894" s="23" t="s">
        <v>0</v>
      </c>
      <c r="AH894" s="23" t="s">
        <v>0</v>
      </c>
      <c r="AI894" s="23">
        <v>75</v>
      </c>
      <c r="AJ894" s="23" t="s">
        <v>0</v>
      </c>
      <c r="AK894" s="23" t="s">
        <v>43</v>
      </c>
      <c r="AL894" s="23" t="s">
        <v>0</v>
      </c>
      <c r="AM894" s="23" t="s">
        <v>0</v>
      </c>
      <c r="AN894" s="23" t="s">
        <v>0</v>
      </c>
      <c r="AO894" s="23" t="s">
        <v>0</v>
      </c>
      <c r="AP894" s="23" t="s">
        <v>0</v>
      </c>
    </row>
    <row r="895" spans="2:43" x14ac:dyDescent="0.2">
      <c r="C895" s="3"/>
      <c r="AB895" s="23" t="s">
        <v>0</v>
      </c>
      <c r="AC895" s="23" t="s">
        <v>0</v>
      </c>
      <c r="AD895" s="23" t="s">
        <v>0</v>
      </c>
      <c r="AE895" s="23" t="s">
        <v>0</v>
      </c>
      <c r="AF895" s="23" t="s">
        <v>0</v>
      </c>
      <c r="AG895" s="23" t="s">
        <v>0</v>
      </c>
      <c r="AH895" s="23" t="s">
        <v>0</v>
      </c>
      <c r="AI895" s="23">
        <v>75</v>
      </c>
      <c r="AJ895" s="23" t="s">
        <v>0</v>
      </c>
      <c r="AK895" s="23" t="s">
        <v>43</v>
      </c>
      <c r="AL895" s="23" t="s">
        <v>0</v>
      </c>
      <c r="AM895" s="23" t="s">
        <v>0</v>
      </c>
      <c r="AN895" s="23" t="s">
        <v>0</v>
      </c>
      <c r="AO895" s="23" t="s">
        <v>0</v>
      </c>
      <c r="AP895" s="23" t="s">
        <v>0</v>
      </c>
    </row>
    <row r="896" spans="2:43" x14ac:dyDescent="0.2">
      <c r="C896" s="2" t="s">
        <v>7</v>
      </c>
      <c r="AB896" s="23" t="s">
        <v>0</v>
      </c>
      <c r="AC896" s="23" t="s">
        <v>0</v>
      </c>
      <c r="AD896" s="23" t="s">
        <v>0</v>
      </c>
      <c r="AE896" s="23" t="s">
        <v>0</v>
      </c>
      <c r="AF896" s="23" t="s">
        <v>0</v>
      </c>
      <c r="AG896" s="23" t="s">
        <v>0</v>
      </c>
      <c r="AH896" s="23" t="s">
        <v>0</v>
      </c>
      <c r="AI896" s="23">
        <v>76</v>
      </c>
      <c r="AJ896" s="23" t="s">
        <v>43</v>
      </c>
      <c r="AK896" s="23" t="s">
        <v>43</v>
      </c>
      <c r="AL896" s="23" t="s">
        <v>0</v>
      </c>
      <c r="AM896" s="23" t="s">
        <v>0</v>
      </c>
      <c r="AN896" s="23" t="s">
        <v>0</v>
      </c>
      <c r="AO896" s="23" t="s">
        <v>0</v>
      </c>
      <c r="AP896" s="23" t="s">
        <v>0</v>
      </c>
    </row>
    <row r="897" spans="2:43" x14ac:dyDescent="0.2">
      <c r="D897" s="12"/>
      <c r="AB897" s="23" t="s">
        <v>0</v>
      </c>
      <c r="AC897" s="23" t="s">
        <v>0</v>
      </c>
      <c r="AD897" s="23" t="s">
        <v>0</v>
      </c>
      <c r="AE897" s="23" t="s">
        <v>0</v>
      </c>
      <c r="AF897" s="23" t="s">
        <v>0</v>
      </c>
      <c r="AG897" s="23" t="s">
        <v>0</v>
      </c>
      <c r="AH897" s="23" t="s">
        <v>0</v>
      </c>
      <c r="AI897" s="23">
        <v>76</v>
      </c>
      <c r="AJ897" s="23" t="s">
        <v>0</v>
      </c>
      <c r="AK897" s="23" t="s">
        <v>43</v>
      </c>
      <c r="AL897" s="23" t="s">
        <v>0</v>
      </c>
      <c r="AM897" s="23" t="s">
        <v>0</v>
      </c>
      <c r="AN897" s="23" t="s">
        <v>0</v>
      </c>
      <c r="AO897" s="23" t="s">
        <v>0</v>
      </c>
      <c r="AP897" s="23" t="s">
        <v>0</v>
      </c>
    </row>
    <row r="898" spans="2:43" x14ac:dyDescent="0.2">
      <c r="D898" s="4" t="s">
        <v>14</v>
      </c>
      <c r="E898" s="4" t="s">
        <v>100</v>
      </c>
      <c r="F898" s="4" t="s">
        <v>48</v>
      </c>
      <c r="G898" s="4" t="s">
        <v>22</v>
      </c>
      <c r="H898" s="4" t="s">
        <v>45</v>
      </c>
      <c r="I898" s="4" t="s">
        <v>12</v>
      </c>
      <c r="J898" s="4" t="s">
        <v>24</v>
      </c>
      <c r="K898" s="4" t="s">
        <v>57</v>
      </c>
      <c r="L898" s="4" t="s">
        <v>55</v>
      </c>
      <c r="M898" s="4" t="s">
        <v>54</v>
      </c>
      <c r="N898" s="4" t="s">
        <v>63</v>
      </c>
      <c r="O898" s="4" t="s">
        <v>23</v>
      </c>
      <c r="P898" s="4" t="s">
        <v>17</v>
      </c>
      <c r="Q898" s="4" t="s">
        <v>19</v>
      </c>
      <c r="R898" s="4" t="s">
        <v>20</v>
      </c>
      <c r="S898" s="4" t="s">
        <v>64</v>
      </c>
      <c r="T898" s="4" t="s">
        <v>58</v>
      </c>
      <c r="U898" s="4" t="s">
        <v>13</v>
      </c>
      <c r="V898" s="4" t="s">
        <v>16</v>
      </c>
      <c r="W898" s="4" t="s">
        <v>56</v>
      </c>
      <c r="X898" s="4" t="s">
        <v>18</v>
      </c>
      <c r="Y898" s="4" t="s">
        <v>53</v>
      </c>
      <c r="Z898" s="4" t="s">
        <v>21</v>
      </c>
      <c r="AA898" s="4" t="s">
        <v>101</v>
      </c>
      <c r="AB898" s="23" t="s">
        <v>0</v>
      </c>
      <c r="AC898" s="23" t="s">
        <v>0</v>
      </c>
      <c r="AD898" s="23" t="s">
        <v>0</v>
      </c>
      <c r="AE898" s="23" t="s">
        <v>0</v>
      </c>
      <c r="AF898" s="23" t="s">
        <v>0</v>
      </c>
      <c r="AG898" s="23" t="s">
        <v>0</v>
      </c>
      <c r="AH898" s="23" t="s">
        <v>0</v>
      </c>
      <c r="AI898" s="23">
        <v>76</v>
      </c>
      <c r="AJ898" s="23" t="s">
        <v>0</v>
      </c>
      <c r="AK898" s="23" t="s">
        <v>43</v>
      </c>
      <c r="AL898" s="23" t="s">
        <v>0</v>
      </c>
      <c r="AM898" s="23" t="s">
        <v>0</v>
      </c>
      <c r="AN898" s="23" t="s">
        <v>0</v>
      </c>
      <c r="AO898" s="23" t="s">
        <v>0</v>
      </c>
      <c r="AP898" s="23" t="s">
        <v>0</v>
      </c>
    </row>
    <row r="899" spans="2:43" x14ac:dyDescent="0.2">
      <c r="D899" s="13" t="s">
        <v>473</v>
      </c>
      <c r="E899" s="14">
        <v>50</v>
      </c>
      <c r="F899" s="14" t="s">
        <v>474</v>
      </c>
      <c r="G899" s="14" t="s">
        <v>470</v>
      </c>
      <c r="H899" s="14" t="s">
        <v>43</v>
      </c>
      <c r="I899" s="14" t="s">
        <v>471</v>
      </c>
      <c r="J899" s="14">
        <v>100</v>
      </c>
      <c r="K899" s="14">
        <v>0</v>
      </c>
      <c r="L899" s="14">
        <v>0.1</v>
      </c>
      <c r="M899" s="14">
        <v>3.33</v>
      </c>
      <c r="N899" s="15">
        <v>43131</v>
      </c>
      <c r="O899" s="15">
        <v>43131</v>
      </c>
      <c r="P899" s="15">
        <v>43129</v>
      </c>
      <c r="Q899" s="15">
        <v>43136</v>
      </c>
      <c r="R899" s="15">
        <v>43137</v>
      </c>
      <c r="S899" s="15">
        <v>43129</v>
      </c>
      <c r="T899" s="14" t="b">
        <v>0</v>
      </c>
      <c r="U899" s="14" t="b">
        <v>0</v>
      </c>
      <c r="V899" s="14" t="s">
        <v>0</v>
      </c>
      <c r="W899" s="14" t="b">
        <v>1</v>
      </c>
      <c r="X899" s="14"/>
      <c r="Y899" s="6" t="s">
        <v>0</v>
      </c>
      <c r="Z899" s="7">
        <v>43048</v>
      </c>
      <c r="AA899" s="5"/>
      <c r="AB899" s="23">
        <v>34</v>
      </c>
      <c r="AC899" s="23" t="s">
        <v>0</v>
      </c>
      <c r="AD899" s="23" t="s">
        <v>0</v>
      </c>
      <c r="AE899" s="23" t="s">
        <v>625</v>
      </c>
      <c r="AF899" s="23" t="s">
        <v>0</v>
      </c>
      <c r="AG899" s="23" t="s">
        <v>0</v>
      </c>
      <c r="AH899" s="23" t="s">
        <v>625</v>
      </c>
      <c r="AI899" s="23">
        <v>76</v>
      </c>
      <c r="AJ899" s="23" t="s">
        <v>0</v>
      </c>
      <c r="AK899" s="23" t="s">
        <v>43</v>
      </c>
      <c r="AL899" s="23" t="s">
        <v>626</v>
      </c>
      <c r="AM899" s="23" t="s">
        <v>0</v>
      </c>
      <c r="AN899" s="23" t="s">
        <v>0</v>
      </c>
      <c r="AO899" s="23" t="s">
        <v>0</v>
      </c>
      <c r="AP899" s="23" t="s">
        <v>0</v>
      </c>
      <c r="AQ899" t="s">
        <v>625</v>
      </c>
    </row>
    <row r="900" spans="2:43" x14ac:dyDescent="0.2">
      <c r="D900" s="13" t="s">
        <v>473</v>
      </c>
      <c r="E900" s="14">
        <v>60</v>
      </c>
      <c r="F900" s="14" t="s">
        <v>474</v>
      </c>
      <c r="G900" s="14" t="s">
        <v>470</v>
      </c>
      <c r="H900" s="14" t="s">
        <v>35</v>
      </c>
      <c r="I900" s="14" t="s">
        <v>471</v>
      </c>
      <c r="J900" s="14">
        <v>100</v>
      </c>
      <c r="K900" s="14">
        <v>0</v>
      </c>
      <c r="L900" s="14">
        <v>0.22</v>
      </c>
      <c r="M900" s="14">
        <v>0.48</v>
      </c>
      <c r="N900" s="15">
        <v>43132</v>
      </c>
      <c r="O900" s="15">
        <v>43132</v>
      </c>
      <c r="P900" s="15">
        <v>43130</v>
      </c>
      <c r="Q900" s="15">
        <v>43136</v>
      </c>
      <c r="R900" s="15">
        <v>43137</v>
      </c>
      <c r="S900" s="15">
        <v>43130</v>
      </c>
      <c r="T900" s="14" t="b">
        <v>0</v>
      </c>
      <c r="U900" s="14" t="b">
        <v>0</v>
      </c>
      <c r="V900" s="14" t="s">
        <v>0</v>
      </c>
      <c r="W900" s="14" t="b">
        <v>0</v>
      </c>
      <c r="X900" s="14"/>
      <c r="Y900" s="6" t="s">
        <v>0</v>
      </c>
      <c r="Z900" s="7">
        <v>43048</v>
      </c>
      <c r="AA900" s="5"/>
      <c r="AB900" s="23">
        <v>33</v>
      </c>
      <c r="AC900" s="23" t="s">
        <v>0</v>
      </c>
      <c r="AD900" s="23" t="s">
        <v>0</v>
      </c>
      <c r="AE900" s="23" t="s">
        <v>625</v>
      </c>
      <c r="AF900" s="23" t="s">
        <v>0</v>
      </c>
      <c r="AG900" s="23" t="s">
        <v>0</v>
      </c>
      <c r="AH900" s="23" t="s">
        <v>625</v>
      </c>
      <c r="AI900" s="23">
        <v>76</v>
      </c>
      <c r="AJ900" s="23" t="s">
        <v>0</v>
      </c>
      <c r="AK900" s="23" t="s">
        <v>43</v>
      </c>
      <c r="AL900" s="23" t="s">
        <v>626</v>
      </c>
      <c r="AM900" s="23" t="s">
        <v>0</v>
      </c>
      <c r="AN900" s="23" t="s">
        <v>0</v>
      </c>
      <c r="AO900" s="23" t="s">
        <v>0</v>
      </c>
      <c r="AP900" s="23" t="s">
        <v>0</v>
      </c>
    </row>
    <row r="901" spans="2:43" x14ac:dyDescent="0.2">
      <c r="D901" s="13" t="s">
        <v>473</v>
      </c>
      <c r="E901" s="14">
        <v>70</v>
      </c>
      <c r="F901" s="14" t="s">
        <v>474</v>
      </c>
      <c r="G901" s="14" t="s">
        <v>470</v>
      </c>
      <c r="H901" s="14" t="s">
        <v>33</v>
      </c>
      <c r="I901" s="14" t="s">
        <v>471</v>
      </c>
      <c r="J901" s="14">
        <v>100</v>
      </c>
      <c r="K901" s="14">
        <v>0</v>
      </c>
      <c r="L901" s="14">
        <v>0.28000000000000003</v>
      </c>
      <c r="M901" s="14">
        <v>1.71</v>
      </c>
      <c r="N901" s="15">
        <v>43136</v>
      </c>
      <c r="O901" s="15">
        <v>43136</v>
      </c>
      <c r="P901" s="15">
        <v>43131</v>
      </c>
      <c r="Q901" s="15">
        <v>43136</v>
      </c>
      <c r="R901" s="15">
        <v>43137</v>
      </c>
      <c r="S901" s="15">
        <v>43131</v>
      </c>
      <c r="T901" s="14" t="b">
        <v>0</v>
      </c>
      <c r="U901" s="14" t="b">
        <v>0</v>
      </c>
      <c r="V901" s="14" t="s">
        <v>0</v>
      </c>
      <c r="W901" s="14" t="b">
        <v>0</v>
      </c>
      <c r="X901" s="14"/>
      <c r="Y901" s="6" t="s">
        <v>0</v>
      </c>
      <c r="Z901" s="7">
        <v>43048</v>
      </c>
      <c r="AA901" s="5"/>
      <c r="AB901" s="23">
        <v>32</v>
      </c>
      <c r="AC901" s="23" t="s">
        <v>0</v>
      </c>
      <c r="AD901" s="23" t="s">
        <v>0</v>
      </c>
      <c r="AE901" s="23" t="s">
        <v>625</v>
      </c>
      <c r="AF901" s="23" t="s">
        <v>0</v>
      </c>
      <c r="AG901" s="23" t="s">
        <v>0</v>
      </c>
      <c r="AH901" s="23" t="s">
        <v>625</v>
      </c>
      <c r="AI901" s="23">
        <v>76</v>
      </c>
      <c r="AJ901" s="23" t="s">
        <v>0</v>
      </c>
      <c r="AK901" s="23" t="s">
        <v>43</v>
      </c>
      <c r="AL901" s="23" t="s">
        <v>626</v>
      </c>
      <c r="AM901" s="23" t="s">
        <v>0</v>
      </c>
      <c r="AN901" s="23" t="s">
        <v>0</v>
      </c>
      <c r="AO901" s="23" t="s">
        <v>0</v>
      </c>
      <c r="AP901" s="23" t="s">
        <v>0</v>
      </c>
    </row>
    <row r="902" spans="2:43" x14ac:dyDescent="0.2">
      <c r="D902" s="13" t="s">
        <v>473</v>
      </c>
      <c r="E902" s="14">
        <v>80</v>
      </c>
      <c r="F902" s="14" t="s">
        <v>474</v>
      </c>
      <c r="G902" s="14" t="s">
        <v>470</v>
      </c>
      <c r="H902" s="14" t="s">
        <v>67</v>
      </c>
      <c r="I902" s="14" t="s">
        <v>471</v>
      </c>
      <c r="J902" s="14">
        <v>100</v>
      </c>
      <c r="K902" s="14">
        <v>0</v>
      </c>
      <c r="L902" s="14">
        <v>0.25</v>
      </c>
      <c r="M902" s="14">
        <v>0</v>
      </c>
      <c r="N902" s="15">
        <v>43137</v>
      </c>
      <c r="O902" s="15">
        <v>43137</v>
      </c>
      <c r="P902" s="15">
        <v>43132</v>
      </c>
      <c r="Q902" s="15">
        <v>43136</v>
      </c>
      <c r="R902" s="15">
        <v>43137</v>
      </c>
      <c r="S902" s="15">
        <v>43132</v>
      </c>
      <c r="T902" s="14" t="b">
        <v>0</v>
      </c>
      <c r="U902" s="14" t="b">
        <v>0</v>
      </c>
      <c r="V902" s="14" t="s">
        <v>0</v>
      </c>
      <c r="W902" s="14" t="b">
        <v>0</v>
      </c>
      <c r="X902" s="14"/>
      <c r="Y902" s="6" t="s">
        <v>0</v>
      </c>
      <c r="Z902" s="7">
        <v>43048</v>
      </c>
      <c r="AA902" s="5"/>
      <c r="AB902" s="23">
        <v>31</v>
      </c>
      <c r="AC902" s="23" t="s">
        <v>0</v>
      </c>
      <c r="AD902" s="23" t="s">
        <v>0</v>
      </c>
      <c r="AE902" s="23" t="s">
        <v>625</v>
      </c>
      <c r="AF902" s="23" t="s">
        <v>0</v>
      </c>
      <c r="AG902" s="23" t="s">
        <v>0</v>
      </c>
      <c r="AH902" s="23" t="s">
        <v>625</v>
      </c>
      <c r="AI902" s="23">
        <v>76</v>
      </c>
      <c r="AJ902" s="23" t="s">
        <v>0</v>
      </c>
      <c r="AK902" s="23" t="s">
        <v>43</v>
      </c>
      <c r="AL902" s="23" t="s">
        <v>626</v>
      </c>
      <c r="AM902" s="23" t="s">
        <v>0</v>
      </c>
      <c r="AN902" s="23" t="s">
        <v>0</v>
      </c>
      <c r="AO902" s="23" t="s">
        <v>0</v>
      </c>
      <c r="AP902" s="23" t="s">
        <v>0</v>
      </c>
    </row>
    <row r="903" spans="2:43" x14ac:dyDescent="0.2">
      <c r="D903" s="13" t="s">
        <v>473</v>
      </c>
      <c r="E903" s="14">
        <v>90</v>
      </c>
      <c r="F903" s="14" t="s">
        <v>474</v>
      </c>
      <c r="G903" s="14" t="s">
        <v>470</v>
      </c>
      <c r="H903" s="14" t="s">
        <v>28</v>
      </c>
      <c r="I903" s="14" t="s">
        <v>471</v>
      </c>
      <c r="J903" s="14">
        <v>100</v>
      </c>
      <c r="K903" s="14">
        <v>0</v>
      </c>
      <c r="L903" s="14">
        <v>0</v>
      </c>
      <c r="M903" s="14">
        <v>0</v>
      </c>
      <c r="N903" s="15">
        <v>43137</v>
      </c>
      <c r="O903" s="15">
        <v>43137</v>
      </c>
      <c r="P903" s="15">
        <v>43136</v>
      </c>
      <c r="Q903" s="15">
        <v>43136</v>
      </c>
      <c r="R903" s="15">
        <v>43137</v>
      </c>
      <c r="S903" s="15">
        <v>43136</v>
      </c>
      <c r="T903" s="14" t="b">
        <v>0</v>
      </c>
      <c r="U903" s="14" t="b">
        <v>0</v>
      </c>
      <c r="V903" s="14" t="s">
        <v>0</v>
      </c>
      <c r="W903" s="14" t="b">
        <v>0</v>
      </c>
      <c r="X903" s="14"/>
      <c r="Y903" s="6" t="s">
        <v>0</v>
      </c>
      <c r="Z903" s="7">
        <v>43048</v>
      </c>
      <c r="AA903" s="5"/>
      <c r="AB903" s="23">
        <v>27</v>
      </c>
      <c r="AC903" s="23" t="s">
        <v>0</v>
      </c>
      <c r="AD903" s="23" t="s">
        <v>0</v>
      </c>
      <c r="AE903" s="23" t="s">
        <v>625</v>
      </c>
      <c r="AF903" s="23" t="s">
        <v>0</v>
      </c>
      <c r="AG903" s="23" t="s">
        <v>0</v>
      </c>
      <c r="AH903" s="23" t="s">
        <v>625</v>
      </c>
      <c r="AI903" s="23">
        <v>76</v>
      </c>
      <c r="AJ903" s="23" t="s">
        <v>0</v>
      </c>
      <c r="AK903" s="23" t="s">
        <v>43</v>
      </c>
      <c r="AL903" s="23" t="s">
        <v>626</v>
      </c>
      <c r="AM903" s="23" t="s">
        <v>0</v>
      </c>
      <c r="AN903" s="23" t="s">
        <v>0</v>
      </c>
      <c r="AO903" s="23" t="s">
        <v>0</v>
      </c>
      <c r="AP903" s="23" t="s">
        <v>0</v>
      </c>
    </row>
    <row r="904" spans="2:43" x14ac:dyDescent="0.2">
      <c r="AB904" s="23" t="s">
        <v>0</v>
      </c>
      <c r="AC904" s="23" t="s">
        <v>0</v>
      </c>
      <c r="AD904" s="23" t="s">
        <v>0</v>
      </c>
      <c r="AE904" s="23" t="s">
        <v>0</v>
      </c>
      <c r="AF904" s="23" t="s">
        <v>0</v>
      </c>
      <c r="AG904" s="23" t="s">
        <v>0</v>
      </c>
      <c r="AH904" s="23" t="s">
        <v>0</v>
      </c>
      <c r="AI904" s="23">
        <v>76</v>
      </c>
      <c r="AJ904" s="23" t="s">
        <v>0</v>
      </c>
      <c r="AK904" s="23" t="s">
        <v>43</v>
      </c>
      <c r="AL904" s="23" t="s">
        <v>0</v>
      </c>
      <c r="AM904" s="23" t="s">
        <v>0</v>
      </c>
      <c r="AN904" s="23" t="s">
        <v>0</v>
      </c>
      <c r="AO904" s="23" t="s">
        <v>0</v>
      </c>
      <c r="AP904" s="23" t="s">
        <v>0</v>
      </c>
    </row>
    <row r="905" spans="2:43" x14ac:dyDescent="0.2">
      <c r="B905" s="3"/>
      <c r="AB905" s="23" t="s">
        <v>0</v>
      </c>
      <c r="AC905" s="23" t="s">
        <v>0</v>
      </c>
      <c r="AD905" s="23" t="s">
        <v>0</v>
      </c>
      <c r="AE905" s="23" t="s">
        <v>0</v>
      </c>
      <c r="AF905" s="23" t="s">
        <v>0</v>
      </c>
      <c r="AG905" s="23" t="s">
        <v>0</v>
      </c>
      <c r="AH905" s="23" t="s">
        <v>0</v>
      </c>
      <c r="AI905" s="23">
        <v>76</v>
      </c>
      <c r="AJ905" s="23" t="s">
        <v>0</v>
      </c>
      <c r="AK905" s="23" t="s">
        <v>43</v>
      </c>
      <c r="AL905" s="23" t="s">
        <v>0</v>
      </c>
      <c r="AM905" s="23" t="s">
        <v>0</v>
      </c>
      <c r="AN905" s="23" t="s">
        <v>0</v>
      </c>
      <c r="AO905" s="23" t="s">
        <v>0</v>
      </c>
      <c r="AP905" s="23" t="s">
        <v>0</v>
      </c>
    </row>
    <row r="906" spans="2:43" x14ac:dyDescent="0.2">
      <c r="B906" s="2" t="s">
        <v>475</v>
      </c>
      <c r="AB906" s="23" t="s">
        <v>0</v>
      </c>
      <c r="AC906" s="23" t="s">
        <v>0</v>
      </c>
      <c r="AD906" s="23" t="s">
        <v>0</v>
      </c>
      <c r="AE906" s="23" t="s">
        <v>0</v>
      </c>
      <c r="AF906" s="23" t="s">
        <v>0</v>
      </c>
      <c r="AG906" s="23" t="s">
        <v>0</v>
      </c>
      <c r="AH906" s="23" t="s">
        <v>0</v>
      </c>
      <c r="AI906" s="23">
        <v>76</v>
      </c>
      <c r="AJ906" s="23" t="s">
        <v>0</v>
      </c>
      <c r="AK906" s="23" t="s">
        <v>43</v>
      </c>
      <c r="AL906" s="23" t="s">
        <v>0</v>
      </c>
      <c r="AM906" s="23" t="s">
        <v>0</v>
      </c>
      <c r="AN906" s="23" t="s">
        <v>0</v>
      </c>
      <c r="AO906" s="23" t="s">
        <v>0</v>
      </c>
      <c r="AP906" s="23" t="s">
        <v>0</v>
      </c>
    </row>
    <row r="907" spans="2:43" x14ac:dyDescent="0.2">
      <c r="C907" s="3"/>
      <c r="AB907" s="23" t="s">
        <v>0</v>
      </c>
      <c r="AC907" s="23" t="s">
        <v>0</v>
      </c>
      <c r="AD907" s="23" t="s">
        <v>0</v>
      </c>
      <c r="AE907" s="23" t="s">
        <v>0</v>
      </c>
      <c r="AF907" s="23" t="s">
        <v>0</v>
      </c>
      <c r="AG907" s="23" t="s">
        <v>0</v>
      </c>
      <c r="AH907" s="23" t="s">
        <v>0</v>
      </c>
      <c r="AI907" s="23">
        <v>76</v>
      </c>
      <c r="AJ907" s="23" t="s">
        <v>0</v>
      </c>
      <c r="AK907" s="23" t="s">
        <v>43</v>
      </c>
      <c r="AL907" s="23" t="s">
        <v>0</v>
      </c>
      <c r="AM907" s="23" t="s">
        <v>0</v>
      </c>
      <c r="AN907" s="23" t="s">
        <v>0</v>
      </c>
      <c r="AO907" s="23" t="s">
        <v>0</v>
      </c>
      <c r="AP907" s="23" t="s">
        <v>0</v>
      </c>
    </row>
    <row r="908" spans="2:43" x14ac:dyDescent="0.2">
      <c r="C908" s="2" t="s">
        <v>7</v>
      </c>
      <c r="AB908" s="23" t="s">
        <v>0</v>
      </c>
      <c r="AC908" s="23" t="s">
        <v>0</v>
      </c>
      <c r="AD908" s="23" t="s">
        <v>0</v>
      </c>
      <c r="AE908" s="23" t="s">
        <v>0</v>
      </c>
      <c r="AF908" s="23" t="s">
        <v>0</v>
      </c>
      <c r="AG908" s="23" t="s">
        <v>0</v>
      </c>
      <c r="AH908" s="23" t="s">
        <v>0</v>
      </c>
      <c r="AI908" s="23">
        <v>77</v>
      </c>
      <c r="AJ908" s="23" t="s">
        <v>33</v>
      </c>
      <c r="AK908" s="23" t="s">
        <v>33</v>
      </c>
      <c r="AL908" s="23" t="s">
        <v>0</v>
      </c>
      <c r="AM908" s="23" t="s">
        <v>0</v>
      </c>
      <c r="AN908" s="23" t="s">
        <v>0</v>
      </c>
      <c r="AO908" s="23" t="s">
        <v>0</v>
      </c>
      <c r="AP908" s="23" t="s">
        <v>0</v>
      </c>
    </row>
    <row r="909" spans="2:43" x14ac:dyDescent="0.2">
      <c r="D909" s="12"/>
      <c r="AB909" s="23" t="s">
        <v>0</v>
      </c>
      <c r="AC909" s="23" t="s">
        <v>0</v>
      </c>
      <c r="AD909" s="23" t="s">
        <v>0</v>
      </c>
      <c r="AE909" s="23" t="s">
        <v>0</v>
      </c>
      <c r="AF909" s="23" t="s">
        <v>0</v>
      </c>
      <c r="AG909" s="23" t="s">
        <v>0</v>
      </c>
      <c r="AH909" s="23" t="s">
        <v>0</v>
      </c>
      <c r="AI909" s="23">
        <v>77</v>
      </c>
      <c r="AJ909" s="23" t="s">
        <v>0</v>
      </c>
      <c r="AK909" s="23" t="s">
        <v>33</v>
      </c>
      <c r="AL909" s="23" t="s">
        <v>0</v>
      </c>
      <c r="AM909" s="23" t="s">
        <v>0</v>
      </c>
      <c r="AN909" s="23" t="s">
        <v>0</v>
      </c>
      <c r="AO909" s="23" t="s">
        <v>0</v>
      </c>
      <c r="AP909" s="23" t="s">
        <v>0</v>
      </c>
    </row>
    <row r="910" spans="2:43" x14ac:dyDescent="0.2">
      <c r="D910" s="4" t="s">
        <v>14</v>
      </c>
      <c r="E910" s="4" t="s">
        <v>100</v>
      </c>
      <c r="F910" s="4" t="s">
        <v>48</v>
      </c>
      <c r="G910" s="4" t="s">
        <v>22</v>
      </c>
      <c r="H910" s="4" t="s">
        <v>45</v>
      </c>
      <c r="I910" s="4" t="s">
        <v>12</v>
      </c>
      <c r="J910" s="4" t="s">
        <v>24</v>
      </c>
      <c r="K910" s="4" t="s">
        <v>57</v>
      </c>
      <c r="L910" s="4" t="s">
        <v>55</v>
      </c>
      <c r="M910" s="4" t="s">
        <v>54</v>
      </c>
      <c r="N910" s="4" t="s">
        <v>63</v>
      </c>
      <c r="O910" s="4" t="s">
        <v>23</v>
      </c>
      <c r="P910" s="4" t="s">
        <v>17</v>
      </c>
      <c r="Q910" s="4" t="s">
        <v>19</v>
      </c>
      <c r="R910" s="4" t="s">
        <v>20</v>
      </c>
      <c r="S910" s="4" t="s">
        <v>64</v>
      </c>
      <c r="T910" s="4" t="s">
        <v>58</v>
      </c>
      <c r="U910" s="4" t="s">
        <v>13</v>
      </c>
      <c r="V910" s="4" t="s">
        <v>16</v>
      </c>
      <c r="W910" s="4" t="s">
        <v>56</v>
      </c>
      <c r="X910" s="4" t="s">
        <v>18</v>
      </c>
      <c r="Y910" s="4" t="s">
        <v>53</v>
      </c>
      <c r="Z910" s="4" t="s">
        <v>21</v>
      </c>
      <c r="AA910" s="4" t="s">
        <v>101</v>
      </c>
      <c r="AB910" s="23" t="s">
        <v>0</v>
      </c>
      <c r="AC910" s="23" t="s">
        <v>0</v>
      </c>
      <c r="AD910" s="23" t="s">
        <v>0</v>
      </c>
      <c r="AE910" s="23" t="s">
        <v>0</v>
      </c>
      <c r="AF910" s="23" t="s">
        <v>0</v>
      </c>
      <c r="AG910" s="23" t="s">
        <v>0</v>
      </c>
      <c r="AH910" s="23" t="s">
        <v>0</v>
      </c>
      <c r="AI910" s="23">
        <v>77</v>
      </c>
      <c r="AJ910" s="23" t="s">
        <v>0</v>
      </c>
      <c r="AK910" s="23" t="s">
        <v>33</v>
      </c>
      <c r="AL910" s="23" t="s">
        <v>0</v>
      </c>
      <c r="AM910" s="23" t="s">
        <v>0</v>
      </c>
      <c r="AN910" s="23" t="s">
        <v>0</v>
      </c>
      <c r="AO910" s="23" t="s">
        <v>0</v>
      </c>
      <c r="AP910" s="23" t="s">
        <v>0</v>
      </c>
    </row>
    <row r="911" spans="2:43" x14ac:dyDescent="0.2">
      <c r="D911" s="13" t="s">
        <v>476</v>
      </c>
      <c r="E911" s="14">
        <v>50</v>
      </c>
      <c r="F911" s="14" t="s">
        <v>477</v>
      </c>
      <c r="G911" s="14" t="s">
        <v>478</v>
      </c>
      <c r="H911" s="14" t="s">
        <v>33</v>
      </c>
      <c r="I911" s="14" t="s">
        <v>479</v>
      </c>
      <c r="J911" s="14">
        <v>150</v>
      </c>
      <c r="K911" s="14">
        <v>0</v>
      </c>
      <c r="L911" s="14">
        <v>0.22</v>
      </c>
      <c r="M911" s="14">
        <v>7.53</v>
      </c>
      <c r="N911" s="15">
        <v>43131</v>
      </c>
      <c r="O911" s="15">
        <v>43132</v>
      </c>
      <c r="P911" s="15">
        <v>43130</v>
      </c>
      <c r="Q911" s="15">
        <v>43136</v>
      </c>
      <c r="R911" s="15">
        <v>43139</v>
      </c>
      <c r="S911" s="15">
        <v>43130</v>
      </c>
      <c r="T911" s="14" t="b">
        <v>0</v>
      </c>
      <c r="U911" s="14" t="b">
        <v>0</v>
      </c>
      <c r="V911" s="14" t="s">
        <v>0</v>
      </c>
      <c r="W911" s="14" t="b">
        <v>1</v>
      </c>
      <c r="X911" s="14"/>
      <c r="Y911" s="6" t="s">
        <v>0</v>
      </c>
      <c r="Z911" s="7">
        <v>43123</v>
      </c>
      <c r="AA911" s="5"/>
      <c r="AB911" s="23">
        <v>33</v>
      </c>
      <c r="AC911" s="23" t="s">
        <v>0</v>
      </c>
      <c r="AD911" s="23" t="s">
        <v>0</v>
      </c>
      <c r="AE911" s="23" t="s">
        <v>625</v>
      </c>
      <c r="AF911" s="23" t="s">
        <v>0</v>
      </c>
      <c r="AG911" s="23" t="s">
        <v>0</v>
      </c>
      <c r="AH911" s="23" t="s">
        <v>625</v>
      </c>
      <c r="AI911" s="23">
        <v>77</v>
      </c>
      <c r="AJ911" s="23" t="s">
        <v>0</v>
      </c>
      <c r="AK911" s="23" t="s">
        <v>33</v>
      </c>
      <c r="AL911" s="23" t="s">
        <v>626</v>
      </c>
      <c r="AM911" s="23" t="s">
        <v>0</v>
      </c>
      <c r="AN911" s="23" t="s">
        <v>0</v>
      </c>
      <c r="AO911" s="23" t="s">
        <v>0</v>
      </c>
      <c r="AP911" s="23" t="s">
        <v>0</v>
      </c>
      <c r="AQ911" t="s">
        <v>625</v>
      </c>
    </row>
    <row r="912" spans="2:43" x14ac:dyDescent="0.2">
      <c r="D912" s="13" t="s">
        <v>476</v>
      </c>
      <c r="E912" s="14">
        <v>60</v>
      </c>
      <c r="F912" s="14" t="s">
        <v>477</v>
      </c>
      <c r="G912" s="14" t="s">
        <v>478</v>
      </c>
      <c r="H912" s="14" t="s">
        <v>67</v>
      </c>
      <c r="I912" s="14" t="s">
        <v>479</v>
      </c>
      <c r="J912" s="14">
        <v>150</v>
      </c>
      <c r="K912" s="14">
        <v>0</v>
      </c>
      <c r="L912" s="14">
        <v>0.25</v>
      </c>
      <c r="M912" s="14">
        <v>0</v>
      </c>
      <c r="N912" s="15">
        <v>43136</v>
      </c>
      <c r="O912" s="15">
        <v>43136</v>
      </c>
      <c r="P912" s="15">
        <v>43131</v>
      </c>
      <c r="Q912" s="15">
        <v>43136</v>
      </c>
      <c r="R912" s="15">
        <v>43139</v>
      </c>
      <c r="S912" s="15">
        <v>43131</v>
      </c>
      <c r="T912" s="14" t="b">
        <v>0</v>
      </c>
      <c r="U912" s="14" t="b">
        <v>0</v>
      </c>
      <c r="V912" s="14" t="s">
        <v>0</v>
      </c>
      <c r="W912" s="14" t="b">
        <v>0</v>
      </c>
      <c r="X912" s="14"/>
      <c r="Y912" s="6" t="s">
        <v>0</v>
      </c>
      <c r="Z912" s="7">
        <v>43123</v>
      </c>
      <c r="AA912" s="5"/>
      <c r="AB912" s="23">
        <v>32</v>
      </c>
      <c r="AC912" s="23" t="s">
        <v>0</v>
      </c>
      <c r="AD912" s="23" t="s">
        <v>0</v>
      </c>
      <c r="AE912" s="23" t="s">
        <v>625</v>
      </c>
      <c r="AF912" s="23" t="s">
        <v>0</v>
      </c>
      <c r="AG912" s="23" t="s">
        <v>0</v>
      </c>
      <c r="AH912" s="23" t="s">
        <v>625</v>
      </c>
      <c r="AI912" s="23">
        <v>77</v>
      </c>
      <c r="AJ912" s="23" t="s">
        <v>0</v>
      </c>
      <c r="AK912" s="23" t="s">
        <v>33</v>
      </c>
      <c r="AL912" s="23" t="s">
        <v>626</v>
      </c>
      <c r="AM912" s="23" t="s">
        <v>0</v>
      </c>
      <c r="AN912" s="23" t="s">
        <v>0</v>
      </c>
      <c r="AO912" s="23" t="s">
        <v>0</v>
      </c>
      <c r="AP912" s="23" t="s">
        <v>0</v>
      </c>
    </row>
    <row r="913" spans="1:43" x14ac:dyDescent="0.2">
      <c r="D913" s="13" t="s">
        <v>476</v>
      </c>
      <c r="E913" s="14">
        <v>70</v>
      </c>
      <c r="F913" s="14" t="s">
        <v>477</v>
      </c>
      <c r="G913" s="14" t="s">
        <v>478</v>
      </c>
      <c r="H913" s="14" t="s">
        <v>31</v>
      </c>
      <c r="I913" s="14" t="s">
        <v>479</v>
      </c>
      <c r="J913" s="14">
        <v>150</v>
      </c>
      <c r="K913" s="14">
        <v>0</v>
      </c>
      <c r="L913" s="14">
        <v>0</v>
      </c>
      <c r="M913" s="14">
        <v>5</v>
      </c>
      <c r="N913" s="15">
        <v>43136</v>
      </c>
      <c r="O913" s="15">
        <v>43136</v>
      </c>
      <c r="P913" s="15">
        <v>43131</v>
      </c>
      <c r="Q913" s="15">
        <v>43136</v>
      </c>
      <c r="R913" s="15">
        <v>43139</v>
      </c>
      <c r="S913" s="15">
        <v>43131</v>
      </c>
      <c r="T913" s="14" t="b">
        <v>0</v>
      </c>
      <c r="U913" s="14" t="b">
        <v>0</v>
      </c>
      <c r="V913" s="14" t="s">
        <v>0</v>
      </c>
      <c r="W913" s="14" t="b">
        <v>0</v>
      </c>
      <c r="X913" s="14"/>
      <c r="Y913" s="6" t="s">
        <v>0</v>
      </c>
      <c r="Z913" s="7">
        <v>43123</v>
      </c>
      <c r="AA913" s="5"/>
      <c r="AB913" s="23">
        <v>32</v>
      </c>
      <c r="AC913" s="23" t="s">
        <v>0</v>
      </c>
      <c r="AD913" s="23" t="s">
        <v>0</v>
      </c>
      <c r="AE913" s="23" t="s">
        <v>625</v>
      </c>
      <c r="AF913" s="23" t="s">
        <v>0</v>
      </c>
      <c r="AG913" s="23" t="s">
        <v>0</v>
      </c>
      <c r="AH913" s="23" t="s">
        <v>625</v>
      </c>
      <c r="AI913" s="23">
        <v>77</v>
      </c>
      <c r="AJ913" s="23" t="s">
        <v>0</v>
      </c>
      <c r="AK913" s="23" t="s">
        <v>33</v>
      </c>
      <c r="AL913" s="23" t="s">
        <v>626</v>
      </c>
      <c r="AM913" s="23" t="s">
        <v>0</v>
      </c>
      <c r="AN913" s="23" t="s">
        <v>0</v>
      </c>
      <c r="AO913" s="23" t="s">
        <v>0</v>
      </c>
      <c r="AP913" s="23" t="s">
        <v>0</v>
      </c>
    </row>
    <row r="914" spans="1:43" x14ac:dyDescent="0.2">
      <c r="D914" s="13" t="s">
        <v>476</v>
      </c>
      <c r="E914" s="14">
        <v>80</v>
      </c>
      <c r="F914" s="14" t="s">
        <v>477</v>
      </c>
      <c r="G914" s="14" t="s">
        <v>478</v>
      </c>
      <c r="H914" s="14" t="s">
        <v>32</v>
      </c>
      <c r="I914" s="14" t="s">
        <v>479</v>
      </c>
      <c r="J914" s="14">
        <v>150</v>
      </c>
      <c r="K914" s="14">
        <v>0</v>
      </c>
      <c r="L914" s="14">
        <v>0.22</v>
      </c>
      <c r="M914" s="14">
        <v>3.38</v>
      </c>
      <c r="N914" s="15">
        <v>43137</v>
      </c>
      <c r="O914" s="15">
        <v>43137</v>
      </c>
      <c r="P914" s="15">
        <v>43132</v>
      </c>
      <c r="Q914" s="15">
        <v>43136</v>
      </c>
      <c r="R914" s="15">
        <v>43139</v>
      </c>
      <c r="S914" s="15">
        <v>43132</v>
      </c>
      <c r="T914" s="14" t="b">
        <v>0</v>
      </c>
      <c r="U914" s="14" t="b">
        <v>0</v>
      </c>
      <c r="V914" s="14" t="s">
        <v>0</v>
      </c>
      <c r="W914" s="14" t="b">
        <v>0</v>
      </c>
      <c r="X914" s="14"/>
      <c r="Y914" s="6" t="s">
        <v>480</v>
      </c>
      <c r="Z914" s="7">
        <v>43123</v>
      </c>
      <c r="AA914" s="5">
        <v>0</v>
      </c>
      <c r="AB914" s="23">
        <v>31</v>
      </c>
      <c r="AC914" s="23" t="s">
        <v>0</v>
      </c>
      <c r="AD914" s="23" t="s">
        <v>0</v>
      </c>
      <c r="AE914" s="23" t="s">
        <v>625</v>
      </c>
      <c r="AF914" s="23" t="s">
        <v>0</v>
      </c>
      <c r="AG914" s="23" t="s">
        <v>0</v>
      </c>
      <c r="AH914" s="23" t="s">
        <v>625</v>
      </c>
      <c r="AI914" s="23">
        <v>77</v>
      </c>
      <c r="AJ914" s="23" t="s">
        <v>0</v>
      </c>
      <c r="AK914" s="23" t="s">
        <v>33</v>
      </c>
      <c r="AL914" s="23" t="s">
        <v>626</v>
      </c>
      <c r="AM914" s="23" t="s">
        <v>0</v>
      </c>
      <c r="AN914" s="23" t="s">
        <v>0</v>
      </c>
      <c r="AO914" s="23" t="s">
        <v>0</v>
      </c>
      <c r="AP914" s="23" t="s">
        <v>0</v>
      </c>
    </row>
    <row r="915" spans="1:43" x14ac:dyDescent="0.2">
      <c r="D915" s="13" t="s">
        <v>476</v>
      </c>
      <c r="E915" s="14">
        <v>90</v>
      </c>
      <c r="F915" s="14" t="s">
        <v>477</v>
      </c>
      <c r="G915" s="14" t="s">
        <v>478</v>
      </c>
      <c r="H915" s="14" t="s">
        <v>66</v>
      </c>
      <c r="I915" s="14" t="s">
        <v>479</v>
      </c>
      <c r="J915" s="14">
        <v>150</v>
      </c>
      <c r="K915" s="14">
        <v>0</v>
      </c>
      <c r="L915" s="14">
        <v>0.08</v>
      </c>
      <c r="M915" s="14">
        <v>0</v>
      </c>
      <c r="N915" s="15">
        <v>43139</v>
      </c>
      <c r="O915" s="15">
        <v>43139</v>
      </c>
      <c r="P915" s="15">
        <v>43136</v>
      </c>
      <c r="Q915" s="15">
        <v>43136</v>
      </c>
      <c r="R915" s="15">
        <v>43139</v>
      </c>
      <c r="S915" s="15">
        <v>43136</v>
      </c>
      <c r="T915" s="14" t="b">
        <v>0</v>
      </c>
      <c r="U915" s="14" t="b">
        <v>0</v>
      </c>
      <c r="V915" s="14" t="s">
        <v>0</v>
      </c>
      <c r="W915" s="14" t="b">
        <v>0</v>
      </c>
      <c r="X915" s="14"/>
      <c r="Y915" s="6" t="s">
        <v>0</v>
      </c>
      <c r="Z915" s="7">
        <v>43123</v>
      </c>
      <c r="AA915" s="5"/>
      <c r="AB915" s="23">
        <v>27</v>
      </c>
      <c r="AC915" s="23" t="s">
        <v>0</v>
      </c>
      <c r="AD915" s="23" t="s">
        <v>0</v>
      </c>
      <c r="AE915" s="23" t="s">
        <v>625</v>
      </c>
      <c r="AF915" s="23" t="s">
        <v>0</v>
      </c>
      <c r="AG915" s="23" t="s">
        <v>0</v>
      </c>
      <c r="AH915" s="23" t="s">
        <v>625</v>
      </c>
      <c r="AI915" s="23">
        <v>77</v>
      </c>
      <c r="AJ915" s="23" t="s">
        <v>0</v>
      </c>
      <c r="AK915" s="23" t="s">
        <v>33</v>
      </c>
      <c r="AL915" s="23" t="s">
        <v>626</v>
      </c>
      <c r="AM915" s="23" t="s">
        <v>0</v>
      </c>
      <c r="AN915" s="23" t="s">
        <v>0</v>
      </c>
      <c r="AO915" s="23" t="s">
        <v>0</v>
      </c>
      <c r="AP915" s="23" t="s">
        <v>0</v>
      </c>
    </row>
    <row r="916" spans="1:43" x14ac:dyDescent="0.2">
      <c r="AB916" s="23" t="s">
        <v>0</v>
      </c>
      <c r="AC916" s="23" t="s">
        <v>0</v>
      </c>
      <c r="AD916" s="23" t="s">
        <v>0</v>
      </c>
      <c r="AE916" s="23" t="s">
        <v>0</v>
      </c>
      <c r="AF916" s="23" t="s">
        <v>0</v>
      </c>
      <c r="AG916" s="23" t="s">
        <v>0</v>
      </c>
      <c r="AH916" s="23" t="s">
        <v>0</v>
      </c>
      <c r="AI916" s="23">
        <v>77</v>
      </c>
      <c r="AJ916" s="23" t="s">
        <v>0</v>
      </c>
      <c r="AK916" s="23" t="s">
        <v>33</v>
      </c>
      <c r="AL916" s="23" t="s">
        <v>0</v>
      </c>
      <c r="AM916" s="23" t="s">
        <v>0</v>
      </c>
      <c r="AN916" s="23" t="s">
        <v>0</v>
      </c>
      <c r="AO916" s="23" t="s">
        <v>0</v>
      </c>
      <c r="AP916" s="23" t="s">
        <v>0</v>
      </c>
    </row>
    <row r="917" spans="1:43" x14ac:dyDescent="0.2">
      <c r="AB917" s="23" t="s">
        <v>0</v>
      </c>
      <c r="AC917" s="23" t="s">
        <v>0</v>
      </c>
      <c r="AD917" s="23" t="s">
        <v>0</v>
      </c>
      <c r="AE917" s="23" t="s">
        <v>0</v>
      </c>
      <c r="AF917" s="23" t="s">
        <v>0</v>
      </c>
      <c r="AG917" s="23" t="s">
        <v>0</v>
      </c>
      <c r="AH917" s="23" t="s">
        <v>0</v>
      </c>
      <c r="AI917" s="23">
        <v>77</v>
      </c>
      <c r="AJ917" s="23" t="s">
        <v>0</v>
      </c>
      <c r="AK917" s="23" t="s">
        <v>33</v>
      </c>
      <c r="AL917" s="23" t="s">
        <v>0</v>
      </c>
      <c r="AM917" s="23" t="s">
        <v>0</v>
      </c>
      <c r="AN917" s="23" t="s">
        <v>0</v>
      </c>
      <c r="AO917" s="23" t="s">
        <v>0</v>
      </c>
      <c r="AP917" s="23" t="s">
        <v>0</v>
      </c>
    </row>
    <row r="918" spans="1:43" x14ac:dyDescent="0.2">
      <c r="A918" s="3"/>
      <c r="AB918" s="23" t="s">
        <v>0</v>
      </c>
      <c r="AC918" s="23" t="s">
        <v>0</v>
      </c>
      <c r="AD918" s="23" t="s">
        <v>0</v>
      </c>
      <c r="AE918" s="23" t="s">
        <v>0</v>
      </c>
      <c r="AF918" s="23" t="s">
        <v>0</v>
      </c>
      <c r="AG918" s="23" t="s">
        <v>0</v>
      </c>
      <c r="AH918" s="23" t="s">
        <v>0</v>
      </c>
      <c r="AI918" s="23">
        <v>77</v>
      </c>
      <c r="AJ918" s="23" t="s">
        <v>0</v>
      </c>
      <c r="AK918" s="23" t="s">
        <v>33</v>
      </c>
      <c r="AL918" s="23" t="s">
        <v>0</v>
      </c>
      <c r="AM918" s="23" t="s">
        <v>0</v>
      </c>
      <c r="AN918" s="23" t="s">
        <v>0</v>
      </c>
      <c r="AO918" s="23" t="s">
        <v>0</v>
      </c>
      <c r="AP918" s="23" t="s">
        <v>0</v>
      </c>
    </row>
    <row r="919" spans="1:43" x14ac:dyDescent="0.2">
      <c r="A919" s="2" t="s">
        <v>481</v>
      </c>
      <c r="AB919" s="23" t="s">
        <v>0</v>
      </c>
      <c r="AC919" s="23" t="s">
        <v>0</v>
      </c>
      <c r="AD919" s="23" t="s">
        <v>0</v>
      </c>
      <c r="AE919" s="23" t="s">
        <v>0</v>
      </c>
      <c r="AF919" s="23" t="s">
        <v>0</v>
      </c>
      <c r="AG919" s="23" t="s">
        <v>0</v>
      </c>
      <c r="AH919" s="23" t="s">
        <v>0</v>
      </c>
      <c r="AI919" s="23">
        <v>77</v>
      </c>
      <c r="AJ919" s="23" t="s">
        <v>0</v>
      </c>
      <c r="AK919" s="23" t="s">
        <v>33</v>
      </c>
      <c r="AL919" s="23" t="s">
        <v>0</v>
      </c>
      <c r="AM919" s="23" t="s">
        <v>0</v>
      </c>
      <c r="AN919" s="23" t="s">
        <v>0</v>
      </c>
      <c r="AO919" s="23" t="s">
        <v>0</v>
      </c>
      <c r="AP919" s="23" t="s">
        <v>0</v>
      </c>
    </row>
    <row r="920" spans="1:43" x14ac:dyDescent="0.2">
      <c r="B920" s="3"/>
      <c r="AB920" s="23" t="s">
        <v>0</v>
      </c>
      <c r="AC920" s="23" t="s">
        <v>0</v>
      </c>
      <c r="AD920" s="23" t="s">
        <v>0</v>
      </c>
      <c r="AE920" s="23" t="s">
        <v>0</v>
      </c>
      <c r="AF920" s="23" t="s">
        <v>0</v>
      </c>
      <c r="AG920" s="23" t="s">
        <v>0</v>
      </c>
      <c r="AH920" s="23" t="s">
        <v>0</v>
      </c>
      <c r="AI920" s="23">
        <v>77</v>
      </c>
      <c r="AJ920" s="23" t="s">
        <v>0</v>
      </c>
      <c r="AK920" s="23" t="s">
        <v>33</v>
      </c>
      <c r="AL920" s="23" t="s">
        <v>0</v>
      </c>
      <c r="AM920" s="23" t="s">
        <v>0</v>
      </c>
      <c r="AN920" s="23" t="s">
        <v>0</v>
      </c>
      <c r="AO920" s="23" t="s">
        <v>0</v>
      </c>
      <c r="AP920" s="23" t="s">
        <v>0</v>
      </c>
    </row>
    <row r="921" spans="1:43" x14ac:dyDescent="0.2">
      <c r="B921" s="2" t="s">
        <v>482</v>
      </c>
      <c r="AB921" s="23" t="s">
        <v>0</v>
      </c>
      <c r="AC921" s="23" t="s">
        <v>0</v>
      </c>
      <c r="AD921" s="23" t="s">
        <v>0</v>
      </c>
      <c r="AE921" s="23" t="s">
        <v>0</v>
      </c>
      <c r="AF921" s="23" t="s">
        <v>0</v>
      </c>
      <c r="AG921" s="23" t="s">
        <v>0</v>
      </c>
      <c r="AH921" s="23" t="s">
        <v>0</v>
      </c>
      <c r="AI921" s="23">
        <v>77</v>
      </c>
      <c r="AJ921" s="23" t="s">
        <v>0</v>
      </c>
      <c r="AK921" s="23" t="s">
        <v>33</v>
      </c>
      <c r="AL921" s="23" t="s">
        <v>0</v>
      </c>
      <c r="AM921" s="23" t="s">
        <v>0</v>
      </c>
      <c r="AN921" s="23" t="s">
        <v>0</v>
      </c>
      <c r="AO921" s="23" t="s">
        <v>0</v>
      </c>
      <c r="AP921" s="23" t="s">
        <v>0</v>
      </c>
    </row>
    <row r="922" spans="1:43" x14ac:dyDescent="0.2">
      <c r="C922" s="3"/>
      <c r="AB922" s="23" t="s">
        <v>0</v>
      </c>
      <c r="AC922" s="23" t="s">
        <v>0</v>
      </c>
      <c r="AD922" s="23" t="s">
        <v>0</v>
      </c>
      <c r="AE922" s="23" t="s">
        <v>0</v>
      </c>
      <c r="AF922" s="23" t="s">
        <v>0</v>
      </c>
      <c r="AG922" s="23" t="s">
        <v>0</v>
      </c>
      <c r="AH922" s="23" t="s">
        <v>0</v>
      </c>
      <c r="AI922" s="23">
        <v>77</v>
      </c>
      <c r="AJ922" s="23" t="s">
        <v>0</v>
      </c>
      <c r="AK922" s="23" t="s">
        <v>33</v>
      </c>
      <c r="AL922" s="23" t="s">
        <v>0</v>
      </c>
      <c r="AM922" s="23" t="s">
        <v>0</v>
      </c>
      <c r="AN922" s="23" t="s">
        <v>0</v>
      </c>
      <c r="AO922" s="23" t="s">
        <v>0</v>
      </c>
      <c r="AP922" s="23" t="s">
        <v>0</v>
      </c>
    </row>
    <row r="923" spans="1:43" x14ac:dyDescent="0.2">
      <c r="C923" s="2" t="s">
        <v>5</v>
      </c>
      <c r="AB923" s="23" t="s">
        <v>0</v>
      </c>
      <c r="AC923" s="23" t="s">
        <v>0</v>
      </c>
      <c r="AD923" s="23" t="s">
        <v>0</v>
      </c>
      <c r="AE923" s="23" t="s">
        <v>0</v>
      </c>
      <c r="AF923" s="23" t="s">
        <v>0</v>
      </c>
      <c r="AG923" s="23" t="s">
        <v>0</v>
      </c>
      <c r="AH923" s="23" t="s">
        <v>0</v>
      </c>
      <c r="AI923" s="23">
        <v>78</v>
      </c>
      <c r="AJ923" s="23" t="s">
        <v>34</v>
      </c>
      <c r="AK923" s="23" t="s">
        <v>34</v>
      </c>
      <c r="AL923" s="23" t="s">
        <v>0</v>
      </c>
      <c r="AM923" s="23" t="s">
        <v>0</v>
      </c>
      <c r="AN923" s="23" t="s">
        <v>0</v>
      </c>
      <c r="AO923" s="23" t="s">
        <v>0</v>
      </c>
      <c r="AP923" s="23" t="s">
        <v>0</v>
      </c>
    </row>
    <row r="924" spans="1:43" x14ac:dyDescent="0.2">
      <c r="D924" s="12"/>
      <c r="AB924" s="23" t="s">
        <v>0</v>
      </c>
      <c r="AC924" s="23" t="s">
        <v>0</v>
      </c>
      <c r="AD924" s="23" t="s">
        <v>0</v>
      </c>
      <c r="AE924" s="23" t="s">
        <v>0</v>
      </c>
      <c r="AF924" s="23" t="s">
        <v>0</v>
      </c>
      <c r="AG924" s="23" t="s">
        <v>0</v>
      </c>
      <c r="AH924" s="23" t="s">
        <v>0</v>
      </c>
      <c r="AI924" s="23">
        <v>78</v>
      </c>
      <c r="AJ924" s="23" t="s">
        <v>0</v>
      </c>
      <c r="AK924" s="23" t="s">
        <v>34</v>
      </c>
      <c r="AL924" s="23" t="s">
        <v>0</v>
      </c>
      <c r="AM924" s="23" t="s">
        <v>0</v>
      </c>
      <c r="AN924" s="23" t="s">
        <v>0</v>
      </c>
      <c r="AO924" s="23" t="s">
        <v>0</v>
      </c>
      <c r="AP924" s="23" t="s">
        <v>0</v>
      </c>
    </row>
    <row r="925" spans="1:43" x14ac:dyDescent="0.2">
      <c r="D925" s="4" t="s">
        <v>14</v>
      </c>
      <c r="E925" s="4" t="s">
        <v>100</v>
      </c>
      <c r="F925" s="4" t="s">
        <v>48</v>
      </c>
      <c r="G925" s="4" t="s">
        <v>22</v>
      </c>
      <c r="H925" s="4" t="s">
        <v>45</v>
      </c>
      <c r="I925" s="4" t="s">
        <v>12</v>
      </c>
      <c r="J925" s="4" t="s">
        <v>24</v>
      </c>
      <c r="K925" s="4" t="s">
        <v>57</v>
      </c>
      <c r="L925" s="4" t="s">
        <v>55</v>
      </c>
      <c r="M925" s="4" t="s">
        <v>54</v>
      </c>
      <c r="N925" s="4" t="s">
        <v>63</v>
      </c>
      <c r="O925" s="4" t="s">
        <v>23</v>
      </c>
      <c r="P925" s="4" t="s">
        <v>17</v>
      </c>
      <c r="Q925" s="4" t="s">
        <v>19</v>
      </c>
      <c r="R925" s="4" t="s">
        <v>20</v>
      </c>
      <c r="S925" s="4" t="s">
        <v>64</v>
      </c>
      <c r="T925" s="4" t="s">
        <v>58</v>
      </c>
      <c r="U925" s="4" t="s">
        <v>13</v>
      </c>
      <c r="V925" s="4" t="s">
        <v>16</v>
      </c>
      <c r="W925" s="4" t="s">
        <v>56</v>
      </c>
      <c r="X925" s="4" t="s">
        <v>18</v>
      </c>
      <c r="Y925" s="4" t="s">
        <v>53</v>
      </c>
      <c r="Z925" s="4" t="s">
        <v>21</v>
      </c>
      <c r="AA925" s="4" t="s">
        <v>101</v>
      </c>
      <c r="AB925" s="23" t="s">
        <v>0</v>
      </c>
      <c r="AC925" s="23" t="s">
        <v>0</v>
      </c>
      <c r="AD925" s="23" t="s">
        <v>0</v>
      </c>
      <c r="AE925" s="23" t="s">
        <v>0</v>
      </c>
      <c r="AF925" s="23" t="s">
        <v>0</v>
      </c>
      <c r="AG925" s="23" t="s">
        <v>0</v>
      </c>
      <c r="AH925" s="23" t="s">
        <v>0</v>
      </c>
      <c r="AI925" s="23">
        <v>78</v>
      </c>
      <c r="AJ925" s="23" t="s">
        <v>0</v>
      </c>
      <c r="AK925" s="23" t="s">
        <v>34</v>
      </c>
      <c r="AL925" s="23" t="s">
        <v>0</v>
      </c>
      <c r="AM925" s="23" t="s">
        <v>0</v>
      </c>
      <c r="AN925" s="23" t="s">
        <v>0</v>
      </c>
      <c r="AO925" s="23" t="s">
        <v>0</v>
      </c>
      <c r="AP925" s="23" t="s">
        <v>0</v>
      </c>
    </row>
    <row r="926" spans="1:43" x14ac:dyDescent="0.2">
      <c r="D926" s="13" t="s">
        <v>483</v>
      </c>
      <c r="E926" s="14">
        <v>40</v>
      </c>
      <c r="F926" s="14" t="s">
        <v>484</v>
      </c>
      <c r="G926" s="14" t="s">
        <v>484</v>
      </c>
      <c r="H926" s="14" t="s">
        <v>34</v>
      </c>
      <c r="I926" s="14" t="s">
        <v>485</v>
      </c>
      <c r="J926" s="14">
        <v>40</v>
      </c>
      <c r="K926" s="14">
        <v>0</v>
      </c>
      <c r="L926" s="14">
        <v>0.37</v>
      </c>
      <c r="M926" s="14">
        <v>0.59</v>
      </c>
      <c r="N926" s="15">
        <v>43131</v>
      </c>
      <c r="O926" s="15">
        <v>43131</v>
      </c>
      <c r="P926" s="15">
        <v>43129</v>
      </c>
      <c r="Q926" s="44">
        <v>43131</v>
      </c>
      <c r="R926" s="15">
        <v>43132</v>
      </c>
      <c r="S926" s="15">
        <v>43129</v>
      </c>
      <c r="T926" s="14" t="b">
        <v>0</v>
      </c>
      <c r="U926" s="14" t="b">
        <v>0</v>
      </c>
      <c r="V926" s="14" t="s">
        <v>0</v>
      </c>
      <c r="W926" s="14" t="b">
        <v>1</v>
      </c>
      <c r="X926" s="14"/>
      <c r="Y926" s="6" t="s">
        <v>0</v>
      </c>
      <c r="Z926" s="7">
        <v>43119</v>
      </c>
      <c r="AA926" s="5"/>
      <c r="AB926" s="23">
        <v>34</v>
      </c>
      <c r="AC926" s="23" t="s">
        <v>0</v>
      </c>
      <c r="AD926" s="23" t="s">
        <v>0</v>
      </c>
      <c r="AE926" s="23" t="s">
        <v>625</v>
      </c>
      <c r="AF926" s="23" t="s">
        <v>0</v>
      </c>
      <c r="AG926" s="23" t="s">
        <v>0</v>
      </c>
      <c r="AH926" s="23" t="s">
        <v>625</v>
      </c>
      <c r="AI926" s="23">
        <v>78</v>
      </c>
      <c r="AJ926" s="23" t="s">
        <v>0</v>
      </c>
      <c r="AK926" s="23" t="s">
        <v>34</v>
      </c>
      <c r="AL926" s="23" t="s">
        <v>626</v>
      </c>
      <c r="AM926" s="23" t="s">
        <v>0</v>
      </c>
      <c r="AN926" s="23" t="s">
        <v>0</v>
      </c>
      <c r="AO926" s="23" t="s">
        <v>0</v>
      </c>
      <c r="AP926" s="23" t="s">
        <v>0</v>
      </c>
      <c r="AQ926" t="s">
        <v>625</v>
      </c>
    </row>
    <row r="927" spans="1:43" x14ac:dyDescent="0.2">
      <c r="D927" s="13" t="s">
        <v>483</v>
      </c>
      <c r="E927" s="14">
        <v>50</v>
      </c>
      <c r="F927" s="14" t="s">
        <v>484</v>
      </c>
      <c r="G927" s="14" t="s">
        <v>484</v>
      </c>
      <c r="H927" s="14" t="s">
        <v>38</v>
      </c>
      <c r="I927" s="14" t="s">
        <v>485</v>
      </c>
      <c r="J927" s="14">
        <v>40</v>
      </c>
      <c r="K927" s="14">
        <v>0</v>
      </c>
      <c r="L927" s="14">
        <v>0.25</v>
      </c>
      <c r="M927" s="14">
        <v>0</v>
      </c>
      <c r="N927" s="15">
        <v>43132</v>
      </c>
      <c r="O927" s="15">
        <v>43132</v>
      </c>
      <c r="P927" s="15">
        <v>43130</v>
      </c>
      <c r="Q927" s="44">
        <v>43131</v>
      </c>
      <c r="R927" s="15">
        <v>43132</v>
      </c>
      <c r="S927" s="15">
        <v>43130</v>
      </c>
      <c r="T927" s="14" t="b">
        <v>0</v>
      </c>
      <c r="U927" s="14" t="b">
        <v>0</v>
      </c>
      <c r="V927" s="14" t="s">
        <v>0</v>
      </c>
      <c r="W927" s="14" t="b">
        <v>0</v>
      </c>
      <c r="X927" s="14"/>
      <c r="Y927" s="6" t="s">
        <v>0</v>
      </c>
      <c r="Z927" s="7">
        <v>43119</v>
      </c>
      <c r="AA927" s="5"/>
      <c r="AB927" s="23">
        <v>33</v>
      </c>
      <c r="AC927" s="23" t="s">
        <v>0</v>
      </c>
      <c r="AD927" s="23" t="s">
        <v>0</v>
      </c>
      <c r="AE927" s="23" t="s">
        <v>625</v>
      </c>
      <c r="AF927" s="23" t="s">
        <v>0</v>
      </c>
      <c r="AG927" s="23" t="s">
        <v>0</v>
      </c>
      <c r="AH927" s="23" t="s">
        <v>625</v>
      </c>
      <c r="AI927" s="23">
        <v>78</v>
      </c>
      <c r="AJ927" s="23" t="s">
        <v>0</v>
      </c>
      <c r="AK927" s="23" t="s">
        <v>34</v>
      </c>
      <c r="AL927" s="23" t="s">
        <v>626</v>
      </c>
      <c r="AM927" s="23" t="s">
        <v>0</v>
      </c>
      <c r="AN927" s="23" t="s">
        <v>0</v>
      </c>
      <c r="AO927" s="23" t="s">
        <v>0</v>
      </c>
      <c r="AP927" s="23" t="s">
        <v>0</v>
      </c>
    </row>
    <row r="928" spans="1:43" x14ac:dyDescent="0.2">
      <c r="D928" s="13" t="s">
        <v>483</v>
      </c>
      <c r="E928" s="14">
        <v>60</v>
      </c>
      <c r="F928" s="14" t="s">
        <v>484</v>
      </c>
      <c r="G928" s="14" t="s">
        <v>484</v>
      </c>
      <c r="H928" s="14" t="s">
        <v>28</v>
      </c>
      <c r="I928" s="14" t="s">
        <v>485</v>
      </c>
      <c r="J928" s="14">
        <v>40</v>
      </c>
      <c r="K928" s="14">
        <v>0</v>
      </c>
      <c r="L928" s="14">
        <v>0.08</v>
      </c>
      <c r="M928" s="14">
        <v>0</v>
      </c>
      <c r="N928" s="15">
        <v>43132</v>
      </c>
      <c r="O928" s="15">
        <v>43132</v>
      </c>
      <c r="P928" s="15">
        <v>43130</v>
      </c>
      <c r="Q928" s="44">
        <v>43131</v>
      </c>
      <c r="R928" s="15">
        <v>43132</v>
      </c>
      <c r="S928" s="15">
        <v>43130</v>
      </c>
      <c r="T928" s="14" t="b">
        <v>0</v>
      </c>
      <c r="U928" s="14" t="b">
        <v>0</v>
      </c>
      <c r="V928" s="14" t="s">
        <v>0</v>
      </c>
      <c r="W928" s="14" t="b">
        <v>0</v>
      </c>
      <c r="X928" s="14"/>
      <c r="Y928" s="6" t="s">
        <v>0</v>
      </c>
      <c r="Z928" s="7">
        <v>43119</v>
      </c>
      <c r="AA928" s="5"/>
      <c r="AB928" s="23">
        <v>33</v>
      </c>
      <c r="AC928" s="23" t="s">
        <v>0</v>
      </c>
      <c r="AD928" s="23" t="s">
        <v>0</v>
      </c>
      <c r="AE928" s="23" t="s">
        <v>625</v>
      </c>
      <c r="AF928" s="23" t="s">
        <v>0</v>
      </c>
      <c r="AG928" s="23" t="s">
        <v>0</v>
      </c>
      <c r="AH928" s="23" t="s">
        <v>625</v>
      </c>
      <c r="AI928" s="23">
        <v>78</v>
      </c>
      <c r="AJ928" s="23" t="s">
        <v>0</v>
      </c>
      <c r="AK928" s="23" t="s">
        <v>34</v>
      </c>
      <c r="AL928" s="23" t="s">
        <v>626</v>
      </c>
      <c r="AM928" s="23" t="s">
        <v>0</v>
      </c>
      <c r="AN928" s="23" t="s">
        <v>0</v>
      </c>
      <c r="AO928" s="23" t="s">
        <v>0</v>
      </c>
      <c r="AP928" s="23" t="s">
        <v>0</v>
      </c>
    </row>
    <row r="929" spans="2:43" x14ac:dyDescent="0.2">
      <c r="AB929" s="23" t="s">
        <v>0</v>
      </c>
      <c r="AC929" s="23" t="s">
        <v>0</v>
      </c>
      <c r="AD929" s="23" t="s">
        <v>0</v>
      </c>
      <c r="AE929" s="23" t="s">
        <v>0</v>
      </c>
      <c r="AF929" s="23" t="s">
        <v>0</v>
      </c>
      <c r="AG929" s="23" t="s">
        <v>0</v>
      </c>
      <c r="AH929" s="23" t="s">
        <v>0</v>
      </c>
      <c r="AI929" s="23">
        <v>78</v>
      </c>
      <c r="AJ929" s="23" t="s">
        <v>0</v>
      </c>
      <c r="AK929" s="23" t="s">
        <v>34</v>
      </c>
      <c r="AL929" s="23" t="s">
        <v>0</v>
      </c>
      <c r="AM929" s="23" t="s">
        <v>0</v>
      </c>
      <c r="AN929" s="23" t="s">
        <v>0</v>
      </c>
      <c r="AO929" s="23" t="s">
        <v>0</v>
      </c>
      <c r="AP929" s="23" t="s">
        <v>0</v>
      </c>
    </row>
    <row r="930" spans="2:43" x14ac:dyDescent="0.2">
      <c r="B930" s="3"/>
      <c r="AB930" s="23" t="s">
        <v>0</v>
      </c>
      <c r="AC930" s="23" t="s">
        <v>0</v>
      </c>
      <c r="AD930" s="23" t="s">
        <v>0</v>
      </c>
      <c r="AE930" s="23" t="s">
        <v>0</v>
      </c>
      <c r="AF930" s="23" t="s">
        <v>0</v>
      </c>
      <c r="AG930" s="23" t="s">
        <v>0</v>
      </c>
      <c r="AH930" s="23" t="s">
        <v>0</v>
      </c>
      <c r="AI930" s="23">
        <v>78</v>
      </c>
      <c r="AJ930" s="23" t="s">
        <v>0</v>
      </c>
      <c r="AK930" s="23" t="s">
        <v>34</v>
      </c>
      <c r="AL930" s="23" t="s">
        <v>0</v>
      </c>
      <c r="AM930" s="23" t="s">
        <v>0</v>
      </c>
      <c r="AN930" s="23" t="s">
        <v>0</v>
      </c>
      <c r="AO930" s="23" t="s">
        <v>0</v>
      </c>
      <c r="AP930" s="23" t="s">
        <v>0</v>
      </c>
    </row>
    <row r="931" spans="2:43" x14ac:dyDescent="0.2">
      <c r="B931" s="2" t="s">
        <v>486</v>
      </c>
      <c r="AB931" s="23" t="s">
        <v>0</v>
      </c>
      <c r="AC931" s="23" t="s">
        <v>0</v>
      </c>
      <c r="AD931" s="23" t="s">
        <v>0</v>
      </c>
      <c r="AE931" s="23" t="s">
        <v>0</v>
      </c>
      <c r="AF931" s="23" t="s">
        <v>0</v>
      </c>
      <c r="AG931" s="23" t="s">
        <v>0</v>
      </c>
      <c r="AH931" s="23" t="s">
        <v>0</v>
      </c>
      <c r="AI931" s="23">
        <v>78</v>
      </c>
      <c r="AJ931" s="23" t="s">
        <v>0</v>
      </c>
      <c r="AK931" s="23" t="s">
        <v>34</v>
      </c>
      <c r="AL931" s="23" t="s">
        <v>0</v>
      </c>
      <c r="AM931" s="23" t="s">
        <v>0</v>
      </c>
      <c r="AN931" s="23" t="s">
        <v>0</v>
      </c>
      <c r="AO931" s="23" t="s">
        <v>0</v>
      </c>
      <c r="AP931" s="23" t="s">
        <v>0</v>
      </c>
    </row>
    <row r="932" spans="2:43" x14ac:dyDescent="0.2">
      <c r="C932" s="3"/>
      <c r="AB932" s="23" t="s">
        <v>0</v>
      </c>
      <c r="AC932" s="23" t="s">
        <v>0</v>
      </c>
      <c r="AD932" s="23" t="s">
        <v>0</v>
      </c>
      <c r="AE932" s="23" t="s">
        <v>0</v>
      </c>
      <c r="AF932" s="23" t="s">
        <v>0</v>
      </c>
      <c r="AG932" s="23" t="s">
        <v>0</v>
      </c>
      <c r="AH932" s="23" t="s">
        <v>0</v>
      </c>
      <c r="AI932" s="23">
        <v>78</v>
      </c>
      <c r="AJ932" s="23" t="s">
        <v>0</v>
      </c>
      <c r="AK932" s="23" t="s">
        <v>34</v>
      </c>
      <c r="AL932" s="23" t="s">
        <v>0</v>
      </c>
      <c r="AM932" s="23" t="s">
        <v>0</v>
      </c>
      <c r="AN932" s="23" t="s">
        <v>0</v>
      </c>
      <c r="AO932" s="23" t="s">
        <v>0</v>
      </c>
      <c r="AP932" s="23" t="s">
        <v>0</v>
      </c>
    </row>
    <row r="933" spans="2:43" x14ac:dyDescent="0.2">
      <c r="C933" s="2" t="s">
        <v>5</v>
      </c>
      <c r="AB933" s="23" t="s">
        <v>0</v>
      </c>
      <c r="AC933" s="23" t="s">
        <v>0</v>
      </c>
      <c r="AD933" s="23" t="s">
        <v>0</v>
      </c>
      <c r="AE933" s="23" t="s">
        <v>0</v>
      </c>
      <c r="AF933" s="23" t="s">
        <v>0</v>
      </c>
      <c r="AG933" s="23" t="s">
        <v>0</v>
      </c>
      <c r="AH933" s="23" t="s">
        <v>0</v>
      </c>
      <c r="AI933" s="23">
        <v>79</v>
      </c>
      <c r="AJ933" s="23" t="s">
        <v>34</v>
      </c>
      <c r="AK933" s="23" t="s">
        <v>34</v>
      </c>
      <c r="AL933" s="23" t="s">
        <v>0</v>
      </c>
      <c r="AM933" s="23" t="s">
        <v>0</v>
      </c>
      <c r="AN933" s="23" t="s">
        <v>0</v>
      </c>
      <c r="AO933" s="23" t="s">
        <v>0</v>
      </c>
      <c r="AP933" s="23" t="s">
        <v>0</v>
      </c>
    </row>
    <row r="934" spans="2:43" x14ac:dyDescent="0.2">
      <c r="D934" s="12"/>
      <c r="AB934" s="23" t="s">
        <v>0</v>
      </c>
      <c r="AC934" s="23" t="s">
        <v>0</v>
      </c>
      <c r="AD934" s="23" t="s">
        <v>0</v>
      </c>
      <c r="AE934" s="23" t="s">
        <v>0</v>
      </c>
      <c r="AF934" s="23" t="s">
        <v>0</v>
      </c>
      <c r="AG934" s="23" t="s">
        <v>0</v>
      </c>
      <c r="AH934" s="23" t="s">
        <v>0</v>
      </c>
      <c r="AI934" s="23">
        <v>79</v>
      </c>
      <c r="AJ934" s="23" t="s">
        <v>0</v>
      </c>
      <c r="AK934" s="23" t="s">
        <v>34</v>
      </c>
      <c r="AL934" s="23" t="s">
        <v>0</v>
      </c>
      <c r="AM934" s="23" t="s">
        <v>0</v>
      </c>
      <c r="AN934" s="23" t="s">
        <v>0</v>
      </c>
      <c r="AO934" s="23" t="s">
        <v>0</v>
      </c>
      <c r="AP934" s="23" t="s">
        <v>0</v>
      </c>
    </row>
    <row r="935" spans="2:43" x14ac:dyDescent="0.2">
      <c r="D935" s="4" t="s">
        <v>14</v>
      </c>
      <c r="E935" s="4" t="s">
        <v>100</v>
      </c>
      <c r="F935" s="4" t="s">
        <v>48</v>
      </c>
      <c r="G935" s="4" t="s">
        <v>22</v>
      </c>
      <c r="H935" s="4" t="s">
        <v>45</v>
      </c>
      <c r="I935" s="4" t="s">
        <v>12</v>
      </c>
      <c r="J935" s="4" t="s">
        <v>24</v>
      </c>
      <c r="K935" s="4" t="s">
        <v>57</v>
      </c>
      <c r="L935" s="4" t="s">
        <v>55</v>
      </c>
      <c r="M935" s="4" t="s">
        <v>54</v>
      </c>
      <c r="N935" s="4" t="s">
        <v>63</v>
      </c>
      <c r="O935" s="4" t="s">
        <v>23</v>
      </c>
      <c r="P935" s="4" t="s">
        <v>17</v>
      </c>
      <c r="Q935" s="4" t="s">
        <v>19</v>
      </c>
      <c r="R935" s="4" t="s">
        <v>20</v>
      </c>
      <c r="S935" s="4" t="s">
        <v>64</v>
      </c>
      <c r="T935" s="4" t="s">
        <v>58</v>
      </c>
      <c r="U935" s="4" t="s">
        <v>13</v>
      </c>
      <c r="V935" s="4" t="s">
        <v>16</v>
      </c>
      <c r="W935" s="4" t="s">
        <v>56</v>
      </c>
      <c r="X935" s="4" t="s">
        <v>18</v>
      </c>
      <c r="Y935" s="4" t="s">
        <v>53</v>
      </c>
      <c r="Z935" s="4" t="s">
        <v>21</v>
      </c>
      <c r="AA935" s="4" t="s">
        <v>101</v>
      </c>
      <c r="AB935" s="23" t="s">
        <v>0</v>
      </c>
      <c r="AC935" s="23" t="s">
        <v>0</v>
      </c>
      <c r="AD935" s="23" t="s">
        <v>0</v>
      </c>
      <c r="AE935" s="23" t="s">
        <v>0</v>
      </c>
      <c r="AF935" s="23" t="s">
        <v>0</v>
      </c>
      <c r="AG935" s="23" t="s">
        <v>0</v>
      </c>
      <c r="AH935" s="23" t="s">
        <v>0</v>
      </c>
      <c r="AI935" s="23">
        <v>79</v>
      </c>
      <c r="AJ935" s="23" t="s">
        <v>0</v>
      </c>
      <c r="AK935" s="23" t="s">
        <v>34</v>
      </c>
      <c r="AL935" s="23" t="s">
        <v>0</v>
      </c>
      <c r="AM935" s="23" t="s">
        <v>0</v>
      </c>
      <c r="AN935" s="23" t="s">
        <v>0</v>
      </c>
      <c r="AO935" s="23" t="s">
        <v>0</v>
      </c>
      <c r="AP935" s="23" t="s">
        <v>0</v>
      </c>
    </row>
    <row r="936" spans="2:43" x14ac:dyDescent="0.2">
      <c r="D936" s="13" t="s">
        <v>487</v>
      </c>
      <c r="E936" s="14">
        <v>40</v>
      </c>
      <c r="F936" s="14" t="s">
        <v>488</v>
      </c>
      <c r="G936" s="14" t="s">
        <v>488</v>
      </c>
      <c r="H936" s="14" t="s">
        <v>34</v>
      </c>
      <c r="I936" s="14" t="s">
        <v>485</v>
      </c>
      <c r="J936" s="14">
        <v>40</v>
      </c>
      <c r="K936" s="14">
        <v>0</v>
      </c>
      <c r="L936" s="14">
        <v>0.37</v>
      </c>
      <c r="M936" s="14">
        <v>0.59</v>
      </c>
      <c r="N936" s="15">
        <v>43131</v>
      </c>
      <c r="O936" s="15">
        <v>43131</v>
      </c>
      <c r="P936" s="15">
        <v>43129</v>
      </c>
      <c r="Q936" s="44">
        <v>43131</v>
      </c>
      <c r="R936" s="15">
        <v>43132</v>
      </c>
      <c r="S936" s="15">
        <v>43129</v>
      </c>
      <c r="T936" s="14" t="b">
        <v>0</v>
      </c>
      <c r="U936" s="14" t="b">
        <v>0</v>
      </c>
      <c r="V936" s="14" t="s">
        <v>0</v>
      </c>
      <c r="W936" s="14" t="b">
        <v>1</v>
      </c>
      <c r="X936" s="14"/>
      <c r="Y936" s="6" t="s">
        <v>0</v>
      </c>
      <c r="Z936" s="7">
        <v>43119</v>
      </c>
      <c r="AA936" s="5"/>
      <c r="AB936" s="23">
        <v>34</v>
      </c>
      <c r="AC936" s="23" t="s">
        <v>0</v>
      </c>
      <c r="AD936" s="23" t="s">
        <v>0</v>
      </c>
      <c r="AE936" s="23" t="s">
        <v>625</v>
      </c>
      <c r="AF936" s="23" t="s">
        <v>0</v>
      </c>
      <c r="AG936" s="23" t="s">
        <v>0</v>
      </c>
      <c r="AH936" s="23" t="s">
        <v>625</v>
      </c>
      <c r="AI936" s="23">
        <v>79</v>
      </c>
      <c r="AJ936" s="23" t="s">
        <v>0</v>
      </c>
      <c r="AK936" s="23" t="s">
        <v>34</v>
      </c>
      <c r="AL936" s="23" t="s">
        <v>626</v>
      </c>
      <c r="AM936" s="23" t="s">
        <v>0</v>
      </c>
      <c r="AN936" s="23" t="s">
        <v>0</v>
      </c>
      <c r="AO936" s="23" t="s">
        <v>0</v>
      </c>
      <c r="AP936" s="23" t="s">
        <v>0</v>
      </c>
      <c r="AQ936" t="s">
        <v>625</v>
      </c>
    </row>
    <row r="937" spans="2:43" x14ac:dyDescent="0.2">
      <c r="D937" s="13" t="s">
        <v>487</v>
      </c>
      <c r="E937" s="14">
        <v>50</v>
      </c>
      <c r="F937" s="14" t="s">
        <v>488</v>
      </c>
      <c r="G937" s="14" t="s">
        <v>488</v>
      </c>
      <c r="H937" s="14" t="s">
        <v>38</v>
      </c>
      <c r="I937" s="14" t="s">
        <v>485</v>
      </c>
      <c r="J937" s="14">
        <v>40</v>
      </c>
      <c r="K937" s="14">
        <v>0</v>
      </c>
      <c r="L937" s="14">
        <v>0.25</v>
      </c>
      <c r="M937" s="14">
        <v>0</v>
      </c>
      <c r="N937" s="15">
        <v>43132</v>
      </c>
      <c r="O937" s="15">
        <v>43132</v>
      </c>
      <c r="P937" s="15">
        <v>43130</v>
      </c>
      <c r="Q937" s="44">
        <v>43131</v>
      </c>
      <c r="R937" s="15">
        <v>43132</v>
      </c>
      <c r="S937" s="15">
        <v>43130</v>
      </c>
      <c r="T937" s="14" t="b">
        <v>0</v>
      </c>
      <c r="U937" s="14" t="b">
        <v>0</v>
      </c>
      <c r="V937" s="14" t="s">
        <v>0</v>
      </c>
      <c r="W937" s="14" t="b">
        <v>0</v>
      </c>
      <c r="X937" s="14"/>
      <c r="Y937" s="6" t="s">
        <v>0</v>
      </c>
      <c r="Z937" s="7">
        <v>43119</v>
      </c>
      <c r="AA937" s="5"/>
      <c r="AB937" s="23">
        <v>33</v>
      </c>
      <c r="AC937" s="23" t="s">
        <v>0</v>
      </c>
      <c r="AD937" s="23" t="s">
        <v>0</v>
      </c>
      <c r="AE937" s="23" t="s">
        <v>625</v>
      </c>
      <c r="AF937" s="23" t="s">
        <v>0</v>
      </c>
      <c r="AG937" s="23" t="s">
        <v>0</v>
      </c>
      <c r="AH937" s="23" t="s">
        <v>625</v>
      </c>
      <c r="AI937" s="23">
        <v>79</v>
      </c>
      <c r="AJ937" s="23" t="s">
        <v>0</v>
      </c>
      <c r="AK937" s="23" t="s">
        <v>34</v>
      </c>
      <c r="AL937" s="23" t="s">
        <v>626</v>
      </c>
      <c r="AM937" s="23" t="s">
        <v>0</v>
      </c>
      <c r="AN937" s="23" t="s">
        <v>0</v>
      </c>
      <c r="AO937" s="23" t="s">
        <v>0</v>
      </c>
      <c r="AP937" s="23" t="s">
        <v>0</v>
      </c>
    </row>
    <row r="938" spans="2:43" x14ac:dyDescent="0.2">
      <c r="D938" s="13" t="s">
        <v>487</v>
      </c>
      <c r="E938" s="14">
        <v>60</v>
      </c>
      <c r="F938" s="14" t="s">
        <v>488</v>
      </c>
      <c r="G938" s="14" t="s">
        <v>488</v>
      </c>
      <c r="H938" s="14" t="s">
        <v>28</v>
      </c>
      <c r="I938" s="14" t="s">
        <v>485</v>
      </c>
      <c r="J938" s="14">
        <v>40</v>
      </c>
      <c r="K938" s="14">
        <v>0</v>
      </c>
      <c r="L938" s="14">
        <v>0.08</v>
      </c>
      <c r="M938" s="14">
        <v>0</v>
      </c>
      <c r="N938" s="15">
        <v>43132</v>
      </c>
      <c r="O938" s="15">
        <v>43132</v>
      </c>
      <c r="P938" s="15">
        <v>43130</v>
      </c>
      <c r="Q938" s="44">
        <v>43131</v>
      </c>
      <c r="R938" s="15">
        <v>43132</v>
      </c>
      <c r="S938" s="15">
        <v>43130</v>
      </c>
      <c r="T938" s="14" t="b">
        <v>0</v>
      </c>
      <c r="U938" s="14" t="b">
        <v>0</v>
      </c>
      <c r="V938" s="14" t="s">
        <v>0</v>
      </c>
      <c r="W938" s="14" t="b">
        <v>0</v>
      </c>
      <c r="X938" s="14"/>
      <c r="Y938" s="6" t="s">
        <v>0</v>
      </c>
      <c r="Z938" s="7">
        <v>43119</v>
      </c>
      <c r="AA938" s="5"/>
      <c r="AB938" s="23">
        <v>33</v>
      </c>
      <c r="AC938" s="23" t="s">
        <v>0</v>
      </c>
      <c r="AD938" s="23" t="s">
        <v>0</v>
      </c>
      <c r="AE938" s="23" t="s">
        <v>625</v>
      </c>
      <c r="AF938" s="23" t="s">
        <v>0</v>
      </c>
      <c r="AG938" s="23" t="s">
        <v>0</v>
      </c>
      <c r="AH938" s="23" t="s">
        <v>625</v>
      </c>
      <c r="AI938" s="23">
        <v>79</v>
      </c>
      <c r="AJ938" s="23" t="s">
        <v>0</v>
      </c>
      <c r="AK938" s="23" t="s">
        <v>34</v>
      </c>
      <c r="AL938" s="23" t="s">
        <v>626</v>
      </c>
      <c r="AM938" s="23" t="s">
        <v>0</v>
      </c>
      <c r="AN938" s="23" t="s">
        <v>0</v>
      </c>
      <c r="AO938" s="23" t="s">
        <v>0</v>
      </c>
      <c r="AP938" s="23" t="s">
        <v>0</v>
      </c>
    </row>
    <row r="939" spans="2:43" x14ac:dyDescent="0.2">
      <c r="AB939" s="23" t="s">
        <v>0</v>
      </c>
      <c r="AC939" s="23" t="s">
        <v>0</v>
      </c>
      <c r="AD939" s="23" t="s">
        <v>0</v>
      </c>
      <c r="AE939" s="23" t="s">
        <v>0</v>
      </c>
      <c r="AF939" s="23" t="s">
        <v>0</v>
      </c>
      <c r="AG939" s="23" t="s">
        <v>0</v>
      </c>
      <c r="AH939" s="23" t="s">
        <v>0</v>
      </c>
      <c r="AI939" s="23">
        <v>79</v>
      </c>
      <c r="AJ939" s="23" t="s">
        <v>0</v>
      </c>
      <c r="AK939" s="23" t="s">
        <v>34</v>
      </c>
      <c r="AL939" s="23" t="s">
        <v>0</v>
      </c>
      <c r="AM939" s="23" t="s">
        <v>0</v>
      </c>
      <c r="AN939" s="23" t="s">
        <v>0</v>
      </c>
      <c r="AO939" s="23" t="s">
        <v>0</v>
      </c>
      <c r="AP939" s="23" t="s">
        <v>0</v>
      </c>
    </row>
    <row r="940" spans="2:43" x14ac:dyDescent="0.2">
      <c r="B940" s="3"/>
      <c r="AB940" s="23" t="s">
        <v>0</v>
      </c>
      <c r="AC940" s="23" t="s">
        <v>0</v>
      </c>
      <c r="AD940" s="23" t="s">
        <v>0</v>
      </c>
      <c r="AE940" s="23" t="s">
        <v>0</v>
      </c>
      <c r="AF940" s="23" t="s">
        <v>0</v>
      </c>
      <c r="AG940" s="23" t="s">
        <v>0</v>
      </c>
      <c r="AH940" s="23" t="s">
        <v>0</v>
      </c>
      <c r="AI940" s="23">
        <v>79</v>
      </c>
      <c r="AJ940" s="23" t="s">
        <v>0</v>
      </c>
      <c r="AK940" s="23" t="s">
        <v>34</v>
      </c>
      <c r="AL940" s="23" t="s">
        <v>0</v>
      </c>
      <c r="AM940" s="23" t="s">
        <v>0</v>
      </c>
      <c r="AN940" s="23" t="s">
        <v>0</v>
      </c>
      <c r="AO940" s="23" t="s">
        <v>0</v>
      </c>
      <c r="AP940" s="23" t="s">
        <v>0</v>
      </c>
    </row>
    <row r="941" spans="2:43" x14ac:dyDescent="0.2">
      <c r="B941" s="2" t="s">
        <v>489</v>
      </c>
      <c r="AB941" s="23" t="s">
        <v>0</v>
      </c>
      <c r="AC941" s="23" t="s">
        <v>0</v>
      </c>
      <c r="AD941" s="23" t="s">
        <v>0</v>
      </c>
      <c r="AE941" s="23" t="s">
        <v>0</v>
      </c>
      <c r="AF941" s="23" t="s">
        <v>0</v>
      </c>
      <c r="AG941" s="23" t="s">
        <v>0</v>
      </c>
      <c r="AH941" s="23" t="s">
        <v>0</v>
      </c>
      <c r="AI941" s="23">
        <v>79</v>
      </c>
      <c r="AJ941" s="23" t="s">
        <v>0</v>
      </c>
      <c r="AK941" s="23" t="s">
        <v>34</v>
      </c>
      <c r="AL941" s="23" t="s">
        <v>0</v>
      </c>
      <c r="AM941" s="23" t="s">
        <v>0</v>
      </c>
      <c r="AN941" s="23" t="s">
        <v>0</v>
      </c>
      <c r="AO941" s="23" t="s">
        <v>0</v>
      </c>
      <c r="AP941" s="23" t="s">
        <v>0</v>
      </c>
    </row>
    <row r="942" spans="2:43" x14ac:dyDescent="0.2">
      <c r="C942" s="3"/>
      <c r="AB942" s="23" t="s">
        <v>0</v>
      </c>
      <c r="AC942" s="23" t="s">
        <v>0</v>
      </c>
      <c r="AD942" s="23" t="s">
        <v>0</v>
      </c>
      <c r="AE942" s="23" t="s">
        <v>0</v>
      </c>
      <c r="AF942" s="23" t="s">
        <v>0</v>
      </c>
      <c r="AG942" s="23" t="s">
        <v>0</v>
      </c>
      <c r="AH942" s="23" t="s">
        <v>0</v>
      </c>
      <c r="AI942" s="23">
        <v>79</v>
      </c>
      <c r="AJ942" s="23" t="s">
        <v>0</v>
      </c>
      <c r="AK942" s="23" t="s">
        <v>34</v>
      </c>
      <c r="AL942" s="23" t="s">
        <v>0</v>
      </c>
      <c r="AM942" s="23" t="s">
        <v>0</v>
      </c>
      <c r="AN942" s="23" t="s">
        <v>0</v>
      </c>
      <c r="AO942" s="23" t="s">
        <v>0</v>
      </c>
      <c r="AP942" s="23" t="s">
        <v>0</v>
      </c>
    </row>
    <row r="943" spans="2:43" x14ac:dyDescent="0.2">
      <c r="C943" s="2" t="s">
        <v>6</v>
      </c>
      <c r="AB943" s="23" t="s">
        <v>0</v>
      </c>
      <c r="AC943" s="23" t="s">
        <v>0</v>
      </c>
      <c r="AD943" s="23" t="s">
        <v>0</v>
      </c>
      <c r="AE943" s="23" t="s">
        <v>0</v>
      </c>
      <c r="AF943" s="23" t="s">
        <v>0</v>
      </c>
      <c r="AG943" s="23" t="s">
        <v>0</v>
      </c>
      <c r="AH943" s="23" t="s">
        <v>0</v>
      </c>
      <c r="AI943" s="23">
        <v>80</v>
      </c>
      <c r="AJ943" s="23" t="s">
        <v>36</v>
      </c>
      <c r="AK943" s="23" t="s">
        <v>36</v>
      </c>
      <c r="AL943" s="23" t="s">
        <v>0</v>
      </c>
      <c r="AM943" s="23" t="s">
        <v>0</v>
      </c>
      <c r="AN943" s="23" t="s">
        <v>0</v>
      </c>
      <c r="AO943" s="23" t="s">
        <v>0</v>
      </c>
      <c r="AP943" s="23" t="s">
        <v>0</v>
      </c>
    </row>
    <row r="944" spans="2:43" x14ac:dyDescent="0.2">
      <c r="D944" s="12"/>
      <c r="AB944" s="23" t="s">
        <v>0</v>
      </c>
      <c r="AC944" s="23" t="s">
        <v>0</v>
      </c>
      <c r="AD944" s="23" t="s">
        <v>0</v>
      </c>
      <c r="AE944" s="23" t="s">
        <v>0</v>
      </c>
      <c r="AF944" s="23" t="s">
        <v>0</v>
      </c>
      <c r="AG944" s="23" t="s">
        <v>0</v>
      </c>
      <c r="AH944" s="23" t="s">
        <v>0</v>
      </c>
      <c r="AI944" s="23">
        <v>80</v>
      </c>
      <c r="AJ944" s="23" t="s">
        <v>0</v>
      </c>
      <c r="AK944" s="23" t="s">
        <v>36</v>
      </c>
      <c r="AL944" s="23" t="s">
        <v>0</v>
      </c>
      <c r="AM944" s="23" t="s">
        <v>0</v>
      </c>
      <c r="AN944" s="23" t="s">
        <v>0</v>
      </c>
      <c r="AO944" s="23" t="s">
        <v>0</v>
      </c>
      <c r="AP944" s="23" t="s">
        <v>0</v>
      </c>
    </row>
    <row r="945" spans="1:43" x14ac:dyDescent="0.2">
      <c r="D945" s="4" t="s">
        <v>14</v>
      </c>
      <c r="E945" s="4" t="s">
        <v>100</v>
      </c>
      <c r="F945" s="4" t="s">
        <v>48</v>
      </c>
      <c r="G945" s="4" t="s">
        <v>22</v>
      </c>
      <c r="H945" s="4" t="s">
        <v>45</v>
      </c>
      <c r="I945" s="4" t="s">
        <v>12</v>
      </c>
      <c r="J945" s="4" t="s">
        <v>24</v>
      </c>
      <c r="K945" s="4" t="s">
        <v>57</v>
      </c>
      <c r="L945" s="4" t="s">
        <v>55</v>
      </c>
      <c r="M945" s="4" t="s">
        <v>54</v>
      </c>
      <c r="N945" s="4" t="s">
        <v>63</v>
      </c>
      <c r="O945" s="4" t="s">
        <v>23</v>
      </c>
      <c r="P945" s="4" t="s">
        <v>17</v>
      </c>
      <c r="Q945" s="4" t="s">
        <v>19</v>
      </c>
      <c r="R945" s="4" t="s">
        <v>20</v>
      </c>
      <c r="S945" s="4" t="s">
        <v>64</v>
      </c>
      <c r="T945" s="4" t="s">
        <v>58</v>
      </c>
      <c r="U945" s="4" t="s">
        <v>13</v>
      </c>
      <c r="V945" s="4" t="s">
        <v>16</v>
      </c>
      <c r="W945" s="4" t="s">
        <v>56</v>
      </c>
      <c r="X945" s="4" t="s">
        <v>18</v>
      </c>
      <c r="Y945" s="4" t="s">
        <v>53</v>
      </c>
      <c r="Z945" s="4" t="s">
        <v>21</v>
      </c>
      <c r="AA945" s="4" t="s">
        <v>101</v>
      </c>
      <c r="AB945" s="23" t="s">
        <v>0</v>
      </c>
      <c r="AC945" s="23" t="s">
        <v>0</v>
      </c>
      <c r="AD945" s="23" t="s">
        <v>0</v>
      </c>
      <c r="AE945" s="23" t="s">
        <v>0</v>
      </c>
      <c r="AF945" s="23" t="s">
        <v>0</v>
      </c>
      <c r="AG945" s="23" t="s">
        <v>0</v>
      </c>
      <c r="AH945" s="23" t="s">
        <v>0</v>
      </c>
      <c r="AI945" s="23">
        <v>80</v>
      </c>
      <c r="AJ945" s="23" t="s">
        <v>0</v>
      </c>
      <c r="AK945" s="23" t="s">
        <v>36</v>
      </c>
      <c r="AL945" s="23" t="s">
        <v>0</v>
      </c>
      <c r="AM945" s="23" t="s">
        <v>0</v>
      </c>
      <c r="AN945" s="23" t="s">
        <v>0</v>
      </c>
      <c r="AO945" s="23" t="s">
        <v>0</v>
      </c>
      <c r="AP945" s="23" t="s">
        <v>0</v>
      </c>
    </row>
    <row r="946" spans="1:43" x14ac:dyDescent="0.2">
      <c r="D946" s="13" t="s">
        <v>490</v>
      </c>
      <c r="E946" s="42">
        <v>50</v>
      </c>
      <c r="F946" s="42" t="s">
        <v>491</v>
      </c>
      <c r="G946" s="42" t="s">
        <v>492</v>
      </c>
      <c r="H946" s="42" t="s">
        <v>36</v>
      </c>
      <c r="I946" s="42" t="s">
        <v>0</v>
      </c>
      <c r="J946" s="42">
        <v>40</v>
      </c>
      <c r="K946" s="42">
        <v>0</v>
      </c>
      <c r="L946" s="42">
        <v>0.08</v>
      </c>
      <c r="M946" s="42">
        <v>1</v>
      </c>
      <c r="N946" s="43">
        <v>43131</v>
      </c>
      <c r="O946" s="43">
        <v>43131</v>
      </c>
      <c r="P946" s="43">
        <v>43130</v>
      </c>
      <c r="Q946" s="43">
        <v>43123</v>
      </c>
      <c r="R946" s="43">
        <v>43131</v>
      </c>
      <c r="S946" s="43">
        <v>43130</v>
      </c>
      <c r="T946" s="42" t="b">
        <v>0</v>
      </c>
      <c r="U946" s="42" t="b">
        <v>0</v>
      </c>
      <c r="V946" s="42" t="s">
        <v>0</v>
      </c>
      <c r="W946" s="42" t="b">
        <v>1</v>
      </c>
      <c r="X946" s="42"/>
      <c r="Y946" s="33" t="s">
        <v>0</v>
      </c>
      <c r="Z946" s="34">
        <v>43130</v>
      </c>
      <c r="AA946" s="32"/>
      <c r="AB946" s="23">
        <v>33</v>
      </c>
      <c r="AC946" s="23" t="s">
        <v>0</v>
      </c>
      <c r="AD946" s="23" t="s">
        <v>0</v>
      </c>
      <c r="AE946" s="23" t="s">
        <v>625</v>
      </c>
      <c r="AF946" s="23" t="s">
        <v>625</v>
      </c>
      <c r="AG946" s="23" t="s">
        <v>0</v>
      </c>
      <c r="AH946" s="23" t="s">
        <v>625</v>
      </c>
      <c r="AI946" s="23">
        <v>80</v>
      </c>
      <c r="AJ946" s="23" t="s">
        <v>0</v>
      </c>
      <c r="AK946" s="23" t="s">
        <v>36</v>
      </c>
      <c r="AL946" s="23" t="s">
        <v>626</v>
      </c>
      <c r="AM946" s="23" t="s">
        <v>625</v>
      </c>
      <c r="AN946" s="23" t="s">
        <v>0</v>
      </c>
      <c r="AO946" s="23" t="s">
        <v>0</v>
      </c>
      <c r="AP946" s="23" t="s">
        <v>0</v>
      </c>
      <c r="AQ946" t="s">
        <v>625</v>
      </c>
    </row>
    <row r="947" spans="1:43" x14ac:dyDescent="0.2">
      <c r="D947" s="13" t="s">
        <v>493</v>
      </c>
      <c r="E947" s="42">
        <v>60</v>
      </c>
      <c r="F947" s="42" t="s">
        <v>491</v>
      </c>
      <c r="G947" s="42" t="s">
        <v>491</v>
      </c>
      <c r="H947" s="42" t="s">
        <v>35</v>
      </c>
      <c r="I947" s="42" t="s">
        <v>494</v>
      </c>
      <c r="J947" s="42">
        <v>40</v>
      </c>
      <c r="K947" s="42">
        <v>0</v>
      </c>
      <c r="L947" s="42">
        <v>0.19</v>
      </c>
      <c r="M947" s="42">
        <v>0.51</v>
      </c>
      <c r="N947" s="43">
        <v>43136</v>
      </c>
      <c r="O947" s="43">
        <v>43136</v>
      </c>
      <c r="P947" s="43">
        <v>43124</v>
      </c>
      <c r="Q947" s="43">
        <v>43126</v>
      </c>
      <c r="R947" s="43">
        <v>43137</v>
      </c>
      <c r="S947" s="43">
        <v>43124</v>
      </c>
      <c r="T947" s="42" t="b">
        <v>1</v>
      </c>
      <c r="U947" s="42" t="b">
        <v>0</v>
      </c>
      <c r="V947" s="42" t="s">
        <v>0</v>
      </c>
      <c r="W947" s="42" t="b">
        <v>1</v>
      </c>
      <c r="X947" s="42"/>
      <c r="Y947" s="33" t="s">
        <v>0</v>
      </c>
      <c r="Z947" s="34">
        <v>43117</v>
      </c>
      <c r="AA947" s="32"/>
      <c r="AB947" s="23">
        <v>39</v>
      </c>
      <c r="AC947" s="23" t="s">
        <v>0</v>
      </c>
      <c r="AD947" s="23" t="s">
        <v>0</v>
      </c>
      <c r="AE947" s="23" t="s">
        <v>625</v>
      </c>
      <c r="AF947" s="23" t="s">
        <v>625</v>
      </c>
      <c r="AG947" s="23" t="s">
        <v>0</v>
      </c>
      <c r="AH947" s="23" t="s">
        <v>625</v>
      </c>
      <c r="AI947" s="23">
        <v>80</v>
      </c>
      <c r="AJ947" s="23" t="s">
        <v>0</v>
      </c>
      <c r="AK947" s="23" t="s">
        <v>36</v>
      </c>
      <c r="AL947" s="23" t="s">
        <v>626</v>
      </c>
      <c r="AM947" s="23" t="s">
        <v>0</v>
      </c>
      <c r="AN947" s="23" t="s">
        <v>0</v>
      </c>
      <c r="AO947" s="23" t="s">
        <v>0</v>
      </c>
      <c r="AP947" s="23" t="s">
        <v>0</v>
      </c>
    </row>
    <row r="948" spans="1:43" x14ac:dyDescent="0.2">
      <c r="D948" s="13" t="s">
        <v>493</v>
      </c>
      <c r="E948" s="42">
        <v>70</v>
      </c>
      <c r="F948" s="42" t="s">
        <v>491</v>
      </c>
      <c r="G948" s="42" t="s">
        <v>491</v>
      </c>
      <c r="H948" s="42" t="s">
        <v>38</v>
      </c>
      <c r="I948" s="42" t="s">
        <v>494</v>
      </c>
      <c r="J948" s="42">
        <v>40</v>
      </c>
      <c r="K948" s="42">
        <v>0</v>
      </c>
      <c r="L948" s="42">
        <v>0.25</v>
      </c>
      <c r="M948" s="42">
        <v>0</v>
      </c>
      <c r="N948" s="43">
        <v>43137</v>
      </c>
      <c r="O948" s="43">
        <v>43137</v>
      </c>
      <c r="P948" s="43">
        <v>43125</v>
      </c>
      <c r="Q948" s="43">
        <v>43126</v>
      </c>
      <c r="R948" s="43">
        <v>43137</v>
      </c>
      <c r="S948" s="43">
        <v>43125</v>
      </c>
      <c r="T948" s="42" t="b">
        <v>1</v>
      </c>
      <c r="U948" s="42" t="b">
        <v>0</v>
      </c>
      <c r="V948" s="42" t="s">
        <v>0</v>
      </c>
      <c r="W948" s="42" t="b">
        <v>0</v>
      </c>
      <c r="X948" s="42"/>
      <c r="Y948" s="33" t="s">
        <v>0</v>
      </c>
      <c r="Z948" s="34">
        <v>43117</v>
      </c>
      <c r="AA948" s="32"/>
      <c r="AB948" s="23">
        <v>38</v>
      </c>
      <c r="AC948" s="23" t="s">
        <v>0</v>
      </c>
      <c r="AD948" s="23" t="s">
        <v>0</v>
      </c>
      <c r="AE948" s="23" t="s">
        <v>625</v>
      </c>
      <c r="AF948" s="23" t="s">
        <v>625</v>
      </c>
      <c r="AG948" s="23" t="s">
        <v>0</v>
      </c>
      <c r="AH948" s="23" t="s">
        <v>625</v>
      </c>
      <c r="AI948" s="23">
        <v>80</v>
      </c>
      <c r="AJ948" s="23" t="s">
        <v>0</v>
      </c>
      <c r="AK948" s="23" t="s">
        <v>36</v>
      </c>
      <c r="AL948" s="23" t="s">
        <v>626</v>
      </c>
      <c r="AM948" s="23" t="s">
        <v>0</v>
      </c>
      <c r="AN948" s="23" t="s">
        <v>0</v>
      </c>
      <c r="AO948" s="23" t="s">
        <v>0</v>
      </c>
      <c r="AP948" s="23" t="s">
        <v>0</v>
      </c>
    </row>
    <row r="949" spans="1:43" x14ac:dyDescent="0.2">
      <c r="D949" s="13" t="s">
        <v>493</v>
      </c>
      <c r="E949" s="42">
        <v>80</v>
      </c>
      <c r="F949" s="42" t="s">
        <v>491</v>
      </c>
      <c r="G949" s="42" t="s">
        <v>491</v>
      </c>
      <c r="H949" s="42" t="s">
        <v>28</v>
      </c>
      <c r="I949" s="42" t="s">
        <v>494</v>
      </c>
      <c r="J949" s="42">
        <v>40</v>
      </c>
      <c r="K949" s="42">
        <v>0</v>
      </c>
      <c r="L949" s="42">
        <v>0.08</v>
      </c>
      <c r="M949" s="42">
        <v>0</v>
      </c>
      <c r="N949" s="43">
        <v>43137</v>
      </c>
      <c r="O949" s="43">
        <v>43137</v>
      </c>
      <c r="P949" s="43">
        <v>43125</v>
      </c>
      <c r="Q949" s="43">
        <v>43126</v>
      </c>
      <c r="R949" s="43">
        <v>43137</v>
      </c>
      <c r="S949" s="43">
        <v>43125</v>
      </c>
      <c r="T949" s="42" t="b">
        <v>1</v>
      </c>
      <c r="U949" s="42" t="b">
        <v>0</v>
      </c>
      <c r="V949" s="42" t="s">
        <v>0</v>
      </c>
      <c r="W949" s="42" t="b">
        <v>0</v>
      </c>
      <c r="X949" s="42"/>
      <c r="Y949" s="33" t="s">
        <v>0</v>
      </c>
      <c r="Z949" s="34">
        <v>43117</v>
      </c>
      <c r="AA949" s="32"/>
      <c r="AB949" s="23">
        <v>38</v>
      </c>
      <c r="AC949" s="23" t="s">
        <v>0</v>
      </c>
      <c r="AD949" s="23" t="s">
        <v>0</v>
      </c>
      <c r="AE949" s="23" t="s">
        <v>625</v>
      </c>
      <c r="AF949" s="23" t="s">
        <v>625</v>
      </c>
      <c r="AG949" s="23" t="s">
        <v>0</v>
      </c>
      <c r="AH949" s="23" t="s">
        <v>625</v>
      </c>
      <c r="AI949" s="23">
        <v>80</v>
      </c>
      <c r="AJ949" s="23" t="s">
        <v>0</v>
      </c>
      <c r="AK949" s="23" t="s">
        <v>36</v>
      </c>
      <c r="AL949" s="23" t="s">
        <v>626</v>
      </c>
      <c r="AM949" s="23" t="s">
        <v>0</v>
      </c>
      <c r="AN949" s="23" t="s">
        <v>0</v>
      </c>
      <c r="AO949" s="23" t="s">
        <v>0</v>
      </c>
      <c r="AP949" s="23" t="s">
        <v>0</v>
      </c>
    </row>
    <row r="950" spans="1:43" x14ac:dyDescent="0.2">
      <c r="AB950" s="23" t="s">
        <v>0</v>
      </c>
      <c r="AC950" s="23" t="s">
        <v>0</v>
      </c>
      <c r="AD950" s="23" t="s">
        <v>0</v>
      </c>
      <c r="AE950" s="23" t="s">
        <v>0</v>
      </c>
      <c r="AF950" s="23" t="s">
        <v>0</v>
      </c>
      <c r="AG950" s="23" t="s">
        <v>0</v>
      </c>
      <c r="AH950" s="23" t="s">
        <v>0</v>
      </c>
      <c r="AI950" s="23">
        <v>80</v>
      </c>
      <c r="AJ950" s="23" t="s">
        <v>0</v>
      </c>
      <c r="AK950" s="23" t="s">
        <v>36</v>
      </c>
      <c r="AL950" s="23" t="s">
        <v>0</v>
      </c>
      <c r="AM950" s="23" t="s">
        <v>0</v>
      </c>
      <c r="AN950" s="23" t="s">
        <v>0</v>
      </c>
      <c r="AO950" s="23" t="s">
        <v>0</v>
      </c>
      <c r="AP950" s="23" t="s">
        <v>0</v>
      </c>
    </row>
    <row r="951" spans="1:43" x14ac:dyDescent="0.2">
      <c r="AB951" s="23" t="s">
        <v>0</v>
      </c>
      <c r="AC951" s="23" t="s">
        <v>0</v>
      </c>
      <c r="AD951" s="23" t="s">
        <v>0</v>
      </c>
      <c r="AE951" s="23" t="s">
        <v>0</v>
      </c>
      <c r="AF951" s="23" t="s">
        <v>0</v>
      </c>
      <c r="AG951" s="23" t="s">
        <v>0</v>
      </c>
      <c r="AH951" s="23" t="s">
        <v>0</v>
      </c>
      <c r="AI951" s="23">
        <v>80</v>
      </c>
      <c r="AJ951" s="23" t="s">
        <v>0</v>
      </c>
      <c r="AK951" s="23" t="s">
        <v>36</v>
      </c>
      <c r="AL951" s="23" t="s">
        <v>0</v>
      </c>
      <c r="AM951" s="23" t="s">
        <v>0</v>
      </c>
      <c r="AN951" s="23" t="s">
        <v>0</v>
      </c>
      <c r="AO951" s="23" t="s">
        <v>0</v>
      </c>
      <c r="AP951" s="23" t="s">
        <v>0</v>
      </c>
    </row>
    <row r="952" spans="1:43" x14ac:dyDescent="0.2">
      <c r="A952" s="3"/>
      <c r="AB952" s="23" t="s">
        <v>0</v>
      </c>
      <c r="AC952" s="23" t="s">
        <v>0</v>
      </c>
      <c r="AD952" s="23" t="s">
        <v>0</v>
      </c>
      <c r="AE952" s="23" t="s">
        <v>0</v>
      </c>
      <c r="AF952" s="23" t="s">
        <v>0</v>
      </c>
      <c r="AG952" s="23" t="s">
        <v>0</v>
      </c>
      <c r="AH952" s="23" t="s">
        <v>0</v>
      </c>
      <c r="AI952" s="23">
        <v>80</v>
      </c>
      <c r="AJ952" s="23" t="s">
        <v>0</v>
      </c>
      <c r="AK952" s="23" t="s">
        <v>36</v>
      </c>
      <c r="AL952" s="23" t="s">
        <v>0</v>
      </c>
      <c r="AM952" s="23" t="s">
        <v>0</v>
      </c>
      <c r="AN952" s="23" t="s">
        <v>0</v>
      </c>
      <c r="AO952" s="23" t="s">
        <v>0</v>
      </c>
      <c r="AP952" s="23" t="s">
        <v>0</v>
      </c>
    </row>
    <row r="953" spans="1:43" x14ac:dyDescent="0.2">
      <c r="A953" s="2" t="s">
        <v>495</v>
      </c>
      <c r="AB953" s="23" t="s">
        <v>0</v>
      </c>
      <c r="AC953" s="23" t="s">
        <v>0</v>
      </c>
      <c r="AD953" s="23" t="s">
        <v>0</v>
      </c>
      <c r="AE953" s="23" t="s">
        <v>0</v>
      </c>
      <c r="AF953" s="23" t="s">
        <v>0</v>
      </c>
      <c r="AG953" s="23" t="s">
        <v>0</v>
      </c>
      <c r="AH953" s="23" t="s">
        <v>0</v>
      </c>
      <c r="AI953" s="23">
        <v>80</v>
      </c>
      <c r="AJ953" s="23" t="s">
        <v>0</v>
      </c>
      <c r="AK953" s="23" t="s">
        <v>36</v>
      </c>
      <c r="AL953" s="23" t="s">
        <v>0</v>
      </c>
      <c r="AM953" s="23" t="s">
        <v>0</v>
      </c>
      <c r="AN953" s="23" t="s">
        <v>0</v>
      </c>
      <c r="AO953" s="23" t="s">
        <v>0</v>
      </c>
      <c r="AP953" s="23" t="s">
        <v>0</v>
      </c>
    </row>
    <row r="954" spans="1:43" x14ac:dyDescent="0.2">
      <c r="B954" s="3"/>
      <c r="AB954" s="23" t="s">
        <v>0</v>
      </c>
      <c r="AC954" s="23" t="s">
        <v>0</v>
      </c>
      <c r="AD954" s="23" t="s">
        <v>0</v>
      </c>
      <c r="AE954" s="23" t="s">
        <v>0</v>
      </c>
      <c r="AF954" s="23" t="s">
        <v>0</v>
      </c>
      <c r="AG954" s="23" t="s">
        <v>0</v>
      </c>
      <c r="AH954" s="23" t="s">
        <v>0</v>
      </c>
      <c r="AI954" s="23">
        <v>80</v>
      </c>
      <c r="AJ954" s="23" t="s">
        <v>0</v>
      </c>
      <c r="AK954" s="23" t="s">
        <v>36</v>
      </c>
      <c r="AL954" s="23" t="s">
        <v>0</v>
      </c>
      <c r="AM954" s="23" t="s">
        <v>0</v>
      </c>
      <c r="AN954" s="23" t="s">
        <v>0</v>
      </c>
      <c r="AO954" s="23" t="s">
        <v>0</v>
      </c>
      <c r="AP954" s="23" t="s">
        <v>0</v>
      </c>
    </row>
    <row r="955" spans="1:43" x14ac:dyDescent="0.2">
      <c r="B955" s="2" t="s">
        <v>496</v>
      </c>
      <c r="AB955" s="23" t="s">
        <v>0</v>
      </c>
      <c r="AC955" s="23" t="s">
        <v>0</v>
      </c>
      <c r="AD955" s="23" t="s">
        <v>0</v>
      </c>
      <c r="AE955" s="23" t="s">
        <v>0</v>
      </c>
      <c r="AF955" s="23" t="s">
        <v>0</v>
      </c>
      <c r="AG955" s="23" t="s">
        <v>0</v>
      </c>
      <c r="AH955" s="23" t="s">
        <v>0</v>
      </c>
      <c r="AI955" s="23">
        <v>80</v>
      </c>
      <c r="AJ955" s="23" t="s">
        <v>0</v>
      </c>
      <c r="AK955" s="23" t="s">
        <v>36</v>
      </c>
      <c r="AL955" s="23" t="s">
        <v>0</v>
      </c>
      <c r="AM955" s="23" t="s">
        <v>0</v>
      </c>
      <c r="AN955" s="23" t="s">
        <v>0</v>
      </c>
      <c r="AO955" s="23" t="s">
        <v>0</v>
      </c>
      <c r="AP955" s="23" t="s">
        <v>0</v>
      </c>
    </row>
    <row r="956" spans="1:43" x14ac:dyDescent="0.2">
      <c r="C956" s="3"/>
      <c r="AB956" s="23" t="s">
        <v>0</v>
      </c>
      <c r="AC956" s="23" t="s">
        <v>0</v>
      </c>
      <c r="AD956" s="23" t="s">
        <v>0</v>
      </c>
      <c r="AE956" s="23" t="s">
        <v>0</v>
      </c>
      <c r="AF956" s="23" t="s">
        <v>0</v>
      </c>
      <c r="AG956" s="23" t="s">
        <v>0</v>
      </c>
      <c r="AH956" s="23" t="s">
        <v>0</v>
      </c>
      <c r="AI956" s="23">
        <v>80</v>
      </c>
      <c r="AJ956" s="23" t="s">
        <v>0</v>
      </c>
      <c r="AK956" s="23" t="s">
        <v>36</v>
      </c>
      <c r="AL956" s="23" t="s">
        <v>0</v>
      </c>
      <c r="AM956" s="23" t="s">
        <v>0</v>
      </c>
      <c r="AN956" s="23" t="s">
        <v>0</v>
      </c>
      <c r="AO956" s="23" t="s">
        <v>0</v>
      </c>
      <c r="AP956" s="23" t="s">
        <v>0</v>
      </c>
    </row>
    <row r="957" spans="1:43" x14ac:dyDescent="0.2">
      <c r="C957" s="2" t="s">
        <v>5</v>
      </c>
      <c r="AB957" s="23" t="s">
        <v>0</v>
      </c>
      <c r="AC957" s="23" t="s">
        <v>0</v>
      </c>
      <c r="AD957" s="23" t="s">
        <v>0</v>
      </c>
      <c r="AE957" s="23" t="s">
        <v>0</v>
      </c>
      <c r="AF957" s="23" t="s">
        <v>0</v>
      </c>
      <c r="AG957" s="23" t="s">
        <v>0</v>
      </c>
      <c r="AH957" s="23" t="s">
        <v>0</v>
      </c>
      <c r="AI957" s="23">
        <v>81</v>
      </c>
      <c r="AJ957" s="23" t="s">
        <v>27</v>
      </c>
      <c r="AK957" s="23" t="s">
        <v>27</v>
      </c>
      <c r="AL957" s="23" t="s">
        <v>0</v>
      </c>
      <c r="AM957" s="23" t="s">
        <v>0</v>
      </c>
      <c r="AN957" s="23" t="s">
        <v>0</v>
      </c>
      <c r="AO957" s="23" t="s">
        <v>0</v>
      </c>
      <c r="AP957" s="23" t="s">
        <v>0</v>
      </c>
    </row>
    <row r="958" spans="1:43" x14ac:dyDescent="0.2">
      <c r="D958" s="12"/>
      <c r="AB958" s="23" t="s">
        <v>0</v>
      </c>
      <c r="AC958" s="23" t="s">
        <v>0</v>
      </c>
      <c r="AD958" s="23" t="s">
        <v>0</v>
      </c>
      <c r="AE958" s="23" t="s">
        <v>0</v>
      </c>
      <c r="AF958" s="23" t="s">
        <v>0</v>
      </c>
      <c r="AG958" s="23" t="s">
        <v>0</v>
      </c>
      <c r="AH958" s="23" t="s">
        <v>0</v>
      </c>
      <c r="AI958" s="23">
        <v>81</v>
      </c>
      <c r="AJ958" s="23" t="s">
        <v>0</v>
      </c>
      <c r="AK958" s="23" t="s">
        <v>27</v>
      </c>
      <c r="AL958" s="23" t="s">
        <v>0</v>
      </c>
      <c r="AM958" s="23" t="s">
        <v>0</v>
      </c>
      <c r="AN958" s="23" t="s">
        <v>0</v>
      </c>
      <c r="AO958" s="23" t="s">
        <v>0</v>
      </c>
      <c r="AP958" s="23" t="s">
        <v>0</v>
      </c>
    </row>
    <row r="959" spans="1:43" x14ac:dyDescent="0.2">
      <c r="D959" s="4" t="s">
        <v>14</v>
      </c>
      <c r="E959" s="4" t="s">
        <v>100</v>
      </c>
      <c r="F959" s="4" t="s">
        <v>48</v>
      </c>
      <c r="G959" s="4" t="s">
        <v>22</v>
      </c>
      <c r="H959" s="4" t="s">
        <v>45</v>
      </c>
      <c r="I959" s="4" t="s">
        <v>12</v>
      </c>
      <c r="J959" s="4" t="s">
        <v>24</v>
      </c>
      <c r="K959" s="4" t="s">
        <v>57</v>
      </c>
      <c r="L959" s="4" t="s">
        <v>55</v>
      </c>
      <c r="M959" s="4" t="s">
        <v>54</v>
      </c>
      <c r="N959" s="4" t="s">
        <v>63</v>
      </c>
      <c r="O959" s="4" t="s">
        <v>23</v>
      </c>
      <c r="P959" s="4" t="s">
        <v>17</v>
      </c>
      <c r="Q959" s="4" t="s">
        <v>19</v>
      </c>
      <c r="R959" s="4" t="s">
        <v>20</v>
      </c>
      <c r="S959" s="4" t="s">
        <v>64</v>
      </c>
      <c r="T959" s="4" t="s">
        <v>58</v>
      </c>
      <c r="U959" s="4" t="s">
        <v>13</v>
      </c>
      <c r="V959" s="4" t="s">
        <v>16</v>
      </c>
      <c r="W959" s="4" t="s">
        <v>56</v>
      </c>
      <c r="X959" s="4" t="s">
        <v>18</v>
      </c>
      <c r="Y959" s="4" t="s">
        <v>53</v>
      </c>
      <c r="Z959" s="4" t="s">
        <v>21</v>
      </c>
      <c r="AA959" s="4" t="s">
        <v>101</v>
      </c>
      <c r="AB959" s="23" t="s">
        <v>0</v>
      </c>
      <c r="AC959" s="23" t="s">
        <v>0</v>
      </c>
      <c r="AD959" s="23" t="s">
        <v>0</v>
      </c>
      <c r="AE959" s="23" t="s">
        <v>0</v>
      </c>
      <c r="AF959" s="23" t="s">
        <v>0</v>
      </c>
      <c r="AG959" s="23" t="s">
        <v>0</v>
      </c>
      <c r="AH959" s="23" t="s">
        <v>0</v>
      </c>
      <c r="AI959" s="23">
        <v>81</v>
      </c>
      <c r="AJ959" s="23" t="s">
        <v>0</v>
      </c>
      <c r="AK959" s="23" t="s">
        <v>27</v>
      </c>
      <c r="AL959" s="23" t="s">
        <v>0</v>
      </c>
      <c r="AM959" s="23" t="s">
        <v>0</v>
      </c>
      <c r="AN959" s="23" t="s">
        <v>0</v>
      </c>
      <c r="AO959" s="23" t="s">
        <v>0</v>
      </c>
      <c r="AP959" s="23" t="s">
        <v>0</v>
      </c>
    </row>
    <row r="960" spans="1:43" x14ac:dyDescent="0.2">
      <c r="C960" s="3"/>
      <c r="AB960" s="23" t="s">
        <v>0</v>
      </c>
      <c r="AC960" s="23" t="s">
        <v>0</v>
      </c>
      <c r="AD960" s="23" t="s">
        <v>0</v>
      </c>
      <c r="AE960" s="23" t="s">
        <v>0</v>
      </c>
      <c r="AF960" s="23" t="s">
        <v>0</v>
      </c>
      <c r="AG960" s="23" t="s">
        <v>0</v>
      </c>
      <c r="AH960" s="23" t="s">
        <v>0</v>
      </c>
      <c r="AI960" s="23">
        <v>81</v>
      </c>
      <c r="AJ960" s="23" t="s">
        <v>0</v>
      </c>
      <c r="AK960" s="23" t="s">
        <v>27</v>
      </c>
      <c r="AL960" s="23" t="s">
        <v>0</v>
      </c>
      <c r="AM960" s="23" t="s">
        <v>0</v>
      </c>
      <c r="AN960" s="23" t="s">
        <v>0</v>
      </c>
      <c r="AO960" s="23" t="s">
        <v>0</v>
      </c>
      <c r="AP960" s="23" t="s">
        <v>0</v>
      </c>
    </row>
    <row r="961" spans="3:43" x14ac:dyDescent="0.2">
      <c r="C961" s="2" t="s">
        <v>179</v>
      </c>
      <c r="AB961" s="23" t="s">
        <v>0</v>
      </c>
      <c r="AC961" s="23" t="s">
        <v>0</v>
      </c>
      <c r="AD961" s="23" t="s">
        <v>0</v>
      </c>
      <c r="AE961" s="23" t="s">
        <v>0</v>
      </c>
      <c r="AF961" s="23" t="s">
        <v>0</v>
      </c>
      <c r="AG961" s="23" t="s">
        <v>0</v>
      </c>
      <c r="AH961" s="23" t="s">
        <v>0</v>
      </c>
      <c r="AI961" s="23">
        <v>82</v>
      </c>
      <c r="AJ961" s="23" t="s">
        <v>41</v>
      </c>
      <c r="AK961" s="23" t="s">
        <v>41</v>
      </c>
      <c r="AL961" s="23" t="s">
        <v>0</v>
      </c>
      <c r="AM961" s="23" t="s">
        <v>0</v>
      </c>
      <c r="AN961" s="23" t="s">
        <v>0</v>
      </c>
      <c r="AO961" s="23" t="s">
        <v>0</v>
      </c>
      <c r="AP961" s="23" t="s">
        <v>0</v>
      </c>
    </row>
    <row r="962" spans="3:43" x14ac:dyDescent="0.2">
      <c r="D962" s="12"/>
      <c r="AB962" s="23" t="s">
        <v>0</v>
      </c>
      <c r="AC962" s="23" t="s">
        <v>0</v>
      </c>
      <c r="AD962" s="23" t="s">
        <v>0</v>
      </c>
      <c r="AE962" s="23" t="s">
        <v>0</v>
      </c>
      <c r="AF962" s="23" t="s">
        <v>0</v>
      </c>
      <c r="AG962" s="23" t="s">
        <v>0</v>
      </c>
      <c r="AH962" s="23" t="s">
        <v>0</v>
      </c>
      <c r="AI962" s="23">
        <v>82</v>
      </c>
      <c r="AJ962" s="23" t="s">
        <v>0</v>
      </c>
      <c r="AK962" s="23" t="s">
        <v>41</v>
      </c>
      <c r="AL962" s="23" t="s">
        <v>0</v>
      </c>
      <c r="AM962" s="23" t="s">
        <v>0</v>
      </c>
      <c r="AN962" s="23" t="s">
        <v>0</v>
      </c>
      <c r="AO962" s="23" t="s">
        <v>0</v>
      </c>
      <c r="AP962" s="23" t="s">
        <v>0</v>
      </c>
    </row>
    <row r="963" spans="3:43" x14ac:dyDescent="0.2">
      <c r="D963" s="4" t="s">
        <v>14</v>
      </c>
      <c r="E963" s="4" t="s">
        <v>100</v>
      </c>
      <c r="F963" s="4" t="s">
        <v>48</v>
      </c>
      <c r="G963" s="4" t="s">
        <v>22</v>
      </c>
      <c r="H963" s="4" t="s">
        <v>45</v>
      </c>
      <c r="I963" s="4" t="s">
        <v>12</v>
      </c>
      <c r="J963" s="4" t="s">
        <v>24</v>
      </c>
      <c r="K963" s="4" t="s">
        <v>57</v>
      </c>
      <c r="L963" s="4" t="s">
        <v>55</v>
      </c>
      <c r="M963" s="4" t="s">
        <v>54</v>
      </c>
      <c r="N963" s="4" t="s">
        <v>63</v>
      </c>
      <c r="O963" s="4" t="s">
        <v>23</v>
      </c>
      <c r="P963" s="4" t="s">
        <v>17</v>
      </c>
      <c r="Q963" s="4" t="s">
        <v>19</v>
      </c>
      <c r="R963" s="4" t="s">
        <v>20</v>
      </c>
      <c r="S963" s="4" t="s">
        <v>64</v>
      </c>
      <c r="T963" s="4" t="s">
        <v>58</v>
      </c>
      <c r="U963" s="4" t="s">
        <v>13</v>
      </c>
      <c r="V963" s="4" t="s">
        <v>16</v>
      </c>
      <c r="W963" s="4" t="s">
        <v>56</v>
      </c>
      <c r="X963" s="4" t="s">
        <v>18</v>
      </c>
      <c r="Y963" s="4" t="s">
        <v>53</v>
      </c>
      <c r="Z963" s="4" t="s">
        <v>21</v>
      </c>
      <c r="AA963" s="4" t="s">
        <v>101</v>
      </c>
      <c r="AB963" s="23" t="s">
        <v>0</v>
      </c>
      <c r="AC963" s="23" t="s">
        <v>0</v>
      </c>
      <c r="AD963" s="23" t="s">
        <v>0</v>
      </c>
      <c r="AE963" s="23" t="s">
        <v>0</v>
      </c>
      <c r="AF963" s="23" t="s">
        <v>0</v>
      </c>
      <c r="AG963" s="23" t="s">
        <v>0</v>
      </c>
      <c r="AH963" s="23" t="s">
        <v>0</v>
      </c>
      <c r="AI963" s="23">
        <v>82</v>
      </c>
      <c r="AJ963" s="23" t="s">
        <v>0</v>
      </c>
      <c r="AK963" s="23" t="s">
        <v>41</v>
      </c>
      <c r="AL963" s="23" t="s">
        <v>0</v>
      </c>
      <c r="AM963" s="23" t="s">
        <v>0</v>
      </c>
      <c r="AN963" s="23" t="s">
        <v>0</v>
      </c>
      <c r="AO963" s="23" t="s">
        <v>0</v>
      </c>
      <c r="AP963" s="23" t="s">
        <v>0</v>
      </c>
    </row>
    <row r="964" spans="3:43" x14ac:dyDescent="0.2">
      <c r="C964" s="3"/>
      <c r="AB964" s="23" t="s">
        <v>0</v>
      </c>
      <c r="AC964" s="23" t="s">
        <v>0</v>
      </c>
      <c r="AD964" s="23" t="s">
        <v>0</v>
      </c>
      <c r="AE964" s="23" t="s">
        <v>0</v>
      </c>
      <c r="AF964" s="23" t="s">
        <v>0</v>
      </c>
      <c r="AG964" s="23" t="s">
        <v>0</v>
      </c>
      <c r="AH964" s="23" t="s">
        <v>0</v>
      </c>
      <c r="AI964" s="23">
        <v>82</v>
      </c>
      <c r="AJ964" s="23" t="s">
        <v>0</v>
      </c>
      <c r="AK964" s="23" t="s">
        <v>41</v>
      </c>
      <c r="AL964" s="23" t="s">
        <v>0</v>
      </c>
      <c r="AM964" s="23" t="s">
        <v>0</v>
      </c>
      <c r="AN964" s="23" t="s">
        <v>0</v>
      </c>
      <c r="AO964" s="23" t="s">
        <v>0</v>
      </c>
      <c r="AP964" s="23" t="s">
        <v>0</v>
      </c>
    </row>
    <row r="965" spans="3:43" x14ac:dyDescent="0.2">
      <c r="C965" s="2" t="s">
        <v>183</v>
      </c>
      <c r="AB965" s="23" t="s">
        <v>0</v>
      </c>
      <c r="AC965" s="23" t="s">
        <v>0</v>
      </c>
      <c r="AD965" s="23" t="s">
        <v>0</v>
      </c>
      <c r="AE965" s="23" t="s">
        <v>0</v>
      </c>
      <c r="AF965" s="23" t="s">
        <v>0</v>
      </c>
      <c r="AG965" s="23" t="s">
        <v>0</v>
      </c>
      <c r="AH965" s="23" t="s">
        <v>0</v>
      </c>
      <c r="AI965" s="23">
        <v>83</v>
      </c>
      <c r="AJ965" s="23" t="s">
        <v>35</v>
      </c>
      <c r="AK965" s="23" t="s">
        <v>35</v>
      </c>
      <c r="AL965" s="23" t="s">
        <v>0</v>
      </c>
      <c r="AM965" s="23" t="s">
        <v>0</v>
      </c>
      <c r="AN965" s="23" t="s">
        <v>0</v>
      </c>
      <c r="AO965" s="23" t="s">
        <v>0</v>
      </c>
      <c r="AP965" s="23" t="s">
        <v>0</v>
      </c>
    </row>
    <row r="966" spans="3:43" x14ac:dyDescent="0.2">
      <c r="D966" s="12"/>
      <c r="AB966" s="23" t="s">
        <v>0</v>
      </c>
      <c r="AC966" s="23" t="s">
        <v>0</v>
      </c>
      <c r="AD966" s="23" t="s">
        <v>0</v>
      </c>
      <c r="AE966" s="23" t="s">
        <v>0</v>
      </c>
      <c r="AF966" s="23" t="s">
        <v>0</v>
      </c>
      <c r="AG966" s="23" t="s">
        <v>0</v>
      </c>
      <c r="AH966" s="23" t="s">
        <v>0</v>
      </c>
      <c r="AI966" s="23">
        <v>83</v>
      </c>
      <c r="AJ966" s="23" t="s">
        <v>0</v>
      </c>
      <c r="AK966" s="23" t="s">
        <v>35</v>
      </c>
      <c r="AL966" s="23" t="s">
        <v>0</v>
      </c>
      <c r="AM966" s="23" t="s">
        <v>0</v>
      </c>
      <c r="AN966" s="23" t="s">
        <v>0</v>
      </c>
      <c r="AO966" s="23" t="s">
        <v>0</v>
      </c>
      <c r="AP966" s="23" t="s">
        <v>0</v>
      </c>
    </row>
    <row r="967" spans="3:43" x14ac:dyDescent="0.2">
      <c r="D967" s="4" t="s">
        <v>14</v>
      </c>
      <c r="E967" s="4" t="s">
        <v>100</v>
      </c>
      <c r="F967" s="4" t="s">
        <v>48</v>
      </c>
      <c r="G967" s="4" t="s">
        <v>22</v>
      </c>
      <c r="H967" s="4" t="s">
        <v>45</v>
      </c>
      <c r="I967" s="4" t="s">
        <v>12</v>
      </c>
      <c r="J967" s="4" t="s">
        <v>24</v>
      </c>
      <c r="K967" s="4" t="s">
        <v>57</v>
      </c>
      <c r="L967" s="4" t="s">
        <v>55</v>
      </c>
      <c r="M967" s="4" t="s">
        <v>54</v>
      </c>
      <c r="N967" s="4" t="s">
        <v>63</v>
      </c>
      <c r="O967" s="4" t="s">
        <v>23</v>
      </c>
      <c r="P967" s="4" t="s">
        <v>17</v>
      </c>
      <c r="Q967" s="4" t="s">
        <v>19</v>
      </c>
      <c r="R967" s="4" t="s">
        <v>20</v>
      </c>
      <c r="S967" s="4" t="s">
        <v>64</v>
      </c>
      <c r="T967" s="4" t="s">
        <v>58</v>
      </c>
      <c r="U967" s="4" t="s">
        <v>13</v>
      </c>
      <c r="V967" s="4" t="s">
        <v>16</v>
      </c>
      <c r="W967" s="4" t="s">
        <v>56</v>
      </c>
      <c r="X967" s="4" t="s">
        <v>18</v>
      </c>
      <c r="Y967" s="4" t="s">
        <v>53</v>
      </c>
      <c r="Z967" s="4" t="s">
        <v>21</v>
      </c>
      <c r="AA967" s="4" t="s">
        <v>101</v>
      </c>
      <c r="AB967" s="23" t="s">
        <v>0</v>
      </c>
      <c r="AC967" s="23" t="s">
        <v>0</v>
      </c>
      <c r="AD967" s="23" t="s">
        <v>0</v>
      </c>
      <c r="AE967" s="23" t="s">
        <v>0</v>
      </c>
      <c r="AF967" s="23" t="s">
        <v>0</v>
      </c>
      <c r="AG967" s="23" t="s">
        <v>0</v>
      </c>
      <c r="AH967" s="23" t="s">
        <v>0</v>
      </c>
      <c r="AI967" s="23">
        <v>83</v>
      </c>
      <c r="AJ967" s="23" t="s">
        <v>0</v>
      </c>
      <c r="AK967" s="23" t="s">
        <v>35</v>
      </c>
      <c r="AL967" s="23" t="s">
        <v>0</v>
      </c>
      <c r="AM967" s="23" t="s">
        <v>0</v>
      </c>
      <c r="AN967" s="23" t="s">
        <v>0</v>
      </c>
      <c r="AO967" s="23" t="s">
        <v>0</v>
      </c>
      <c r="AP967" s="23" t="s">
        <v>0</v>
      </c>
    </row>
    <row r="968" spans="3:43" x14ac:dyDescent="0.2">
      <c r="D968" s="13" t="s">
        <v>118</v>
      </c>
      <c r="E968" s="14">
        <v>50</v>
      </c>
      <c r="F968" s="14" t="s">
        <v>498</v>
      </c>
      <c r="G968" s="14" t="s">
        <v>119</v>
      </c>
      <c r="H968" s="14" t="s">
        <v>35</v>
      </c>
      <c r="I968" s="14" t="s">
        <v>120</v>
      </c>
      <c r="J968" s="14">
        <v>12</v>
      </c>
      <c r="K968" s="14">
        <v>0</v>
      </c>
      <c r="L968" s="14">
        <v>0.5</v>
      </c>
      <c r="M968" s="14">
        <v>0.2</v>
      </c>
      <c r="N968" s="15">
        <v>43131</v>
      </c>
      <c r="O968" s="15">
        <v>43131</v>
      </c>
      <c r="P968" s="15">
        <v>43131</v>
      </c>
      <c r="Q968" s="15">
        <v>43146</v>
      </c>
      <c r="R968" s="15">
        <v>43158</v>
      </c>
      <c r="S968" s="15">
        <v>43131</v>
      </c>
      <c r="T968" s="14" t="b">
        <v>0</v>
      </c>
      <c r="U968" s="14" t="b">
        <v>0</v>
      </c>
      <c r="V968" s="14" t="s">
        <v>0</v>
      </c>
      <c r="W968" s="14" t="b">
        <v>1</v>
      </c>
      <c r="X968" s="14"/>
      <c r="Y968" s="6" t="s">
        <v>0</v>
      </c>
      <c r="Z968" s="7">
        <v>43068</v>
      </c>
      <c r="AA968" s="5"/>
      <c r="AB968" s="23">
        <v>32</v>
      </c>
      <c r="AC968" s="23" t="s">
        <v>0</v>
      </c>
      <c r="AD968" s="23" t="s">
        <v>0</v>
      </c>
      <c r="AE968" s="23" t="s">
        <v>625</v>
      </c>
      <c r="AF968" s="23" t="s">
        <v>0</v>
      </c>
      <c r="AG968" s="23" t="s">
        <v>0</v>
      </c>
      <c r="AH968" s="23" t="s">
        <v>625</v>
      </c>
      <c r="AI968" s="23">
        <v>83</v>
      </c>
      <c r="AJ968" s="23" t="s">
        <v>0</v>
      </c>
      <c r="AK968" s="23" t="s">
        <v>35</v>
      </c>
      <c r="AL968" s="23" t="s">
        <v>626</v>
      </c>
      <c r="AM968" s="23" t="s">
        <v>0</v>
      </c>
      <c r="AN968" s="23" t="s">
        <v>0</v>
      </c>
      <c r="AO968" s="23" t="s">
        <v>0</v>
      </c>
      <c r="AP968" s="23" t="s">
        <v>0</v>
      </c>
      <c r="AQ968" t="s">
        <v>625</v>
      </c>
    </row>
    <row r="969" spans="3:43" x14ac:dyDescent="0.2">
      <c r="C969" s="3"/>
      <c r="AB969" s="23" t="s">
        <v>0</v>
      </c>
      <c r="AC969" s="23" t="s">
        <v>0</v>
      </c>
      <c r="AD969" s="23" t="s">
        <v>0</v>
      </c>
      <c r="AE969" s="23" t="s">
        <v>0</v>
      </c>
      <c r="AF969" s="23" t="s">
        <v>0</v>
      </c>
      <c r="AG969" s="23" t="s">
        <v>0</v>
      </c>
      <c r="AH969" s="23" t="s">
        <v>0</v>
      </c>
      <c r="AI969" s="23">
        <v>83</v>
      </c>
      <c r="AJ969" s="23" t="s">
        <v>0</v>
      </c>
      <c r="AK969" s="23" t="s">
        <v>35</v>
      </c>
      <c r="AL969" s="23" t="s">
        <v>0</v>
      </c>
      <c r="AM969" s="23" t="s">
        <v>0</v>
      </c>
      <c r="AN969" s="23" t="s">
        <v>0</v>
      </c>
      <c r="AO969" s="23" t="s">
        <v>0</v>
      </c>
      <c r="AP969" s="23" t="s">
        <v>0</v>
      </c>
    </row>
    <row r="970" spans="3:43" x14ac:dyDescent="0.2">
      <c r="C970" s="2" t="s">
        <v>499</v>
      </c>
      <c r="AB970" s="23" t="s">
        <v>0</v>
      </c>
      <c r="AC970" s="23" t="s">
        <v>0</v>
      </c>
      <c r="AD970" s="23" t="s">
        <v>0</v>
      </c>
      <c r="AE970" s="23" t="s">
        <v>0</v>
      </c>
      <c r="AF970" s="23" t="s">
        <v>0</v>
      </c>
      <c r="AG970" s="23" t="s">
        <v>0</v>
      </c>
      <c r="AH970" s="23" t="s">
        <v>0</v>
      </c>
      <c r="AI970" s="23">
        <v>84</v>
      </c>
      <c r="AJ970" s="23" t="s">
        <v>41</v>
      </c>
      <c r="AK970" s="23" t="s">
        <v>41</v>
      </c>
      <c r="AL970" s="23" t="s">
        <v>0</v>
      </c>
      <c r="AM970" s="23" t="s">
        <v>0</v>
      </c>
      <c r="AN970" s="23" t="s">
        <v>0</v>
      </c>
      <c r="AO970" s="23" t="s">
        <v>0</v>
      </c>
      <c r="AP970" s="23" t="s">
        <v>0</v>
      </c>
    </row>
    <row r="971" spans="3:43" x14ac:dyDescent="0.2">
      <c r="D971" s="12"/>
      <c r="AB971" s="23" t="s">
        <v>0</v>
      </c>
      <c r="AC971" s="23" t="s">
        <v>0</v>
      </c>
      <c r="AD971" s="23" t="s">
        <v>0</v>
      </c>
      <c r="AE971" s="23" t="s">
        <v>0</v>
      </c>
      <c r="AF971" s="23" t="s">
        <v>0</v>
      </c>
      <c r="AG971" s="23" t="s">
        <v>0</v>
      </c>
      <c r="AH971" s="23" t="s">
        <v>0</v>
      </c>
      <c r="AI971" s="23">
        <v>84</v>
      </c>
      <c r="AJ971" s="23" t="s">
        <v>0</v>
      </c>
      <c r="AK971" s="23" t="s">
        <v>41</v>
      </c>
      <c r="AL971" s="23" t="s">
        <v>0</v>
      </c>
      <c r="AM971" s="23" t="s">
        <v>0</v>
      </c>
      <c r="AN971" s="23" t="s">
        <v>0</v>
      </c>
      <c r="AO971" s="23" t="s">
        <v>0</v>
      </c>
      <c r="AP971" s="23" t="s">
        <v>0</v>
      </c>
    </row>
    <row r="972" spans="3:43" x14ac:dyDescent="0.2">
      <c r="D972" s="4" t="s">
        <v>14</v>
      </c>
      <c r="E972" s="4" t="s">
        <v>100</v>
      </c>
      <c r="F972" s="4" t="s">
        <v>48</v>
      </c>
      <c r="G972" s="4" t="s">
        <v>22</v>
      </c>
      <c r="H972" s="4" t="s">
        <v>45</v>
      </c>
      <c r="I972" s="4" t="s">
        <v>12</v>
      </c>
      <c r="J972" s="4" t="s">
        <v>24</v>
      </c>
      <c r="K972" s="4" t="s">
        <v>57</v>
      </c>
      <c r="L972" s="4" t="s">
        <v>55</v>
      </c>
      <c r="M972" s="4" t="s">
        <v>54</v>
      </c>
      <c r="N972" s="4" t="s">
        <v>63</v>
      </c>
      <c r="O972" s="4" t="s">
        <v>23</v>
      </c>
      <c r="P972" s="4" t="s">
        <v>17</v>
      </c>
      <c r="Q972" s="4" t="s">
        <v>19</v>
      </c>
      <c r="R972" s="4" t="s">
        <v>20</v>
      </c>
      <c r="S972" s="4" t="s">
        <v>64</v>
      </c>
      <c r="T972" s="4" t="s">
        <v>58</v>
      </c>
      <c r="U972" s="4" t="s">
        <v>13</v>
      </c>
      <c r="V972" s="4" t="s">
        <v>16</v>
      </c>
      <c r="W972" s="4" t="s">
        <v>56</v>
      </c>
      <c r="X972" s="4" t="s">
        <v>18</v>
      </c>
      <c r="Y972" s="4" t="s">
        <v>53</v>
      </c>
      <c r="Z972" s="4" t="s">
        <v>21</v>
      </c>
      <c r="AA972" s="4" t="s">
        <v>101</v>
      </c>
      <c r="AB972" s="23" t="s">
        <v>0</v>
      </c>
      <c r="AC972" s="23" t="s">
        <v>0</v>
      </c>
      <c r="AD972" s="23" t="s">
        <v>0</v>
      </c>
      <c r="AE972" s="23" t="s">
        <v>0</v>
      </c>
      <c r="AF972" s="23" t="s">
        <v>0</v>
      </c>
      <c r="AG972" s="23" t="s">
        <v>0</v>
      </c>
      <c r="AH972" s="23" t="s">
        <v>0</v>
      </c>
      <c r="AI972" s="23">
        <v>84</v>
      </c>
      <c r="AJ972" s="23" t="s">
        <v>0</v>
      </c>
      <c r="AK972" s="23" t="s">
        <v>41</v>
      </c>
      <c r="AL972" s="23" t="s">
        <v>0</v>
      </c>
      <c r="AM972" s="23" t="s">
        <v>0</v>
      </c>
      <c r="AN972" s="23" t="s">
        <v>0</v>
      </c>
      <c r="AO972" s="23" t="s">
        <v>0</v>
      </c>
      <c r="AP972" s="23" t="s">
        <v>0</v>
      </c>
    </row>
    <row r="973" spans="3:43" x14ac:dyDescent="0.2">
      <c r="C973" s="3"/>
      <c r="AB973" s="23" t="s">
        <v>0</v>
      </c>
      <c r="AC973" s="23" t="s">
        <v>0</v>
      </c>
      <c r="AD973" s="23" t="s">
        <v>0</v>
      </c>
      <c r="AE973" s="23" t="s">
        <v>0</v>
      </c>
      <c r="AF973" s="23" t="s">
        <v>0</v>
      </c>
      <c r="AG973" s="23" t="s">
        <v>0</v>
      </c>
      <c r="AH973" s="23" t="s">
        <v>0</v>
      </c>
      <c r="AI973" s="23">
        <v>84</v>
      </c>
      <c r="AJ973" s="23" t="s">
        <v>0</v>
      </c>
      <c r="AK973" s="23" t="s">
        <v>41</v>
      </c>
      <c r="AL973" s="23" t="s">
        <v>0</v>
      </c>
      <c r="AM973" s="23" t="s">
        <v>0</v>
      </c>
      <c r="AN973" s="23" t="s">
        <v>0</v>
      </c>
      <c r="AO973" s="23" t="s">
        <v>0</v>
      </c>
      <c r="AP973" s="23" t="s">
        <v>0</v>
      </c>
    </row>
    <row r="974" spans="3:43" x14ac:dyDescent="0.2">
      <c r="C974" s="2" t="s">
        <v>86</v>
      </c>
      <c r="AB974" s="23" t="s">
        <v>0</v>
      </c>
      <c r="AC974" s="23" t="s">
        <v>0</v>
      </c>
      <c r="AD974" s="23" t="s">
        <v>0</v>
      </c>
      <c r="AE974" s="23" t="s">
        <v>0</v>
      </c>
      <c r="AF974" s="23" t="s">
        <v>0</v>
      </c>
      <c r="AG974" s="23" t="s">
        <v>0</v>
      </c>
      <c r="AH974" s="23" t="s">
        <v>0</v>
      </c>
      <c r="AI974" s="23">
        <v>85</v>
      </c>
      <c r="AJ974" s="23" t="s">
        <v>60</v>
      </c>
      <c r="AK974" s="23" t="s">
        <v>60</v>
      </c>
      <c r="AL974" s="23" t="s">
        <v>0</v>
      </c>
      <c r="AM974" s="23" t="s">
        <v>0</v>
      </c>
      <c r="AN974" s="23" t="s">
        <v>0</v>
      </c>
      <c r="AO974" s="23" t="s">
        <v>0</v>
      </c>
      <c r="AP974" s="23" t="s">
        <v>0</v>
      </c>
    </row>
    <row r="975" spans="3:43" x14ac:dyDescent="0.2">
      <c r="D975" s="12"/>
      <c r="AB975" s="23" t="s">
        <v>0</v>
      </c>
      <c r="AC975" s="23" t="s">
        <v>0</v>
      </c>
      <c r="AD975" s="23" t="s">
        <v>0</v>
      </c>
      <c r="AE975" s="23" t="s">
        <v>0</v>
      </c>
      <c r="AF975" s="23" t="s">
        <v>0</v>
      </c>
      <c r="AG975" s="23" t="s">
        <v>0</v>
      </c>
      <c r="AH975" s="23" t="s">
        <v>0</v>
      </c>
      <c r="AI975" s="23">
        <v>85</v>
      </c>
      <c r="AJ975" s="23" t="s">
        <v>0</v>
      </c>
      <c r="AK975" s="23" t="s">
        <v>60</v>
      </c>
      <c r="AL975" s="23" t="s">
        <v>0</v>
      </c>
      <c r="AM975" s="23" t="s">
        <v>0</v>
      </c>
      <c r="AN975" s="23" t="s">
        <v>0</v>
      </c>
      <c r="AO975" s="23" t="s">
        <v>0</v>
      </c>
      <c r="AP975" s="23" t="s">
        <v>0</v>
      </c>
    </row>
    <row r="976" spans="3:43" x14ac:dyDescent="0.2">
      <c r="D976" s="4" t="s">
        <v>14</v>
      </c>
      <c r="E976" s="4" t="s">
        <v>100</v>
      </c>
      <c r="F976" s="4" t="s">
        <v>48</v>
      </c>
      <c r="G976" s="4" t="s">
        <v>22</v>
      </c>
      <c r="H976" s="4" t="s">
        <v>45</v>
      </c>
      <c r="I976" s="4" t="s">
        <v>12</v>
      </c>
      <c r="J976" s="4" t="s">
        <v>24</v>
      </c>
      <c r="K976" s="4" t="s">
        <v>57</v>
      </c>
      <c r="L976" s="4" t="s">
        <v>55</v>
      </c>
      <c r="M976" s="4" t="s">
        <v>54</v>
      </c>
      <c r="N976" s="4" t="s">
        <v>63</v>
      </c>
      <c r="O976" s="4" t="s">
        <v>23</v>
      </c>
      <c r="P976" s="4" t="s">
        <v>17</v>
      </c>
      <c r="Q976" s="4" t="s">
        <v>19</v>
      </c>
      <c r="R976" s="4" t="s">
        <v>20</v>
      </c>
      <c r="S976" s="4" t="s">
        <v>64</v>
      </c>
      <c r="T976" s="4" t="s">
        <v>58</v>
      </c>
      <c r="U976" s="4" t="s">
        <v>13</v>
      </c>
      <c r="V976" s="4" t="s">
        <v>16</v>
      </c>
      <c r="W976" s="4" t="s">
        <v>56</v>
      </c>
      <c r="X976" s="4" t="s">
        <v>18</v>
      </c>
      <c r="Y976" s="4" t="s">
        <v>53</v>
      </c>
      <c r="Z976" s="4" t="s">
        <v>21</v>
      </c>
      <c r="AA976" s="4" t="s">
        <v>101</v>
      </c>
      <c r="AB976" s="23" t="s">
        <v>0</v>
      </c>
      <c r="AC976" s="23" t="s">
        <v>0</v>
      </c>
      <c r="AD976" s="23" t="s">
        <v>0</v>
      </c>
      <c r="AE976" s="23" t="s">
        <v>0</v>
      </c>
      <c r="AF976" s="23" t="s">
        <v>0</v>
      </c>
      <c r="AG976" s="23" t="s">
        <v>0</v>
      </c>
      <c r="AH976" s="23" t="s">
        <v>0</v>
      </c>
      <c r="AI976" s="23">
        <v>85</v>
      </c>
      <c r="AJ976" s="23" t="s">
        <v>0</v>
      </c>
      <c r="AK976" s="23" t="s">
        <v>60</v>
      </c>
      <c r="AL976" s="23" t="s">
        <v>0</v>
      </c>
      <c r="AM976" s="23" t="s">
        <v>0</v>
      </c>
      <c r="AN976" s="23" t="s">
        <v>0</v>
      </c>
      <c r="AO976" s="23" t="s">
        <v>0</v>
      </c>
      <c r="AP976" s="23" t="s">
        <v>0</v>
      </c>
    </row>
    <row r="977" spans="2:43" x14ac:dyDescent="0.2">
      <c r="D977" s="13" t="s">
        <v>118</v>
      </c>
      <c r="E977" s="14">
        <v>20</v>
      </c>
      <c r="F977" s="14" t="s">
        <v>121</v>
      </c>
      <c r="G977" s="14" t="s">
        <v>119</v>
      </c>
      <c r="H977" s="47" t="s">
        <v>60</v>
      </c>
      <c r="I977" s="14" t="s">
        <v>120</v>
      </c>
      <c r="J977" s="14">
        <v>12</v>
      </c>
      <c r="K977" s="14">
        <v>0</v>
      </c>
      <c r="L977" s="14">
        <v>0</v>
      </c>
      <c r="M977" s="14">
        <v>0</v>
      </c>
      <c r="N977" s="15">
        <v>43131</v>
      </c>
      <c r="O977" s="15">
        <v>43140</v>
      </c>
      <c r="P977" s="15">
        <v>43108</v>
      </c>
      <c r="Q977" s="15">
        <v>43146</v>
      </c>
      <c r="R977" s="15">
        <v>43158</v>
      </c>
      <c r="S977" s="15">
        <v>43108</v>
      </c>
      <c r="T977" s="14" t="b">
        <v>0</v>
      </c>
      <c r="U977" s="14" t="b">
        <v>0</v>
      </c>
      <c r="V977" s="14" t="s">
        <v>0</v>
      </c>
      <c r="W977" s="14" t="b">
        <v>1</v>
      </c>
      <c r="X977" s="14"/>
      <c r="Y977" s="6" t="s">
        <v>0</v>
      </c>
      <c r="Z977" s="7">
        <v>43068</v>
      </c>
      <c r="AA977" s="5"/>
      <c r="AB977" s="23">
        <v>55</v>
      </c>
      <c r="AC977" s="23" t="s">
        <v>625</v>
      </c>
      <c r="AD977" s="23" t="s">
        <v>0</v>
      </c>
      <c r="AE977" s="23" t="s">
        <v>625</v>
      </c>
      <c r="AF977" s="23" t="s">
        <v>0</v>
      </c>
      <c r="AG977" s="23" t="s">
        <v>0</v>
      </c>
      <c r="AH977" s="23" t="s">
        <v>625</v>
      </c>
      <c r="AI977" s="23">
        <v>85</v>
      </c>
      <c r="AJ977" s="23" t="s">
        <v>0</v>
      </c>
      <c r="AK977" s="23" t="s">
        <v>60</v>
      </c>
      <c r="AL977" s="23" t="s">
        <v>626</v>
      </c>
      <c r="AM977" s="23" t="s">
        <v>0</v>
      </c>
      <c r="AN977" s="23" t="s">
        <v>0</v>
      </c>
      <c r="AO977" s="23" t="s">
        <v>0</v>
      </c>
      <c r="AP977" s="23" t="s">
        <v>0</v>
      </c>
      <c r="AQ977" t="s">
        <v>625</v>
      </c>
    </row>
    <row r="978" spans="2:43" x14ac:dyDescent="0.2">
      <c r="C978" s="3"/>
      <c r="AB978" s="23" t="s">
        <v>0</v>
      </c>
      <c r="AC978" s="23" t="s">
        <v>0</v>
      </c>
      <c r="AD978" s="23" t="s">
        <v>0</v>
      </c>
      <c r="AE978" s="23" t="s">
        <v>0</v>
      </c>
      <c r="AF978" s="23" t="s">
        <v>0</v>
      </c>
      <c r="AG978" s="23" t="s">
        <v>0</v>
      </c>
      <c r="AH978" s="23" t="s">
        <v>0</v>
      </c>
      <c r="AI978" s="23">
        <v>85</v>
      </c>
      <c r="AJ978" s="23" t="s">
        <v>0</v>
      </c>
      <c r="AK978" s="23" t="s">
        <v>60</v>
      </c>
      <c r="AL978" s="23" t="s">
        <v>0</v>
      </c>
      <c r="AM978" s="23" t="s">
        <v>0</v>
      </c>
      <c r="AN978" s="23" t="s">
        <v>0</v>
      </c>
      <c r="AO978" s="23" t="s">
        <v>0</v>
      </c>
      <c r="AP978" s="23" t="s">
        <v>0</v>
      </c>
    </row>
    <row r="979" spans="2:43" x14ac:dyDescent="0.2">
      <c r="C979" s="2" t="s">
        <v>162</v>
      </c>
      <c r="AB979" s="23" t="s">
        <v>0</v>
      </c>
      <c r="AC979" s="23" t="s">
        <v>0</v>
      </c>
      <c r="AD979" s="23" t="s">
        <v>0</v>
      </c>
      <c r="AE979" s="23" t="s">
        <v>0</v>
      </c>
      <c r="AF979" s="23" t="s">
        <v>0</v>
      </c>
      <c r="AG979" s="23" t="s">
        <v>0</v>
      </c>
      <c r="AH979" s="23" t="s">
        <v>0</v>
      </c>
      <c r="AI979" s="23">
        <v>86</v>
      </c>
      <c r="AJ979" s="23" t="s">
        <v>35</v>
      </c>
      <c r="AK979" s="23" t="s">
        <v>35</v>
      </c>
      <c r="AL979" s="23" t="s">
        <v>0</v>
      </c>
      <c r="AM979" s="23" t="s">
        <v>0</v>
      </c>
      <c r="AN979" s="23" t="s">
        <v>0</v>
      </c>
      <c r="AO979" s="23" t="s">
        <v>0</v>
      </c>
      <c r="AP979" s="23" t="s">
        <v>0</v>
      </c>
    </row>
    <row r="980" spans="2:43" x14ac:dyDescent="0.2">
      <c r="D980" s="12"/>
      <c r="AB980" s="23" t="s">
        <v>0</v>
      </c>
      <c r="AC980" s="23" t="s">
        <v>0</v>
      </c>
      <c r="AD980" s="23" t="s">
        <v>0</v>
      </c>
      <c r="AE980" s="23" t="s">
        <v>0</v>
      </c>
      <c r="AF980" s="23" t="s">
        <v>0</v>
      </c>
      <c r="AG980" s="23" t="s">
        <v>0</v>
      </c>
      <c r="AH980" s="23" t="s">
        <v>0</v>
      </c>
      <c r="AI980" s="23">
        <v>86</v>
      </c>
      <c r="AJ980" s="23" t="s">
        <v>0</v>
      </c>
      <c r="AK980" s="23" t="s">
        <v>35</v>
      </c>
      <c r="AL980" s="23" t="s">
        <v>0</v>
      </c>
      <c r="AM980" s="23" t="s">
        <v>0</v>
      </c>
      <c r="AN980" s="23" t="s">
        <v>0</v>
      </c>
      <c r="AO980" s="23" t="s">
        <v>0</v>
      </c>
      <c r="AP980" s="23" t="s">
        <v>0</v>
      </c>
    </row>
    <row r="981" spans="2:43" x14ac:dyDescent="0.2">
      <c r="D981" s="4" t="s">
        <v>14</v>
      </c>
      <c r="E981" s="4" t="s">
        <v>100</v>
      </c>
      <c r="F981" s="4" t="s">
        <v>48</v>
      </c>
      <c r="G981" s="4" t="s">
        <v>22</v>
      </c>
      <c r="H981" s="4" t="s">
        <v>45</v>
      </c>
      <c r="I981" s="4" t="s">
        <v>12</v>
      </c>
      <c r="J981" s="4" t="s">
        <v>24</v>
      </c>
      <c r="K981" s="4" t="s">
        <v>57</v>
      </c>
      <c r="L981" s="4" t="s">
        <v>55</v>
      </c>
      <c r="M981" s="4" t="s">
        <v>54</v>
      </c>
      <c r="N981" s="4" t="s">
        <v>63</v>
      </c>
      <c r="O981" s="4" t="s">
        <v>23</v>
      </c>
      <c r="P981" s="4" t="s">
        <v>17</v>
      </c>
      <c r="Q981" s="4" t="s">
        <v>19</v>
      </c>
      <c r="R981" s="4" t="s">
        <v>20</v>
      </c>
      <c r="S981" s="4" t="s">
        <v>64</v>
      </c>
      <c r="T981" s="4" t="s">
        <v>58</v>
      </c>
      <c r="U981" s="4" t="s">
        <v>13</v>
      </c>
      <c r="V981" s="4" t="s">
        <v>16</v>
      </c>
      <c r="W981" s="4" t="s">
        <v>56</v>
      </c>
      <c r="X981" s="4" t="s">
        <v>18</v>
      </c>
      <c r="Y981" s="4" t="s">
        <v>53</v>
      </c>
      <c r="Z981" s="4" t="s">
        <v>21</v>
      </c>
      <c r="AA981" s="4" t="s">
        <v>101</v>
      </c>
      <c r="AB981" s="23" t="s">
        <v>0</v>
      </c>
      <c r="AC981" s="23" t="s">
        <v>0</v>
      </c>
      <c r="AD981" s="23" t="s">
        <v>0</v>
      </c>
      <c r="AE981" s="23" t="s">
        <v>0</v>
      </c>
      <c r="AF981" s="23" t="s">
        <v>0</v>
      </c>
      <c r="AG981" s="23" t="s">
        <v>0</v>
      </c>
      <c r="AH981" s="23" t="s">
        <v>0</v>
      </c>
      <c r="AI981" s="23">
        <v>86</v>
      </c>
      <c r="AJ981" s="23" t="s">
        <v>0</v>
      </c>
      <c r="AK981" s="23" t="s">
        <v>35</v>
      </c>
      <c r="AL981" s="23" t="s">
        <v>0</v>
      </c>
      <c r="AM981" s="23" t="s">
        <v>0</v>
      </c>
      <c r="AN981" s="23" t="s">
        <v>0</v>
      </c>
      <c r="AO981" s="23" t="s">
        <v>0</v>
      </c>
      <c r="AP981" s="23" t="s">
        <v>0</v>
      </c>
    </row>
    <row r="982" spans="2:43" x14ac:dyDescent="0.2">
      <c r="D982" s="13" t="s">
        <v>118</v>
      </c>
      <c r="E982" s="14">
        <v>60</v>
      </c>
      <c r="F982" s="14" t="s">
        <v>500</v>
      </c>
      <c r="G982" s="14" t="s">
        <v>119</v>
      </c>
      <c r="H982" s="14" t="s">
        <v>35</v>
      </c>
      <c r="I982" s="14" t="s">
        <v>120</v>
      </c>
      <c r="J982" s="14">
        <v>12</v>
      </c>
      <c r="K982" s="14">
        <v>0</v>
      </c>
      <c r="L982" s="14">
        <v>0.22</v>
      </c>
      <c r="M982" s="14">
        <v>0.08</v>
      </c>
      <c r="N982" s="15">
        <v>43131</v>
      </c>
      <c r="O982" s="15">
        <v>43131</v>
      </c>
      <c r="P982" s="15">
        <v>43130</v>
      </c>
      <c r="Q982" s="15">
        <v>43146</v>
      </c>
      <c r="R982" s="15">
        <v>43158</v>
      </c>
      <c r="S982" s="15">
        <v>43130</v>
      </c>
      <c r="T982" s="14" t="b">
        <v>0</v>
      </c>
      <c r="U982" s="14" t="b">
        <v>0</v>
      </c>
      <c r="V982" s="14" t="s">
        <v>0</v>
      </c>
      <c r="W982" s="14" t="b">
        <v>1</v>
      </c>
      <c r="X982" s="14"/>
      <c r="Y982" s="6" t="s">
        <v>0</v>
      </c>
      <c r="Z982" s="7">
        <v>43068</v>
      </c>
      <c r="AA982" s="5"/>
      <c r="AB982" s="23">
        <v>33</v>
      </c>
      <c r="AC982" s="23" t="s">
        <v>0</v>
      </c>
      <c r="AD982" s="23" t="s">
        <v>0</v>
      </c>
      <c r="AE982" s="23" t="s">
        <v>625</v>
      </c>
      <c r="AF982" s="23" t="s">
        <v>0</v>
      </c>
      <c r="AG982" s="23" t="s">
        <v>0</v>
      </c>
      <c r="AH982" s="23" t="s">
        <v>625</v>
      </c>
      <c r="AI982" s="23">
        <v>86</v>
      </c>
      <c r="AJ982" s="23" t="s">
        <v>0</v>
      </c>
      <c r="AK982" s="23" t="s">
        <v>35</v>
      </c>
      <c r="AL982" s="23" t="s">
        <v>626</v>
      </c>
      <c r="AM982" s="23" t="s">
        <v>0</v>
      </c>
      <c r="AN982" s="23" t="s">
        <v>0</v>
      </c>
      <c r="AO982" s="23" t="s">
        <v>0</v>
      </c>
      <c r="AP982" s="23" t="s">
        <v>0</v>
      </c>
      <c r="AQ982" t="s">
        <v>625</v>
      </c>
    </row>
    <row r="983" spans="2:43" x14ac:dyDescent="0.2">
      <c r="D983" s="13" t="s">
        <v>118</v>
      </c>
      <c r="E983" s="14">
        <v>70</v>
      </c>
      <c r="F983" s="14" t="s">
        <v>500</v>
      </c>
      <c r="G983" s="14" t="s">
        <v>119</v>
      </c>
      <c r="H983" s="14" t="s">
        <v>34</v>
      </c>
      <c r="I983" s="14" t="s">
        <v>120</v>
      </c>
      <c r="J983" s="14">
        <v>12</v>
      </c>
      <c r="K983" s="14">
        <v>0</v>
      </c>
      <c r="L983" s="14">
        <v>0.5</v>
      </c>
      <c r="M983" s="14">
        <v>0.5</v>
      </c>
      <c r="N983" s="15">
        <v>43132</v>
      </c>
      <c r="O983" s="15">
        <v>43132</v>
      </c>
      <c r="P983" s="15">
        <v>43131</v>
      </c>
      <c r="Q983" s="15">
        <v>43146</v>
      </c>
      <c r="R983" s="15">
        <v>43158</v>
      </c>
      <c r="S983" s="15">
        <v>43131</v>
      </c>
      <c r="T983" s="14" t="b">
        <v>0</v>
      </c>
      <c r="U983" s="14" t="b">
        <v>0</v>
      </c>
      <c r="V983" s="14" t="s">
        <v>0</v>
      </c>
      <c r="W983" s="14" t="b">
        <v>0</v>
      </c>
      <c r="X983" s="14"/>
      <c r="Y983" s="6" t="s">
        <v>0</v>
      </c>
      <c r="Z983" s="7">
        <v>43068</v>
      </c>
      <c r="AA983" s="5"/>
      <c r="AB983" s="23">
        <v>32</v>
      </c>
      <c r="AC983" s="23" t="s">
        <v>0</v>
      </c>
      <c r="AD983" s="23" t="s">
        <v>0</v>
      </c>
      <c r="AE983" s="23" t="s">
        <v>625</v>
      </c>
      <c r="AF983" s="23" t="s">
        <v>0</v>
      </c>
      <c r="AG983" s="23" t="s">
        <v>0</v>
      </c>
      <c r="AH983" s="23" t="s">
        <v>625</v>
      </c>
      <c r="AI983" s="23">
        <v>86</v>
      </c>
      <c r="AJ983" s="23" t="s">
        <v>0</v>
      </c>
      <c r="AK983" s="23" t="s">
        <v>35</v>
      </c>
      <c r="AL983" s="23" t="s">
        <v>626</v>
      </c>
      <c r="AM983" s="23" t="s">
        <v>0</v>
      </c>
      <c r="AN983" s="23" t="s">
        <v>0</v>
      </c>
      <c r="AO983" s="23" t="s">
        <v>0</v>
      </c>
      <c r="AP983" s="23" t="s">
        <v>0</v>
      </c>
    </row>
    <row r="984" spans="2:43" x14ac:dyDescent="0.2">
      <c r="C984" s="3"/>
      <c r="AB984" s="23" t="s">
        <v>0</v>
      </c>
      <c r="AC984" s="23" t="s">
        <v>0</v>
      </c>
      <c r="AD984" s="23" t="s">
        <v>0</v>
      </c>
      <c r="AE984" s="23" t="s">
        <v>0</v>
      </c>
      <c r="AF984" s="23" t="s">
        <v>0</v>
      </c>
      <c r="AG984" s="23" t="s">
        <v>0</v>
      </c>
      <c r="AH984" s="23" t="s">
        <v>0</v>
      </c>
      <c r="AI984" s="23">
        <v>86</v>
      </c>
      <c r="AJ984" s="23" t="s">
        <v>0</v>
      </c>
      <c r="AK984" s="23" t="s">
        <v>35</v>
      </c>
      <c r="AL984" s="23" t="s">
        <v>0</v>
      </c>
      <c r="AM984" s="23" t="s">
        <v>0</v>
      </c>
      <c r="AN984" s="23" t="s">
        <v>0</v>
      </c>
      <c r="AO984" s="23" t="s">
        <v>0</v>
      </c>
      <c r="AP984" s="23" t="s">
        <v>0</v>
      </c>
    </row>
    <row r="985" spans="2:43" x14ac:dyDescent="0.2">
      <c r="C985" s="2" t="s">
        <v>122</v>
      </c>
      <c r="AB985" s="23" t="s">
        <v>0</v>
      </c>
      <c r="AC985" s="23" t="s">
        <v>0</v>
      </c>
      <c r="AD985" s="23" t="s">
        <v>0</v>
      </c>
      <c r="AE985" s="23" t="s">
        <v>0</v>
      </c>
      <c r="AF985" s="23" t="s">
        <v>0</v>
      </c>
      <c r="AG985" s="23" t="s">
        <v>0</v>
      </c>
      <c r="AH985" s="23" t="s">
        <v>0</v>
      </c>
      <c r="AI985" s="23">
        <v>87</v>
      </c>
      <c r="AJ985" s="23" t="s">
        <v>60</v>
      </c>
      <c r="AK985" s="23" t="s">
        <v>60</v>
      </c>
      <c r="AL985" s="23" t="s">
        <v>0</v>
      </c>
      <c r="AM985" s="23" t="s">
        <v>0</v>
      </c>
      <c r="AN985" s="23" t="s">
        <v>0</v>
      </c>
      <c r="AO985" s="23" t="s">
        <v>0</v>
      </c>
      <c r="AP985" s="23" t="s">
        <v>0</v>
      </c>
    </row>
    <row r="986" spans="2:43" x14ac:dyDescent="0.2">
      <c r="D986" s="12"/>
      <c r="AB986" s="23" t="s">
        <v>0</v>
      </c>
      <c r="AC986" s="23" t="s">
        <v>0</v>
      </c>
      <c r="AD986" s="23" t="s">
        <v>0</v>
      </c>
      <c r="AE986" s="23" t="s">
        <v>0</v>
      </c>
      <c r="AF986" s="23" t="s">
        <v>0</v>
      </c>
      <c r="AG986" s="23" t="s">
        <v>0</v>
      </c>
      <c r="AH986" s="23" t="s">
        <v>0</v>
      </c>
      <c r="AI986" s="23">
        <v>87</v>
      </c>
      <c r="AJ986" s="23" t="s">
        <v>0</v>
      </c>
      <c r="AK986" s="23" t="s">
        <v>60</v>
      </c>
      <c r="AL986" s="23" t="s">
        <v>0</v>
      </c>
      <c r="AM986" s="23" t="s">
        <v>0</v>
      </c>
      <c r="AN986" s="23" t="s">
        <v>0</v>
      </c>
      <c r="AO986" s="23" t="s">
        <v>0</v>
      </c>
      <c r="AP986" s="23" t="s">
        <v>0</v>
      </c>
    </row>
    <row r="987" spans="2:43" x14ac:dyDescent="0.2">
      <c r="D987" s="4" t="s">
        <v>14</v>
      </c>
      <c r="E987" s="4" t="s">
        <v>100</v>
      </c>
      <c r="F987" s="4" t="s">
        <v>48</v>
      </c>
      <c r="G987" s="4" t="s">
        <v>22</v>
      </c>
      <c r="H987" s="4" t="s">
        <v>45</v>
      </c>
      <c r="I987" s="4" t="s">
        <v>12</v>
      </c>
      <c r="J987" s="4" t="s">
        <v>24</v>
      </c>
      <c r="K987" s="4" t="s">
        <v>57</v>
      </c>
      <c r="L987" s="4" t="s">
        <v>55</v>
      </c>
      <c r="M987" s="4" t="s">
        <v>54</v>
      </c>
      <c r="N987" s="4" t="s">
        <v>63</v>
      </c>
      <c r="O987" s="4" t="s">
        <v>23</v>
      </c>
      <c r="P987" s="4" t="s">
        <v>17</v>
      </c>
      <c r="Q987" s="4" t="s">
        <v>19</v>
      </c>
      <c r="R987" s="4" t="s">
        <v>20</v>
      </c>
      <c r="S987" s="4" t="s">
        <v>64</v>
      </c>
      <c r="T987" s="4" t="s">
        <v>58</v>
      </c>
      <c r="U987" s="4" t="s">
        <v>13</v>
      </c>
      <c r="V987" s="4" t="s">
        <v>16</v>
      </c>
      <c r="W987" s="4" t="s">
        <v>56</v>
      </c>
      <c r="X987" s="4" t="s">
        <v>18</v>
      </c>
      <c r="Y987" s="4" t="s">
        <v>53</v>
      </c>
      <c r="Z987" s="4" t="s">
        <v>21</v>
      </c>
      <c r="AA987" s="4" t="s">
        <v>101</v>
      </c>
      <c r="AB987" s="23" t="s">
        <v>0</v>
      </c>
      <c r="AC987" s="23" t="s">
        <v>0</v>
      </c>
      <c r="AD987" s="23" t="s">
        <v>0</v>
      </c>
      <c r="AE987" s="23" t="s">
        <v>0</v>
      </c>
      <c r="AF987" s="23" t="s">
        <v>0</v>
      </c>
      <c r="AG987" s="23" t="s">
        <v>0</v>
      </c>
      <c r="AH987" s="23" t="s">
        <v>0</v>
      </c>
      <c r="AI987" s="23">
        <v>87</v>
      </c>
      <c r="AJ987" s="23" t="s">
        <v>0</v>
      </c>
      <c r="AK987" s="23" t="s">
        <v>60</v>
      </c>
      <c r="AL987" s="23" t="s">
        <v>0</v>
      </c>
      <c r="AM987" s="23" t="s">
        <v>0</v>
      </c>
      <c r="AN987" s="23" t="s">
        <v>0</v>
      </c>
      <c r="AO987" s="23" t="s">
        <v>0</v>
      </c>
      <c r="AP987" s="23" t="s">
        <v>0</v>
      </c>
    </row>
    <row r="988" spans="2:43" x14ac:dyDescent="0.2">
      <c r="D988" s="13" t="s">
        <v>118</v>
      </c>
      <c r="E988" s="14">
        <v>20</v>
      </c>
      <c r="F988" s="14" t="s">
        <v>123</v>
      </c>
      <c r="G988" s="14" t="s">
        <v>119</v>
      </c>
      <c r="H988" s="47" t="s">
        <v>60</v>
      </c>
      <c r="I988" s="14" t="s">
        <v>120</v>
      </c>
      <c r="J988" s="14">
        <v>12</v>
      </c>
      <c r="K988" s="14">
        <v>0</v>
      </c>
      <c r="L988" s="14">
        <v>0</v>
      </c>
      <c r="M988" s="14">
        <v>0</v>
      </c>
      <c r="N988" s="15">
        <v>43131</v>
      </c>
      <c r="O988" s="15">
        <v>43140</v>
      </c>
      <c r="P988" s="15">
        <v>43119</v>
      </c>
      <c r="Q988" s="15">
        <v>43146</v>
      </c>
      <c r="R988" s="15">
        <v>43158</v>
      </c>
      <c r="S988" s="15">
        <v>43119</v>
      </c>
      <c r="T988" s="14" t="b">
        <v>0</v>
      </c>
      <c r="U988" s="14" t="b">
        <v>0</v>
      </c>
      <c r="V988" s="14" t="s">
        <v>0</v>
      </c>
      <c r="W988" s="14" t="b">
        <v>1</v>
      </c>
      <c r="X988" s="14"/>
      <c r="Y988" s="6" t="s">
        <v>0</v>
      </c>
      <c r="Z988" s="7">
        <v>43068</v>
      </c>
      <c r="AA988" s="5"/>
      <c r="AB988" s="23">
        <v>44</v>
      </c>
      <c r="AC988" s="23" t="s">
        <v>625</v>
      </c>
      <c r="AD988" s="23" t="s">
        <v>0</v>
      </c>
      <c r="AE988" s="23" t="s">
        <v>625</v>
      </c>
      <c r="AF988" s="23" t="s">
        <v>0</v>
      </c>
      <c r="AG988" s="23" t="s">
        <v>0</v>
      </c>
      <c r="AH988" s="23" t="s">
        <v>625</v>
      </c>
      <c r="AI988" s="23">
        <v>87</v>
      </c>
      <c r="AJ988" s="23" t="s">
        <v>0</v>
      </c>
      <c r="AK988" s="23" t="s">
        <v>60</v>
      </c>
      <c r="AL988" s="23" t="s">
        <v>626</v>
      </c>
      <c r="AM988" s="23" t="s">
        <v>0</v>
      </c>
      <c r="AN988" s="23" t="s">
        <v>0</v>
      </c>
      <c r="AO988" s="23" t="s">
        <v>0</v>
      </c>
      <c r="AP988" s="23" t="s">
        <v>0</v>
      </c>
      <c r="AQ988" t="s">
        <v>625</v>
      </c>
    </row>
    <row r="989" spans="2:43" x14ac:dyDescent="0.2">
      <c r="AB989" s="23" t="s">
        <v>0</v>
      </c>
      <c r="AC989" s="23" t="s">
        <v>0</v>
      </c>
      <c r="AD989" s="23" t="s">
        <v>0</v>
      </c>
      <c r="AE989" s="23" t="s">
        <v>0</v>
      </c>
      <c r="AF989" s="23" t="s">
        <v>0</v>
      </c>
      <c r="AG989" s="23" t="s">
        <v>0</v>
      </c>
      <c r="AH989" s="23" t="s">
        <v>0</v>
      </c>
      <c r="AI989" s="23">
        <v>87</v>
      </c>
      <c r="AJ989" s="23" t="s">
        <v>0</v>
      </c>
      <c r="AK989" s="23" t="s">
        <v>60</v>
      </c>
      <c r="AL989" s="23" t="s">
        <v>0</v>
      </c>
      <c r="AM989" s="23" t="s">
        <v>0</v>
      </c>
      <c r="AN989" s="23" t="s">
        <v>0</v>
      </c>
      <c r="AO989" s="23" t="s">
        <v>0</v>
      </c>
      <c r="AP989" s="23" t="s">
        <v>0</v>
      </c>
    </row>
    <row r="990" spans="2:43" x14ac:dyDescent="0.2">
      <c r="B990" s="3"/>
      <c r="AB990" s="23" t="s">
        <v>0</v>
      </c>
      <c r="AC990" s="23" t="s">
        <v>0</v>
      </c>
      <c r="AD990" s="23" t="s">
        <v>0</v>
      </c>
      <c r="AE990" s="23" t="s">
        <v>0</v>
      </c>
      <c r="AF990" s="23" t="s">
        <v>0</v>
      </c>
      <c r="AG990" s="23" t="s">
        <v>0</v>
      </c>
      <c r="AH990" s="23" t="s">
        <v>0</v>
      </c>
      <c r="AI990" s="23">
        <v>87</v>
      </c>
      <c r="AJ990" s="23" t="s">
        <v>0</v>
      </c>
      <c r="AK990" s="23" t="s">
        <v>60</v>
      </c>
      <c r="AL990" s="23" t="s">
        <v>0</v>
      </c>
      <c r="AM990" s="23" t="s">
        <v>0</v>
      </c>
      <c r="AN990" s="23" t="s">
        <v>0</v>
      </c>
      <c r="AO990" s="23" t="s">
        <v>0</v>
      </c>
      <c r="AP990" s="23" t="s">
        <v>0</v>
      </c>
    </row>
    <row r="991" spans="2:43" x14ac:dyDescent="0.2">
      <c r="B991" s="2" t="s">
        <v>501</v>
      </c>
      <c r="AB991" s="23" t="s">
        <v>0</v>
      </c>
      <c r="AC991" s="23" t="s">
        <v>0</v>
      </c>
      <c r="AD991" s="23" t="s">
        <v>0</v>
      </c>
      <c r="AE991" s="23" t="s">
        <v>0</v>
      </c>
      <c r="AF991" s="23" t="s">
        <v>0</v>
      </c>
      <c r="AG991" s="23" t="s">
        <v>0</v>
      </c>
      <c r="AH991" s="23" t="s">
        <v>0</v>
      </c>
      <c r="AI991" s="23">
        <v>87</v>
      </c>
      <c r="AJ991" s="23" t="s">
        <v>0</v>
      </c>
      <c r="AK991" s="23" t="s">
        <v>60</v>
      </c>
      <c r="AL991" s="23" t="s">
        <v>0</v>
      </c>
      <c r="AM991" s="23" t="s">
        <v>0</v>
      </c>
      <c r="AN991" s="23" t="s">
        <v>0</v>
      </c>
      <c r="AO991" s="23" t="s">
        <v>0</v>
      </c>
      <c r="AP991" s="23" t="s">
        <v>0</v>
      </c>
    </row>
    <row r="992" spans="2:43" x14ac:dyDescent="0.2">
      <c r="C992" s="3"/>
      <c r="AB992" s="23" t="s">
        <v>0</v>
      </c>
      <c r="AC992" s="23" t="s">
        <v>0</v>
      </c>
      <c r="AD992" s="23" t="s">
        <v>0</v>
      </c>
      <c r="AE992" s="23" t="s">
        <v>0</v>
      </c>
      <c r="AF992" s="23" t="s">
        <v>0</v>
      </c>
      <c r="AG992" s="23" t="s">
        <v>0</v>
      </c>
      <c r="AH992" s="23" t="s">
        <v>0</v>
      </c>
      <c r="AI992" s="23">
        <v>87</v>
      </c>
      <c r="AJ992" s="23" t="s">
        <v>0</v>
      </c>
      <c r="AK992" s="23" t="s">
        <v>60</v>
      </c>
      <c r="AL992" s="23" t="s">
        <v>0</v>
      </c>
      <c r="AM992" s="23" t="s">
        <v>0</v>
      </c>
      <c r="AN992" s="23" t="s">
        <v>0</v>
      </c>
      <c r="AO992" s="23" t="s">
        <v>0</v>
      </c>
      <c r="AP992" s="23" t="s">
        <v>0</v>
      </c>
    </row>
    <row r="993" spans="2:43" x14ac:dyDescent="0.2">
      <c r="C993" s="2" t="s">
        <v>10</v>
      </c>
      <c r="AB993" s="23" t="s">
        <v>0</v>
      </c>
      <c r="AC993" s="23" t="s">
        <v>0</v>
      </c>
      <c r="AD993" s="23" t="s">
        <v>0</v>
      </c>
      <c r="AE993" s="23" t="s">
        <v>0</v>
      </c>
      <c r="AF993" s="23" t="s">
        <v>0</v>
      </c>
      <c r="AG993" s="23" t="s">
        <v>0</v>
      </c>
      <c r="AH993" s="23" t="s">
        <v>0</v>
      </c>
      <c r="AI993" s="23">
        <v>88</v>
      </c>
      <c r="AJ993" s="23" t="s">
        <v>163</v>
      </c>
      <c r="AK993" s="23" t="s">
        <v>163</v>
      </c>
      <c r="AL993" s="23" t="s">
        <v>0</v>
      </c>
      <c r="AM993" s="23" t="s">
        <v>0</v>
      </c>
      <c r="AN993" s="23" t="s">
        <v>0</v>
      </c>
      <c r="AO993" s="23" t="s">
        <v>0</v>
      </c>
      <c r="AP993" s="23" t="s">
        <v>0</v>
      </c>
    </row>
    <row r="994" spans="2:43" x14ac:dyDescent="0.2">
      <c r="D994" s="12"/>
      <c r="AB994" s="23" t="s">
        <v>0</v>
      </c>
      <c r="AC994" s="23" t="s">
        <v>0</v>
      </c>
      <c r="AD994" s="23" t="s">
        <v>0</v>
      </c>
      <c r="AE994" s="23" t="s">
        <v>0</v>
      </c>
      <c r="AF994" s="23" t="s">
        <v>0</v>
      </c>
      <c r="AG994" s="23" t="s">
        <v>0</v>
      </c>
      <c r="AH994" s="23" t="s">
        <v>0</v>
      </c>
      <c r="AI994" s="23">
        <v>88</v>
      </c>
      <c r="AJ994" s="23" t="s">
        <v>0</v>
      </c>
      <c r="AK994" s="23" t="s">
        <v>163</v>
      </c>
      <c r="AL994" s="23" t="s">
        <v>0</v>
      </c>
      <c r="AM994" s="23" t="s">
        <v>0</v>
      </c>
      <c r="AN994" s="23" t="s">
        <v>0</v>
      </c>
      <c r="AO994" s="23" t="s">
        <v>0</v>
      </c>
      <c r="AP994" s="23" t="s">
        <v>0</v>
      </c>
    </row>
    <row r="995" spans="2:43" x14ac:dyDescent="0.2">
      <c r="D995" s="4" t="s">
        <v>14</v>
      </c>
      <c r="E995" s="4" t="s">
        <v>100</v>
      </c>
      <c r="F995" s="4" t="s">
        <v>48</v>
      </c>
      <c r="G995" s="4" t="s">
        <v>22</v>
      </c>
      <c r="H995" s="4" t="s">
        <v>45</v>
      </c>
      <c r="I995" s="4" t="s">
        <v>12</v>
      </c>
      <c r="J995" s="4" t="s">
        <v>24</v>
      </c>
      <c r="K995" s="4" t="s">
        <v>57</v>
      </c>
      <c r="L995" s="4" t="s">
        <v>55</v>
      </c>
      <c r="M995" s="4" t="s">
        <v>54</v>
      </c>
      <c r="N995" s="4" t="s">
        <v>63</v>
      </c>
      <c r="O995" s="4" t="s">
        <v>23</v>
      </c>
      <c r="P995" s="4" t="s">
        <v>17</v>
      </c>
      <c r="Q995" s="4" t="s">
        <v>19</v>
      </c>
      <c r="R995" s="4" t="s">
        <v>20</v>
      </c>
      <c r="S995" s="4" t="s">
        <v>64</v>
      </c>
      <c r="T995" s="4" t="s">
        <v>58</v>
      </c>
      <c r="U995" s="4" t="s">
        <v>13</v>
      </c>
      <c r="V995" s="4" t="s">
        <v>16</v>
      </c>
      <c r="W995" s="4" t="s">
        <v>56</v>
      </c>
      <c r="X995" s="4" t="s">
        <v>18</v>
      </c>
      <c r="Y995" s="4" t="s">
        <v>53</v>
      </c>
      <c r="Z995" s="4" t="s">
        <v>21</v>
      </c>
      <c r="AA995" s="4" t="s">
        <v>101</v>
      </c>
      <c r="AB995" s="23" t="s">
        <v>0</v>
      </c>
      <c r="AC995" s="23" t="s">
        <v>0</v>
      </c>
      <c r="AD995" s="23" t="s">
        <v>0</v>
      </c>
      <c r="AE995" s="23" t="s">
        <v>0</v>
      </c>
      <c r="AF995" s="23" t="s">
        <v>0</v>
      </c>
      <c r="AG995" s="23" t="s">
        <v>0</v>
      </c>
      <c r="AH995" s="23" t="s">
        <v>0</v>
      </c>
      <c r="AI995" s="23">
        <v>88</v>
      </c>
      <c r="AJ995" s="23" t="s">
        <v>0</v>
      </c>
      <c r="AK995" s="23" t="s">
        <v>163</v>
      </c>
      <c r="AL995" s="23" t="s">
        <v>0</v>
      </c>
      <c r="AM995" s="23" t="s">
        <v>0</v>
      </c>
      <c r="AN995" s="23" t="s">
        <v>0</v>
      </c>
      <c r="AO995" s="23" t="s">
        <v>0</v>
      </c>
      <c r="AP995" s="23" t="s">
        <v>0</v>
      </c>
    </row>
    <row r="996" spans="2:43" x14ac:dyDescent="0.2">
      <c r="D996" s="13" t="s">
        <v>502</v>
      </c>
      <c r="E996" s="14">
        <v>40</v>
      </c>
      <c r="F996" s="14" t="s">
        <v>503</v>
      </c>
      <c r="G996" s="14" t="s">
        <v>504</v>
      </c>
      <c r="H996" s="14" t="s">
        <v>163</v>
      </c>
      <c r="I996" s="14" t="s">
        <v>505</v>
      </c>
      <c r="J996" s="14">
        <v>100</v>
      </c>
      <c r="K996" s="14">
        <v>85</v>
      </c>
      <c r="L996" s="14">
        <v>0.08</v>
      </c>
      <c r="M996" s="14">
        <v>1</v>
      </c>
      <c r="N996" s="15">
        <v>43131</v>
      </c>
      <c r="O996" s="15">
        <v>43131</v>
      </c>
      <c r="P996" s="15">
        <v>43130</v>
      </c>
      <c r="Q996" s="15">
        <v>43146</v>
      </c>
      <c r="R996" s="15">
        <v>43150</v>
      </c>
      <c r="S996" s="15">
        <v>43130</v>
      </c>
      <c r="T996" s="14" t="b">
        <v>0</v>
      </c>
      <c r="U996" s="14" t="b">
        <v>0</v>
      </c>
      <c r="V996" s="14" t="s">
        <v>0</v>
      </c>
      <c r="W996" s="14" t="b">
        <v>1</v>
      </c>
      <c r="X996" s="14"/>
      <c r="Y996" s="6" t="s">
        <v>0</v>
      </c>
      <c r="Z996" s="7">
        <v>43053</v>
      </c>
      <c r="AA996" s="5"/>
      <c r="AB996" s="23">
        <v>33</v>
      </c>
      <c r="AC996" s="23" t="s">
        <v>0</v>
      </c>
      <c r="AD996" s="23" t="s">
        <v>0</v>
      </c>
      <c r="AE996" s="23" t="s">
        <v>625</v>
      </c>
      <c r="AF996" s="23" t="s">
        <v>0</v>
      </c>
      <c r="AG996" s="23" t="s">
        <v>0</v>
      </c>
      <c r="AH996" s="23" t="s">
        <v>625</v>
      </c>
      <c r="AI996" s="23">
        <v>88</v>
      </c>
      <c r="AJ996" s="23" t="s">
        <v>0</v>
      </c>
      <c r="AK996" s="23" t="s">
        <v>163</v>
      </c>
      <c r="AL996" s="23" t="s">
        <v>626</v>
      </c>
      <c r="AM996" s="23" t="s">
        <v>0</v>
      </c>
      <c r="AN996" s="23" t="s">
        <v>0</v>
      </c>
      <c r="AO996" s="23" t="s">
        <v>0</v>
      </c>
      <c r="AP996" s="23" t="s">
        <v>0</v>
      </c>
      <c r="AQ996" t="s">
        <v>625</v>
      </c>
    </row>
    <row r="997" spans="2:43" x14ac:dyDescent="0.2">
      <c r="D997" s="13" t="s">
        <v>502</v>
      </c>
      <c r="E997" s="14">
        <v>50</v>
      </c>
      <c r="F997" s="14" t="s">
        <v>503</v>
      </c>
      <c r="G997" s="14" t="s">
        <v>504</v>
      </c>
      <c r="H997" s="14" t="s">
        <v>43</v>
      </c>
      <c r="I997" s="14" t="s">
        <v>505</v>
      </c>
      <c r="J997" s="14">
        <v>100</v>
      </c>
      <c r="K997" s="14">
        <v>0</v>
      </c>
      <c r="L997" s="14">
        <v>0.1</v>
      </c>
      <c r="M997" s="14">
        <v>0.25</v>
      </c>
      <c r="N997" s="15">
        <v>43132</v>
      </c>
      <c r="O997" s="15">
        <v>43132</v>
      </c>
      <c r="P997" s="15">
        <v>43131</v>
      </c>
      <c r="Q997" s="15">
        <v>43146</v>
      </c>
      <c r="R997" s="15">
        <v>43150</v>
      </c>
      <c r="S997" s="15">
        <v>43131</v>
      </c>
      <c r="T997" s="14" t="b">
        <v>0</v>
      </c>
      <c r="U997" s="14" t="b">
        <v>0</v>
      </c>
      <c r="V997" s="14" t="s">
        <v>0</v>
      </c>
      <c r="W997" s="14" t="b">
        <v>0</v>
      </c>
      <c r="X997" s="14"/>
      <c r="Y997" s="6" t="s">
        <v>0</v>
      </c>
      <c r="Z997" s="7">
        <v>43053</v>
      </c>
      <c r="AA997" s="5"/>
      <c r="AB997" s="23">
        <v>32</v>
      </c>
      <c r="AC997" s="23" t="s">
        <v>0</v>
      </c>
      <c r="AD997" s="23" t="s">
        <v>0</v>
      </c>
      <c r="AE997" s="23" t="s">
        <v>625</v>
      </c>
      <c r="AF997" s="23" t="s">
        <v>0</v>
      </c>
      <c r="AG997" s="23" t="s">
        <v>0</v>
      </c>
      <c r="AH997" s="23" t="s">
        <v>625</v>
      </c>
      <c r="AI997" s="23">
        <v>88</v>
      </c>
      <c r="AJ997" s="23" t="s">
        <v>0</v>
      </c>
      <c r="AK997" s="23" t="s">
        <v>163</v>
      </c>
      <c r="AL997" s="23" t="s">
        <v>626</v>
      </c>
      <c r="AM997" s="23" t="s">
        <v>0</v>
      </c>
      <c r="AN997" s="23" t="s">
        <v>0</v>
      </c>
      <c r="AO997" s="23" t="s">
        <v>0</v>
      </c>
      <c r="AP997" s="23" t="s">
        <v>0</v>
      </c>
    </row>
    <row r="998" spans="2:43" x14ac:dyDescent="0.2">
      <c r="D998" s="13" t="s">
        <v>502</v>
      </c>
      <c r="E998" s="14">
        <v>60</v>
      </c>
      <c r="F998" s="14" t="s">
        <v>503</v>
      </c>
      <c r="G998" s="14" t="s">
        <v>504</v>
      </c>
      <c r="H998" s="14" t="s">
        <v>35</v>
      </c>
      <c r="I998" s="14" t="s">
        <v>505</v>
      </c>
      <c r="J998" s="14">
        <v>100</v>
      </c>
      <c r="K998" s="14">
        <v>0</v>
      </c>
      <c r="L998" s="14">
        <v>0.24</v>
      </c>
      <c r="M998" s="14">
        <v>0.02</v>
      </c>
      <c r="N998" s="15">
        <v>43136</v>
      </c>
      <c r="O998" s="15">
        <v>43136</v>
      </c>
      <c r="P998" s="15">
        <v>43132</v>
      </c>
      <c r="Q998" s="15">
        <v>43146</v>
      </c>
      <c r="R998" s="15">
        <v>43150</v>
      </c>
      <c r="S998" s="15">
        <v>43132</v>
      </c>
      <c r="T998" s="14" t="b">
        <v>0</v>
      </c>
      <c r="U998" s="14" t="b">
        <v>0</v>
      </c>
      <c r="V998" s="14" t="s">
        <v>0</v>
      </c>
      <c r="W998" s="14" t="b">
        <v>0</v>
      </c>
      <c r="X998" s="14"/>
      <c r="Y998" s="6" t="s">
        <v>0</v>
      </c>
      <c r="Z998" s="7">
        <v>43053</v>
      </c>
      <c r="AA998" s="5"/>
      <c r="AB998" s="23">
        <v>31</v>
      </c>
      <c r="AC998" s="23" t="s">
        <v>0</v>
      </c>
      <c r="AD998" s="23" t="s">
        <v>0</v>
      </c>
      <c r="AE998" s="23" t="s">
        <v>625</v>
      </c>
      <c r="AF998" s="23" t="s">
        <v>0</v>
      </c>
      <c r="AG998" s="23" t="s">
        <v>0</v>
      </c>
      <c r="AH998" s="23" t="s">
        <v>625</v>
      </c>
      <c r="AI998" s="23">
        <v>88</v>
      </c>
      <c r="AJ998" s="23" t="s">
        <v>0</v>
      </c>
      <c r="AK998" s="23" t="s">
        <v>163</v>
      </c>
      <c r="AL998" s="23" t="s">
        <v>626</v>
      </c>
      <c r="AM998" s="23" t="s">
        <v>0</v>
      </c>
      <c r="AN998" s="23" t="s">
        <v>0</v>
      </c>
      <c r="AO998" s="23" t="s">
        <v>0</v>
      </c>
      <c r="AP998" s="23" t="s">
        <v>0</v>
      </c>
    </row>
    <row r="999" spans="2:43" x14ac:dyDescent="0.2">
      <c r="D999" s="13" t="s">
        <v>502</v>
      </c>
      <c r="E999" s="14">
        <v>70</v>
      </c>
      <c r="F999" s="14" t="s">
        <v>503</v>
      </c>
      <c r="G999" s="14" t="s">
        <v>504</v>
      </c>
      <c r="H999" s="14" t="s">
        <v>33</v>
      </c>
      <c r="I999" s="14" t="s">
        <v>505</v>
      </c>
      <c r="J999" s="14">
        <v>100</v>
      </c>
      <c r="K999" s="14">
        <v>0</v>
      </c>
      <c r="L999" s="14">
        <v>0.22</v>
      </c>
      <c r="M999" s="14">
        <v>0.92</v>
      </c>
      <c r="N999" s="15">
        <v>43137</v>
      </c>
      <c r="O999" s="15">
        <v>43137</v>
      </c>
      <c r="P999" s="15">
        <v>43136</v>
      </c>
      <c r="Q999" s="15">
        <v>43146</v>
      </c>
      <c r="R999" s="15">
        <v>43150</v>
      </c>
      <c r="S999" s="15">
        <v>43136</v>
      </c>
      <c r="T999" s="14" t="b">
        <v>0</v>
      </c>
      <c r="U999" s="14" t="b">
        <v>0</v>
      </c>
      <c r="V999" s="14" t="s">
        <v>0</v>
      </c>
      <c r="W999" s="14" t="b">
        <v>0</v>
      </c>
      <c r="X999" s="14"/>
      <c r="Y999" s="6" t="s">
        <v>0</v>
      </c>
      <c r="Z999" s="7">
        <v>43053</v>
      </c>
      <c r="AA999" s="5"/>
      <c r="AB999" s="23">
        <v>27</v>
      </c>
      <c r="AC999" s="23" t="s">
        <v>0</v>
      </c>
      <c r="AD999" s="23" t="s">
        <v>0</v>
      </c>
      <c r="AE999" s="23" t="s">
        <v>625</v>
      </c>
      <c r="AF999" s="23" t="s">
        <v>0</v>
      </c>
      <c r="AG999" s="23" t="s">
        <v>0</v>
      </c>
      <c r="AH999" s="23" t="s">
        <v>625</v>
      </c>
      <c r="AI999" s="23">
        <v>88</v>
      </c>
      <c r="AJ999" s="23" t="s">
        <v>0</v>
      </c>
      <c r="AK999" s="23" t="s">
        <v>163</v>
      </c>
      <c r="AL999" s="23" t="s">
        <v>626</v>
      </c>
      <c r="AM999" s="23" t="s">
        <v>0</v>
      </c>
      <c r="AN999" s="23" t="s">
        <v>0</v>
      </c>
      <c r="AO999" s="23" t="s">
        <v>0</v>
      </c>
      <c r="AP999" s="23" t="s">
        <v>0</v>
      </c>
    </row>
    <row r="1000" spans="2:43" x14ac:dyDescent="0.2">
      <c r="D1000" s="13" t="s">
        <v>502</v>
      </c>
      <c r="E1000" s="14">
        <v>80</v>
      </c>
      <c r="F1000" s="14" t="s">
        <v>503</v>
      </c>
      <c r="G1000" s="14" t="s">
        <v>504</v>
      </c>
      <c r="H1000" s="14" t="s">
        <v>38</v>
      </c>
      <c r="I1000" s="14" t="s">
        <v>505</v>
      </c>
      <c r="J1000" s="14">
        <v>100</v>
      </c>
      <c r="K1000" s="14">
        <v>0</v>
      </c>
      <c r="L1000" s="14">
        <v>0.25</v>
      </c>
      <c r="M1000" s="14">
        <v>0</v>
      </c>
      <c r="N1000" s="15">
        <v>43138</v>
      </c>
      <c r="O1000" s="15">
        <v>43138</v>
      </c>
      <c r="P1000" s="15">
        <v>43137</v>
      </c>
      <c r="Q1000" s="15">
        <v>43146</v>
      </c>
      <c r="R1000" s="15">
        <v>43150</v>
      </c>
      <c r="S1000" s="15">
        <v>43137</v>
      </c>
      <c r="T1000" s="14" t="b">
        <v>0</v>
      </c>
      <c r="U1000" s="14" t="b">
        <v>0</v>
      </c>
      <c r="V1000" s="14" t="s">
        <v>0</v>
      </c>
      <c r="W1000" s="14" t="b">
        <v>0</v>
      </c>
      <c r="X1000" s="14"/>
      <c r="Y1000" s="6" t="s">
        <v>0</v>
      </c>
      <c r="Z1000" s="7">
        <v>43053</v>
      </c>
      <c r="AA1000" s="5"/>
      <c r="AB1000" s="23">
        <v>26</v>
      </c>
      <c r="AC1000" s="23" t="s">
        <v>0</v>
      </c>
      <c r="AD1000" s="23" t="s">
        <v>0</v>
      </c>
      <c r="AE1000" s="23" t="s">
        <v>625</v>
      </c>
      <c r="AF1000" s="23" t="s">
        <v>0</v>
      </c>
      <c r="AG1000" s="23" t="s">
        <v>0</v>
      </c>
      <c r="AH1000" s="23" t="s">
        <v>625</v>
      </c>
      <c r="AI1000" s="23">
        <v>88</v>
      </c>
      <c r="AJ1000" s="23" t="s">
        <v>0</v>
      </c>
      <c r="AK1000" s="23" t="s">
        <v>163</v>
      </c>
      <c r="AL1000" s="23" t="s">
        <v>626</v>
      </c>
      <c r="AM1000" s="23" t="s">
        <v>0</v>
      </c>
      <c r="AN1000" s="23" t="s">
        <v>0</v>
      </c>
      <c r="AO1000" s="23" t="s">
        <v>0</v>
      </c>
      <c r="AP1000" s="23" t="s">
        <v>0</v>
      </c>
    </row>
    <row r="1001" spans="2:43" x14ac:dyDescent="0.2">
      <c r="D1001" s="13" t="s">
        <v>502</v>
      </c>
      <c r="E1001" s="14">
        <v>90</v>
      </c>
      <c r="F1001" s="14" t="s">
        <v>503</v>
      </c>
      <c r="G1001" s="14" t="s">
        <v>504</v>
      </c>
      <c r="H1001" s="47" t="s">
        <v>61</v>
      </c>
      <c r="I1001" s="14" t="s">
        <v>505</v>
      </c>
      <c r="J1001" s="14">
        <v>100</v>
      </c>
      <c r="K1001" s="14">
        <v>0</v>
      </c>
      <c r="L1001" s="14">
        <v>0</v>
      </c>
      <c r="M1001" s="14">
        <v>0</v>
      </c>
      <c r="N1001" s="15">
        <v>43138</v>
      </c>
      <c r="O1001" s="15">
        <v>43146</v>
      </c>
      <c r="P1001" s="15">
        <v>43137</v>
      </c>
      <c r="Q1001" s="15">
        <v>43146</v>
      </c>
      <c r="R1001" s="15">
        <v>43150</v>
      </c>
      <c r="S1001" s="15">
        <v>43137</v>
      </c>
      <c r="T1001" s="14" t="b">
        <v>0</v>
      </c>
      <c r="U1001" s="14" t="b">
        <v>0</v>
      </c>
      <c r="V1001" s="14" t="s">
        <v>0</v>
      </c>
      <c r="W1001" s="14" t="b">
        <v>0</v>
      </c>
      <c r="X1001" s="14"/>
      <c r="Y1001" s="6" t="s">
        <v>0</v>
      </c>
      <c r="Z1001" s="7">
        <v>43053</v>
      </c>
      <c r="AA1001" s="5"/>
      <c r="AB1001" s="23">
        <v>26</v>
      </c>
      <c r="AC1001" s="23" t="s">
        <v>625</v>
      </c>
      <c r="AD1001" s="23" t="s">
        <v>0</v>
      </c>
      <c r="AE1001" s="23" t="s">
        <v>625</v>
      </c>
      <c r="AF1001" s="23" t="s">
        <v>0</v>
      </c>
      <c r="AG1001" s="23" t="s">
        <v>0</v>
      </c>
      <c r="AH1001" s="23" t="s">
        <v>625</v>
      </c>
      <c r="AI1001" s="23">
        <v>88</v>
      </c>
      <c r="AJ1001" s="23" t="s">
        <v>0</v>
      </c>
      <c r="AK1001" s="23" t="s">
        <v>163</v>
      </c>
      <c r="AL1001" s="23" t="s">
        <v>626</v>
      </c>
      <c r="AM1001" s="23" t="s">
        <v>0</v>
      </c>
      <c r="AN1001" s="23" t="s">
        <v>0</v>
      </c>
      <c r="AO1001" s="23" t="s">
        <v>0</v>
      </c>
      <c r="AP1001" s="23" t="s">
        <v>0</v>
      </c>
    </row>
    <row r="1002" spans="2:43" x14ac:dyDescent="0.2">
      <c r="D1002" s="13" t="s">
        <v>502</v>
      </c>
      <c r="E1002" s="14">
        <v>100</v>
      </c>
      <c r="F1002" s="14" t="s">
        <v>503</v>
      </c>
      <c r="G1002" s="14" t="s">
        <v>504</v>
      </c>
      <c r="H1002" s="14" t="s">
        <v>39</v>
      </c>
      <c r="I1002" s="14" t="s">
        <v>505</v>
      </c>
      <c r="J1002" s="14">
        <v>100</v>
      </c>
      <c r="K1002" s="14">
        <v>0</v>
      </c>
      <c r="L1002" s="14">
        <v>0.25</v>
      </c>
      <c r="M1002" s="14">
        <v>0</v>
      </c>
      <c r="N1002" s="15">
        <v>43150</v>
      </c>
      <c r="O1002" s="15">
        <v>43150</v>
      </c>
      <c r="P1002" s="15">
        <v>43146</v>
      </c>
      <c r="Q1002" s="15">
        <v>43146</v>
      </c>
      <c r="R1002" s="15">
        <v>43150</v>
      </c>
      <c r="S1002" s="15">
        <v>43146</v>
      </c>
      <c r="T1002" s="14" t="b">
        <v>0</v>
      </c>
      <c r="U1002" s="14" t="b">
        <v>0</v>
      </c>
      <c r="V1002" s="14" t="s">
        <v>0</v>
      </c>
      <c r="W1002" s="14" t="b">
        <v>0</v>
      </c>
      <c r="X1002" s="14"/>
      <c r="Y1002" s="6" t="s">
        <v>0</v>
      </c>
      <c r="Z1002" s="7">
        <v>43053</v>
      </c>
      <c r="AA1002" s="5"/>
      <c r="AB1002" s="23">
        <v>17</v>
      </c>
      <c r="AC1002" s="23" t="s">
        <v>0</v>
      </c>
      <c r="AD1002" s="23" t="s">
        <v>0</v>
      </c>
      <c r="AE1002" s="23" t="s">
        <v>625</v>
      </c>
      <c r="AF1002" s="23" t="s">
        <v>0</v>
      </c>
      <c r="AG1002" s="23" t="s">
        <v>0</v>
      </c>
      <c r="AH1002" s="23" t="s">
        <v>625</v>
      </c>
      <c r="AI1002" s="23">
        <v>88</v>
      </c>
      <c r="AJ1002" s="23" t="s">
        <v>0</v>
      </c>
      <c r="AK1002" s="23" t="s">
        <v>163</v>
      </c>
      <c r="AL1002" s="23" t="s">
        <v>626</v>
      </c>
      <c r="AM1002" s="23" t="s">
        <v>0</v>
      </c>
      <c r="AN1002" s="23" t="s">
        <v>0</v>
      </c>
      <c r="AO1002" s="23" t="s">
        <v>0</v>
      </c>
      <c r="AP1002" s="23" t="s">
        <v>0</v>
      </c>
    </row>
    <row r="1003" spans="2:43" x14ac:dyDescent="0.2">
      <c r="D1003" s="13" t="s">
        <v>502</v>
      </c>
      <c r="E1003" s="14">
        <v>110</v>
      </c>
      <c r="F1003" s="14" t="s">
        <v>503</v>
      </c>
      <c r="G1003" s="14" t="s">
        <v>504</v>
      </c>
      <c r="H1003" s="14" t="s">
        <v>28</v>
      </c>
      <c r="I1003" s="14" t="s">
        <v>505</v>
      </c>
      <c r="J1003" s="14">
        <v>100</v>
      </c>
      <c r="K1003" s="14">
        <v>0</v>
      </c>
      <c r="L1003" s="14">
        <v>0.08</v>
      </c>
      <c r="M1003" s="14">
        <v>0</v>
      </c>
      <c r="N1003" s="15">
        <v>43150</v>
      </c>
      <c r="O1003" s="15">
        <v>43150</v>
      </c>
      <c r="P1003" s="15">
        <v>43146</v>
      </c>
      <c r="Q1003" s="15">
        <v>43146</v>
      </c>
      <c r="R1003" s="15">
        <v>43150</v>
      </c>
      <c r="S1003" s="15">
        <v>43146</v>
      </c>
      <c r="T1003" s="14" t="b">
        <v>0</v>
      </c>
      <c r="U1003" s="14" t="b">
        <v>0</v>
      </c>
      <c r="V1003" s="14" t="s">
        <v>0</v>
      </c>
      <c r="W1003" s="14" t="b">
        <v>0</v>
      </c>
      <c r="X1003" s="14"/>
      <c r="Y1003" s="6" t="s">
        <v>0</v>
      </c>
      <c r="Z1003" s="7">
        <v>43053</v>
      </c>
      <c r="AA1003" s="5"/>
      <c r="AB1003" s="23">
        <v>17</v>
      </c>
      <c r="AC1003" s="23" t="s">
        <v>0</v>
      </c>
      <c r="AD1003" s="23" t="s">
        <v>0</v>
      </c>
      <c r="AE1003" s="23" t="s">
        <v>625</v>
      </c>
      <c r="AF1003" s="23" t="s">
        <v>0</v>
      </c>
      <c r="AG1003" s="23" t="s">
        <v>0</v>
      </c>
      <c r="AH1003" s="23" t="s">
        <v>625</v>
      </c>
      <c r="AI1003" s="23">
        <v>88</v>
      </c>
      <c r="AJ1003" s="23" t="s">
        <v>0</v>
      </c>
      <c r="AK1003" s="23" t="s">
        <v>163</v>
      </c>
      <c r="AL1003" s="23" t="s">
        <v>626</v>
      </c>
      <c r="AM1003" s="23" t="s">
        <v>0</v>
      </c>
      <c r="AN1003" s="23" t="s">
        <v>0</v>
      </c>
      <c r="AO1003" s="23" t="s">
        <v>0</v>
      </c>
      <c r="AP1003" s="23" t="s">
        <v>0</v>
      </c>
    </row>
    <row r="1004" spans="2:43" x14ac:dyDescent="0.2">
      <c r="AB1004" s="23" t="s">
        <v>0</v>
      </c>
      <c r="AC1004" s="23" t="s">
        <v>0</v>
      </c>
      <c r="AD1004" s="23" t="s">
        <v>0</v>
      </c>
      <c r="AE1004" s="23" t="s">
        <v>0</v>
      </c>
      <c r="AF1004" s="23" t="s">
        <v>0</v>
      </c>
      <c r="AG1004" s="23" t="s">
        <v>0</v>
      </c>
      <c r="AH1004" s="23" t="s">
        <v>0</v>
      </c>
      <c r="AI1004" s="23">
        <v>88</v>
      </c>
      <c r="AJ1004" s="23" t="s">
        <v>0</v>
      </c>
      <c r="AK1004" s="23" t="s">
        <v>163</v>
      </c>
      <c r="AL1004" s="23" t="s">
        <v>0</v>
      </c>
      <c r="AM1004" s="23" t="s">
        <v>0</v>
      </c>
      <c r="AN1004" s="23" t="s">
        <v>0</v>
      </c>
      <c r="AO1004" s="23" t="s">
        <v>0</v>
      </c>
      <c r="AP1004" s="23" t="s">
        <v>0</v>
      </c>
    </row>
    <row r="1005" spans="2:43" x14ac:dyDescent="0.2">
      <c r="B1005" s="3"/>
      <c r="AB1005" s="23" t="s">
        <v>0</v>
      </c>
      <c r="AC1005" s="23" t="s">
        <v>0</v>
      </c>
      <c r="AD1005" s="23" t="s">
        <v>0</v>
      </c>
      <c r="AE1005" s="23" t="s">
        <v>0</v>
      </c>
      <c r="AF1005" s="23" t="s">
        <v>0</v>
      </c>
      <c r="AG1005" s="23" t="s">
        <v>0</v>
      </c>
      <c r="AH1005" s="23" t="s">
        <v>0</v>
      </c>
      <c r="AI1005" s="23">
        <v>88</v>
      </c>
      <c r="AJ1005" s="23" t="s">
        <v>0</v>
      </c>
      <c r="AK1005" s="23" t="s">
        <v>163</v>
      </c>
      <c r="AL1005" s="23" t="s">
        <v>0</v>
      </c>
      <c r="AM1005" s="23" t="s">
        <v>0</v>
      </c>
      <c r="AN1005" s="23" t="s">
        <v>0</v>
      </c>
      <c r="AO1005" s="23" t="s">
        <v>0</v>
      </c>
      <c r="AP1005" s="23" t="s">
        <v>0</v>
      </c>
    </row>
    <row r="1006" spans="2:43" x14ac:dyDescent="0.2">
      <c r="B1006" s="2" t="s">
        <v>506</v>
      </c>
      <c r="AB1006" s="23" t="s">
        <v>0</v>
      </c>
      <c r="AC1006" s="23" t="s">
        <v>0</v>
      </c>
      <c r="AD1006" s="23" t="s">
        <v>0</v>
      </c>
      <c r="AE1006" s="23" t="s">
        <v>0</v>
      </c>
      <c r="AF1006" s="23" t="s">
        <v>0</v>
      </c>
      <c r="AG1006" s="23" t="s">
        <v>0</v>
      </c>
      <c r="AH1006" s="23" t="s">
        <v>0</v>
      </c>
      <c r="AI1006" s="23">
        <v>88</v>
      </c>
      <c r="AJ1006" s="23" t="s">
        <v>0</v>
      </c>
      <c r="AK1006" s="23" t="s">
        <v>163</v>
      </c>
      <c r="AL1006" s="23" t="s">
        <v>0</v>
      </c>
      <c r="AM1006" s="23" t="s">
        <v>0</v>
      </c>
      <c r="AN1006" s="23" t="s">
        <v>0</v>
      </c>
      <c r="AO1006" s="23" t="s">
        <v>0</v>
      </c>
      <c r="AP1006" s="23" t="s">
        <v>0</v>
      </c>
    </row>
    <row r="1007" spans="2:43" x14ac:dyDescent="0.2">
      <c r="C1007" s="3"/>
      <c r="AB1007" s="23" t="s">
        <v>0</v>
      </c>
      <c r="AC1007" s="23" t="s">
        <v>0</v>
      </c>
      <c r="AD1007" s="23" t="s">
        <v>0</v>
      </c>
      <c r="AE1007" s="23" t="s">
        <v>0</v>
      </c>
      <c r="AF1007" s="23" t="s">
        <v>0</v>
      </c>
      <c r="AG1007" s="23" t="s">
        <v>0</v>
      </c>
      <c r="AH1007" s="23" t="s">
        <v>0</v>
      </c>
      <c r="AI1007" s="23">
        <v>88</v>
      </c>
      <c r="AJ1007" s="23" t="s">
        <v>0</v>
      </c>
      <c r="AK1007" s="23" t="s">
        <v>163</v>
      </c>
      <c r="AL1007" s="23" t="s">
        <v>0</v>
      </c>
      <c r="AM1007" s="23" t="s">
        <v>0</v>
      </c>
      <c r="AN1007" s="23" t="s">
        <v>0</v>
      </c>
      <c r="AO1007" s="23" t="s">
        <v>0</v>
      </c>
      <c r="AP1007" s="23" t="s">
        <v>0</v>
      </c>
    </row>
    <row r="1008" spans="2:43" x14ac:dyDescent="0.2">
      <c r="C1008" s="2" t="s">
        <v>9</v>
      </c>
      <c r="AB1008" s="23" t="s">
        <v>0</v>
      </c>
      <c r="AC1008" s="23" t="s">
        <v>0</v>
      </c>
      <c r="AD1008" s="23" t="s">
        <v>0</v>
      </c>
      <c r="AE1008" s="23" t="s">
        <v>0</v>
      </c>
      <c r="AF1008" s="23" t="s">
        <v>0</v>
      </c>
      <c r="AG1008" s="23" t="s">
        <v>0</v>
      </c>
      <c r="AH1008" s="23" t="s">
        <v>0</v>
      </c>
      <c r="AI1008" s="23">
        <v>89</v>
      </c>
      <c r="AJ1008" s="23" t="s">
        <v>43</v>
      </c>
      <c r="AK1008" s="23" t="s">
        <v>43</v>
      </c>
      <c r="AL1008" s="23" t="s">
        <v>0</v>
      </c>
      <c r="AM1008" s="23" t="s">
        <v>0</v>
      </c>
      <c r="AN1008" s="23" t="s">
        <v>0</v>
      </c>
      <c r="AO1008" s="23" t="s">
        <v>0</v>
      </c>
      <c r="AP1008" s="23" t="s">
        <v>0</v>
      </c>
    </row>
    <row r="1009" spans="2:43" x14ac:dyDescent="0.2">
      <c r="D1009" s="12"/>
      <c r="AB1009" s="23" t="s">
        <v>0</v>
      </c>
      <c r="AC1009" s="23" t="s">
        <v>0</v>
      </c>
      <c r="AD1009" s="23" t="s">
        <v>0</v>
      </c>
      <c r="AE1009" s="23" t="s">
        <v>0</v>
      </c>
      <c r="AF1009" s="23" t="s">
        <v>0</v>
      </c>
      <c r="AG1009" s="23" t="s">
        <v>0</v>
      </c>
      <c r="AH1009" s="23" t="s">
        <v>0</v>
      </c>
      <c r="AI1009" s="23">
        <v>89</v>
      </c>
      <c r="AJ1009" s="23" t="s">
        <v>0</v>
      </c>
      <c r="AK1009" s="23" t="s">
        <v>43</v>
      </c>
      <c r="AL1009" s="23" t="s">
        <v>0</v>
      </c>
      <c r="AM1009" s="23" t="s">
        <v>0</v>
      </c>
      <c r="AN1009" s="23" t="s">
        <v>0</v>
      </c>
      <c r="AO1009" s="23" t="s">
        <v>0</v>
      </c>
      <c r="AP1009" s="23" t="s">
        <v>0</v>
      </c>
    </row>
    <row r="1010" spans="2:43" x14ac:dyDescent="0.2">
      <c r="D1010" s="4" t="s">
        <v>14</v>
      </c>
      <c r="E1010" s="4" t="s">
        <v>100</v>
      </c>
      <c r="F1010" s="4" t="s">
        <v>48</v>
      </c>
      <c r="G1010" s="4" t="s">
        <v>22</v>
      </c>
      <c r="H1010" s="4" t="s">
        <v>45</v>
      </c>
      <c r="I1010" s="4" t="s">
        <v>12</v>
      </c>
      <c r="J1010" s="4" t="s">
        <v>24</v>
      </c>
      <c r="K1010" s="4" t="s">
        <v>57</v>
      </c>
      <c r="L1010" s="4" t="s">
        <v>55</v>
      </c>
      <c r="M1010" s="4" t="s">
        <v>54</v>
      </c>
      <c r="N1010" s="4" t="s">
        <v>63</v>
      </c>
      <c r="O1010" s="4" t="s">
        <v>23</v>
      </c>
      <c r="P1010" s="4" t="s">
        <v>17</v>
      </c>
      <c r="Q1010" s="4" t="s">
        <v>19</v>
      </c>
      <c r="R1010" s="4" t="s">
        <v>20</v>
      </c>
      <c r="S1010" s="4" t="s">
        <v>64</v>
      </c>
      <c r="T1010" s="4" t="s">
        <v>58</v>
      </c>
      <c r="U1010" s="4" t="s">
        <v>13</v>
      </c>
      <c r="V1010" s="4" t="s">
        <v>16</v>
      </c>
      <c r="W1010" s="4" t="s">
        <v>56</v>
      </c>
      <c r="X1010" s="4" t="s">
        <v>18</v>
      </c>
      <c r="Y1010" s="4" t="s">
        <v>53</v>
      </c>
      <c r="Z1010" s="4" t="s">
        <v>21</v>
      </c>
      <c r="AA1010" s="4" t="s">
        <v>101</v>
      </c>
      <c r="AB1010" s="23" t="s">
        <v>0</v>
      </c>
      <c r="AC1010" s="23" t="s">
        <v>0</v>
      </c>
      <c r="AD1010" s="23" t="s">
        <v>0</v>
      </c>
      <c r="AE1010" s="23" t="s">
        <v>0</v>
      </c>
      <c r="AF1010" s="23" t="s">
        <v>0</v>
      </c>
      <c r="AG1010" s="23" t="s">
        <v>0</v>
      </c>
      <c r="AH1010" s="23" t="s">
        <v>0</v>
      </c>
      <c r="AI1010" s="23">
        <v>89</v>
      </c>
      <c r="AJ1010" s="23" t="s">
        <v>0</v>
      </c>
      <c r="AK1010" s="23" t="s">
        <v>43</v>
      </c>
      <c r="AL1010" s="23" t="s">
        <v>0</v>
      </c>
      <c r="AM1010" s="23" t="s">
        <v>0</v>
      </c>
      <c r="AN1010" s="23" t="s">
        <v>0</v>
      </c>
      <c r="AO1010" s="23" t="s">
        <v>0</v>
      </c>
      <c r="AP1010" s="23" t="s">
        <v>0</v>
      </c>
    </row>
    <row r="1011" spans="2:43" x14ac:dyDescent="0.2">
      <c r="D1011" s="13" t="s">
        <v>507</v>
      </c>
      <c r="E1011" s="14">
        <v>40</v>
      </c>
      <c r="F1011" s="14" t="s">
        <v>508</v>
      </c>
      <c r="G1011" s="14" t="s">
        <v>509</v>
      </c>
      <c r="H1011" s="14" t="s">
        <v>43</v>
      </c>
      <c r="I1011" s="14" t="s">
        <v>510</v>
      </c>
      <c r="J1011" s="14">
        <v>2</v>
      </c>
      <c r="K1011" s="14">
        <v>0</v>
      </c>
      <c r="L1011" s="14">
        <v>0.1</v>
      </c>
      <c r="M1011" s="14">
        <v>0.05</v>
      </c>
      <c r="N1011" s="15">
        <v>43131</v>
      </c>
      <c r="O1011" s="15">
        <v>43131</v>
      </c>
      <c r="P1011" s="15">
        <v>43130</v>
      </c>
      <c r="Q1011" s="15">
        <v>43139</v>
      </c>
      <c r="R1011" s="15">
        <v>43143</v>
      </c>
      <c r="S1011" s="15">
        <v>43130</v>
      </c>
      <c r="T1011" s="14" t="b">
        <v>0</v>
      </c>
      <c r="U1011" s="14" t="b">
        <v>0</v>
      </c>
      <c r="V1011" s="14" t="s">
        <v>0</v>
      </c>
      <c r="W1011" s="14" t="b">
        <v>1</v>
      </c>
      <c r="X1011" s="14"/>
      <c r="Y1011" s="6" t="s">
        <v>0</v>
      </c>
      <c r="Z1011" s="7">
        <v>43123</v>
      </c>
      <c r="AA1011" s="5"/>
      <c r="AB1011" s="23">
        <v>33</v>
      </c>
      <c r="AC1011" s="23" t="s">
        <v>0</v>
      </c>
      <c r="AD1011" s="23" t="s">
        <v>0</v>
      </c>
      <c r="AE1011" s="23" t="s">
        <v>625</v>
      </c>
      <c r="AF1011" s="23" t="s">
        <v>0</v>
      </c>
      <c r="AG1011" s="23" t="s">
        <v>0</v>
      </c>
      <c r="AH1011" s="23" t="s">
        <v>625</v>
      </c>
      <c r="AI1011" s="23">
        <v>89</v>
      </c>
      <c r="AJ1011" s="23" t="s">
        <v>0</v>
      </c>
      <c r="AK1011" s="23" t="s">
        <v>43</v>
      </c>
      <c r="AL1011" s="23" t="s">
        <v>626</v>
      </c>
      <c r="AM1011" s="23" t="s">
        <v>0</v>
      </c>
      <c r="AN1011" s="23" t="s">
        <v>0</v>
      </c>
      <c r="AO1011" s="23" t="s">
        <v>0</v>
      </c>
      <c r="AP1011" s="23" t="s">
        <v>0</v>
      </c>
      <c r="AQ1011" t="s">
        <v>625</v>
      </c>
    </row>
    <row r="1012" spans="2:43" x14ac:dyDescent="0.2">
      <c r="D1012" s="13" t="s">
        <v>507</v>
      </c>
      <c r="E1012" s="14">
        <v>50</v>
      </c>
      <c r="F1012" s="14" t="s">
        <v>508</v>
      </c>
      <c r="G1012" s="14" t="s">
        <v>509</v>
      </c>
      <c r="H1012" s="14" t="s">
        <v>42</v>
      </c>
      <c r="I1012" s="14" t="s">
        <v>510</v>
      </c>
      <c r="J1012" s="14">
        <v>2</v>
      </c>
      <c r="K1012" s="14">
        <v>0</v>
      </c>
      <c r="L1012" s="14">
        <v>0.22</v>
      </c>
      <c r="M1012" s="14">
        <v>0.12</v>
      </c>
      <c r="N1012" s="15">
        <v>43132</v>
      </c>
      <c r="O1012" s="15">
        <v>43132</v>
      </c>
      <c r="P1012" s="15">
        <v>43131</v>
      </c>
      <c r="Q1012" s="15">
        <v>43139</v>
      </c>
      <c r="R1012" s="15">
        <v>43143</v>
      </c>
      <c r="S1012" s="15">
        <v>43131</v>
      </c>
      <c r="T1012" s="14" t="b">
        <v>0</v>
      </c>
      <c r="U1012" s="14" t="b">
        <v>0</v>
      </c>
      <c r="V1012" s="14" t="s">
        <v>0</v>
      </c>
      <c r="W1012" s="14" t="b">
        <v>0</v>
      </c>
      <c r="X1012" s="14"/>
      <c r="Y1012" s="6" t="s">
        <v>0</v>
      </c>
      <c r="Z1012" s="7">
        <v>43123</v>
      </c>
      <c r="AA1012" s="5"/>
      <c r="AB1012" s="23">
        <v>32</v>
      </c>
      <c r="AC1012" s="23" t="s">
        <v>0</v>
      </c>
      <c r="AD1012" s="23" t="s">
        <v>0</v>
      </c>
      <c r="AE1012" s="23" t="s">
        <v>625</v>
      </c>
      <c r="AF1012" s="23" t="s">
        <v>0</v>
      </c>
      <c r="AG1012" s="23" t="s">
        <v>0</v>
      </c>
      <c r="AH1012" s="23" t="s">
        <v>625</v>
      </c>
      <c r="AI1012" s="23">
        <v>89</v>
      </c>
      <c r="AJ1012" s="23" t="s">
        <v>0</v>
      </c>
      <c r="AK1012" s="23" t="s">
        <v>43</v>
      </c>
      <c r="AL1012" s="23" t="s">
        <v>626</v>
      </c>
      <c r="AM1012" s="23" t="s">
        <v>0</v>
      </c>
      <c r="AN1012" s="23" t="s">
        <v>0</v>
      </c>
      <c r="AO1012" s="23" t="s">
        <v>0</v>
      </c>
      <c r="AP1012" s="23" t="s">
        <v>0</v>
      </c>
    </row>
    <row r="1013" spans="2:43" x14ac:dyDescent="0.2">
      <c r="D1013" s="13" t="s">
        <v>507</v>
      </c>
      <c r="E1013" s="14">
        <v>60</v>
      </c>
      <c r="F1013" s="14" t="s">
        <v>508</v>
      </c>
      <c r="G1013" s="14" t="s">
        <v>509</v>
      </c>
      <c r="H1013" s="14" t="s">
        <v>34</v>
      </c>
      <c r="I1013" s="14" t="s">
        <v>510</v>
      </c>
      <c r="J1013" s="14">
        <v>2</v>
      </c>
      <c r="K1013" s="14">
        <v>0</v>
      </c>
      <c r="L1013" s="14">
        <v>0.44</v>
      </c>
      <c r="M1013" s="14">
        <v>7.0000000000000007E-2</v>
      </c>
      <c r="N1013" s="15">
        <v>43136</v>
      </c>
      <c r="O1013" s="15">
        <v>43136</v>
      </c>
      <c r="P1013" s="15">
        <v>43132</v>
      </c>
      <c r="Q1013" s="15">
        <v>43139</v>
      </c>
      <c r="R1013" s="15">
        <v>43143</v>
      </c>
      <c r="S1013" s="15">
        <v>43132</v>
      </c>
      <c r="T1013" s="14" t="b">
        <v>0</v>
      </c>
      <c r="U1013" s="14" t="b">
        <v>0</v>
      </c>
      <c r="V1013" s="14" t="s">
        <v>0</v>
      </c>
      <c r="W1013" s="14" t="b">
        <v>0</v>
      </c>
      <c r="X1013" s="14"/>
      <c r="Y1013" s="6" t="s">
        <v>0</v>
      </c>
      <c r="Z1013" s="7">
        <v>43123</v>
      </c>
      <c r="AA1013" s="5"/>
      <c r="AB1013" s="23">
        <v>31</v>
      </c>
      <c r="AC1013" s="23" t="s">
        <v>0</v>
      </c>
      <c r="AD1013" s="23" t="s">
        <v>0</v>
      </c>
      <c r="AE1013" s="23" t="s">
        <v>625</v>
      </c>
      <c r="AF1013" s="23" t="s">
        <v>0</v>
      </c>
      <c r="AG1013" s="23" t="s">
        <v>0</v>
      </c>
      <c r="AH1013" s="23" t="s">
        <v>625</v>
      </c>
      <c r="AI1013" s="23">
        <v>89</v>
      </c>
      <c r="AJ1013" s="23" t="s">
        <v>0</v>
      </c>
      <c r="AK1013" s="23" t="s">
        <v>43</v>
      </c>
      <c r="AL1013" s="23" t="s">
        <v>626</v>
      </c>
      <c r="AM1013" s="23" t="s">
        <v>0</v>
      </c>
      <c r="AN1013" s="23" t="s">
        <v>0</v>
      </c>
      <c r="AO1013" s="23" t="s">
        <v>0</v>
      </c>
      <c r="AP1013" s="23" t="s">
        <v>0</v>
      </c>
    </row>
    <row r="1014" spans="2:43" x14ac:dyDescent="0.2">
      <c r="D1014" s="13" t="s">
        <v>507</v>
      </c>
      <c r="E1014" s="14">
        <v>70</v>
      </c>
      <c r="F1014" s="14" t="s">
        <v>508</v>
      </c>
      <c r="G1014" s="14" t="s">
        <v>509</v>
      </c>
      <c r="H1014" s="14" t="s">
        <v>41</v>
      </c>
      <c r="I1014" s="14" t="s">
        <v>510</v>
      </c>
      <c r="J1014" s="14">
        <v>2</v>
      </c>
      <c r="K1014" s="14">
        <v>0</v>
      </c>
      <c r="L1014" s="14">
        <v>0.22</v>
      </c>
      <c r="M1014" s="14">
        <v>0.8</v>
      </c>
      <c r="N1014" s="15">
        <v>43137</v>
      </c>
      <c r="O1014" s="15">
        <v>43137</v>
      </c>
      <c r="P1014" s="15">
        <v>43136</v>
      </c>
      <c r="Q1014" s="15">
        <v>43139</v>
      </c>
      <c r="R1014" s="15">
        <v>43143</v>
      </c>
      <c r="S1014" s="15">
        <v>43136</v>
      </c>
      <c r="T1014" s="14" t="b">
        <v>0</v>
      </c>
      <c r="U1014" s="14" t="b">
        <v>0</v>
      </c>
      <c r="V1014" s="14" t="s">
        <v>0</v>
      </c>
      <c r="W1014" s="14" t="b">
        <v>0</v>
      </c>
      <c r="X1014" s="14"/>
      <c r="Y1014" s="6" t="s">
        <v>0</v>
      </c>
      <c r="Z1014" s="7">
        <v>43123</v>
      </c>
      <c r="AA1014" s="5"/>
      <c r="AB1014" s="23">
        <v>27</v>
      </c>
      <c r="AC1014" s="23" t="s">
        <v>0</v>
      </c>
      <c r="AD1014" s="23" t="s">
        <v>0</v>
      </c>
      <c r="AE1014" s="23" t="s">
        <v>625</v>
      </c>
      <c r="AF1014" s="23" t="s">
        <v>0</v>
      </c>
      <c r="AG1014" s="23" t="s">
        <v>0</v>
      </c>
      <c r="AH1014" s="23" t="s">
        <v>625</v>
      </c>
      <c r="AI1014" s="23">
        <v>89</v>
      </c>
      <c r="AJ1014" s="23" t="s">
        <v>0</v>
      </c>
      <c r="AK1014" s="23" t="s">
        <v>43</v>
      </c>
      <c r="AL1014" s="23" t="s">
        <v>626</v>
      </c>
      <c r="AM1014" s="23" t="s">
        <v>0</v>
      </c>
      <c r="AN1014" s="23" t="s">
        <v>0</v>
      </c>
      <c r="AO1014" s="23" t="s">
        <v>0</v>
      </c>
      <c r="AP1014" s="23" t="s">
        <v>0</v>
      </c>
    </row>
    <row r="1015" spans="2:43" x14ac:dyDescent="0.2">
      <c r="D1015" s="13" t="s">
        <v>507</v>
      </c>
      <c r="E1015" s="14">
        <v>80</v>
      </c>
      <c r="F1015" s="14" t="s">
        <v>508</v>
      </c>
      <c r="G1015" s="14" t="s">
        <v>509</v>
      </c>
      <c r="H1015" s="14" t="s">
        <v>40</v>
      </c>
      <c r="I1015" s="14" t="s">
        <v>510</v>
      </c>
      <c r="J1015" s="14">
        <v>2</v>
      </c>
      <c r="K1015" s="14">
        <v>0</v>
      </c>
      <c r="L1015" s="14">
        <v>0.22</v>
      </c>
      <c r="M1015" s="14">
        <v>0.53</v>
      </c>
      <c r="N1015" s="15">
        <v>43139</v>
      </c>
      <c r="O1015" s="15">
        <v>43139</v>
      </c>
      <c r="P1015" s="15">
        <v>43138</v>
      </c>
      <c r="Q1015" s="15">
        <v>43139</v>
      </c>
      <c r="R1015" s="15">
        <v>43143</v>
      </c>
      <c r="S1015" s="15">
        <v>43138</v>
      </c>
      <c r="T1015" s="14" t="b">
        <v>0</v>
      </c>
      <c r="U1015" s="14" t="b">
        <v>0</v>
      </c>
      <c r="V1015" s="14" t="s">
        <v>0</v>
      </c>
      <c r="W1015" s="14" t="b">
        <v>0</v>
      </c>
      <c r="X1015" s="14"/>
      <c r="Y1015" s="6" t="s">
        <v>0</v>
      </c>
      <c r="Z1015" s="7">
        <v>43123</v>
      </c>
      <c r="AA1015" s="5"/>
      <c r="AB1015" s="23">
        <v>25</v>
      </c>
      <c r="AC1015" s="23" t="s">
        <v>0</v>
      </c>
      <c r="AD1015" s="23" t="s">
        <v>0</v>
      </c>
      <c r="AE1015" s="23" t="s">
        <v>625</v>
      </c>
      <c r="AF1015" s="23" t="s">
        <v>0</v>
      </c>
      <c r="AG1015" s="23" t="s">
        <v>0</v>
      </c>
      <c r="AH1015" s="23" t="s">
        <v>625</v>
      </c>
      <c r="AI1015" s="23">
        <v>89</v>
      </c>
      <c r="AJ1015" s="23" t="s">
        <v>0</v>
      </c>
      <c r="AK1015" s="23" t="s">
        <v>43</v>
      </c>
      <c r="AL1015" s="23" t="s">
        <v>626</v>
      </c>
      <c r="AM1015" s="23" t="s">
        <v>0</v>
      </c>
      <c r="AN1015" s="23" t="s">
        <v>0</v>
      </c>
      <c r="AO1015" s="23" t="s">
        <v>0</v>
      </c>
      <c r="AP1015" s="23" t="s">
        <v>0</v>
      </c>
    </row>
    <row r="1016" spans="2:43" x14ac:dyDescent="0.2">
      <c r="D1016" s="13" t="s">
        <v>507</v>
      </c>
      <c r="E1016" s="14">
        <v>90</v>
      </c>
      <c r="F1016" s="14" t="s">
        <v>508</v>
      </c>
      <c r="G1016" s="14" t="s">
        <v>509</v>
      </c>
      <c r="H1016" s="14" t="s">
        <v>38</v>
      </c>
      <c r="I1016" s="14" t="s">
        <v>510</v>
      </c>
      <c r="J1016" s="14">
        <v>2</v>
      </c>
      <c r="K1016" s="14">
        <v>0</v>
      </c>
      <c r="L1016" s="14">
        <v>0.25</v>
      </c>
      <c r="M1016" s="14">
        <v>0</v>
      </c>
      <c r="N1016" s="15">
        <v>43143</v>
      </c>
      <c r="O1016" s="15">
        <v>43143</v>
      </c>
      <c r="P1016" s="15">
        <v>43139</v>
      </c>
      <c r="Q1016" s="15">
        <v>43139</v>
      </c>
      <c r="R1016" s="15">
        <v>43143</v>
      </c>
      <c r="S1016" s="15">
        <v>43139</v>
      </c>
      <c r="T1016" s="14" t="b">
        <v>0</v>
      </c>
      <c r="U1016" s="14" t="b">
        <v>0</v>
      </c>
      <c r="V1016" s="14" t="s">
        <v>0</v>
      </c>
      <c r="W1016" s="14" t="b">
        <v>0</v>
      </c>
      <c r="X1016" s="14"/>
      <c r="Y1016" s="6" t="s">
        <v>0</v>
      </c>
      <c r="Z1016" s="7">
        <v>43123</v>
      </c>
      <c r="AA1016" s="5"/>
      <c r="AB1016" s="23">
        <v>24</v>
      </c>
      <c r="AC1016" s="23" t="s">
        <v>0</v>
      </c>
      <c r="AD1016" s="23" t="s">
        <v>0</v>
      </c>
      <c r="AE1016" s="23" t="s">
        <v>625</v>
      </c>
      <c r="AF1016" s="23" t="s">
        <v>0</v>
      </c>
      <c r="AG1016" s="23" t="s">
        <v>0</v>
      </c>
      <c r="AH1016" s="23" t="s">
        <v>625</v>
      </c>
      <c r="AI1016" s="23">
        <v>89</v>
      </c>
      <c r="AJ1016" s="23" t="s">
        <v>0</v>
      </c>
      <c r="AK1016" s="23" t="s">
        <v>43</v>
      </c>
      <c r="AL1016" s="23" t="s">
        <v>626</v>
      </c>
      <c r="AM1016" s="23" t="s">
        <v>0</v>
      </c>
      <c r="AN1016" s="23" t="s">
        <v>0</v>
      </c>
      <c r="AO1016" s="23" t="s">
        <v>0</v>
      </c>
      <c r="AP1016" s="23" t="s">
        <v>0</v>
      </c>
    </row>
    <row r="1017" spans="2:43" x14ac:dyDescent="0.2">
      <c r="D1017" s="13" t="s">
        <v>507</v>
      </c>
      <c r="E1017" s="14">
        <v>100</v>
      </c>
      <c r="F1017" s="14" t="s">
        <v>508</v>
      </c>
      <c r="G1017" s="14" t="s">
        <v>509</v>
      </c>
      <c r="H1017" s="14" t="s">
        <v>28</v>
      </c>
      <c r="I1017" s="14" t="s">
        <v>510</v>
      </c>
      <c r="J1017" s="14">
        <v>2</v>
      </c>
      <c r="K1017" s="14">
        <v>0</v>
      </c>
      <c r="L1017" s="14">
        <v>0.08</v>
      </c>
      <c r="M1017" s="14">
        <v>0</v>
      </c>
      <c r="N1017" s="15">
        <v>43143</v>
      </c>
      <c r="O1017" s="15">
        <v>43143</v>
      </c>
      <c r="P1017" s="15">
        <v>43139</v>
      </c>
      <c r="Q1017" s="15">
        <v>43139</v>
      </c>
      <c r="R1017" s="15">
        <v>43143</v>
      </c>
      <c r="S1017" s="15">
        <v>43139</v>
      </c>
      <c r="T1017" s="14" t="b">
        <v>0</v>
      </c>
      <c r="U1017" s="14" t="b">
        <v>0</v>
      </c>
      <c r="V1017" s="14" t="s">
        <v>0</v>
      </c>
      <c r="W1017" s="14" t="b">
        <v>0</v>
      </c>
      <c r="X1017" s="14"/>
      <c r="Y1017" s="6" t="s">
        <v>0</v>
      </c>
      <c r="Z1017" s="7">
        <v>43123</v>
      </c>
      <c r="AA1017" s="5"/>
      <c r="AB1017" s="23">
        <v>24</v>
      </c>
      <c r="AC1017" s="23" t="s">
        <v>0</v>
      </c>
      <c r="AD1017" s="23" t="s">
        <v>0</v>
      </c>
      <c r="AE1017" s="23" t="s">
        <v>625</v>
      </c>
      <c r="AF1017" s="23" t="s">
        <v>0</v>
      </c>
      <c r="AG1017" s="23" t="s">
        <v>0</v>
      </c>
      <c r="AH1017" s="23" t="s">
        <v>625</v>
      </c>
      <c r="AI1017" s="23">
        <v>89</v>
      </c>
      <c r="AJ1017" s="23" t="s">
        <v>0</v>
      </c>
      <c r="AK1017" s="23" t="s">
        <v>43</v>
      </c>
      <c r="AL1017" s="23" t="s">
        <v>626</v>
      </c>
      <c r="AM1017" s="23" t="s">
        <v>0</v>
      </c>
      <c r="AN1017" s="23" t="s">
        <v>0</v>
      </c>
      <c r="AO1017" s="23" t="s">
        <v>0</v>
      </c>
      <c r="AP1017" s="23" t="s">
        <v>0</v>
      </c>
    </row>
    <row r="1018" spans="2:43" x14ac:dyDescent="0.2">
      <c r="AB1018" s="23" t="s">
        <v>0</v>
      </c>
      <c r="AC1018" s="23" t="s">
        <v>0</v>
      </c>
      <c r="AD1018" s="23" t="s">
        <v>0</v>
      </c>
      <c r="AE1018" s="23" t="s">
        <v>0</v>
      </c>
      <c r="AF1018" s="23" t="s">
        <v>0</v>
      </c>
      <c r="AG1018" s="23" t="s">
        <v>0</v>
      </c>
      <c r="AH1018" s="23" t="s">
        <v>0</v>
      </c>
      <c r="AI1018" s="23">
        <v>89</v>
      </c>
      <c r="AJ1018" s="23" t="s">
        <v>0</v>
      </c>
      <c r="AK1018" s="23" t="s">
        <v>43</v>
      </c>
      <c r="AL1018" s="23" t="s">
        <v>0</v>
      </c>
      <c r="AM1018" s="23" t="s">
        <v>0</v>
      </c>
      <c r="AN1018" s="23" t="s">
        <v>0</v>
      </c>
      <c r="AO1018" s="23" t="s">
        <v>0</v>
      </c>
      <c r="AP1018" s="23" t="s">
        <v>0</v>
      </c>
    </row>
    <row r="1019" spans="2:43" x14ac:dyDescent="0.2">
      <c r="B1019" s="3"/>
      <c r="AB1019" s="23" t="s">
        <v>0</v>
      </c>
      <c r="AC1019" s="23" t="s">
        <v>0</v>
      </c>
      <c r="AD1019" s="23" t="s">
        <v>0</v>
      </c>
      <c r="AE1019" s="23" t="s">
        <v>0</v>
      </c>
      <c r="AF1019" s="23" t="s">
        <v>0</v>
      </c>
      <c r="AG1019" s="23" t="s">
        <v>0</v>
      </c>
      <c r="AH1019" s="23" t="s">
        <v>0</v>
      </c>
      <c r="AI1019" s="23">
        <v>89</v>
      </c>
      <c r="AJ1019" s="23" t="s">
        <v>0</v>
      </c>
      <c r="AK1019" s="23" t="s">
        <v>43</v>
      </c>
      <c r="AL1019" s="23" t="s">
        <v>0</v>
      </c>
      <c r="AM1019" s="23" t="s">
        <v>0</v>
      </c>
      <c r="AN1019" s="23" t="s">
        <v>0</v>
      </c>
      <c r="AO1019" s="23" t="s">
        <v>0</v>
      </c>
      <c r="AP1019" s="23" t="s">
        <v>0</v>
      </c>
    </row>
    <row r="1020" spans="2:43" x14ac:dyDescent="0.2">
      <c r="B1020" s="2" t="s">
        <v>511</v>
      </c>
      <c r="AB1020" s="23" t="s">
        <v>0</v>
      </c>
      <c r="AC1020" s="23" t="s">
        <v>0</v>
      </c>
      <c r="AD1020" s="23" t="s">
        <v>0</v>
      </c>
      <c r="AE1020" s="23" t="s">
        <v>0</v>
      </c>
      <c r="AF1020" s="23" t="s">
        <v>0</v>
      </c>
      <c r="AG1020" s="23" t="s">
        <v>0</v>
      </c>
      <c r="AH1020" s="23" t="s">
        <v>0</v>
      </c>
      <c r="AI1020" s="23">
        <v>89</v>
      </c>
      <c r="AJ1020" s="23" t="s">
        <v>0</v>
      </c>
      <c r="AK1020" s="23" t="s">
        <v>43</v>
      </c>
      <c r="AL1020" s="23" t="s">
        <v>0</v>
      </c>
      <c r="AM1020" s="23" t="s">
        <v>0</v>
      </c>
      <c r="AN1020" s="23" t="s">
        <v>0</v>
      </c>
      <c r="AO1020" s="23" t="s">
        <v>0</v>
      </c>
      <c r="AP1020" s="23" t="s">
        <v>0</v>
      </c>
    </row>
    <row r="1021" spans="2:43" x14ac:dyDescent="0.2">
      <c r="C1021" s="3"/>
      <c r="AB1021" s="23" t="s">
        <v>0</v>
      </c>
      <c r="AC1021" s="23" t="s">
        <v>0</v>
      </c>
      <c r="AD1021" s="23" t="s">
        <v>0</v>
      </c>
      <c r="AE1021" s="23" t="s">
        <v>0</v>
      </c>
      <c r="AF1021" s="23" t="s">
        <v>0</v>
      </c>
      <c r="AG1021" s="23" t="s">
        <v>0</v>
      </c>
      <c r="AH1021" s="23" t="s">
        <v>0</v>
      </c>
      <c r="AI1021" s="23">
        <v>89</v>
      </c>
      <c r="AJ1021" s="23" t="s">
        <v>0</v>
      </c>
      <c r="AK1021" s="23" t="s">
        <v>43</v>
      </c>
      <c r="AL1021" s="23" t="s">
        <v>0</v>
      </c>
      <c r="AM1021" s="23" t="s">
        <v>0</v>
      </c>
      <c r="AN1021" s="23" t="s">
        <v>0</v>
      </c>
      <c r="AO1021" s="23" t="s">
        <v>0</v>
      </c>
      <c r="AP1021" s="23" t="s">
        <v>0</v>
      </c>
    </row>
    <row r="1022" spans="2:43" x14ac:dyDescent="0.2">
      <c r="C1022" s="2" t="s">
        <v>7</v>
      </c>
      <c r="AB1022" s="23" t="s">
        <v>0</v>
      </c>
      <c r="AC1022" s="23" t="s">
        <v>0</v>
      </c>
      <c r="AD1022" s="23" t="s">
        <v>0</v>
      </c>
      <c r="AE1022" s="23" t="s">
        <v>0</v>
      </c>
      <c r="AF1022" s="23" t="s">
        <v>0</v>
      </c>
      <c r="AG1022" s="23" t="s">
        <v>0</v>
      </c>
      <c r="AH1022" s="23" t="s">
        <v>0</v>
      </c>
      <c r="AI1022" s="23">
        <v>90</v>
      </c>
      <c r="AJ1022" s="23" t="s">
        <v>40</v>
      </c>
      <c r="AK1022" s="23" t="s">
        <v>40</v>
      </c>
      <c r="AL1022" s="23" t="s">
        <v>0</v>
      </c>
      <c r="AM1022" s="23" t="s">
        <v>0</v>
      </c>
      <c r="AN1022" s="23" t="s">
        <v>0</v>
      </c>
      <c r="AO1022" s="23" t="s">
        <v>0</v>
      </c>
      <c r="AP1022" s="23" t="s">
        <v>0</v>
      </c>
    </row>
    <row r="1023" spans="2:43" x14ac:dyDescent="0.2">
      <c r="D1023" s="12"/>
      <c r="AB1023" s="23" t="s">
        <v>0</v>
      </c>
      <c r="AC1023" s="23" t="s">
        <v>0</v>
      </c>
      <c r="AD1023" s="23" t="s">
        <v>0</v>
      </c>
      <c r="AE1023" s="23" t="s">
        <v>0</v>
      </c>
      <c r="AF1023" s="23" t="s">
        <v>0</v>
      </c>
      <c r="AG1023" s="23" t="s">
        <v>0</v>
      </c>
      <c r="AH1023" s="23" t="s">
        <v>0</v>
      </c>
      <c r="AI1023" s="23">
        <v>90</v>
      </c>
      <c r="AJ1023" s="23" t="s">
        <v>0</v>
      </c>
      <c r="AK1023" s="23" t="s">
        <v>40</v>
      </c>
      <c r="AL1023" s="23" t="s">
        <v>0</v>
      </c>
      <c r="AM1023" s="23" t="s">
        <v>0</v>
      </c>
      <c r="AN1023" s="23" t="s">
        <v>0</v>
      </c>
      <c r="AO1023" s="23" t="s">
        <v>0</v>
      </c>
      <c r="AP1023" s="23" t="s">
        <v>0</v>
      </c>
    </row>
    <row r="1024" spans="2:43" x14ac:dyDescent="0.2">
      <c r="D1024" s="4" t="s">
        <v>14</v>
      </c>
      <c r="E1024" s="4" t="s">
        <v>100</v>
      </c>
      <c r="F1024" s="4" t="s">
        <v>48</v>
      </c>
      <c r="G1024" s="4" t="s">
        <v>22</v>
      </c>
      <c r="H1024" s="4" t="s">
        <v>45</v>
      </c>
      <c r="I1024" s="4" t="s">
        <v>12</v>
      </c>
      <c r="J1024" s="4" t="s">
        <v>24</v>
      </c>
      <c r="K1024" s="4" t="s">
        <v>57</v>
      </c>
      <c r="L1024" s="4" t="s">
        <v>55</v>
      </c>
      <c r="M1024" s="4" t="s">
        <v>54</v>
      </c>
      <c r="N1024" s="4" t="s">
        <v>63</v>
      </c>
      <c r="O1024" s="4" t="s">
        <v>23</v>
      </c>
      <c r="P1024" s="4" t="s">
        <v>17</v>
      </c>
      <c r="Q1024" s="4" t="s">
        <v>19</v>
      </c>
      <c r="R1024" s="4" t="s">
        <v>20</v>
      </c>
      <c r="S1024" s="4" t="s">
        <v>64</v>
      </c>
      <c r="T1024" s="4" t="s">
        <v>58</v>
      </c>
      <c r="U1024" s="4" t="s">
        <v>13</v>
      </c>
      <c r="V1024" s="4" t="s">
        <v>16</v>
      </c>
      <c r="W1024" s="4" t="s">
        <v>56</v>
      </c>
      <c r="X1024" s="4" t="s">
        <v>18</v>
      </c>
      <c r="Y1024" s="4" t="s">
        <v>53</v>
      </c>
      <c r="Z1024" s="4" t="s">
        <v>21</v>
      </c>
      <c r="AA1024" s="4" t="s">
        <v>101</v>
      </c>
      <c r="AB1024" s="23" t="s">
        <v>0</v>
      </c>
      <c r="AC1024" s="23" t="s">
        <v>0</v>
      </c>
      <c r="AD1024" s="23" t="s">
        <v>0</v>
      </c>
      <c r="AE1024" s="23" t="s">
        <v>0</v>
      </c>
      <c r="AF1024" s="23" t="s">
        <v>0</v>
      </c>
      <c r="AG1024" s="23" t="s">
        <v>0</v>
      </c>
      <c r="AH1024" s="23" t="s">
        <v>0</v>
      </c>
      <c r="AI1024" s="23">
        <v>90</v>
      </c>
      <c r="AJ1024" s="23" t="s">
        <v>0</v>
      </c>
      <c r="AK1024" s="23" t="s">
        <v>40</v>
      </c>
      <c r="AL1024" s="23" t="s">
        <v>0</v>
      </c>
      <c r="AM1024" s="23" t="s">
        <v>0</v>
      </c>
      <c r="AN1024" s="23" t="s">
        <v>0</v>
      </c>
      <c r="AO1024" s="23" t="s">
        <v>0</v>
      </c>
      <c r="AP1024" s="23" t="s">
        <v>0</v>
      </c>
    </row>
    <row r="1025" spans="1:43" x14ac:dyDescent="0.2">
      <c r="D1025" s="13" t="s">
        <v>512</v>
      </c>
      <c r="E1025" s="14">
        <v>20</v>
      </c>
      <c r="F1025" s="14" t="s">
        <v>513</v>
      </c>
      <c r="G1025" s="14" t="s">
        <v>514</v>
      </c>
      <c r="H1025" s="14" t="s">
        <v>40</v>
      </c>
      <c r="I1025" s="14" t="s">
        <v>515</v>
      </c>
      <c r="J1025" s="14">
        <v>25</v>
      </c>
      <c r="K1025" s="14">
        <v>0</v>
      </c>
      <c r="L1025" s="14">
        <v>0.08</v>
      </c>
      <c r="M1025" s="14">
        <v>0.42</v>
      </c>
      <c r="N1025" s="15">
        <v>43131</v>
      </c>
      <c r="O1025" s="15">
        <v>43131</v>
      </c>
      <c r="P1025" s="15">
        <v>43130</v>
      </c>
      <c r="Q1025" s="15">
        <v>43143</v>
      </c>
      <c r="R1025" s="15">
        <v>43144</v>
      </c>
      <c r="S1025" s="15">
        <v>43130</v>
      </c>
      <c r="T1025" s="14" t="b">
        <v>0</v>
      </c>
      <c r="U1025" s="14" t="b">
        <v>0</v>
      </c>
      <c r="V1025" s="14" t="s">
        <v>0</v>
      </c>
      <c r="W1025" s="14" t="b">
        <v>1</v>
      </c>
      <c r="X1025" s="14"/>
      <c r="Y1025" s="6" t="s">
        <v>0</v>
      </c>
      <c r="Z1025" s="7">
        <v>43116</v>
      </c>
      <c r="AA1025" s="5"/>
      <c r="AB1025" s="23">
        <v>33</v>
      </c>
      <c r="AC1025" s="23" t="s">
        <v>0</v>
      </c>
      <c r="AD1025" s="23" t="s">
        <v>0</v>
      </c>
      <c r="AE1025" s="23" t="s">
        <v>625</v>
      </c>
      <c r="AF1025" s="23" t="s">
        <v>0</v>
      </c>
      <c r="AG1025" s="23" t="s">
        <v>0</v>
      </c>
      <c r="AH1025" s="23" t="s">
        <v>625</v>
      </c>
      <c r="AI1025" s="23">
        <v>90</v>
      </c>
      <c r="AJ1025" s="23" t="s">
        <v>0</v>
      </c>
      <c r="AK1025" s="23" t="s">
        <v>40</v>
      </c>
      <c r="AL1025" s="23" t="s">
        <v>626</v>
      </c>
      <c r="AM1025" s="23" t="s">
        <v>0</v>
      </c>
      <c r="AN1025" s="23" t="s">
        <v>0</v>
      </c>
      <c r="AO1025" s="23" t="s">
        <v>0</v>
      </c>
      <c r="AP1025" s="23" t="s">
        <v>0</v>
      </c>
      <c r="AQ1025" t="s">
        <v>625</v>
      </c>
    </row>
    <row r="1026" spans="1:43" x14ac:dyDescent="0.2">
      <c r="D1026" s="13" t="s">
        <v>512</v>
      </c>
      <c r="E1026" s="14">
        <v>30</v>
      </c>
      <c r="F1026" s="14" t="s">
        <v>513</v>
      </c>
      <c r="G1026" s="14" t="s">
        <v>514</v>
      </c>
      <c r="H1026" s="14" t="s">
        <v>38</v>
      </c>
      <c r="I1026" s="14" t="s">
        <v>515</v>
      </c>
      <c r="J1026" s="14">
        <v>25</v>
      </c>
      <c r="K1026" s="14">
        <v>0</v>
      </c>
      <c r="L1026" s="14">
        <v>0.25</v>
      </c>
      <c r="M1026" s="14">
        <v>0</v>
      </c>
      <c r="N1026" s="15">
        <v>43132</v>
      </c>
      <c r="O1026" s="15">
        <v>43132</v>
      </c>
      <c r="P1026" s="15">
        <v>43131</v>
      </c>
      <c r="Q1026" s="15">
        <v>43143</v>
      </c>
      <c r="R1026" s="15">
        <v>43144</v>
      </c>
      <c r="S1026" s="15">
        <v>43131</v>
      </c>
      <c r="T1026" s="14" t="b">
        <v>0</v>
      </c>
      <c r="U1026" s="14" t="b">
        <v>0</v>
      </c>
      <c r="V1026" s="14" t="s">
        <v>0</v>
      </c>
      <c r="W1026" s="14" t="b">
        <v>0</v>
      </c>
      <c r="X1026" s="14"/>
      <c r="Y1026" s="6" t="s">
        <v>0</v>
      </c>
      <c r="Z1026" s="7">
        <v>43116</v>
      </c>
      <c r="AA1026" s="5"/>
      <c r="AB1026" s="23">
        <v>32</v>
      </c>
      <c r="AC1026" s="23" t="s">
        <v>0</v>
      </c>
      <c r="AD1026" s="23" t="s">
        <v>0</v>
      </c>
      <c r="AE1026" s="23" t="s">
        <v>625</v>
      </c>
      <c r="AF1026" s="23" t="s">
        <v>0</v>
      </c>
      <c r="AG1026" s="23" t="s">
        <v>0</v>
      </c>
      <c r="AH1026" s="23" t="s">
        <v>625</v>
      </c>
      <c r="AI1026" s="23">
        <v>90</v>
      </c>
      <c r="AJ1026" s="23" t="s">
        <v>0</v>
      </c>
      <c r="AK1026" s="23" t="s">
        <v>40</v>
      </c>
      <c r="AL1026" s="23" t="s">
        <v>626</v>
      </c>
      <c r="AM1026" s="23" t="s">
        <v>0</v>
      </c>
      <c r="AN1026" s="23" t="s">
        <v>0</v>
      </c>
      <c r="AO1026" s="23" t="s">
        <v>0</v>
      </c>
      <c r="AP1026" s="23" t="s">
        <v>0</v>
      </c>
    </row>
    <row r="1027" spans="1:43" x14ac:dyDescent="0.2">
      <c r="D1027" s="13" t="s">
        <v>512</v>
      </c>
      <c r="E1027" s="14">
        <v>40</v>
      </c>
      <c r="F1027" s="14" t="s">
        <v>513</v>
      </c>
      <c r="G1027" s="14" t="s">
        <v>514</v>
      </c>
      <c r="H1027" s="47" t="s">
        <v>61</v>
      </c>
      <c r="I1027" s="14" t="s">
        <v>515</v>
      </c>
      <c r="J1027" s="14">
        <v>25</v>
      </c>
      <c r="K1027" s="14">
        <v>0</v>
      </c>
      <c r="L1027" s="14">
        <v>0</v>
      </c>
      <c r="M1027" s="14">
        <v>0</v>
      </c>
      <c r="N1027" s="15">
        <v>43132</v>
      </c>
      <c r="O1027" s="15">
        <v>43143</v>
      </c>
      <c r="P1027" s="15">
        <v>43131</v>
      </c>
      <c r="Q1027" s="15">
        <v>43143</v>
      </c>
      <c r="R1027" s="15">
        <v>43144</v>
      </c>
      <c r="S1027" s="15">
        <v>43131</v>
      </c>
      <c r="T1027" s="14" t="b">
        <v>0</v>
      </c>
      <c r="U1027" s="14" t="b">
        <v>0</v>
      </c>
      <c r="V1027" s="14" t="s">
        <v>0</v>
      </c>
      <c r="W1027" s="14" t="b">
        <v>0</v>
      </c>
      <c r="X1027" s="14"/>
      <c r="Y1027" s="6" t="s">
        <v>0</v>
      </c>
      <c r="Z1027" s="7">
        <v>43116</v>
      </c>
      <c r="AA1027" s="5"/>
      <c r="AB1027" s="23">
        <v>32</v>
      </c>
      <c r="AC1027" s="23" t="s">
        <v>625</v>
      </c>
      <c r="AD1027" s="23" t="s">
        <v>0</v>
      </c>
      <c r="AE1027" s="23" t="s">
        <v>625</v>
      </c>
      <c r="AF1027" s="23" t="s">
        <v>0</v>
      </c>
      <c r="AG1027" s="23" t="s">
        <v>0</v>
      </c>
      <c r="AH1027" s="23" t="s">
        <v>625</v>
      </c>
      <c r="AI1027" s="23">
        <v>90</v>
      </c>
      <c r="AJ1027" s="23" t="s">
        <v>0</v>
      </c>
      <c r="AK1027" s="23" t="s">
        <v>40</v>
      </c>
      <c r="AL1027" s="23" t="s">
        <v>626</v>
      </c>
      <c r="AM1027" s="23" t="s">
        <v>0</v>
      </c>
      <c r="AN1027" s="23" t="s">
        <v>0</v>
      </c>
      <c r="AO1027" s="23" t="s">
        <v>0</v>
      </c>
      <c r="AP1027" s="23" t="s">
        <v>0</v>
      </c>
    </row>
    <row r="1028" spans="1:43" x14ac:dyDescent="0.2">
      <c r="D1028" s="13" t="s">
        <v>512</v>
      </c>
      <c r="E1028" s="14">
        <v>45</v>
      </c>
      <c r="F1028" s="14" t="s">
        <v>513</v>
      </c>
      <c r="G1028" s="14" t="s">
        <v>514</v>
      </c>
      <c r="H1028" s="14" t="s">
        <v>39</v>
      </c>
      <c r="I1028" s="14" t="s">
        <v>515</v>
      </c>
      <c r="J1028" s="14">
        <v>25</v>
      </c>
      <c r="K1028" s="14">
        <v>0</v>
      </c>
      <c r="L1028" s="14">
        <v>0.25</v>
      </c>
      <c r="M1028" s="14">
        <v>0</v>
      </c>
      <c r="N1028" s="15">
        <v>43144</v>
      </c>
      <c r="O1028" s="15">
        <v>43144</v>
      </c>
      <c r="P1028" s="15">
        <v>43143</v>
      </c>
      <c r="Q1028" s="15">
        <v>43143</v>
      </c>
      <c r="R1028" s="15">
        <v>43144</v>
      </c>
      <c r="S1028" s="15">
        <v>43143</v>
      </c>
      <c r="T1028" s="14" t="b">
        <v>0</v>
      </c>
      <c r="U1028" s="14" t="b">
        <v>0</v>
      </c>
      <c r="V1028" s="14" t="s">
        <v>0</v>
      </c>
      <c r="W1028" s="14" t="b">
        <v>0</v>
      </c>
      <c r="X1028" s="14"/>
      <c r="Y1028" s="6" t="s">
        <v>0</v>
      </c>
      <c r="Z1028" s="7">
        <v>43116</v>
      </c>
      <c r="AA1028" s="5"/>
      <c r="AB1028" s="23">
        <v>20</v>
      </c>
      <c r="AC1028" s="23" t="s">
        <v>0</v>
      </c>
      <c r="AD1028" s="23" t="s">
        <v>0</v>
      </c>
      <c r="AE1028" s="23" t="s">
        <v>625</v>
      </c>
      <c r="AF1028" s="23" t="s">
        <v>0</v>
      </c>
      <c r="AG1028" s="23" t="s">
        <v>0</v>
      </c>
      <c r="AH1028" s="23" t="s">
        <v>625</v>
      </c>
      <c r="AI1028" s="23">
        <v>90</v>
      </c>
      <c r="AJ1028" s="23" t="s">
        <v>0</v>
      </c>
      <c r="AK1028" s="23" t="s">
        <v>40</v>
      </c>
      <c r="AL1028" s="23" t="s">
        <v>626</v>
      </c>
      <c r="AM1028" s="23" t="s">
        <v>0</v>
      </c>
      <c r="AN1028" s="23" t="s">
        <v>0</v>
      </c>
      <c r="AO1028" s="23" t="s">
        <v>0</v>
      </c>
      <c r="AP1028" s="23" t="s">
        <v>0</v>
      </c>
    </row>
    <row r="1029" spans="1:43" x14ac:dyDescent="0.2">
      <c r="D1029" s="13" t="s">
        <v>512</v>
      </c>
      <c r="E1029" s="14">
        <v>50</v>
      </c>
      <c r="F1029" s="14" t="s">
        <v>513</v>
      </c>
      <c r="G1029" s="14" t="s">
        <v>514</v>
      </c>
      <c r="H1029" s="14" t="s">
        <v>28</v>
      </c>
      <c r="I1029" s="14" t="s">
        <v>515</v>
      </c>
      <c r="J1029" s="14">
        <v>25</v>
      </c>
      <c r="K1029" s="14">
        <v>0</v>
      </c>
      <c r="L1029" s="14">
        <v>0.08</v>
      </c>
      <c r="M1029" s="14">
        <v>0</v>
      </c>
      <c r="N1029" s="15">
        <v>43144</v>
      </c>
      <c r="O1029" s="15">
        <v>43144</v>
      </c>
      <c r="P1029" s="15">
        <v>43143</v>
      </c>
      <c r="Q1029" s="15">
        <v>43143</v>
      </c>
      <c r="R1029" s="15">
        <v>43144</v>
      </c>
      <c r="S1029" s="15">
        <v>43143</v>
      </c>
      <c r="T1029" s="14" t="b">
        <v>0</v>
      </c>
      <c r="U1029" s="14" t="b">
        <v>0</v>
      </c>
      <c r="V1029" s="14" t="s">
        <v>0</v>
      </c>
      <c r="W1029" s="14" t="b">
        <v>0</v>
      </c>
      <c r="X1029" s="14"/>
      <c r="Y1029" s="6" t="s">
        <v>0</v>
      </c>
      <c r="Z1029" s="7">
        <v>43116</v>
      </c>
      <c r="AA1029" s="5"/>
      <c r="AB1029" s="23">
        <v>20</v>
      </c>
      <c r="AC1029" s="23" t="s">
        <v>0</v>
      </c>
      <c r="AD1029" s="23" t="s">
        <v>0</v>
      </c>
      <c r="AE1029" s="23" t="s">
        <v>625</v>
      </c>
      <c r="AF1029" s="23" t="s">
        <v>0</v>
      </c>
      <c r="AG1029" s="23" t="s">
        <v>0</v>
      </c>
      <c r="AH1029" s="23" t="s">
        <v>625</v>
      </c>
      <c r="AI1029" s="23">
        <v>90</v>
      </c>
      <c r="AJ1029" s="23" t="s">
        <v>0</v>
      </c>
      <c r="AK1029" s="23" t="s">
        <v>40</v>
      </c>
      <c r="AL1029" s="23" t="s">
        <v>626</v>
      </c>
      <c r="AM1029" s="23" t="s">
        <v>0</v>
      </c>
      <c r="AN1029" s="23" t="s">
        <v>0</v>
      </c>
      <c r="AO1029" s="23" t="s">
        <v>0</v>
      </c>
      <c r="AP1029" s="23" t="s">
        <v>0</v>
      </c>
    </row>
    <row r="1030" spans="1:43" x14ac:dyDescent="0.2">
      <c r="AB1030" s="23" t="s">
        <v>0</v>
      </c>
      <c r="AC1030" s="23" t="s">
        <v>0</v>
      </c>
      <c r="AD1030" s="23" t="s">
        <v>0</v>
      </c>
      <c r="AE1030" s="23" t="s">
        <v>0</v>
      </c>
      <c r="AF1030" s="23" t="s">
        <v>0</v>
      </c>
      <c r="AG1030" s="23" t="s">
        <v>0</v>
      </c>
      <c r="AH1030" s="23" t="s">
        <v>0</v>
      </c>
      <c r="AI1030" s="23">
        <v>90</v>
      </c>
      <c r="AJ1030" s="23" t="s">
        <v>0</v>
      </c>
      <c r="AK1030" s="23" t="s">
        <v>40</v>
      </c>
      <c r="AL1030" s="23" t="s">
        <v>0</v>
      </c>
      <c r="AM1030" s="23" t="s">
        <v>0</v>
      </c>
      <c r="AN1030" s="23" t="s">
        <v>0</v>
      </c>
      <c r="AO1030" s="23" t="s">
        <v>0</v>
      </c>
      <c r="AP1030" s="23" t="s">
        <v>0</v>
      </c>
    </row>
    <row r="1031" spans="1:43" x14ac:dyDescent="0.2">
      <c r="AB1031" s="23" t="s">
        <v>0</v>
      </c>
      <c r="AC1031" s="23" t="s">
        <v>0</v>
      </c>
      <c r="AD1031" s="23" t="s">
        <v>0</v>
      </c>
      <c r="AE1031" s="23" t="s">
        <v>0</v>
      </c>
      <c r="AF1031" s="23" t="s">
        <v>0</v>
      </c>
      <c r="AG1031" s="23" t="s">
        <v>0</v>
      </c>
      <c r="AH1031" s="23" t="s">
        <v>0</v>
      </c>
      <c r="AI1031" s="23">
        <v>90</v>
      </c>
      <c r="AJ1031" s="23" t="s">
        <v>0</v>
      </c>
      <c r="AK1031" s="23" t="s">
        <v>40</v>
      </c>
      <c r="AL1031" s="23" t="s">
        <v>0</v>
      </c>
      <c r="AM1031" s="23" t="s">
        <v>0</v>
      </c>
      <c r="AN1031" s="23" t="s">
        <v>0</v>
      </c>
      <c r="AO1031" s="23" t="s">
        <v>0</v>
      </c>
      <c r="AP1031" s="23" t="s">
        <v>0</v>
      </c>
    </row>
    <row r="1032" spans="1:43" x14ac:dyDescent="0.2">
      <c r="A1032" s="3"/>
      <c r="AB1032" s="23" t="s">
        <v>0</v>
      </c>
      <c r="AC1032" s="23" t="s">
        <v>0</v>
      </c>
      <c r="AD1032" s="23" t="s">
        <v>0</v>
      </c>
      <c r="AE1032" s="23" t="s">
        <v>0</v>
      </c>
      <c r="AF1032" s="23" t="s">
        <v>0</v>
      </c>
      <c r="AG1032" s="23" t="s">
        <v>0</v>
      </c>
      <c r="AH1032" s="23" t="s">
        <v>0</v>
      </c>
      <c r="AI1032" s="23">
        <v>90</v>
      </c>
      <c r="AJ1032" s="23" t="s">
        <v>0</v>
      </c>
      <c r="AK1032" s="23" t="s">
        <v>40</v>
      </c>
      <c r="AL1032" s="23" t="s">
        <v>0</v>
      </c>
      <c r="AM1032" s="23" t="s">
        <v>0</v>
      </c>
      <c r="AN1032" s="23" t="s">
        <v>0</v>
      </c>
      <c r="AO1032" s="23" t="s">
        <v>0</v>
      </c>
      <c r="AP1032" s="23" t="s">
        <v>0</v>
      </c>
    </row>
    <row r="1033" spans="1:43" x14ac:dyDescent="0.2">
      <c r="A1033" s="2" t="s">
        <v>516</v>
      </c>
      <c r="AB1033" s="23" t="s">
        <v>0</v>
      </c>
      <c r="AC1033" s="23" t="s">
        <v>0</v>
      </c>
      <c r="AD1033" s="23" t="s">
        <v>0</v>
      </c>
      <c r="AE1033" s="23" t="s">
        <v>0</v>
      </c>
      <c r="AF1033" s="23" t="s">
        <v>0</v>
      </c>
      <c r="AG1033" s="23" t="s">
        <v>0</v>
      </c>
      <c r="AH1033" s="23" t="s">
        <v>0</v>
      </c>
      <c r="AI1033" s="23">
        <v>90</v>
      </c>
      <c r="AJ1033" s="23" t="s">
        <v>0</v>
      </c>
      <c r="AK1033" s="23" t="s">
        <v>40</v>
      </c>
      <c r="AL1033" s="23" t="s">
        <v>0</v>
      </c>
      <c r="AM1033" s="23" t="s">
        <v>0</v>
      </c>
      <c r="AN1033" s="23" t="s">
        <v>0</v>
      </c>
      <c r="AO1033" s="23" t="s">
        <v>0</v>
      </c>
      <c r="AP1033" s="23" t="s">
        <v>0</v>
      </c>
    </row>
    <row r="1034" spans="1:43" x14ac:dyDescent="0.2">
      <c r="B1034" s="3"/>
      <c r="AB1034" s="23" t="s">
        <v>0</v>
      </c>
      <c r="AC1034" s="23" t="s">
        <v>0</v>
      </c>
      <c r="AD1034" s="23" t="s">
        <v>0</v>
      </c>
      <c r="AE1034" s="23" t="s">
        <v>0</v>
      </c>
      <c r="AF1034" s="23" t="s">
        <v>0</v>
      </c>
      <c r="AG1034" s="23" t="s">
        <v>0</v>
      </c>
      <c r="AH1034" s="23" t="s">
        <v>0</v>
      </c>
      <c r="AI1034" s="23">
        <v>90</v>
      </c>
      <c r="AJ1034" s="23" t="s">
        <v>0</v>
      </c>
      <c r="AK1034" s="23" t="s">
        <v>40</v>
      </c>
      <c r="AL1034" s="23" t="s">
        <v>0</v>
      </c>
      <c r="AM1034" s="23" t="s">
        <v>0</v>
      </c>
      <c r="AN1034" s="23" t="s">
        <v>0</v>
      </c>
      <c r="AO1034" s="23" t="s">
        <v>0</v>
      </c>
      <c r="AP1034" s="23" t="s">
        <v>0</v>
      </c>
    </row>
    <row r="1035" spans="1:43" x14ac:dyDescent="0.2">
      <c r="B1035" s="2" t="s">
        <v>517</v>
      </c>
      <c r="AB1035" s="23" t="s">
        <v>0</v>
      </c>
      <c r="AC1035" s="23" t="s">
        <v>0</v>
      </c>
      <c r="AD1035" s="23" t="s">
        <v>0</v>
      </c>
      <c r="AE1035" s="23" t="s">
        <v>0</v>
      </c>
      <c r="AF1035" s="23" t="s">
        <v>0</v>
      </c>
      <c r="AG1035" s="23" t="s">
        <v>0</v>
      </c>
      <c r="AH1035" s="23" t="s">
        <v>0</v>
      </c>
      <c r="AI1035" s="23">
        <v>90</v>
      </c>
      <c r="AJ1035" s="23" t="s">
        <v>0</v>
      </c>
      <c r="AK1035" s="23" t="s">
        <v>40</v>
      </c>
      <c r="AL1035" s="23" t="s">
        <v>0</v>
      </c>
      <c r="AM1035" s="23" t="s">
        <v>0</v>
      </c>
      <c r="AN1035" s="23" t="s">
        <v>0</v>
      </c>
      <c r="AO1035" s="23" t="s">
        <v>0</v>
      </c>
      <c r="AP1035" s="23" t="s">
        <v>0</v>
      </c>
    </row>
    <row r="1036" spans="1:43" x14ac:dyDescent="0.2">
      <c r="C1036" s="3"/>
      <c r="AB1036" s="23" t="s">
        <v>0</v>
      </c>
      <c r="AC1036" s="23" t="s">
        <v>0</v>
      </c>
      <c r="AD1036" s="23" t="s">
        <v>0</v>
      </c>
      <c r="AE1036" s="23" t="s">
        <v>0</v>
      </c>
      <c r="AF1036" s="23" t="s">
        <v>0</v>
      </c>
      <c r="AG1036" s="23" t="s">
        <v>0</v>
      </c>
      <c r="AH1036" s="23" t="s">
        <v>0</v>
      </c>
      <c r="AI1036" s="23">
        <v>90</v>
      </c>
      <c r="AJ1036" s="23" t="s">
        <v>0</v>
      </c>
      <c r="AK1036" s="23" t="s">
        <v>40</v>
      </c>
      <c r="AL1036" s="23" t="s">
        <v>0</v>
      </c>
      <c r="AM1036" s="23" t="s">
        <v>0</v>
      </c>
      <c r="AN1036" s="23" t="s">
        <v>0</v>
      </c>
      <c r="AO1036" s="23" t="s">
        <v>0</v>
      </c>
      <c r="AP1036" s="23" t="s">
        <v>0</v>
      </c>
    </row>
    <row r="1037" spans="1:43" x14ac:dyDescent="0.2">
      <c r="C1037" s="2" t="s">
        <v>8</v>
      </c>
      <c r="AB1037" s="23" t="s">
        <v>0</v>
      </c>
      <c r="AC1037" s="23" t="s">
        <v>0</v>
      </c>
      <c r="AD1037" s="23" t="s">
        <v>0</v>
      </c>
      <c r="AE1037" s="23" t="s">
        <v>0</v>
      </c>
      <c r="AF1037" s="23" t="s">
        <v>0</v>
      </c>
      <c r="AG1037" s="23" t="s">
        <v>0</v>
      </c>
      <c r="AH1037" s="23" t="s">
        <v>0</v>
      </c>
      <c r="AI1037" s="23">
        <v>91</v>
      </c>
      <c r="AJ1037" s="23" t="s">
        <v>41</v>
      </c>
      <c r="AK1037" s="23" t="s">
        <v>41</v>
      </c>
      <c r="AL1037" s="23" t="s">
        <v>0</v>
      </c>
      <c r="AM1037" s="23" t="s">
        <v>0</v>
      </c>
      <c r="AN1037" s="23" t="s">
        <v>0</v>
      </c>
      <c r="AO1037" s="23" t="s">
        <v>0</v>
      </c>
      <c r="AP1037" s="23" t="s">
        <v>0</v>
      </c>
    </row>
    <row r="1038" spans="1:43" x14ac:dyDescent="0.2">
      <c r="D1038" s="12"/>
      <c r="AB1038" s="23" t="s">
        <v>0</v>
      </c>
      <c r="AC1038" s="23" t="s">
        <v>0</v>
      </c>
      <c r="AD1038" s="23" t="s">
        <v>0</v>
      </c>
      <c r="AE1038" s="23" t="s">
        <v>0</v>
      </c>
      <c r="AF1038" s="23" t="s">
        <v>0</v>
      </c>
      <c r="AG1038" s="23" t="s">
        <v>0</v>
      </c>
      <c r="AH1038" s="23" t="s">
        <v>0</v>
      </c>
      <c r="AI1038" s="23">
        <v>91</v>
      </c>
      <c r="AJ1038" s="23" t="s">
        <v>0</v>
      </c>
      <c r="AK1038" s="23" t="s">
        <v>41</v>
      </c>
      <c r="AL1038" s="23" t="s">
        <v>0</v>
      </c>
      <c r="AM1038" s="23" t="s">
        <v>0</v>
      </c>
      <c r="AN1038" s="23" t="s">
        <v>0</v>
      </c>
      <c r="AO1038" s="23" t="s">
        <v>0</v>
      </c>
      <c r="AP1038" s="23" t="s">
        <v>0</v>
      </c>
    </row>
    <row r="1039" spans="1:43" x14ac:dyDescent="0.2">
      <c r="D1039" s="4" t="s">
        <v>14</v>
      </c>
      <c r="E1039" s="4" t="s">
        <v>100</v>
      </c>
      <c r="F1039" s="4" t="s">
        <v>48</v>
      </c>
      <c r="G1039" s="4" t="s">
        <v>22</v>
      </c>
      <c r="H1039" s="4" t="s">
        <v>45</v>
      </c>
      <c r="I1039" s="4" t="s">
        <v>12</v>
      </c>
      <c r="J1039" s="4" t="s">
        <v>24</v>
      </c>
      <c r="K1039" s="4" t="s">
        <v>57</v>
      </c>
      <c r="L1039" s="4" t="s">
        <v>55</v>
      </c>
      <c r="M1039" s="4" t="s">
        <v>54</v>
      </c>
      <c r="N1039" s="4" t="s">
        <v>63</v>
      </c>
      <c r="O1039" s="4" t="s">
        <v>23</v>
      </c>
      <c r="P1039" s="4" t="s">
        <v>17</v>
      </c>
      <c r="Q1039" s="4" t="s">
        <v>19</v>
      </c>
      <c r="R1039" s="4" t="s">
        <v>20</v>
      </c>
      <c r="S1039" s="4" t="s">
        <v>64</v>
      </c>
      <c r="T1039" s="4" t="s">
        <v>58</v>
      </c>
      <c r="U1039" s="4" t="s">
        <v>13</v>
      </c>
      <c r="V1039" s="4" t="s">
        <v>16</v>
      </c>
      <c r="W1039" s="4" t="s">
        <v>56</v>
      </c>
      <c r="X1039" s="4" t="s">
        <v>18</v>
      </c>
      <c r="Y1039" s="4" t="s">
        <v>53</v>
      </c>
      <c r="Z1039" s="4" t="s">
        <v>21</v>
      </c>
      <c r="AA1039" s="4" t="s">
        <v>101</v>
      </c>
      <c r="AB1039" s="23" t="s">
        <v>0</v>
      </c>
      <c r="AC1039" s="23" t="s">
        <v>0</v>
      </c>
      <c r="AD1039" s="23" t="s">
        <v>0</v>
      </c>
      <c r="AE1039" s="23" t="s">
        <v>0</v>
      </c>
      <c r="AF1039" s="23" t="s">
        <v>0</v>
      </c>
      <c r="AG1039" s="23" t="s">
        <v>0</v>
      </c>
      <c r="AH1039" s="23" t="s">
        <v>0</v>
      </c>
      <c r="AI1039" s="23">
        <v>91</v>
      </c>
      <c r="AJ1039" s="23" t="s">
        <v>0</v>
      </c>
      <c r="AK1039" s="23" t="s">
        <v>41</v>
      </c>
      <c r="AL1039" s="23" t="s">
        <v>0</v>
      </c>
      <c r="AM1039" s="23" t="s">
        <v>0</v>
      </c>
      <c r="AN1039" s="23" t="s">
        <v>0</v>
      </c>
      <c r="AO1039" s="23" t="s">
        <v>0</v>
      </c>
      <c r="AP1039" s="23" t="s">
        <v>0</v>
      </c>
    </row>
    <row r="1040" spans="1:43" x14ac:dyDescent="0.2">
      <c r="D1040" s="13" t="s">
        <v>518</v>
      </c>
      <c r="E1040" s="14">
        <v>20</v>
      </c>
      <c r="F1040" s="14" t="s">
        <v>519</v>
      </c>
      <c r="G1040" s="14" t="s">
        <v>520</v>
      </c>
      <c r="H1040" s="14" t="s">
        <v>41</v>
      </c>
      <c r="I1040" s="14" t="s">
        <v>521</v>
      </c>
      <c r="J1040" s="14">
        <v>2</v>
      </c>
      <c r="K1040" s="14">
        <v>0</v>
      </c>
      <c r="L1040" s="14">
        <v>0.17</v>
      </c>
      <c r="M1040" s="14">
        <v>0.03</v>
      </c>
      <c r="N1040" s="15">
        <v>43131</v>
      </c>
      <c r="O1040" s="15">
        <v>43131</v>
      </c>
      <c r="P1040" s="15">
        <v>43124</v>
      </c>
      <c r="Q1040" s="15">
        <v>43136</v>
      </c>
      <c r="R1040" s="15">
        <v>43143</v>
      </c>
      <c r="S1040" s="15">
        <v>43124</v>
      </c>
      <c r="T1040" s="14" t="b">
        <v>0</v>
      </c>
      <c r="U1040" s="14" t="b">
        <v>0</v>
      </c>
      <c r="V1040" s="14" t="s">
        <v>0</v>
      </c>
      <c r="W1040" s="14" t="b">
        <v>1</v>
      </c>
      <c r="X1040" s="14"/>
      <c r="Y1040" s="6" t="s">
        <v>0</v>
      </c>
      <c r="Z1040" s="7">
        <v>43123</v>
      </c>
      <c r="AA1040" s="5"/>
      <c r="AB1040" s="23">
        <v>39</v>
      </c>
      <c r="AC1040" s="23" t="s">
        <v>0</v>
      </c>
      <c r="AD1040" s="23" t="s">
        <v>0</v>
      </c>
      <c r="AE1040" s="23" t="s">
        <v>625</v>
      </c>
      <c r="AF1040" s="23" t="s">
        <v>0</v>
      </c>
      <c r="AG1040" s="23" t="s">
        <v>0</v>
      </c>
      <c r="AH1040" s="23" t="s">
        <v>625</v>
      </c>
      <c r="AI1040" s="23">
        <v>91</v>
      </c>
      <c r="AJ1040" s="23" t="s">
        <v>0</v>
      </c>
      <c r="AK1040" s="23" t="s">
        <v>41</v>
      </c>
      <c r="AL1040" s="23" t="s">
        <v>626</v>
      </c>
      <c r="AM1040" s="23" t="s">
        <v>0</v>
      </c>
      <c r="AN1040" s="23" t="s">
        <v>0</v>
      </c>
      <c r="AO1040" s="23" t="s">
        <v>0</v>
      </c>
      <c r="AP1040" s="23" t="s">
        <v>0</v>
      </c>
      <c r="AQ1040" t="s">
        <v>625</v>
      </c>
    </row>
    <row r="1041" spans="1:43" x14ac:dyDescent="0.2">
      <c r="D1041" s="13" t="s">
        <v>518</v>
      </c>
      <c r="E1041" s="14">
        <v>30</v>
      </c>
      <c r="F1041" s="14" t="s">
        <v>519</v>
      </c>
      <c r="G1041" s="14" t="s">
        <v>520</v>
      </c>
      <c r="H1041" s="14" t="s">
        <v>40</v>
      </c>
      <c r="I1041" s="14" t="s">
        <v>521</v>
      </c>
      <c r="J1041" s="14">
        <v>2</v>
      </c>
      <c r="K1041" s="14">
        <v>0</v>
      </c>
      <c r="L1041" s="14">
        <v>0.22</v>
      </c>
      <c r="M1041" s="14">
        <v>0.03</v>
      </c>
      <c r="N1041" s="15">
        <v>43136</v>
      </c>
      <c r="O1041" s="15">
        <v>43136</v>
      </c>
      <c r="P1041" s="15">
        <v>43129</v>
      </c>
      <c r="Q1041" s="15">
        <v>43136</v>
      </c>
      <c r="R1041" s="15">
        <v>43143</v>
      </c>
      <c r="S1041" s="15">
        <v>43129</v>
      </c>
      <c r="T1041" s="14" t="b">
        <v>0</v>
      </c>
      <c r="U1041" s="14" t="b">
        <v>0</v>
      </c>
      <c r="V1041" s="14" t="s">
        <v>0</v>
      </c>
      <c r="W1041" s="14" t="b">
        <v>0</v>
      </c>
      <c r="X1041" s="14"/>
      <c r="Y1041" s="6" t="s">
        <v>0</v>
      </c>
      <c r="Z1041" s="7">
        <v>43123</v>
      </c>
      <c r="AA1041" s="5"/>
      <c r="AB1041" s="23">
        <v>34</v>
      </c>
      <c r="AC1041" s="23" t="s">
        <v>0</v>
      </c>
      <c r="AD1041" s="23" t="s">
        <v>0</v>
      </c>
      <c r="AE1041" s="23" t="s">
        <v>625</v>
      </c>
      <c r="AF1041" s="23" t="s">
        <v>0</v>
      </c>
      <c r="AG1041" s="23" t="s">
        <v>0</v>
      </c>
      <c r="AH1041" s="23" t="s">
        <v>625</v>
      </c>
      <c r="AI1041" s="23">
        <v>91</v>
      </c>
      <c r="AJ1041" s="23" t="s">
        <v>0</v>
      </c>
      <c r="AK1041" s="23" t="s">
        <v>41</v>
      </c>
      <c r="AL1041" s="23" t="s">
        <v>626</v>
      </c>
      <c r="AM1041" s="23" t="s">
        <v>0</v>
      </c>
      <c r="AN1041" s="23" t="s">
        <v>0</v>
      </c>
      <c r="AO1041" s="23" t="s">
        <v>0</v>
      </c>
      <c r="AP1041" s="23" t="s">
        <v>0</v>
      </c>
    </row>
    <row r="1042" spans="1:43" x14ac:dyDescent="0.2">
      <c r="D1042" s="13" t="s">
        <v>518</v>
      </c>
      <c r="E1042" s="14">
        <v>40</v>
      </c>
      <c r="F1042" s="14" t="s">
        <v>519</v>
      </c>
      <c r="G1042" s="14" t="s">
        <v>520</v>
      </c>
      <c r="H1042" s="14" t="s">
        <v>67</v>
      </c>
      <c r="I1042" s="14" t="s">
        <v>521</v>
      </c>
      <c r="J1042" s="14">
        <v>2</v>
      </c>
      <c r="K1042" s="14">
        <v>0</v>
      </c>
      <c r="L1042" s="14">
        <v>0.25</v>
      </c>
      <c r="M1042" s="14">
        <v>0</v>
      </c>
      <c r="N1042" s="15">
        <v>43137</v>
      </c>
      <c r="O1042" s="15">
        <v>43137</v>
      </c>
      <c r="P1042" s="15">
        <v>43130</v>
      </c>
      <c r="Q1042" s="15">
        <v>43136</v>
      </c>
      <c r="R1042" s="15">
        <v>43143</v>
      </c>
      <c r="S1042" s="15">
        <v>43130</v>
      </c>
      <c r="T1042" s="14" t="b">
        <v>0</v>
      </c>
      <c r="U1042" s="14" t="b">
        <v>0</v>
      </c>
      <c r="V1042" s="14" t="s">
        <v>0</v>
      </c>
      <c r="W1042" s="14" t="b">
        <v>0</v>
      </c>
      <c r="X1042" s="14"/>
      <c r="Y1042" s="6" t="s">
        <v>0</v>
      </c>
      <c r="Z1042" s="7">
        <v>43123</v>
      </c>
      <c r="AA1042" s="5"/>
      <c r="AB1042" s="23">
        <v>33</v>
      </c>
      <c r="AC1042" s="23" t="s">
        <v>0</v>
      </c>
      <c r="AD1042" s="23" t="s">
        <v>0</v>
      </c>
      <c r="AE1042" s="23" t="s">
        <v>625</v>
      </c>
      <c r="AF1042" s="23" t="s">
        <v>0</v>
      </c>
      <c r="AG1042" s="23" t="s">
        <v>0</v>
      </c>
      <c r="AH1042" s="23" t="s">
        <v>625</v>
      </c>
      <c r="AI1042" s="23">
        <v>91</v>
      </c>
      <c r="AJ1042" s="23" t="s">
        <v>0</v>
      </c>
      <c r="AK1042" s="23" t="s">
        <v>41</v>
      </c>
      <c r="AL1042" s="23" t="s">
        <v>626</v>
      </c>
      <c r="AM1042" s="23" t="s">
        <v>0</v>
      </c>
      <c r="AN1042" s="23" t="s">
        <v>0</v>
      </c>
      <c r="AO1042" s="23" t="s">
        <v>0</v>
      </c>
      <c r="AP1042" s="23" t="s">
        <v>0</v>
      </c>
    </row>
    <row r="1043" spans="1:43" x14ac:dyDescent="0.2">
      <c r="D1043" s="13" t="s">
        <v>518</v>
      </c>
      <c r="E1043" s="14">
        <v>50</v>
      </c>
      <c r="F1043" s="14" t="s">
        <v>519</v>
      </c>
      <c r="G1043" s="14" t="s">
        <v>520</v>
      </c>
      <c r="H1043" s="14" t="s">
        <v>31</v>
      </c>
      <c r="I1043" s="14" t="s">
        <v>521</v>
      </c>
      <c r="J1043" s="14">
        <v>2</v>
      </c>
      <c r="K1043" s="14">
        <v>0</v>
      </c>
      <c r="L1043" s="14">
        <v>0</v>
      </c>
      <c r="M1043" s="14">
        <v>0.01</v>
      </c>
      <c r="N1043" s="15">
        <v>43137</v>
      </c>
      <c r="O1043" s="15">
        <v>43137</v>
      </c>
      <c r="P1043" s="15">
        <v>43130</v>
      </c>
      <c r="Q1043" s="15">
        <v>43136</v>
      </c>
      <c r="R1043" s="15">
        <v>43143</v>
      </c>
      <c r="S1043" s="15">
        <v>43130</v>
      </c>
      <c r="T1043" s="14" t="b">
        <v>0</v>
      </c>
      <c r="U1043" s="14" t="b">
        <v>0</v>
      </c>
      <c r="V1043" s="14" t="s">
        <v>0</v>
      </c>
      <c r="W1043" s="14" t="b">
        <v>0</v>
      </c>
      <c r="X1043" s="14"/>
      <c r="Y1043" s="6" t="s">
        <v>0</v>
      </c>
      <c r="Z1043" s="7">
        <v>43123</v>
      </c>
      <c r="AA1043" s="5"/>
      <c r="AB1043" s="23">
        <v>33</v>
      </c>
      <c r="AC1043" s="23" t="s">
        <v>0</v>
      </c>
      <c r="AD1043" s="23" t="s">
        <v>0</v>
      </c>
      <c r="AE1043" s="23" t="s">
        <v>625</v>
      </c>
      <c r="AF1043" s="23" t="s">
        <v>0</v>
      </c>
      <c r="AG1043" s="23" t="s">
        <v>0</v>
      </c>
      <c r="AH1043" s="23" t="s">
        <v>625</v>
      </c>
      <c r="AI1043" s="23">
        <v>91</v>
      </c>
      <c r="AJ1043" s="23" t="s">
        <v>0</v>
      </c>
      <c r="AK1043" s="23" t="s">
        <v>41</v>
      </c>
      <c r="AL1043" s="23" t="s">
        <v>626</v>
      </c>
      <c r="AM1043" s="23" t="s">
        <v>0</v>
      </c>
      <c r="AN1043" s="23" t="s">
        <v>0</v>
      </c>
      <c r="AO1043" s="23" t="s">
        <v>0</v>
      </c>
      <c r="AP1043" s="23" t="s">
        <v>0</v>
      </c>
    </row>
    <row r="1044" spans="1:43" x14ac:dyDescent="0.2">
      <c r="D1044" s="13" t="s">
        <v>518</v>
      </c>
      <c r="E1044" s="14">
        <v>60</v>
      </c>
      <c r="F1044" s="14" t="s">
        <v>519</v>
      </c>
      <c r="G1044" s="14" t="s">
        <v>520</v>
      </c>
      <c r="H1044" s="14" t="s">
        <v>32</v>
      </c>
      <c r="I1044" s="14" t="s">
        <v>521</v>
      </c>
      <c r="J1044" s="14">
        <v>2</v>
      </c>
      <c r="K1044" s="14">
        <v>0</v>
      </c>
      <c r="L1044" s="14">
        <v>0</v>
      </c>
      <c r="M1044" s="14">
        <v>0.01</v>
      </c>
      <c r="N1044" s="15">
        <v>43138</v>
      </c>
      <c r="O1044" s="15">
        <v>43138</v>
      </c>
      <c r="P1044" s="15">
        <v>43131</v>
      </c>
      <c r="Q1044" s="15">
        <v>43136</v>
      </c>
      <c r="R1044" s="15">
        <v>43143</v>
      </c>
      <c r="S1044" s="15">
        <v>43131</v>
      </c>
      <c r="T1044" s="14" t="b">
        <v>0</v>
      </c>
      <c r="U1044" s="14" t="b">
        <v>0</v>
      </c>
      <c r="V1044" s="14" t="s">
        <v>0</v>
      </c>
      <c r="W1044" s="14" t="b">
        <v>0</v>
      </c>
      <c r="X1044" s="14"/>
      <c r="Y1044" s="6" t="s">
        <v>107</v>
      </c>
      <c r="Z1044" s="7">
        <v>43123</v>
      </c>
      <c r="AA1044" s="5">
        <v>0</v>
      </c>
      <c r="AB1044" s="23">
        <v>32</v>
      </c>
      <c r="AC1044" s="23" t="s">
        <v>0</v>
      </c>
      <c r="AD1044" s="23" t="s">
        <v>0</v>
      </c>
      <c r="AE1044" s="23" t="s">
        <v>625</v>
      </c>
      <c r="AF1044" s="23" t="s">
        <v>0</v>
      </c>
      <c r="AG1044" s="23" t="s">
        <v>0</v>
      </c>
      <c r="AH1044" s="23" t="s">
        <v>625</v>
      </c>
      <c r="AI1044" s="23">
        <v>91</v>
      </c>
      <c r="AJ1044" s="23" t="s">
        <v>0</v>
      </c>
      <c r="AK1044" s="23" t="s">
        <v>41</v>
      </c>
      <c r="AL1044" s="23" t="s">
        <v>626</v>
      </c>
      <c r="AM1044" s="23" t="s">
        <v>0</v>
      </c>
      <c r="AN1044" s="23" t="s">
        <v>0</v>
      </c>
      <c r="AO1044" s="23" t="s">
        <v>0</v>
      </c>
      <c r="AP1044" s="23" t="s">
        <v>0</v>
      </c>
    </row>
    <row r="1045" spans="1:43" x14ac:dyDescent="0.2">
      <c r="D1045" s="13" t="s">
        <v>518</v>
      </c>
      <c r="E1045" s="14">
        <v>70</v>
      </c>
      <c r="F1045" s="14" t="s">
        <v>519</v>
      </c>
      <c r="G1045" s="14" t="s">
        <v>520</v>
      </c>
      <c r="H1045" s="14" t="s">
        <v>66</v>
      </c>
      <c r="I1045" s="14" t="s">
        <v>521</v>
      </c>
      <c r="J1045" s="14">
        <v>2</v>
      </c>
      <c r="K1045" s="14">
        <v>0</v>
      </c>
      <c r="L1045" s="14">
        <v>0.08</v>
      </c>
      <c r="M1045" s="14">
        <v>0</v>
      </c>
      <c r="N1045" s="15">
        <v>43143</v>
      </c>
      <c r="O1045" s="15">
        <v>43143</v>
      </c>
      <c r="P1045" s="15">
        <v>43136</v>
      </c>
      <c r="Q1045" s="15">
        <v>43136</v>
      </c>
      <c r="R1045" s="15">
        <v>43143</v>
      </c>
      <c r="S1045" s="15">
        <v>43136</v>
      </c>
      <c r="T1045" s="14" t="b">
        <v>0</v>
      </c>
      <c r="U1045" s="14" t="b">
        <v>0</v>
      </c>
      <c r="V1045" s="14" t="s">
        <v>0</v>
      </c>
      <c r="W1045" s="14" t="b">
        <v>0</v>
      </c>
      <c r="X1045" s="14"/>
      <c r="Y1045" s="6" t="s">
        <v>0</v>
      </c>
      <c r="Z1045" s="7">
        <v>43123</v>
      </c>
      <c r="AA1045" s="5"/>
      <c r="AB1045" s="23">
        <v>27</v>
      </c>
      <c r="AC1045" s="23" t="s">
        <v>0</v>
      </c>
      <c r="AD1045" s="23" t="s">
        <v>0</v>
      </c>
      <c r="AE1045" s="23" t="s">
        <v>625</v>
      </c>
      <c r="AF1045" s="23" t="s">
        <v>0</v>
      </c>
      <c r="AG1045" s="23" t="s">
        <v>0</v>
      </c>
      <c r="AH1045" s="23" t="s">
        <v>625</v>
      </c>
      <c r="AI1045" s="23">
        <v>91</v>
      </c>
      <c r="AJ1045" s="23" t="s">
        <v>0</v>
      </c>
      <c r="AK1045" s="23" t="s">
        <v>41</v>
      </c>
      <c r="AL1045" s="23" t="s">
        <v>626</v>
      </c>
      <c r="AM1045" s="23" t="s">
        <v>0</v>
      </c>
      <c r="AN1045" s="23" t="s">
        <v>0</v>
      </c>
      <c r="AO1045" s="23" t="s">
        <v>0</v>
      </c>
      <c r="AP1045" s="23" t="s">
        <v>0</v>
      </c>
    </row>
    <row r="1046" spans="1:43" x14ac:dyDescent="0.2">
      <c r="AB1046" s="23" t="s">
        <v>0</v>
      </c>
      <c r="AC1046" s="23" t="s">
        <v>0</v>
      </c>
      <c r="AD1046" s="23" t="s">
        <v>0</v>
      </c>
      <c r="AE1046" s="23" t="s">
        <v>0</v>
      </c>
      <c r="AF1046" s="23" t="s">
        <v>0</v>
      </c>
      <c r="AG1046" s="23" t="s">
        <v>0</v>
      </c>
      <c r="AH1046" s="23" t="s">
        <v>0</v>
      </c>
      <c r="AI1046" s="23">
        <v>91</v>
      </c>
      <c r="AJ1046" s="23" t="s">
        <v>0</v>
      </c>
      <c r="AK1046" s="23" t="s">
        <v>41</v>
      </c>
      <c r="AL1046" s="23" t="s">
        <v>0</v>
      </c>
      <c r="AM1046" s="23" t="s">
        <v>0</v>
      </c>
      <c r="AN1046" s="23" t="s">
        <v>0</v>
      </c>
      <c r="AO1046" s="23" t="s">
        <v>0</v>
      </c>
      <c r="AP1046" s="23" t="s">
        <v>0</v>
      </c>
    </row>
    <row r="1047" spans="1:43" x14ac:dyDescent="0.2">
      <c r="AB1047" s="23" t="s">
        <v>0</v>
      </c>
      <c r="AC1047" s="23" t="s">
        <v>0</v>
      </c>
      <c r="AD1047" s="23" t="s">
        <v>0</v>
      </c>
      <c r="AE1047" s="23" t="s">
        <v>0</v>
      </c>
      <c r="AF1047" s="23" t="s">
        <v>0</v>
      </c>
      <c r="AG1047" s="23" t="s">
        <v>0</v>
      </c>
      <c r="AH1047" s="23" t="s">
        <v>0</v>
      </c>
      <c r="AI1047" s="23">
        <v>91</v>
      </c>
      <c r="AJ1047" s="23" t="s">
        <v>0</v>
      </c>
      <c r="AK1047" s="23" t="s">
        <v>41</v>
      </c>
      <c r="AL1047" s="23" t="s">
        <v>0</v>
      </c>
      <c r="AM1047" s="23" t="s">
        <v>0</v>
      </c>
      <c r="AN1047" s="23" t="s">
        <v>0</v>
      </c>
      <c r="AO1047" s="23" t="s">
        <v>0</v>
      </c>
      <c r="AP1047" s="23" t="s">
        <v>0</v>
      </c>
    </row>
    <row r="1048" spans="1:43" x14ac:dyDescent="0.2">
      <c r="A1048" s="3"/>
      <c r="AB1048" s="23" t="s">
        <v>0</v>
      </c>
      <c r="AC1048" s="23" t="s">
        <v>0</v>
      </c>
      <c r="AD1048" s="23" t="s">
        <v>0</v>
      </c>
      <c r="AE1048" s="23" t="s">
        <v>0</v>
      </c>
      <c r="AF1048" s="23" t="s">
        <v>0</v>
      </c>
      <c r="AG1048" s="23" t="s">
        <v>0</v>
      </c>
      <c r="AH1048" s="23" t="s">
        <v>0</v>
      </c>
      <c r="AI1048" s="23">
        <v>91</v>
      </c>
      <c r="AJ1048" s="23" t="s">
        <v>0</v>
      </c>
      <c r="AK1048" s="23" t="s">
        <v>41</v>
      </c>
      <c r="AL1048" s="23" t="s">
        <v>0</v>
      </c>
      <c r="AM1048" s="23" t="s">
        <v>0</v>
      </c>
      <c r="AN1048" s="23" t="s">
        <v>0</v>
      </c>
      <c r="AO1048" s="23" t="s">
        <v>0</v>
      </c>
      <c r="AP1048" s="23" t="s">
        <v>0</v>
      </c>
    </row>
    <row r="1049" spans="1:43" x14ac:dyDescent="0.2">
      <c r="A1049" s="2" t="s">
        <v>522</v>
      </c>
      <c r="AB1049" s="23" t="s">
        <v>0</v>
      </c>
      <c r="AC1049" s="23" t="s">
        <v>0</v>
      </c>
      <c r="AD1049" s="23" t="s">
        <v>0</v>
      </c>
      <c r="AE1049" s="23" t="s">
        <v>0</v>
      </c>
      <c r="AF1049" s="23" t="s">
        <v>0</v>
      </c>
      <c r="AG1049" s="23" t="s">
        <v>0</v>
      </c>
      <c r="AH1049" s="23" t="s">
        <v>0</v>
      </c>
      <c r="AI1049" s="23">
        <v>91</v>
      </c>
      <c r="AJ1049" s="23" t="s">
        <v>0</v>
      </c>
      <c r="AK1049" s="23" t="s">
        <v>41</v>
      </c>
      <c r="AL1049" s="23" t="s">
        <v>0</v>
      </c>
      <c r="AM1049" s="23" t="s">
        <v>0</v>
      </c>
      <c r="AN1049" s="23" t="s">
        <v>0</v>
      </c>
      <c r="AO1049" s="23" t="s">
        <v>0</v>
      </c>
      <c r="AP1049" s="23" t="s">
        <v>0</v>
      </c>
    </row>
    <row r="1050" spans="1:43" x14ac:dyDescent="0.2">
      <c r="B1050" s="3"/>
      <c r="AB1050" s="23" t="s">
        <v>0</v>
      </c>
      <c r="AC1050" s="23" t="s">
        <v>0</v>
      </c>
      <c r="AD1050" s="23" t="s">
        <v>0</v>
      </c>
      <c r="AE1050" s="23" t="s">
        <v>0</v>
      </c>
      <c r="AF1050" s="23" t="s">
        <v>0</v>
      </c>
      <c r="AG1050" s="23" t="s">
        <v>0</v>
      </c>
      <c r="AH1050" s="23" t="s">
        <v>0</v>
      </c>
      <c r="AI1050" s="23">
        <v>91</v>
      </c>
      <c r="AJ1050" s="23" t="s">
        <v>0</v>
      </c>
      <c r="AK1050" s="23" t="s">
        <v>41</v>
      </c>
      <c r="AL1050" s="23" t="s">
        <v>0</v>
      </c>
      <c r="AM1050" s="23" t="s">
        <v>0</v>
      </c>
      <c r="AN1050" s="23" t="s">
        <v>0</v>
      </c>
      <c r="AO1050" s="23" t="s">
        <v>0</v>
      </c>
      <c r="AP1050" s="23" t="s">
        <v>0</v>
      </c>
    </row>
    <row r="1051" spans="1:43" x14ac:dyDescent="0.2">
      <c r="B1051" s="2" t="s">
        <v>523</v>
      </c>
      <c r="AB1051" s="23" t="s">
        <v>0</v>
      </c>
      <c r="AC1051" s="23" t="s">
        <v>0</v>
      </c>
      <c r="AD1051" s="23" t="s">
        <v>0</v>
      </c>
      <c r="AE1051" s="23" t="s">
        <v>0</v>
      </c>
      <c r="AF1051" s="23" t="s">
        <v>0</v>
      </c>
      <c r="AG1051" s="23" t="s">
        <v>0</v>
      </c>
      <c r="AH1051" s="23" t="s">
        <v>0</v>
      </c>
      <c r="AI1051" s="23">
        <v>91</v>
      </c>
      <c r="AJ1051" s="23" t="s">
        <v>0</v>
      </c>
      <c r="AK1051" s="23" t="s">
        <v>41</v>
      </c>
      <c r="AL1051" s="23" t="s">
        <v>0</v>
      </c>
      <c r="AM1051" s="23" t="s">
        <v>0</v>
      </c>
      <c r="AN1051" s="23" t="s">
        <v>0</v>
      </c>
      <c r="AO1051" s="23" t="s">
        <v>0</v>
      </c>
      <c r="AP1051" s="23" t="s">
        <v>0</v>
      </c>
    </row>
    <row r="1052" spans="1:43" x14ac:dyDescent="0.2">
      <c r="C1052" s="3"/>
      <c r="AB1052" s="23" t="s">
        <v>0</v>
      </c>
      <c r="AC1052" s="23" t="s">
        <v>0</v>
      </c>
      <c r="AD1052" s="23" t="s">
        <v>0</v>
      </c>
      <c r="AE1052" s="23" t="s">
        <v>0</v>
      </c>
      <c r="AF1052" s="23" t="s">
        <v>0</v>
      </c>
      <c r="AG1052" s="23" t="s">
        <v>0</v>
      </c>
      <c r="AH1052" s="23" t="s">
        <v>0</v>
      </c>
      <c r="AI1052" s="23">
        <v>91</v>
      </c>
      <c r="AJ1052" s="23" t="s">
        <v>0</v>
      </c>
      <c r="AK1052" s="23" t="s">
        <v>41</v>
      </c>
      <c r="AL1052" s="23" t="s">
        <v>0</v>
      </c>
      <c r="AM1052" s="23" t="s">
        <v>0</v>
      </c>
      <c r="AN1052" s="23" t="s">
        <v>0</v>
      </c>
      <c r="AO1052" s="23" t="s">
        <v>0</v>
      </c>
      <c r="AP1052" s="23" t="s">
        <v>0</v>
      </c>
    </row>
    <row r="1053" spans="1:43" x14ac:dyDescent="0.2">
      <c r="C1053" s="2" t="s">
        <v>7</v>
      </c>
      <c r="AB1053" s="23" t="s">
        <v>0</v>
      </c>
      <c r="AC1053" s="23" t="s">
        <v>0</v>
      </c>
      <c r="AD1053" s="23" t="s">
        <v>0</v>
      </c>
      <c r="AE1053" s="23" t="s">
        <v>0</v>
      </c>
      <c r="AF1053" s="23" t="s">
        <v>0</v>
      </c>
      <c r="AG1053" s="23" t="s">
        <v>0</v>
      </c>
      <c r="AH1053" s="23" t="s">
        <v>0</v>
      </c>
      <c r="AI1053" s="23">
        <v>92</v>
      </c>
      <c r="AJ1053" s="23" t="s">
        <v>40</v>
      </c>
      <c r="AK1053" s="23" t="s">
        <v>40</v>
      </c>
      <c r="AL1053" s="23" t="s">
        <v>0</v>
      </c>
      <c r="AM1053" s="23" t="s">
        <v>0</v>
      </c>
      <c r="AN1053" s="23" t="s">
        <v>0</v>
      </c>
      <c r="AO1053" s="23" t="s">
        <v>0</v>
      </c>
      <c r="AP1053" s="23" t="s">
        <v>0</v>
      </c>
    </row>
    <row r="1054" spans="1:43" x14ac:dyDescent="0.2">
      <c r="D1054" s="12"/>
      <c r="AB1054" s="23" t="s">
        <v>0</v>
      </c>
      <c r="AC1054" s="23" t="s">
        <v>0</v>
      </c>
      <c r="AD1054" s="23" t="s">
        <v>0</v>
      </c>
      <c r="AE1054" s="23" t="s">
        <v>0</v>
      </c>
      <c r="AF1054" s="23" t="s">
        <v>0</v>
      </c>
      <c r="AG1054" s="23" t="s">
        <v>0</v>
      </c>
      <c r="AH1054" s="23" t="s">
        <v>0</v>
      </c>
      <c r="AI1054" s="23">
        <v>92</v>
      </c>
      <c r="AJ1054" s="23" t="s">
        <v>0</v>
      </c>
      <c r="AK1054" s="23" t="s">
        <v>40</v>
      </c>
      <c r="AL1054" s="23" t="s">
        <v>0</v>
      </c>
      <c r="AM1054" s="23" t="s">
        <v>0</v>
      </c>
      <c r="AN1054" s="23" t="s">
        <v>0</v>
      </c>
      <c r="AO1054" s="23" t="s">
        <v>0</v>
      </c>
      <c r="AP1054" s="23" t="s">
        <v>0</v>
      </c>
    </row>
    <row r="1055" spans="1:43" x14ac:dyDescent="0.2">
      <c r="D1055" s="4" t="s">
        <v>14</v>
      </c>
      <c r="E1055" s="4" t="s">
        <v>100</v>
      </c>
      <c r="F1055" s="4" t="s">
        <v>48</v>
      </c>
      <c r="G1055" s="4" t="s">
        <v>22</v>
      </c>
      <c r="H1055" s="4" t="s">
        <v>45</v>
      </c>
      <c r="I1055" s="4" t="s">
        <v>12</v>
      </c>
      <c r="J1055" s="4" t="s">
        <v>24</v>
      </c>
      <c r="K1055" s="4" t="s">
        <v>57</v>
      </c>
      <c r="L1055" s="4" t="s">
        <v>55</v>
      </c>
      <c r="M1055" s="4" t="s">
        <v>54</v>
      </c>
      <c r="N1055" s="4" t="s">
        <v>63</v>
      </c>
      <c r="O1055" s="4" t="s">
        <v>23</v>
      </c>
      <c r="P1055" s="4" t="s">
        <v>17</v>
      </c>
      <c r="Q1055" s="4" t="s">
        <v>19</v>
      </c>
      <c r="R1055" s="4" t="s">
        <v>20</v>
      </c>
      <c r="S1055" s="4" t="s">
        <v>64</v>
      </c>
      <c r="T1055" s="4" t="s">
        <v>58</v>
      </c>
      <c r="U1055" s="4" t="s">
        <v>13</v>
      </c>
      <c r="V1055" s="4" t="s">
        <v>16</v>
      </c>
      <c r="W1055" s="4" t="s">
        <v>56</v>
      </c>
      <c r="X1055" s="4" t="s">
        <v>18</v>
      </c>
      <c r="Y1055" s="4" t="s">
        <v>53</v>
      </c>
      <c r="Z1055" s="4" t="s">
        <v>21</v>
      </c>
      <c r="AA1055" s="4" t="s">
        <v>101</v>
      </c>
      <c r="AB1055" s="23" t="s">
        <v>0</v>
      </c>
      <c r="AC1055" s="23" t="s">
        <v>0</v>
      </c>
      <c r="AD1055" s="23" t="s">
        <v>0</v>
      </c>
      <c r="AE1055" s="23" t="s">
        <v>0</v>
      </c>
      <c r="AF1055" s="23" t="s">
        <v>0</v>
      </c>
      <c r="AG1055" s="23" t="s">
        <v>0</v>
      </c>
      <c r="AH1055" s="23" t="s">
        <v>0</v>
      </c>
      <c r="AI1055" s="23">
        <v>92</v>
      </c>
      <c r="AJ1055" s="23" t="s">
        <v>0</v>
      </c>
      <c r="AK1055" s="23" t="s">
        <v>40</v>
      </c>
      <c r="AL1055" s="23" t="s">
        <v>0</v>
      </c>
      <c r="AM1055" s="23" t="s">
        <v>0</v>
      </c>
      <c r="AN1055" s="23" t="s">
        <v>0</v>
      </c>
      <c r="AO1055" s="23" t="s">
        <v>0</v>
      </c>
      <c r="AP1055" s="23" t="s">
        <v>0</v>
      </c>
    </row>
    <row r="1056" spans="1:43" x14ac:dyDescent="0.2">
      <c r="D1056" s="13" t="s">
        <v>524</v>
      </c>
      <c r="E1056" s="14">
        <v>20</v>
      </c>
      <c r="F1056" s="14" t="s">
        <v>525</v>
      </c>
      <c r="G1056" s="14" t="s">
        <v>526</v>
      </c>
      <c r="H1056" s="14" t="s">
        <v>40</v>
      </c>
      <c r="I1056" s="14" t="s">
        <v>527</v>
      </c>
      <c r="J1056" s="14">
        <v>60</v>
      </c>
      <c r="K1056" s="14">
        <v>4</v>
      </c>
      <c r="L1056" s="14">
        <v>7.0000000000000007E-2</v>
      </c>
      <c r="M1056" s="14">
        <v>0.93</v>
      </c>
      <c r="N1056" s="15">
        <v>43131</v>
      </c>
      <c r="O1056" s="15">
        <v>43131</v>
      </c>
      <c r="P1056" s="15">
        <v>43124</v>
      </c>
      <c r="Q1056" s="44">
        <v>43131</v>
      </c>
      <c r="R1056" s="15">
        <v>43137</v>
      </c>
      <c r="S1056" s="15">
        <v>43124</v>
      </c>
      <c r="T1056" s="14" t="b">
        <v>1</v>
      </c>
      <c r="U1056" s="14" t="b">
        <v>0</v>
      </c>
      <c r="V1056" s="14" t="s">
        <v>0</v>
      </c>
      <c r="W1056" s="14" t="b">
        <v>1</v>
      </c>
      <c r="X1056" s="14"/>
      <c r="Y1056" s="6" t="s">
        <v>0</v>
      </c>
      <c r="Z1056" s="7">
        <v>43108</v>
      </c>
      <c r="AA1056" s="5"/>
      <c r="AB1056" s="23">
        <v>39</v>
      </c>
      <c r="AC1056" s="23" t="s">
        <v>0</v>
      </c>
      <c r="AD1056" s="23" t="s">
        <v>0</v>
      </c>
      <c r="AE1056" s="23" t="s">
        <v>625</v>
      </c>
      <c r="AF1056" s="23" t="s">
        <v>0</v>
      </c>
      <c r="AG1056" s="23" t="s">
        <v>0</v>
      </c>
      <c r="AH1056" s="23" t="s">
        <v>625</v>
      </c>
      <c r="AI1056" s="23">
        <v>92</v>
      </c>
      <c r="AJ1056" s="23" t="s">
        <v>0</v>
      </c>
      <c r="AK1056" s="23" t="s">
        <v>40</v>
      </c>
      <c r="AL1056" s="23" t="s">
        <v>626</v>
      </c>
      <c r="AM1056" s="23" t="s">
        <v>0</v>
      </c>
      <c r="AN1056" s="23" t="s">
        <v>0</v>
      </c>
      <c r="AO1056" s="23" t="s">
        <v>0</v>
      </c>
      <c r="AP1056" s="23" t="s">
        <v>0</v>
      </c>
      <c r="AQ1056" t="s">
        <v>625</v>
      </c>
    </row>
    <row r="1057" spans="1:43" x14ac:dyDescent="0.2">
      <c r="D1057" s="13" t="s">
        <v>524</v>
      </c>
      <c r="E1057" s="14">
        <v>30</v>
      </c>
      <c r="F1057" s="14" t="s">
        <v>525</v>
      </c>
      <c r="G1057" s="14" t="s">
        <v>526</v>
      </c>
      <c r="H1057" s="14" t="s">
        <v>27</v>
      </c>
      <c r="I1057" s="14" t="s">
        <v>527</v>
      </c>
      <c r="J1057" s="14">
        <v>60</v>
      </c>
      <c r="K1057" s="14">
        <v>0</v>
      </c>
      <c r="L1057" s="14">
        <v>0</v>
      </c>
      <c r="M1057" s="14">
        <v>4</v>
      </c>
      <c r="N1057" s="15">
        <v>43132</v>
      </c>
      <c r="O1057" s="15">
        <v>43132</v>
      </c>
      <c r="P1057" s="15">
        <v>43125</v>
      </c>
      <c r="Q1057" s="44">
        <v>43131</v>
      </c>
      <c r="R1057" s="15">
        <v>43137</v>
      </c>
      <c r="S1057" s="15">
        <v>43125</v>
      </c>
      <c r="T1057" s="14" t="b">
        <v>1</v>
      </c>
      <c r="U1057" s="14" t="b">
        <v>0</v>
      </c>
      <c r="V1057" s="14" t="s">
        <v>0</v>
      </c>
      <c r="W1057" s="14" t="b">
        <v>0</v>
      </c>
      <c r="X1057" s="14"/>
      <c r="Y1057" s="6" t="s">
        <v>0</v>
      </c>
      <c r="Z1057" s="7">
        <v>43108</v>
      </c>
      <c r="AA1057" s="5"/>
      <c r="AB1057" s="23">
        <v>38</v>
      </c>
      <c r="AC1057" s="23" t="s">
        <v>0</v>
      </c>
      <c r="AD1057" s="23" t="s">
        <v>0</v>
      </c>
      <c r="AE1057" s="23" t="s">
        <v>625</v>
      </c>
      <c r="AF1057" s="23" t="s">
        <v>0</v>
      </c>
      <c r="AG1057" s="23" t="s">
        <v>0</v>
      </c>
      <c r="AH1057" s="23" t="s">
        <v>625</v>
      </c>
      <c r="AI1057" s="23">
        <v>92</v>
      </c>
      <c r="AJ1057" s="23" t="s">
        <v>0</v>
      </c>
      <c r="AK1057" s="23" t="s">
        <v>40</v>
      </c>
      <c r="AL1057" s="23" t="s">
        <v>626</v>
      </c>
      <c r="AM1057" s="23" t="s">
        <v>0</v>
      </c>
      <c r="AN1057" s="23" t="s">
        <v>0</v>
      </c>
      <c r="AO1057" s="23" t="s">
        <v>0</v>
      </c>
      <c r="AP1057" s="23" t="s">
        <v>0</v>
      </c>
    </row>
    <row r="1058" spans="1:43" x14ac:dyDescent="0.2">
      <c r="D1058" s="13" t="s">
        <v>524</v>
      </c>
      <c r="E1058" s="14">
        <v>40</v>
      </c>
      <c r="F1058" s="14" t="s">
        <v>525</v>
      </c>
      <c r="G1058" s="14" t="s">
        <v>526</v>
      </c>
      <c r="H1058" s="14" t="s">
        <v>27</v>
      </c>
      <c r="I1058" s="14" t="s">
        <v>527</v>
      </c>
      <c r="J1058" s="14">
        <v>60</v>
      </c>
      <c r="K1058" s="14">
        <v>0</v>
      </c>
      <c r="L1058" s="14">
        <v>0</v>
      </c>
      <c r="M1058" s="14">
        <v>2</v>
      </c>
      <c r="N1058" s="15">
        <v>43136</v>
      </c>
      <c r="O1058" s="15">
        <v>43136</v>
      </c>
      <c r="P1058" s="15">
        <v>43129</v>
      </c>
      <c r="Q1058" s="44">
        <v>43131</v>
      </c>
      <c r="R1058" s="15">
        <v>43137</v>
      </c>
      <c r="S1058" s="15">
        <v>43129</v>
      </c>
      <c r="T1058" s="14" t="b">
        <v>1</v>
      </c>
      <c r="U1058" s="14" t="b">
        <v>0</v>
      </c>
      <c r="V1058" s="14" t="s">
        <v>0</v>
      </c>
      <c r="W1058" s="14" t="b">
        <v>0</v>
      </c>
      <c r="X1058" s="14"/>
      <c r="Y1058" s="6" t="s">
        <v>0</v>
      </c>
      <c r="Z1058" s="7">
        <v>43108</v>
      </c>
      <c r="AA1058" s="5"/>
      <c r="AB1058" s="23">
        <v>34</v>
      </c>
      <c r="AC1058" s="23" t="s">
        <v>0</v>
      </c>
      <c r="AD1058" s="23" t="s">
        <v>0</v>
      </c>
      <c r="AE1058" s="23" t="s">
        <v>625</v>
      </c>
      <c r="AF1058" s="23" t="s">
        <v>0</v>
      </c>
      <c r="AG1058" s="23" t="s">
        <v>0</v>
      </c>
      <c r="AH1058" s="23" t="s">
        <v>625</v>
      </c>
      <c r="AI1058" s="23">
        <v>92</v>
      </c>
      <c r="AJ1058" s="23" t="s">
        <v>0</v>
      </c>
      <c r="AK1058" s="23" t="s">
        <v>40</v>
      </c>
      <c r="AL1058" s="23" t="s">
        <v>626</v>
      </c>
      <c r="AM1058" s="23" t="s">
        <v>0</v>
      </c>
      <c r="AN1058" s="23" t="s">
        <v>0</v>
      </c>
      <c r="AO1058" s="23" t="s">
        <v>0</v>
      </c>
      <c r="AP1058" s="23" t="s">
        <v>0</v>
      </c>
    </row>
    <row r="1059" spans="1:43" x14ac:dyDescent="0.2">
      <c r="D1059" s="13" t="s">
        <v>524</v>
      </c>
      <c r="E1059" s="14">
        <v>50</v>
      </c>
      <c r="F1059" s="14" t="s">
        <v>525</v>
      </c>
      <c r="G1059" s="14" t="s">
        <v>526</v>
      </c>
      <c r="H1059" s="14" t="s">
        <v>38</v>
      </c>
      <c r="I1059" s="14" t="s">
        <v>527</v>
      </c>
      <c r="J1059" s="14">
        <v>60</v>
      </c>
      <c r="K1059" s="14">
        <v>0</v>
      </c>
      <c r="L1059" s="14">
        <v>0.25</v>
      </c>
      <c r="M1059" s="14">
        <v>0</v>
      </c>
      <c r="N1059" s="15">
        <v>43137</v>
      </c>
      <c r="O1059" s="15">
        <v>43137</v>
      </c>
      <c r="P1059" s="15">
        <v>43130</v>
      </c>
      <c r="Q1059" s="44">
        <v>43131</v>
      </c>
      <c r="R1059" s="15">
        <v>43137</v>
      </c>
      <c r="S1059" s="15">
        <v>43130</v>
      </c>
      <c r="T1059" s="14" t="b">
        <v>1</v>
      </c>
      <c r="U1059" s="14" t="b">
        <v>0</v>
      </c>
      <c r="V1059" s="14" t="s">
        <v>0</v>
      </c>
      <c r="W1059" s="14" t="b">
        <v>0</v>
      </c>
      <c r="X1059" s="14"/>
      <c r="Y1059" s="6" t="s">
        <v>0</v>
      </c>
      <c r="Z1059" s="7">
        <v>43108</v>
      </c>
      <c r="AA1059" s="5"/>
      <c r="AB1059" s="23">
        <v>33</v>
      </c>
      <c r="AC1059" s="23" t="s">
        <v>0</v>
      </c>
      <c r="AD1059" s="23" t="s">
        <v>0</v>
      </c>
      <c r="AE1059" s="23" t="s">
        <v>625</v>
      </c>
      <c r="AF1059" s="23" t="s">
        <v>0</v>
      </c>
      <c r="AG1059" s="23" t="s">
        <v>0</v>
      </c>
      <c r="AH1059" s="23" t="s">
        <v>625</v>
      </c>
      <c r="AI1059" s="23">
        <v>92</v>
      </c>
      <c r="AJ1059" s="23" t="s">
        <v>0</v>
      </c>
      <c r="AK1059" s="23" t="s">
        <v>40</v>
      </c>
      <c r="AL1059" s="23" t="s">
        <v>626</v>
      </c>
      <c r="AM1059" s="23" t="s">
        <v>0</v>
      </c>
      <c r="AN1059" s="23" t="s">
        <v>0</v>
      </c>
      <c r="AO1059" s="23" t="s">
        <v>0</v>
      </c>
      <c r="AP1059" s="23" t="s">
        <v>0</v>
      </c>
    </row>
    <row r="1060" spans="1:43" x14ac:dyDescent="0.2">
      <c r="D1060" s="13" t="s">
        <v>524</v>
      </c>
      <c r="E1060" s="14">
        <v>60</v>
      </c>
      <c r="F1060" s="14" t="s">
        <v>525</v>
      </c>
      <c r="G1060" s="14" t="s">
        <v>526</v>
      </c>
      <c r="H1060" s="14" t="s">
        <v>28</v>
      </c>
      <c r="I1060" s="14" t="s">
        <v>527</v>
      </c>
      <c r="J1060" s="14">
        <v>60</v>
      </c>
      <c r="K1060" s="14">
        <v>0</v>
      </c>
      <c r="L1060" s="14">
        <v>0.08</v>
      </c>
      <c r="M1060" s="14">
        <v>0</v>
      </c>
      <c r="N1060" s="15">
        <v>43137</v>
      </c>
      <c r="O1060" s="15">
        <v>43137</v>
      </c>
      <c r="P1060" s="15">
        <v>43130</v>
      </c>
      <c r="Q1060" s="44">
        <v>43131</v>
      </c>
      <c r="R1060" s="15">
        <v>43137</v>
      </c>
      <c r="S1060" s="15">
        <v>43130</v>
      </c>
      <c r="T1060" s="14" t="b">
        <v>1</v>
      </c>
      <c r="U1060" s="14" t="b">
        <v>0</v>
      </c>
      <c r="V1060" s="14" t="s">
        <v>0</v>
      </c>
      <c r="W1060" s="14" t="b">
        <v>0</v>
      </c>
      <c r="X1060" s="14"/>
      <c r="Y1060" s="6" t="s">
        <v>0</v>
      </c>
      <c r="Z1060" s="7">
        <v>43108</v>
      </c>
      <c r="AA1060" s="5"/>
      <c r="AB1060" s="23">
        <v>33</v>
      </c>
      <c r="AC1060" s="23" t="s">
        <v>0</v>
      </c>
      <c r="AD1060" s="23" t="s">
        <v>0</v>
      </c>
      <c r="AE1060" s="23" t="s">
        <v>625</v>
      </c>
      <c r="AF1060" s="23" t="s">
        <v>0</v>
      </c>
      <c r="AG1060" s="23" t="s">
        <v>0</v>
      </c>
      <c r="AH1060" s="23" t="s">
        <v>625</v>
      </c>
      <c r="AI1060" s="23">
        <v>92</v>
      </c>
      <c r="AJ1060" s="23" t="s">
        <v>0</v>
      </c>
      <c r="AK1060" s="23" t="s">
        <v>40</v>
      </c>
      <c r="AL1060" s="23" t="s">
        <v>626</v>
      </c>
      <c r="AM1060" s="23" t="s">
        <v>0</v>
      </c>
      <c r="AN1060" s="23" t="s">
        <v>0</v>
      </c>
      <c r="AO1060" s="23" t="s">
        <v>0</v>
      </c>
      <c r="AP1060" s="23" t="s">
        <v>0</v>
      </c>
    </row>
    <row r="1061" spans="1:43" x14ac:dyDescent="0.2">
      <c r="AB1061" s="23" t="s">
        <v>0</v>
      </c>
      <c r="AC1061" s="23" t="s">
        <v>0</v>
      </c>
      <c r="AD1061" s="23" t="s">
        <v>0</v>
      </c>
      <c r="AE1061" s="23" t="s">
        <v>0</v>
      </c>
      <c r="AF1061" s="23" t="s">
        <v>0</v>
      </c>
      <c r="AG1061" s="23" t="s">
        <v>0</v>
      </c>
      <c r="AH1061" s="23" t="s">
        <v>0</v>
      </c>
      <c r="AI1061" s="23">
        <v>92</v>
      </c>
      <c r="AJ1061" s="23" t="s">
        <v>0</v>
      </c>
      <c r="AK1061" s="23" t="s">
        <v>40</v>
      </c>
      <c r="AL1061" s="23" t="s">
        <v>0</v>
      </c>
      <c r="AM1061" s="23" t="s">
        <v>0</v>
      </c>
      <c r="AN1061" s="23" t="s">
        <v>0</v>
      </c>
      <c r="AO1061" s="23" t="s">
        <v>0</v>
      </c>
      <c r="AP1061" s="23" t="s">
        <v>0</v>
      </c>
    </row>
    <row r="1062" spans="1:43" x14ac:dyDescent="0.2">
      <c r="AB1062" s="23" t="s">
        <v>0</v>
      </c>
      <c r="AC1062" s="23" t="s">
        <v>0</v>
      </c>
      <c r="AD1062" s="23" t="s">
        <v>0</v>
      </c>
      <c r="AE1062" s="23" t="s">
        <v>0</v>
      </c>
      <c r="AF1062" s="23" t="s">
        <v>0</v>
      </c>
      <c r="AG1062" s="23" t="s">
        <v>0</v>
      </c>
      <c r="AH1062" s="23" t="s">
        <v>0</v>
      </c>
      <c r="AI1062" s="23">
        <v>92</v>
      </c>
      <c r="AJ1062" s="23" t="s">
        <v>0</v>
      </c>
      <c r="AK1062" s="23" t="s">
        <v>40</v>
      </c>
      <c r="AL1062" s="23" t="s">
        <v>0</v>
      </c>
      <c r="AM1062" s="23" t="s">
        <v>0</v>
      </c>
      <c r="AN1062" s="23" t="s">
        <v>0</v>
      </c>
      <c r="AO1062" s="23" t="s">
        <v>0</v>
      </c>
      <c r="AP1062" s="23" t="s">
        <v>0</v>
      </c>
    </row>
    <row r="1063" spans="1:43" x14ac:dyDescent="0.2">
      <c r="A1063" s="3"/>
      <c r="AB1063" s="23" t="s">
        <v>0</v>
      </c>
      <c r="AC1063" s="23" t="s">
        <v>0</v>
      </c>
      <c r="AD1063" s="23" t="s">
        <v>0</v>
      </c>
      <c r="AE1063" s="23" t="s">
        <v>0</v>
      </c>
      <c r="AF1063" s="23" t="s">
        <v>0</v>
      </c>
      <c r="AG1063" s="23" t="s">
        <v>0</v>
      </c>
      <c r="AH1063" s="23" t="s">
        <v>0</v>
      </c>
      <c r="AI1063" s="23">
        <v>92</v>
      </c>
      <c r="AJ1063" s="23" t="s">
        <v>0</v>
      </c>
      <c r="AK1063" s="23" t="s">
        <v>40</v>
      </c>
      <c r="AL1063" s="23" t="s">
        <v>0</v>
      </c>
      <c r="AM1063" s="23" t="s">
        <v>0</v>
      </c>
      <c r="AN1063" s="23" t="s">
        <v>0</v>
      </c>
      <c r="AO1063" s="23" t="s">
        <v>0</v>
      </c>
      <c r="AP1063" s="23" t="s">
        <v>0</v>
      </c>
    </row>
    <row r="1064" spans="1:43" x14ac:dyDescent="0.2">
      <c r="A1064" s="2" t="s">
        <v>528</v>
      </c>
      <c r="AB1064" s="23" t="s">
        <v>0</v>
      </c>
      <c r="AC1064" s="23" t="s">
        <v>0</v>
      </c>
      <c r="AD1064" s="23" t="s">
        <v>0</v>
      </c>
      <c r="AE1064" s="23" t="s">
        <v>0</v>
      </c>
      <c r="AF1064" s="23" t="s">
        <v>0</v>
      </c>
      <c r="AG1064" s="23" t="s">
        <v>0</v>
      </c>
      <c r="AH1064" s="23" t="s">
        <v>0</v>
      </c>
      <c r="AI1064" s="23">
        <v>92</v>
      </c>
      <c r="AJ1064" s="23" t="s">
        <v>0</v>
      </c>
      <c r="AK1064" s="23" t="s">
        <v>40</v>
      </c>
      <c r="AL1064" s="23" t="s">
        <v>0</v>
      </c>
      <c r="AM1064" s="23" t="s">
        <v>0</v>
      </c>
      <c r="AN1064" s="23" t="s">
        <v>0</v>
      </c>
      <c r="AO1064" s="23" t="s">
        <v>0</v>
      </c>
      <c r="AP1064" s="23" t="s">
        <v>0</v>
      </c>
    </row>
    <row r="1065" spans="1:43" x14ac:dyDescent="0.2">
      <c r="B1065" s="3"/>
      <c r="AB1065" s="23" t="s">
        <v>0</v>
      </c>
      <c r="AC1065" s="23" t="s">
        <v>0</v>
      </c>
      <c r="AD1065" s="23" t="s">
        <v>0</v>
      </c>
      <c r="AE1065" s="23" t="s">
        <v>0</v>
      </c>
      <c r="AF1065" s="23" t="s">
        <v>0</v>
      </c>
      <c r="AG1065" s="23" t="s">
        <v>0</v>
      </c>
      <c r="AH1065" s="23" t="s">
        <v>0</v>
      </c>
      <c r="AI1065" s="23">
        <v>92</v>
      </c>
      <c r="AJ1065" s="23" t="s">
        <v>0</v>
      </c>
      <c r="AK1065" s="23" t="s">
        <v>40</v>
      </c>
      <c r="AL1065" s="23" t="s">
        <v>0</v>
      </c>
      <c r="AM1065" s="23" t="s">
        <v>0</v>
      </c>
      <c r="AN1065" s="23" t="s">
        <v>0</v>
      </c>
      <c r="AO1065" s="23" t="s">
        <v>0</v>
      </c>
      <c r="AP1065" s="23" t="s">
        <v>0</v>
      </c>
    </row>
    <row r="1066" spans="1:43" x14ac:dyDescent="0.2">
      <c r="B1066" s="2" t="s">
        <v>529</v>
      </c>
      <c r="AB1066" s="23" t="s">
        <v>0</v>
      </c>
      <c r="AC1066" s="23" t="s">
        <v>0</v>
      </c>
      <c r="AD1066" s="23" t="s">
        <v>0</v>
      </c>
      <c r="AE1066" s="23" t="s">
        <v>0</v>
      </c>
      <c r="AF1066" s="23" t="s">
        <v>0</v>
      </c>
      <c r="AG1066" s="23" t="s">
        <v>0</v>
      </c>
      <c r="AH1066" s="23" t="s">
        <v>0</v>
      </c>
      <c r="AI1066" s="23">
        <v>92</v>
      </c>
      <c r="AJ1066" s="23" t="s">
        <v>0</v>
      </c>
      <c r="AK1066" s="23" t="s">
        <v>40</v>
      </c>
      <c r="AL1066" s="23" t="s">
        <v>0</v>
      </c>
      <c r="AM1066" s="23" t="s">
        <v>0</v>
      </c>
      <c r="AN1066" s="23" t="s">
        <v>0</v>
      </c>
      <c r="AO1066" s="23" t="s">
        <v>0</v>
      </c>
      <c r="AP1066" s="23" t="s">
        <v>0</v>
      </c>
    </row>
    <row r="1067" spans="1:43" x14ac:dyDescent="0.2">
      <c r="C1067" s="3"/>
      <c r="AB1067" s="23" t="s">
        <v>0</v>
      </c>
      <c r="AC1067" s="23" t="s">
        <v>0</v>
      </c>
      <c r="AD1067" s="23" t="s">
        <v>0</v>
      </c>
      <c r="AE1067" s="23" t="s">
        <v>0</v>
      </c>
      <c r="AF1067" s="23" t="s">
        <v>0</v>
      </c>
      <c r="AG1067" s="23" t="s">
        <v>0</v>
      </c>
      <c r="AH1067" s="23" t="s">
        <v>0</v>
      </c>
      <c r="AI1067" s="23">
        <v>92</v>
      </c>
      <c r="AJ1067" s="23" t="s">
        <v>0</v>
      </c>
      <c r="AK1067" s="23" t="s">
        <v>40</v>
      </c>
      <c r="AL1067" s="23" t="s">
        <v>0</v>
      </c>
      <c r="AM1067" s="23" t="s">
        <v>0</v>
      </c>
      <c r="AN1067" s="23" t="s">
        <v>0</v>
      </c>
      <c r="AO1067" s="23" t="s">
        <v>0</v>
      </c>
      <c r="AP1067" s="23" t="s">
        <v>0</v>
      </c>
    </row>
    <row r="1068" spans="1:43" x14ac:dyDescent="0.2">
      <c r="C1068" s="2" t="s">
        <v>6</v>
      </c>
      <c r="AB1068" s="23" t="s">
        <v>0</v>
      </c>
      <c r="AC1068" s="23" t="s">
        <v>0</v>
      </c>
      <c r="AD1068" s="23" t="s">
        <v>0</v>
      </c>
      <c r="AE1068" s="23" t="s">
        <v>0</v>
      </c>
      <c r="AF1068" s="23" t="s">
        <v>0</v>
      </c>
      <c r="AG1068" s="23" t="s">
        <v>0</v>
      </c>
      <c r="AH1068" s="23" t="s">
        <v>0</v>
      </c>
      <c r="AI1068" s="23">
        <v>93</v>
      </c>
      <c r="AJ1068" s="23" t="s">
        <v>30</v>
      </c>
      <c r="AK1068" s="23" t="s">
        <v>30</v>
      </c>
      <c r="AL1068" s="23" t="s">
        <v>0</v>
      </c>
      <c r="AM1068" s="23" t="s">
        <v>0</v>
      </c>
      <c r="AN1068" s="23" t="s">
        <v>0</v>
      </c>
      <c r="AO1068" s="23" t="s">
        <v>0</v>
      </c>
      <c r="AP1068" s="23" t="s">
        <v>0</v>
      </c>
    </row>
    <row r="1069" spans="1:43" x14ac:dyDescent="0.2">
      <c r="D1069" s="12"/>
      <c r="AB1069" s="23" t="s">
        <v>0</v>
      </c>
      <c r="AC1069" s="23" t="s">
        <v>0</v>
      </c>
      <c r="AD1069" s="23" t="s">
        <v>0</v>
      </c>
      <c r="AE1069" s="23" t="s">
        <v>0</v>
      </c>
      <c r="AF1069" s="23" t="s">
        <v>0</v>
      </c>
      <c r="AG1069" s="23" t="s">
        <v>0</v>
      </c>
      <c r="AH1069" s="23" t="s">
        <v>0</v>
      </c>
      <c r="AI1069" s="23">
        <v>93</v>
      </c>
      <c r="AJ1069" s="23" t="s">
        <v>0</v>
      </c>
      <c r="AK1069" s="23" t="s">
        <v>30</v>
      </c>
      <c r="AL1069" s="23" t="s">
        <v>0</v>
      </c>
      <c r="AM1069" s="23" t="s">
        <v>0</v>
      </c>
      <c r="AN1069" s="23" t="s">
        <v>0</v>
      </c>
      <c r="AO1069" s="23" t="s">
        <v>0</v>
      </c>
      <c r="AP1069" s="23" t="s">
        <v>0</v>
      </c>
    </row>
    <row r="1070" spans="1:43" x14ac:dyDescent="0.2">
      <c r="D1070" s="4" t="s">
        <v>14</v>
      </c>
      <c r="E1070" s="4" t="s">
        <v>100</v>
      </c>
      <c r="F1070" s="4" t="s">
        <v>48</v>
      </c>
      <c r="G1070" s="4" t="s">
        <v>22</v>
      </c>
      <c r="H1070" s="4" t="s">
        <v>45</v>
      </c>
      <c r="I1070" s="4" t="s">
        <v>12</v>
      </c>
      <c r="J1070" s="4" t="s">
        <v>24</v>
      </c>
      <c r="K1070" s="4" t="s">
        <v>57</v>
      </c>
      <c r="L1070" s="4" t="s">
        <v>55</v>
      </c>
      <c r="M1070" s="4" t="s">
        <v>54</v>
      </c>
      <c r="N1070" s="4" t="s">
        <v>63</v>
      </c>
      <c r="O1070" s="4" t="s">
        <v>23</v>
      </c>
      <c r="P1070" s="4" t="s">
        <v>17</v>
      </c>
      <c r="Q1070" s="4" t="s">
        <v>19</v>
      </c>
      <c r="R1070" s="4" t="s">
        <v>20</v>
      </c>
      <c r="S1070" s="4" t="s">
        <v>64</v>
      </c>
      <c r="T1070" s="4" t="s">
        <v>58</v>
      </c>
      <c r="U1070" s="4" t="s">
        <v>13</v>
      </c>
      <c r="V1070" s="4" t="s">
        <v>16</v>
      </c>
      <c r="W1070" s="4" t="s">
        <v>56</v>
      </c>
      <c r="X1070" s="4" t="s">
        <v>18</v>
      </c>
      <c r="Y1070" s="4" t="s">
        <v>53</v>
      </c>
      <c r="Z1070" s="4" t="s">
        <v>21</v>
      </c>
      <c r="AA1070" s="4" t="s">
        <v>101</v>
      </c>
      <c r="AB1070" s="23" t="s">
        <v>0</v>
      </c>
      <c r="AC1070" s="23" t="s">
        <v>0</v>
      </c>
      <c r="AD1070" s="23" t="s">
        <v>0</v>
      </c>
      <c r="AE1070" s="23" t="s">
        <v>0</v>
      </c>
      <c r="AF1070" s="23" t="s">
        <v>0</v>
      </c>
      <c r="AG1070" s="23" t="s">
        <v>0</v>
      </c>
      <c r="AH1070" s="23" t="s">
        <v>0</v>
      </c>
      <c r="AI1070" s="23">
        <v>93</v>
      </c>
      <c r="AJ1070" s="23" t="s">
        <v>0</v>
      </c>
      <c r="AK1070" s="23" t="s">
        <v>30</v>
      </c>
      <c r="AL1070" s="23" t="s">
        <v>0</v>
      </c>
      <c r="AM1070" s="23" t="s">
        <v>0</v>
      </c>
      <c r="AN1070" s="23" t="s">
        <v>0</v>
      </c>
      <c r="AO1070" s="23" t="s">
        <v>0</v>
      </c>
      <c r="AP1070" s="23" t="s">
        <v>0</v>
      </c>
    </row>
    <row r="1071" spans="1:43" x14ac:dyDescent="0.2">
      <c r="D1071" s="13" t="s">
        <v>530</v>
      </c>
      <c r="E1071" s="14">
        <v>30</v>
      </c>
      <c r="F1071" s="14" t="s">
        <v>531</v>
      </c>
      <c r="G1071" s="14" t="s">
        <v>532</v>
      </c>
      <c r="H1071" s="14" t="s">
        <v>30</v>
      </c>
      <c r="I1071" s="14" t="s">
        <v>533</v>
      </c>
      <c r="J1071" s="14">
        <v>500</v>
      </c>
      <c r="K1071" s="14">
        <v>0</v>
      </c>
      <c r="L1071" s="14">
        <v>0</v>
      </c>
      <c r="M1071" s="14">
        <v>4.3099999999999996</v>
      </c>
      <c r="N1071" s="15">
        <v>43131</v>
      </c>
      <c r="O1071" s="15">
        <v>43131</v>
      </c>
      <c r="P1071" s="15">
        <v>43130</v>
      </c>
      <c r="Q1071" s="15">
        <v>43133</v>
      </c>
      <c r="R1071" s="15">
        <v>43136</v>
      </c>
      <c r="S1071" s="15">
        <v>43130</v>
      </c>
      <c r="T1071" s="14" t="b">
        <v>0</v>
      </c>
      <c r="U1071" s="14" t="b">
        <v>0</v>
      </c>
      <c r="V1071" s="14" t="s">
        <v>0</v>
      </c>
      <c r="W1071" s="14" t="b">
        <v>1</v>
      </c>
      <c r="X1071" s="14"/>
      <c r="Y1071" s="6" t="s">
        <v>0</v>
      </c>
      <c r="Z1071" s="7">
        <v>43090</v>
      </c>
      <c r="AA1071" s="5"/>
      <c r="AB1071" s="23">
        <v>33</v>
      </c>
      <c r="AC1071" s="23" t="s">
        <v>0</v>
      </c>
      <c r="AD1071" s="23" t="s">
        <v>0</v>
      </c>
      <c r="AE1071" s="23" t="s">
        <v>625</v>
      </c>
      <c r="AF1071" s="23" t="s">
        <v>0</v>
      </c>
      <c r="AG1071" s="23" t="s">
        <v>0</v>
      </c>
      <c r="AH1071" s="23" t="s">
        <v>625</v>
      </c>
      <c r="AI1071" s="23">
        <v>93</v>
      </c>
      <c r="AJ1071" s="23" t="s">
        <v>0</v>
      </c>
      <c r="AK1071" s="23" t="s">
        <v>30</v>
      </c>
      <c r="AL1071" s="23" t="s">
        <v>626</v>
      </c>
      <c r="AM1071" s="23" t="s">
        <v>0</v>
      </c>
      <c r="AN1071" s="23" t="s">
        <v>0</v>
      </c>
      <c r="AO1071" s="23" t="s">
        <v>0</v>
      </c>
      <c r="AP1071" s="23" t="s">
        <v>0</v>
      </c>
      <c r="AQ1071" t="s">
        <v>625</v>
      </c>
    </row>
    <row r="1072" spans="1:43" x14ac:dyDescent="0.2">
      <c r="D1072" s="13" t="s">
        <v>530</v>
      </c>
      <c r="E1072" s="14">
        <v>40</v>
      </c>
      <c r="F1072" s="14" t="s">
        <v>531</v>
      </c>
      <c r="G1072" s="14" t="s">
        <v>532</v>
      </c>
      <c r="H1072" s="14" t="s">
        <v>35</v>
      </c>
      <c r="I1072" s="14" t="s">
        <v>533</v>
      </c>
      <c r="J1072" s="14">
        <v>500</v>
      </c>
      <c r="K1072" s="14">
        <v>0</v>
      </c>
      <c r="L1072" s="14">
        <v>0.24</v>
      </c>
      <c r="M1072" s="14">
        <v>1.67</v>
      </c>
      <c r="N1072" s="15">
        <v>43132</v>
      </c>
      <c r="O1072" s="15">
        <v>43132</v>
      </c>
      <c r="P1072" s="15">
        <v>43131</v>
      </c>
      <c r="Q1072" s="15">
        <v>43133</v>
      </c>
      <c r="R1072" s="15">
        <v>43136</v>
      </c>
      <c r="S1072" s="15">
        <v>43131</v>
      </c>
      <c r="T1072" s="14" t="b">
        <v>0</v>
      </c>
      <c r="U1072" s="14" t="b">
        <v>0</v>
      </c>
      <c r="V1072" s="14" t="s">
        <v>0</v>
      </c>
      <c r="W1072" s="14" t="b">
        <v>0</v>
      </c>
      <c r="X1072" s="14"/>
      <c r="Y1072" s="6" t="s">
        <v>0</v>
      </c>
      <c r="Z1072" s="7">
        <v>43090</v>
      </c>
      <c r="AA1072" s="5"/>
      <c r="AB1072" s="23">
        <v>32</v>
      </c>
      <c r="AC1072" s="23" t="s">
        <v>0</v>
      </c>
      <c r="AD1072" s="23" t="s">
        <v>0</v>
      </c>
      <c r="AE1072" s="23" t="s">
        <v>625</v>
      </c>
      <c r="AF1072" s="23" t="s">
        <v>0</v>
      </c>
      <c r="AG1072" s="23" t="s">
        <v>0</v>
      </c>
      <c r="AH1072" s="23" t="s">
        <v>625</v>
      </c>
      <c r="AI1072" s="23">
        <v>93</v>
      </c>
      <c r="AJ1072" s="23" t="s">
        <v>0</v>
      </c>
      <c r="AK1072" s="23" t="s">
        <v>30</v>
      </c>
      <c r="AL1072" s="23" t="s">
        <v>626</v>
      </c>
      <c r="AM1072" s="23" t="s">
        <v>0</v>
      </c>
      <c r="AN1072" s="23" t="s">
        <v>0</v>
      </c>
      <c r="AO1072" s="23" t="s">
        <v>0</v>
      </c>
      <c r="AP1072" s="23" t="s">
        <v>0</v>
      </c>
    </row>
    <row r="1073" spans="1:42" x14ac:dyDescent="0.2">
      <c r="D1073" s="13" t="s">
        <v>530</v>
      </c>
      <c r="E1073" s="14">
        <v>50</v>
      </c>
      <c r="F1073" s="14" t="s">
        <v>531</v>
      </c>
      <c r="G1073" s="14" t="s">
        <v>532</v>
      </c>
      <c r="H1073" s="14" t="s">
        <v>38</v>
      </c>
      <c r="I1073" s="14" t="s">
        <v>533</v>
      </c>
      <c r="J1073" s="14">
        <v>500</v>
      </c>
      <c r="K1073" s="14">
        <v>0</v>
      </c>
      <c r="L1073" s="14">
        <v>0.25</v>
      </c>
      <c r="M1073" s="14">
        <v>0</v>
      </c>
      <c r="N1073" s="15">
        <v>43136</v>
      </c>
      <c r="O1073" s="15">
        <v>43136</v>
      </c>
      <c r="P1073" s="15">
        <v>43132</v>
      </c>
      <c r="Q1073" s="15">
        <v>43133</v>
      </c>
      <c r="R1073" s="15">
        <v>43136</v>
      </c>
      <c r="S1073" s="15">
        <v>43132</v>
      </c>
      <c r="T1073" s="14" t="b">
        <v>0</v>
      </c>
      <c r="U1073" s="14" t="b">
        <v>0</v>
      </c>
      <c r="V1073" s="14" t="s">
        <v>0</v>
      </c>
      <c r="W1073" s="14" t="b">
        <v>0</v>
      </c>
      <c r="X1073" s="14"/>
      <c r="Y1073" s="6" t="s">
        <v>0</v>
      </c>
      <c r="Z1073" s="7">
        <v>43090</v>
      </c>
      <c r="AA1073" s="5"/>
      <c r="AB1073" s="23">
        <v>31</v>
      </c>
      <c r="AC1073" s="23" t="s">
        <v>0</v>
      </c>
      <c r="AD1073" s="23" t="s">
        <v>0</v>
      </c>
      <c r="AE1073" s="23" t="s">
        <v>625</v>
      </c>
      <c r="AF1073" s="23" t="s">
        <v>0</v>
      </c>
      <c r="AG1073" s="23" t="s">
        <v>0</v>
      </c>
      <c r="AH1073" s="23" t="s">
        <v>625</v>
      </c>
      <c r="AI1073" s="23">
        <v>93</v>
      </c>
      <c r="AJ1073" s="23" t="s">
        <v>0</v>
      </c>
      <c r="AK1073" s="23" t="s">
        <v>30</v>
      </c>
      <c r="AL1073" s="23" t="s">
        <v>626</v>
      </c>
      <c r="AM1073" s="23" t="s">
        <v>0</v>
      </c>
      <c r="AN1073" s="23" t="s">
        <v>0</v>
      </c>
      <c r="AO1073" s="23" t="s">
        <v>0</v>
      </c>
      <c r="AP1073" s="23" t="s">
        <v>0</v>
      </c>
    </row>
    <row r="1074" spans="1:42" x14ac:dyDescent="0.2">
      <c r="D1074" s="13" t="s">
        <v>530</v>
      </c>
      <c r="E1074" s="14">
        <v>60</v>
      </c>
      <c r="F1074" s="14" t="s">
        <v>531</v>
      </c>
      <c r="G1074" s="14" t="s">
        <v>532</v>
      </c>
      <c r="H1074" s="14" t="s">
        <v>28</v>
      </c>
      <c r="I1074" s="14" t="s">
        <v>533</v>
      </c>
      <c r="J1074" s="14">
        <v>500</v>
      </c>
      <c r="K1074" s="14">
        <v>0</v>
      </c>
      <c r="L1074" s="14">
        <v>0.08</v>
      </c>
      <c r="M1074" s="14">
        <v>0</v>
      </c>
      <c r="N1074" s="15">
        <v>43136</v>
      </c>
      <c r="O1074" s="15">
        <v>43136</v>
      </c>
      <c r="P1074" s="15">
        <v>43132</v>
      </c>
      <c r="Q1074" s="15">
        <v>43133</v>
      </c>
      <c r="R1074" s="15">
        <v>43136</v>
      </c>
      <c r="S1074" s="15">
        <v>43132</v>
      </c>
      <c r="T1074" s="14" t="b">
        <v>0</v>
      </c>
      <c r="U1074" s="14" t="b">
        <v>0</v>
      </c>
      <c r="V1074" s="14" t="s">
        <v>0</v>
      </c>
      <c r="W1074" s="14" t="b">
        <v>0</v>
      </c>
      <c r="X1074" s="14"/>
      <c r="Y1074" s="6" t="s">
        <v>0</v>
      </c>
      <c r="Z1074" s="7">
        <v>43090</v>
      </c>
      <c r="AA1074" s="5"/>
      <c r="AB1074" s="23">
        <v>31</v>
      </c>
      <c r="AC1074" s="23" t="s">
        <v>0</v>
      </c>
      <c r="AD1074" s="23" t="s">
        <v>0</v>
      </c>
      <c r="AE1074" s="23" t="s">
        <v>625</v>
      </c>
      <c r="AF1074" s="23" t="s">
        <v>0</v>
      </c>
      <c r="AG1074" s="23" t="s">
        <v>0</v>
      </c>
      <c r="AH1074" s="23" t="s">
        <v>625</v>
      </c>
      <c r="AI1074" s="23">
        <v>93</v>
      </c>
      <c r="AJ1074" s="23" t="s">
        <v>0</v>
      </c>
      <c r="AK1074" s="23" t="s">
        <v>30</v>
      </c>
      <c r="AL1074" s="23" t="s">
        <v>626</v>
      </c>
      <c r="AM1074" s="23" t="s">
        <v>0</v>
      </c>
      <c r="AN1074" s="23" t="s">
        <v>0</v>
      </c>
      <c r="AO1074" s="23" t="s">
        <v>0</v>
      </c>
      <c r="AP1074" s="23" t="s">
        <v>0</v>
      </c>
    </row>
    <row r="1075" spans="1:42" x14ac:dyDescent="0.2">
      <c r="AB1075" s="23" t="s">
        <v>0</v>
      </c>
      <c r="AC1075" s="23" t="s">
        <v>0</v>
      </c>
      <c r="AD1075" s="23" t="s">
        <v>0</v>
      </c>
      <c r="AE1075" s="23" t="s">
        <v>0</v>
      </c>
      <c r="AF1075" s="23" t="s">
        <v>0</v>
      </c>
      <c r="AG1075" s="23" t="s">
        <v>0</v>
      </c>
      <c r="AH1075" s="23" t="s">
        <v>0</v>
      </c>
      <c r="AI1075" s="23">
        <v>93</v>
      </c>
      <c r="AJ1075" s="23" t="s">
        <v>0</v>
      </c>
      <c r="AK1075" s="23" t="s">
        <v>30</v>
      </c>
      <c r="AL1075" s="23" t="s">
        <v>0</v>
      </c>
      <c r="AM1075" s="23" t="s">
        <v>0</v>
      </c>
      <c r="AN1075" s="23" t="s">
        <v>0</v>
      </c>
      <c r="AO1075" s="23" t="s">
        <v>0</v>
      </c>
      <c r="AP1075" s="23" t="s">
        <v>0</v>
      </c>
    </row>
    <row r="1076" spans="1:42" x14ac:dyDescent="0.2">
      <c r="AB1076" s="23" t="s">
        <v>0</v>
      </c>
      <c r="AC1076" s="23" t="s">
        <v>0</v>
      </c>
      <c r="AD1076" s="23" t="s">
        <v>0</v>
      </c>
      <c r="AE1076" s="23" t="s">
        <v>0</v>
      </c>
      <c r="AF1076" s="23" t="s">
        <v>0</v>
      </c>
      <c r="AG1076" s="23" t="s">
        <v>0</v>
      </c>
      <c r="AH1076" s="23" t="s">
        <v>0</v>
      </c>
      <c r="AI1076" s="23">
        <v>93</v>
      </c>
      <c r="AJ1076" s="23" t="s">
        <v>0</v>
      </c>
      <c r="AK1076" s="23" t="s">
        <v>30</v>
      </c>
      <c r="AL1076" s="23" t="s">
        <v>0</v>
      </c>
      <c r="AM1076" s="23" t="s">
        <v>0</v>
      </c>
      <c r="AN1076" s="23" t="s">
        <v>0</v>
      </c>
      <c r="AO1076" s="23" t="s">
        <v>0</v>
      </c>
      <c r="AP1076" s="23" t="s">
        <v>0</v>
      </c>
    </row>
    <row r="1077" spans="1:42" x14ac:dyDescent="0.2">
      <c r="A1077" s="3"/>
      <c r="AB1077" s="23" t="s">
        <v>0</v>
      </c>
      <c r="AC1077" s="23" t="s">
        <v>0</v>
      </c>
      <c r="AD1077" s="23" t="s">
        <v>0</v>
      </c>
      <c r="AE1077" s="23" t="s">
        <v>0</v>
      </c>
      <c r="AF1077" s="23" t="s">
        <v>0</v>
      </c>
      <c r="AG1077" s="23" t="s">
        <v>0</v>
      </c>
      <c r="AH1077" s="23" t="s">
        <v>0</v>
      </c>
      <c r="AI1077" s="23">
        <v>93</v>
      </c>
      <c r="AJ1077" s="23" t="s">
        <v>0</v>
      </c>
      <c r="AK1077" s="23" t="s">
        <v>30</v>
      </c>
      <c r="AL1077" s="23" t="s">
        <v>0</v>
      </c>
      <c r="AM1077" s="23" t="s">
        <v>0</v>
      </c>
      <c r="AN1077" s="23" t="s">
        <v>0</v>
      </c>
      <c r="AO1077" s="23" t="s">
        <v>0</v>
      </c>
      <c r="AP1077" s="23" t="s">
        <v>0</v>
      </c>
    </row>
    <row r="1078" spans="1:42" x14ac:dyDescent="0.2">
      <c r="A1078" s="2" t="s">
        <v>534</v>
      </c>
      <c r="AB1078" s="23" t="s">
        <v>0</v>
      </c>
      <c r="AC1078" s="23" t="s">
        <v>0</v>
      </c>
      <c r="AD1078" s="23" t="s">
        <v>0</v>
      </c>
      <c r="AE1078" s="23" t="s">
        <v>0</v>
      </c>
      <c r="AF1078" s="23" t="s">
        <v>0</v>
      </c>
      <c r="AG1078" s="23" t="s">
        <v>0</v>
      </c>
      <c r="AH1078" s="23" t="s">
        <v>0</v>
      </c>
      <c r="AI1078" s="23">
        <v>93</v>
      </c>
      <c r="AJ1078" s="23" t="s">
        <v>0</v>
      </c>
      <c r="AK1078" s="23" t="s">
        <v>30</v>
      </c>
      <c r="AL1078" s="23" t="s">
        <v>0</v>
      </c>
      <c r="AM1078" s="23" t="s">
        <v>0</v>
      </c>
      <c r="AN1078" s="23" t="s">
        <v>0</v>
      </c>
      <c r="AO1078" s="23" t="s">
        <v>0</v>
      </c>
      <c r="AP1078" s="23" t="s">
        <v>0</v>
      </c>
    </row>
    <row r="1079" spans="1:42" x14ac:dyDescent="0.2">
      <c r="B1079" s="3"/>
      <c r="AB1079" s="23" t="s">
        <v>0</v>
      </c>
      <c r="AC1079" s="23" t="s">
        <v>0</v>
      </c>
      <c r="AD1079" s="23" t="s">
        <v>0</v>
      </c>
      <c r="AE1079" s="23" t="s">
        <v>0</v>
      </c>
      <c r="AF1079" s="23" t="s">
        <v>0</v>
      </c>
      <c r="AG1079" s="23" t="s">
        <v>0</v>
      </c>
      <c r="AH1079" s="23" t="s">
        <v>0</v>
      </c>
      <c r="AI1079" s="23">
        <v>93</v>
      </c>
      <c r="AJ1079" s="23" t="s">
        <v>0</v>
      </c>
      <c r="AK1079" s="23" t="s">
        <v>30</v>
      </c>
      <c r="AL1079" s="23" t="s">
        <v>0</v>
      </c>
      <c r="AM1079" s="23" t="s">
        <v>0</v>
      </c>
      <c r="AN1079" s="23" t="s">
        <v>0</v>
      </c>
      <c r="AO1079" s="23" t="s">
        <v>0</v>
      </c>
      <c r="AP1079" s="23" t="s">
        <v>0</v>
      </c>
    </row>
    <row r="1080" spans="1:42" x14ac:dyDescent="0.2">
      <c r="B1080" s="2" t="s">
        <v>535</v>
      </c>
      <c r="AB1080" s="23" t="s">
        <v>0</v>
      </c>
      <c r="AC1080" s="23" t="s">
        <v>0</v>
      </c>
      <c r="AD1080" s="23" t="s">
        <v>0</v>
      </c>
      <c r="AE1080" s="23" t="s">
        <v>0</v>
      </c>
      <c r="AF1080" s="23" t="s">
        <v>0</v>
      </c>
      <c r="AG1080" s="23" t="s">
        <v>0</v>
      </c>
      <c r="AH1080" s="23" t="s">
        <v>0</v>
      </c>
      <c r="AI1080" s="23">
        <v>93</v>
      </c>
      <c r="AJ1080" s="23" t="s">
        <v>0</v>
      </c>
      <c r="AK1080" s="23" t="s">
        <v>30</v>
      </c>
      <c r="AL1080" s="23" t="s">
        <v>0</v>
      </c>
      <c r="AM1080" s="23" t="s">
        <v>0</v>
      </c>
      <c r="AN1080" s="23" t="s">
        <v>0</v>
      </c>
      <c r="AO1080" s="23" t="s">
        <v>0</v>
      </c>
      <c r="AP1080" s="23" t="s">
        <v>0</v>
      </c>
    </row>
    <row r="1081" spans="1:42" x14ac:dyDescent="0.2">
      <c r="C1081" s="3"/>
      <c r="AB1081" s="23" t="s">
        <v>0</v>
      </c>
      <c r="AC1081" s="23" t="s">
        <v>0</v>
      </c>
      <c r="AD1081" s="23" t="s">
        <v>0</v>
      </c>
      <c r="AE1081" s="23" t="s">
        <v>0</v>
      </c>
      <c r="AF1081" s="23" t="s">
        <v>0</v>
      </c>
      <c r="AG1081" s="23" t="s">
        <v>0</v>
      </c>
      <c r="AH1081" s="23" t="s">
        <v>0</v>
      </c>
      <c r="AI1081" s="23">
        <v>93</v>
      </c>
      <c r="AJ1081" s="23" t="s">
        <v>0</v>
      </c>
      <c r="AK1081" s="23" t="s">
        <v>30</v>
      </c>
      <c r="AL1081" s="23" t="s">
        <v>0</v>
      </c>
      <c r="AM1081" s="23" t="s">
        <v>0</v>
      </c>
      <c r="AN1081" s="23" t="s">
        <v>0</v>
      </c>
      <c r="AO1081" s="23" t="s">
        <v>0</v>
      </c>
      <c r="AP1081" s="23" t="s">
        <v>0</v>
      </c>
    </row>
    <row r="1082" spans="1:42" x14ac:dyDescent="0.2">
      <c r="C1082" s="2" t="s">
        <v>3</v>
      </c>
      <c r="AB1082" s="23" t="s">
        <v>0</v>
      </c>
      <c r="AC1082" s="23" t="s">
        <v>0</v>
      </c>
      <c r="AD1082" s="23" t="s">
        <v>0</v>
      </c>
      <c r="AE1082" s="23" t="s">
        <v>0</v>
      </c>
      <c r="AF1082" s="23" t="s">
        <v>0</v>
      </c>
      <c r="AG1082" s="23" t="s">
        <v>0</v>
      </c>
      <c r="AH1082" s="23" t="s">
        <v>0</v>
      </c>
      <c r="AI1082" s="23">
        <v>94</v>
      </c>
      <c r="AJ1082" s="23" t="s">
        <v>29</v>
      </c>
      <c r="AK1082" s="23" t="s">
        <v>29</v>
      </c>
      <c r="AL1082" s="23" t="s">
        <v>0</v>
      </c>
      <c r="AM1082" s="23" t="s">
        <v>0</v>
      </c>
      <c r="AN1082" s="23" t="s">
        <v>0</v>
      </c>
      <c r="AO1082" s="23" t="s">
        <v>0</v>
      </c>
      <c r="AP1082" s="23" t="s">
        <v>0</v>
      </c>
    </row>
    <row r="1083" spans="1:42" x14ac:dyDescent="0.2">
      <c r="D1083" s="12"/>
      <c r="AB1083" s="23" t="s">
        <v>0</v>
      </c>
      <c r="AC1083" s="23" t="s">
        <v>0</v>
      </c>
      <c r="AD1083" s="23" t="s">
        <v>0</v>
      </c>
      <c r="AE1083" s="23" t="s">
        <v>0</v>
      </c>
      <c r="AF1083" s="23" t="s">
        <v>0</v>
      </c>
      <c r="AG1083" s="23" t="s">
        <v>0</v>
      </c>
      <c r="AH1083" s="23" t="s">
        <v>0</v>
      </c>
      <c r="AI1083" s="23">
        <v>94</v>
      </c>
      <c r="AJ1083" s="23" t="s">
        <v>0</v>
      </c>
      <c r="AK1083" s="23" t="s">
        <v>29</v>
      </c>
      <c r="AL1083" s="23" t="s">
        <v>0</v>
      </c>
      <c r="AM1083" s="23" t="s">
        <v>0</v>
      </c>
      <c r="AN1083" s="23" t="s">
        <v>0</v>
      </c>
      <c r="AO1083" s="23" t="s">
        <v>0</v>
      </c>
      <c r="AP1083" s="23" t="s">
        <v>0</v>
      </c>
    </row>
    <row r="1084" spans="1:42" x14ac:dyDescent="0.2">
      <c r="D1084" s="4" t="s">
        <v>14</v>
      </c>
      <c r="E1084" s="4" t="s">
        <v>100</v>
      </c>
      <c r="F1084" s="4" t="s">
        <v>48</v>
      </c>
      <c r="G1084" s="4" t="s">
        <v>22</v>
      </c>
      <c r="H1084" s="4" t="s">
        <v>45</v>
      </c>
      <c r="I1084" s="4" t="s">
        <v>12</v>
      </c>
      <c r="J1084" s="4" t="s">
        <v>24</v>
      </c>
      <c r="K1084" s="4" t="s">
        <v>57</v>
      </c>
      <c r="L1084" s="4" t="s">
        <v>55</v>
      </c>
      <c r="M1084" s="4" t="s">
        <v>54</v>
      </c>
      <c r="N1084" s="4" t="s">
        <v>63</v>
      </c>
      <c r="O1084" s="4" t="s">
        <v>23</v>
      </c>
      <c r="P1084" s="4" t="s">
        <v>17</v>
      </c>
      <c r="Q1084" s="4" t="s">
        <v>19</v>
      </c>
      <c r="R1084" s="4" t="s">
        <v>20</v>
      </c>
      <c r="S1084" s="4" t="s">
        <v>64</v>
      </c>
      <c r="T1084" s="4" t="s">
        <v>58</v>
      </c>
      <c r="U1084" s="4" t="s">
        <v>13</v>
      </c>
      <c r="V1084" s="4" t="s">
        <v>16</v>
      </c>
      <c r="W1084" s="4" t="s">
        <v>56</v>
      </c>
      <c r="X1084" s="4" t="s">
        <v>18</v>
      </c>
      <c r="Y1084" s="4" t="s">
        <v>53</v>
      </c>
      <c r="Z1084" s="4" t="s">
        <v>21</v>
      </c>
      <c r="AA1084" s="4" t="s">
        <v>101</v>
      </c>
      <c r="AB1084" s="23" t="s">
        <v>0</v>
      </c>
      <c r="AC1084" s="23" t="s">
        <v>0</v>
      </c>
      <c r="AD1084" s="23" t="s">
        <v>0</v>
      </c>
      <c r="AE1084" s="23" t="s">
        <v>0</v>
      </c>
      <c r="AF1084" s="23" t="s">
        <v>0</v>
      </c>
      <c r="AG1084" s="23" t="s">
        <v>0</v>
      </c>
      <c r="AH1084" s="23" t="s">
        <v>0</v>
      </c>
      <c r="AI1084" s="23">
        <v>94</v>
      </c>
      <c r="AJ1084" s="23" t="s">
        <v>0</v>
      </c>
      <c r="AK1084" s="23" t="s">
        <v>29</v>
      </c>
      <c r="AL1084" s="23" t="s">
        <v>0</v>
      </c>
      <c r="AM1084" s="23" t="s">
        <v>0</v>
      </c>
      <c r="AN1084" s="23" t="s">
        <v>0</v>
      </c>
      <c r="AO1084" s="23" t="s">
        <v>0</v>
      </c>
      <c r="AP1084" s="23" t="s">
        <v>0</v>
      </c>
    </row>
    <row r="1085" spans="1:42" x14ac:dyDescent="0.2">
      <c r="C1085" s="3"/>
      <c r="AB1085" s="23" t="s">
        <v>0</v>
      </c>
      <c r="AC1085" s="23" t="s">
        <v>0</v>
      </c>
      <c r="AD1085" s="23" t="s">
        <v>0</v>
      </c>
      <c r="AE1085" s="23" t="s">
        <v>0</v>
      </c>
      <c r="AF1085" s="23" t="s">
        <v>0</v>
      </c>
      <c r="AG1085" s="23" t="s">
        <v>0</v>
      </c>
      <c r="AH1085" s="23" t="s">
        <v>0</v>
      </c>
      <c r="AI1085" s="23">
        <v>94</v>
      </c>
      <c r="AJ1085" s="23" t="s">
        <v>0</v>
      </c>
      <c r="AK1085" s="23" t="s">
        <v>29</v>
      </c>
      <c r="AL1085" s="23" t="s">
        <v>0</v>
      </c>
      <c r="AM1085" s="23" t="s">
        <v>0</v>
      </c>
      <c r="AN1085" s="23" t="s">
        <v>0</v>
      </c>
      <c r="AO1085" s="23" t="s">
        <v>0</v>
      </c>
      <c r="AP1085" s="23" t="s">
        <v>0</v>
      </c>
    </row>
    <row r="1086" spans="1:42" x14ac:dyDescent="0.2">
      <c r="C1086" s="2" t="s">
        <v>540</v>
      </c>
      <c r="AB1086" s="23" t="s">
        <v>0</v>
      </c>
      <c r="AC1086" s="23" t="s">
        <v>0</v>
      </c>
      <c r="AD1086" s="23" t="s">
        <v>0</v>
      </c>
      <c r="AE1086" s="23" t="s">
        <v>0</v>
      </c>
      <c r="AF1086" s="23" t="s">
        <v>0</v>
      </c>
      <c r="AG1086" s="23" t="s">
        <v>0</v>
      </c>
      <c r="AH1086" s="23" t="s">
        <v>0</v>
      </c>
      <c r="AI1086" s="23">
        <v>95</v>
      </c>
      <c r="AJ1086" s="23" t="s">
        <v>36</v>
      </c>
      <c r="AK1086" s="23" t="s">
        <v>36</v>
      </c>
      <c r="AL1086" s="23" t="s">
        <v>0</v>
      </c>
      <c r="AM1086" s="23" t="s">
        <v>0</v>
      </c>
      <c r="AN1086" s="23" t="s">
        <v>0</v>
      </c>
      <c r="AO1086" s="23" t="s">
        <v>0</v>
      </c>
      <c r="AP1086" s="23" t="s">
        <v>0</v>
      </c>
    </row>
    <row r="1087" spans="1:42" x14ac:dyDescent="0.2">
      <c r="D1087" s="12"/>
      <c r="AB1087" s="23" t="s">
        <v>0</v>
      </c>
      <c r="AC1087" s="23" t="s">
        <v>0</v>
      </c>
      <c r="AD1087" s="23" t="s">
        <v>0</v>
      </c>
      <c r="AE1087" s="23" t="s">
        <v>0</v>
      </c>
      <c r="AF1087" s="23" t="s">
        <v>0</v>
      </c>
      <c r="AG1087" s="23" t="s">
        <v>0</v>
      </c>
      <c r="AH1087" s="23" t="s">
        <v>0</v>
      </c>
      <c r="AI1087" s="23">
        <v>95</v>
      </c>
      <c r="AJ1087" s="23" t="s">
        <v>0</v>
      </c>
      <c r="AK1087" s="23" t="s">
        <v>36</v>
      </c>
      <c r="AL1087" s="23" t="s">
        <v>0</v>
      </c>
      <c r="AM1087" s="23" t="s">
        <v>0</v>
      </c>
      <c r="AN1087" s="23" t="s">
        <v>0</v>
      </c>
      <c r="AO1087" s="23" t="s">
        <v>0</v>
      </c>
      <c r="AP1087" s="23" t="s">
        <v>0</v>
      </c>
    </row>
    <row r="1088" spans="1:42" x14ac:dyDescent="0.2">
      <c r="D1088" s="4" t="s">
        <v>14</v>
      </c>
      <c r="E1088" s="4" t="s">
        <v>100</v>
      </c>
      <c r="F1088" s="4" t="s">
        <v>48</v>
      </c>
      <c r="G1088" s="4" t="s">
        <v>22</v>
      </c>
      <c r="H1088" s="4" t="s">
        <v>45</v>
      </c>
      <c r="I1088" s="4" t="s">
        <v>12</v>
      </c>
      <c r="J1088" s="4" t="s">
        <v>24</v>
      </c>
      <c r="K1088" s="4" t="s">
        <v>57</v>
      </c>
      <c r="L1088" s="4" t="s">
        <v>55</v>
      </c>
      <c r="M1088" s="4" t="s">
        <v>54</v>
      </c>
      <c r="N1088" s="4" t="s">
        <v>63</v>
      </c>
      <c r="O1088" s="4" t="s">
        <v>23</v>
      </c>
      <c r="P1088" s="4" t="s">
        <v>17</v>
      </c>
      <c r="Q1088" s="4" t="s">
        <v>19</v>
      </c>
      <c r="R1088" s="4" t="s">
        <v>20</v>
      </c>
      <c r="S1088" s="4" t="s">
        <v>64</v>
      </c>
      <c r="T1088" s="4" t="s">
        <v>58</v>
      </c>
      <c r="U1088" s="4" t="s">
        <v>13</v>
      </c>
      <c r="V1088" s="4" t="s">
        <v>16</v>
      </c>
      <c r="W1088" s="4" t="s">
        <v>56</v>
      </c>
      <c r="X1088" s="4" t="s">
        <v>18</v>
      </c>
      <c r="Y1088" s="4" t="s">
        <v>53</v>
      </c>
      <c r="Z1088" s="4" t="s">
        <v>21</v>
      </c>
      <c r="AA1088" s="4" t="s">
        <v>101</v>
      </c>
      <c r="AB1088" s="23" t="s">
        <v>0</v>
      </c>
      <c r="AC1088" s="23" t="s">
        <v>0</v>
      </c>
      <c r="AD1088" s="23" t="s">
        <v>0</v>
      </c>
      <c r="AE1088" s="23" t="s">
        <v>0</v>
      </c>
      <c r="AF1088" s="23" t="s">
        <v>0</v>
      </c>
      <c r="AG1088" s="23" t="s">
        <v>0</v>
      </c>
      <c r="AH1088" s="23" t="s">
        <v>0</v>
      </c>
      <c r="AI1088" s="23">
        <v>95</v>
      </c>
      <c r="AJ1088" s="23" t="s">
        <v>0</v>
      </c>
      <c r="AK1088" s="23" t="s">
        <v>36</v>
      </c>
      <c r="AL1088" s="23" t="s">
        <v>0</v>
      </c>
      <c r="AM1088" s="23" t="s">
        <v>0</v>
      </c>
      <c r="AN1088" s="23" t="s">
        <v>0</v>
      </c>
      <c r="AO1088" s="23" t="s">
        <v>0</v>
      </c>
      <c r="AP1088" s="23" t="s">
        <v>0</v>
      </c>
    </row>
    <row r="1089" spans="3:43" x14ac:dyDescent="0.2">
      <c r="D1089" s="13" t="s">
        <v>536</v>
      </c>
      <c r="E1089" s="14">
        <v>20</v>
      </c>
      <c r="F1089" s="14" t="s">
        <v>541</v>
      </c>
      <c r="G1089" s="14" t="s">
        <v>538</v>
      </c>
      <c r="H1089" s="14" t="s">
        <v>36</v>
      </c>
      <c r="I1089" s="14" t="s">
        <v>539</v>
      </c>
      <c r="J1089" s="14">
        <v>6</v>
      </c>
      <c r="K1089" s="14">
        <v>0</v>
      </c>
      <c r="L1089" s="14">
        <v>0.25</v>
      </c>
      <c r="M1089" s="14">
        <v>0.21</v>
      </c>
      <c r="N1089" s="15">
        <v>43131</v>
      </c>
      <c r="O1089" s="15">
        <v>43131</v>
      </c>
      <c r="P1089" s="15">
        <v>43130</v>
      </c>
      <c r="Q1089" s="15">
        <v>43143</v>
      </c>
      <c r="R1089" s="15">
        <v>43145</v>
      </c>
      <c r="S1089" s="15">
        <v>43130</v>
      </c>
      <c r="T1089" s="14" t="b">
        <v>0</v>
      </c>
      <c r="U1089" s="14" t="b">
        <v>0</v>
      </c>
      <c r="V1089" s="14" t="s">
        <v>0</v>
      </c>
      <c r="W1089" s="14" t="b">
        <v>1</v>
      </c>
      <c r="X1089" s="14"/>
      <c r="Y1089" s="6" t="s">
        <v>0</v>
      </c>
      <c r="Z1089" s="7">
        <v>43126</v>
      </c>
      <c r="AA1089" s="5"/>
      <c r="AB1089" s="23">
        <v>33</v>
      </c>
      <c r="AC1089" s="23" t="s">
        <v>0</v>
      </c>
      <c r="AD1089" s="23" t="s">
        <v>0</v>
      </c>
      <c r="AE1089" s="23" t="s">
        <v>625</v>
      </c>
      <c r="AF1089" s="23" t="s">
        <v>0</v>
      </c>
      <c r="AG1089" s="23" t="s">
        <v>0</v>
      </c>
      <c r="AH1089" s="23" t="s">
        <v>625</v>
      </c>
      <c r="AI1089" s="23">
        <v>95</v>
      </c>
      <c r="AJ1089" s="23" t="s">
        <v>0</v>
      </c>
      <c r="AK1089" s="23" t="s">
        <v>36</v>
      </c>
      <c r="AL1089" s="23" t="s">
        <v>626</v>
      </c>
      <c r="AM1089" s="23" t="s">
        <v>0</v>
      </c>
      <c r="AN1089" s="23" t="s">
        <v>0</v>
      </c>
      <c r="AO1089" s="23" t="s">
        <v>0</v>
      </c>
      <c r="AP1089" s="23" t="s">
        <v>0</v>
      </c>
      <c r="AQ1089" t="s">
        <v>625</v>
      </c>
    </row>
    <row r="1090" spans="3:43" x14ac:dyDescent="0.2">
      <c r="D1090" s="13" t="s">
        <v>536</v>
      </c>
      <c r="E1090" s="14">
        <v>30</v>
      </c>
      <c r="F1090" s="14" t="s">
        <v>541</v>
      </c>
      <c r="G1090" s="14" t="s">
        <v>538</v>
      </c>
      <c r="H1090" s="14" t="s">
        <v>35</v>
      </c>
      <c r="I1090" s="14" t="s">
        <v>539</v>
      </c>
      <c r="J1090" s="14">
        <v>6</v>
      </c>
      <c r="K1090" s="14">
        <v>0</v>
      </c>
      <c r="L1090" s="14">
        <v>0.3</v>
      </c>
      <c r="M1090" s="14">
        <v>0.23</v>
      </c>
      <c r="N1090" s="15">
        <v>43132</v>
      </c>
      <c r="O1090" s="15">
        <v>43132</v>
      </c>
      <c r="P1090" s="15">
        <v>43131</v>
      </c>
      <c r="Q1090" s="15">
        <v>43143</v>
      </c>
      <c r="R1090" s="15">
        <v>43145</v>
      </c>
      <c r="S1090" s="15">
        <v>43131</v>
      </c>
      <c r="T1090" s="14" t="b">
        <v>0</v>
      </c>
      <c r="U1090" s="14" t="b">
        <v>0</v>
      </c>
      <c r="V1090" s="14" t="s">
        <v>0</v>
      </c>
      <c r="W1090" s="14" t="b">
        <v>0</v>
      </c>
      <c r="X1090" s="14"/>
      <c r="Y1090" s="6" t="s">
        <v>0</v>
      </c>
      <c r="Z1090" s="7">
        <v>43126</v>
      </c>
      <c r="AA1090" s="5"/>
      <c r="AB1090" s="23">
        <v>32</v>
      </c>
      <c r="AC1090" s="23" t="s">
        <v>0</v>
      </c>
      <c r="AD1090" s="23" t="s">
        <v>0</v>
      </c>
      <c r="AE1090" s="23" t="s">
        <v>625</v>
      </c>
      <c r="AF1090" s="23" t="s">
        <v>0</v>
      </c>
      <c r="AG1090" s="23" t="s">
        <v>0</v>
      </c>
      <c r="AH1090" s="23" t="s">
        <v>625</v>
      </c>
      <c r="AI1090" s="23">
        <v>95</v>
      </c>
      <c r="AJ1090" s="23" t="s">
        <v>0</v>
      </c>
      <c r="AK1090" s="23" t="s">
        <v>36</v>
      </c>
      <c r="AL1090" s="23" t="s">
        <v>626</v>
      </c>
      <c r="AM1090" s="23" t="s">
        <v>0</v>
      </c>
      <c r="AN1090" s="23" t="s">
        <v>0</v>
      </c>
      <c r="AO1090" s="23" t="s">
        <v>0</v>
      </c>
      <c r="AP1090" s="23" t="s">
        <v>0</v>
      </c>
    </row>
    <row r="1091" spans="3:43" x14ac:dyDescent="0.2">
      <c r="D1091" s="13" t="s">
        <v>536</v>
      </c>
      <c r="E1091" s="14">
        <v>40</v>
      </c>
      <c r="F1091" s="14" t="s">
        <v>541</v>
      </c>
      <c r="G1091" s="14" t="s">
        <v>538</v>
      </c>
      <c r="H1091" s="14" t="s">
        <v>41</v>
      </c>
      <c r="I1091" s="14" t="s">
        <v>539</v>
      </c>
      <c r="J1091" s="14">
        <v>6</v>
      </c>
      <c r="K1091" s="14">
        <v>0</v>
      </c>
      <c r="L1091" s="14">
        <v>0.17</v>
      </c>
      <c r="M1091" s="14">
        <v>0.3</v>
      </c>
      <c r="N1091" s="15">
        <v>43136</v>
      </c>
      <c r="O1091" s="15">
        <v>43136</v>
      </c>
      <c r="P1091" s="15">
        <v>43132</v>
      </c>
      <c r="Q1091" s="15">
        <v>43143</v>
      </c>
      <c r="R1091" s="15">
        <v>43145</v>
      </c>
      <c r="S1091" s="15">
        <v>43132</v>
      </c>
      <c r="T1091" s="14" t="b">
        <v>0</v>
      </c>
      <c r="U1091" s="14" t="b">
        <v>0</v>
      </c>
      <c r="V1091" s="14" t="s">
        <v>0</v>
      </c>
      <c r="W1091" s="14" t="b">
        <v>0</v>
      </c>
      <c r="X1091" s="14"/>
      <c r="Y1091" s="6" t="s">
        <v>0</v>
      </c>
      <c r="Z1091" s="7">
        <v>43126</v>
      </c>
      <c r="AA1091" s="5"/>
      <c r="AB1091" s="23">
        <v>31</v>
      </c>
      <c r="AC1091" s="23" t="s">
        <v>0</v>
      </c>
      <c r="AD1091" s="23" t="s">
        <v>0</v>
      </c>
      <c r="AE1091" s="23" t="s">
        <v>625</v>
      </c>
      <c r="AF1091" s="23" t="s">
        <v>0</v>
      </c>
      <c r="AG1091" s="23" t="s">
        <v>0</v>
      </c>
      <c r="AH1091" s="23" t="s">
        <v>625</v>
      </c>
      <c r="AI1091" s="23">
        <v>95</v>
      </c>
      <c r="AJ1091" s="23" t="s">
        <v>0</v>
      </c>
      <c r="AK1091" s="23" t="s">
        <v>36</v>
      </c>
      <c r="AL1091" s="23" t="s">
        <v>626</v>
      </c>
      <c r="AM1091" s="23" t="s">
        <v>0</v>
      </c>
      <c r="AN1091" s="23" t="s">
        <v>0</v>
      </c>
      <c r="AO1091" s="23" t="s">
        <v>0</v>
      </c>
      <c r="AP1091" s="23" t="s">
        <v>0</v>
      </c>
    </row>
    <row r="1092" spans="3:43" x14ac:dyDescent="0.2">
      <c r="D1092" s="13" t="s">
        <v>536</v>
      </c>
      <c r="E1092" s="14">
        <v>50</v>
      </c>
      <c r="F1092" s="14" t="s">
        <v>541</v>
      </c>
      <c r="G1092" s="14" t="s">
        <v>538</v>
      </c>
      <c r="H1092" s="14" t="s">
        <v>38</v>
      </c>
      <c r="I1092" s="14" t="s">
        <v>539</v>
      </c>
      <c r="J1092" s="14">
        <v>6</v>
      </c>
      <c r="K1092" s="14">
        <v>0</v>
      </c>
      <c r="L1092" s="14">
        <v>0.25</v>
      </c>
      <c r="M1092" s="14">
        <v>0</v>
      </c>
      <c r="N1092" s="15">
        <v>43138</v>
      </c>
      <c r="O1092" s="15">
        <v>43138</v>
      </c>
      <c r="P1092" s="15">
        <v>43136</v>
      </c>
      <c r="Q1092" s="15">
        <v>43143</v>
      </c>
      <c r="R1092" s="15">
        <v>43145</v>
      </c>
      <c r="S1092" s="15">
        <v>43136</v>
      </c>
      <c r="T1092" s="14" t="b">
        <v>0</v>
      </c>
      <c r="U1092" s="14" t="b">
        <v>0</v>
      </c>
      <c r="V1092" s="14" t="s">
        <v>0</v>
      </c>
      <c r="W1092" s="14" t="b">
        <v>0</v>
      </c>
      <c r="X1092" s="14"/>
      <c r="Y1092" s="6" t="s">
        <v>0</v>
      </c>
      <c r="Z1092" s="7">
        <v>43126</v>
      </c>
      <c r="AA1092" s="5"/>
      <c r="AB1092" s="23">
        <v>27</v>
      </c>
      <c r="AC1092" s="23" t="s">
        <v>0</v>
      </c>
      <c r="AD1092" s="23" t="s">
        <v>0</v>
      </c>
      <c r="AE1092" s="23" t="s">
        <v>625</v>
      </c>
      <c r="AF1092" s="23" t="s">
        <v>0</v>
      </c>
      <c r="AG1092" s="23" t="s">
        <v>0</v>
      </c>
      <c r="AH1092" s="23" t="s">
        <v>625</v>
      </c>
      <c r="AI1092" s="23">
        <v>95</v>
      </c>
      <c r="AJ1092" s="23" t="s">
        <v>0</v>
      </c>
      <c r="AK1092" s="23" t="s">
        <v>36</v>
      </c>
      <c r="AL1092" s="23" t="s">
        <v>626</v>
      </c>
      <c r="AM1092" s="23" t="s">
        <v>0</v>
      </c>
      <c r="AN1092" s="23" t="s">
        <v>0</v>
      </c>
      <c r="AO1092" s="23" t="s">
        <v>0</v>
      </c>
      <c r="AP1092" s="23" t="s">
        <v>0</v>
      </c>
    </row>
    <row r="1093" spans="3:43" x14ac:dyDescent="0.2">
      <c r="D1093" s="13" t="s">
        <v>536</v>
      </c>
      <c r="E1093" s="14">
        <v>60</v>
      </c>
      <c r="F1093" s="14" t="s">
        <v>541</v>
      </c>
      <c r="G1093" s="14" t="s">
        <v>538</v>
      </c>
      <c r="H1093" s="14" t="s">
        <v>32</v>
      </c>
      <c r="I1093" s="14" t="s">
        <v>539</v>
      </c>
      <c r="J1093" s="14">
        <v>6</v>
      </c>
      <c r="K1093" s="14">
        <v>0</v>
      </c>
      <c r="L1093" s="14">
        <v>0.22</v>
      </c>
      <c r="M1093" s="14">
        <v>0.1</v>
      </c>
      <c r="N1093" s="15">
        <v>43138</v>
      </c>
      <c r="O1093" s="15">
        <v>43138</v>
      </c>
      <c r="P1093" s="15">
        <v>43136</v>
      </c>
      <c r="Q1093" s="15">
        <v>43143</v>
      </c>
      <c r="R1093" s="15">
        <v>43145</v>
      </c>
      <c r="S1093" s="15">
        <v>43136</v>
      </c>
      <c r="T1093" s="14" t="b">
        <v>0</v>
      </c>
      <c r="U1093" s="14" t="b">
        <v>0</v>
      </c>
      <c r="V1093" s="14" t="s">
        <v>0</v>
      </c>
      <c r="W1093" s="14" t="b">
        <v>0</v>
      </c>
      <c r="X1093" s="14"/>
      <c r="Y1093" s="6" t="s">
        <v>542</v>
      </c>
      <c r="Z1093" s="7">
        <v>43126</v>
      </c>
      <c r="AA1093" s="5">
        <v>1</v>
      </c>
      <c r="AB1093" s="23">
        <v>27</v>
      </c>
      <c r="AC1093" s="23" t="s">
        <v>0</v>
      </c>
      <c r="AD1093" s="23" t="s">
        <v>0</v>
      </c>
      <c r="AE1093" s="23" t="s">
        <v>625</v>
      </c>
      <c r="AF1093" s="23" t="s">
        <v>0</v>
      </c>
      <c r="AG1093" s="23" t="s">
        <v>0</v>
      </c>
      <c r="AH1093" s="23" t="s">
        <v>625</v>
      </c>
      <c r="AI1093" s="23">
        <v>95</v>
      </c>
      <c r="AJ1093" s="23" t="s">
        <v>0</v>
      </c>
      <c r="AK1093" s="23" t="s">
        <v>36</v>
      </c>
      <c r="AL1093" s="23" t="s">
        <v>626</v>
      </c>
      <c r="AM1093" s="23" t="s">
        <v>0</v>
      </c>
      <c r="AN1093" s="23" t="s">
        <v>0</v>
      </c>
      <c r="AO1093" s="23" t="s">
        <v>0</v>
      </c>
      <c r="AP1093" s="23" t="s">
        <v>0</v>
      </c>
    </row>
    <row r="1094" spans="3:43" x14ac:dyDescent="0.2">
      <c r="C1094" s="3"/>
      <c r="AB1094" s="23" t="s">
        <v>0</v>
      </c>
      <c r="AC1094" s="23" t="s">
        <v>0</v>
      </c>
      <c r="AD1094" s="23" t="s">
        <v>0</v>
      </c>
      <c r="AE1094" s="23" t="s">
        <v>0</v>
      </c>
      <c r="AF1094" s="23" t="s">
        <v>0</v>
      </c>
      <c r="AG1094" s="23" t="s">
        <v>0</v>
      </c>
      <c r="AH1094" s="23" t="s">
        <v>0</v>
      </c>
      <c r="AI1094" s="23">
        <v>95</v>
      </c>
      <c r="AJ1094" s="23" t="s">
        <v>0</v>
      </c>
      <c r="AK1094" s="23" t="s">
        <v>36</v>
      </c>
      <c r="AL1094" s="23" t="s">
        <v>0</v>
      </c>
      <c r="AM1094" s="23" t="s">
        <v>0</v>
      </c>
      <c r="AN1094" s="23" t="s">
        <v>0</v>
      </c>
      <c r="AO1094" s="23" t="s">
        <v>0</v>
      </c>
      <c r="AP1094" s="23" t="s">
        <v>0</v>
      </c>
    </row>
    <row r="1095" spans="3:43" x14ac:dyDescent="0.2">
      <c r="C1095" s="2" t="s">
        <v>543</v>
      </c>
      <c r="AB1095" s="23" t="s">
        <v>0</v>
      </c>
      <c r="AC1095" s="23" t="s">
        <v>0</v>
      </c>
      <c r="AD1095" s="23" t="s">
        <v>0</v>
      </c>
      <c r="AE1095" s="23" t="s">
        <v>0</v>
      </c>
      <c r="AF1095" s="23" t="s">
        <v>0</v>
      </c>
      <c r="AG1095" s="23" t="s">
        <v>0</v>
      </c>
      <c r="AH1095" s="23" t="s">
        <v>0</v>
      </c>
      <c r="AI1095" s="23">
        <v>96</v>
      </c>
      <c r="AJ1095" s="23" t="s">
        <v>36</v>
      </c>
      <c r="AK1095" s="23" t="s">
        <v>36</v>
      </c>
      <c r="AL1095" s="23" t="s">
        <v>0</v>
      </c>
      <c r="AM1095" s="23" t="s">
        <v>0</v>
      </c>
      <c r="AN1095" s="23" t="s">
        <v>0</v>
      </c>
      <c r="AO1095" s="23" t="s">
        <v>0</v>
      </c>
      <c r="AP1095" s="23" t="s">
        <v>0</v>
      </c>
    </row>
    <row r="1096" spans="3:43" x14ac:dyDescent="0.2">
      <c r="D1096" s="12"/>
      <c r="AB1096" s="23" t="s">
        <v>0</v>
      </c>
      <c r="AC1096" s="23" t="s">
        <v>0</v>
      </c>
      <c r="AD1096" s="23" t="s">
        <v>0</v>
      </c>
      <c r="AE1096" s="23" t="s">
        <v>0</v>
      </c>
      <c r="AF1096" s="23" t="s">
        <v>0</v>
      </c>
      <c r="AG1096" s="23" t="s">
        <v>0</v>
      </c>
      <c r="AH1096" s="23" t="s">
        <v>0</v>
      </c>
      <c r="AI1096" s="23">
        <v>96</v>
      </c>
      <c r="AJ1096" s="23" t="s">
        <v>0</v>
      </c>
      <c r="AK1096" s="23" t="s">
        <v>36</v>
      </c>
      <c r="AL1096" s="23" t="s">
        <v>0</v>
      </c>
      <c r="AM1096" s="23" t="s">
        <v>0</v>
      </c>
      <c r="AN1096" s="23" t="s">
        <v>0</v>
      </c>
      <c r="AO1096" s="23" t="s">
        <v>0</v>
      </c>
      <c r="AP1096" s="23" t="s">
        <v>0</v>
      </c>
    </row>
    <row r="1097" spans="3:43" x14ac:dyDescent="0.2">
      <c r="D1097" s="4" t="s">
        <v>14</v>
      </c>
      <c r="E1097" s="4" t="s">
        <v>100</v>
      </c>
      <c r="F1097" s="4" t="s">
        <v>48</v>
      </c>
      <c r="G1097" s="4" t="s">
        <v>22</v>
      </c>
      <c r="H1097" s="4" t="s">
        <v>45</v>
      </c>
      <c r="I1097" s="4" t="s">
        <v>12</v>
      </c>
      <c r="J1097" s="4" t="s">
        <v>24</v>
      </c>
      <c r="K1097" s="4" t="s">
        <v>57</v>
      </c>
      <c r="L1097" s="4" t="s">
        <v>55</v>
      </c>
      <c r="M1097" s="4" t="s">
        <v>54</v>
      </c>
      <c r="N1097" s="4" t="s">
        <v>63</v>
      </c>
      <c r="O1097" s="4" t="s">
        <v>23</v>
      </c>
      <c r="P1097" s="4" t="s">
        <v>17</v>
      </c>
      <c r="Q1097" s="4" t="s">
        <v>19</v>
      </c>
      <c r="R1097" s="4" t="s">
        <v>20</v>
      </c>
      <c r="S1097" s="4" t="s">
        <v>64</v>
      </c>
      <c r="T1097" s="4" t="s">
        <v>58</v>
      </c>
      <c r="U1097" s="4" t="s">
        <v>13</v>
      </c>
      <c r="V1097" s="4" t="s">
        <v>16</v>
      </c>
      <c r="W1097" s="4" t="s">
        <v>56</v>
      </c>
      <c r="X1097" s="4" t="s">
        <v>18</v>
      </c>
      <c r="Y1097" s="4" t="s">
        <v>53</v>
      </c>
      <c r="Z1097" s="4" t="s">
        <v>21</v>
      </c>
      <c r="AA1097" s="4" t="s">
        <v>101</v>
      </c>
      <c r="AB1097" s="23" t="s">
        <v>0</v>
      </c>
      <c r="AC1097" s="23" t="s">
        <v>0</v>
      </c>
      <c r="AD1097" s="23" t="s">
        <v>0</v>
      </c>
      <c r="AE1097" s="23" t="s">
        <v>0</v>
      </c>
      <c r="AF1097" s="23" t="s">
        <v>0</v>
      </c>
      <c r="AG1097" s="23" t="s">
        <v>0</v>
      </c>
      <c r="AH1097" s="23" t="s">
        <v>0</v>
      </c>
      <c r="AI1097" s="23">
        <v>96</v>
      </c>
      <c r="AJ1097" s="23" t="s">
        <v>0</v>
      </c>
      <c r="AK1097" s="23" t="s">
        <v>36</v>
      </c>
      <c r="AL1097" s="23" t="s">
        <v>0</v>
      </c>
      <c r="AM1097" s="23" t="s">
        <v>0</v>
      </c>
      <c r="AN1097" s="23" t="s">
        <v>0</v>
      </c>
      <c r="AO1097" s="23" t="s">
        <v>0</v>
      </c>
      <c r="AP1097" s="23" t="s">
        <v>0</v>
      </c>
    </row>
    <row r="1098" spans="3:43" x14ac:dyDescent="0.2">
      <c r="D1098" s="13" t="s">
        <v>536</v>
      </c>
      <c r="E1098" s="14">
        <v>20</v>
      </c>
      <c r="F1098" s="14" t="s">
        <v>544</v>
      </c>
      <c r="G1098" s="14" t="s">
        <v>538</v>
      </c>
      <c r="H1098" s="14" t="s">
        <v>36</v>
      </c>
      <c r="I1098" s="14" t="s">
        <v>539</v>
      </c>
      <c r="J1098" s="14">
        <v>6</v>
      </c>
      <c r="K1098" s="14">
        <v>0</v>
      </c>
      <c r="L1098" s="14">
        <v>0.25</v>
      </c>
      <c r="M1098" s="14">
        <v>0.21</v>
      </c>
      <c r="N1098" s="15">
        <v>43131</v>
      </c>
      <c r="O1098" s="15">
        <v>43131</v>
      </c>
      <c r="P1098" s="15">
        <v>43130</v>
      </c>
      <c r="Q1098" s="15">
        <v>43143</v>
      </c>
      <c r="R1098" s="15">
        <v>43145</v>
      </c>
      <c r="S1098" s="15">
        <v>43130</v>
      </c>
      <c r="T1098" s="14" t="b">
        <v>0</v>
      </c>
      <c r="U1098" s="14" t="b">
        <v>0</v>
      </c>
      <c r="V1098" s="14" t="s">
        <v>0</v>
      </c>
      <c r="W1098" s="14" t="b">
        <v>1</v>
      </c>
      <c r="X1098" s="14"/>
      <c r="Y1098" s="6" t="s">
        <v>0</v>
      </c>
      <c r="Z1098" s="7">
        <v>43126</v>
      </c>
      <c r="AA1098" s="5"/>
      <c r="AB1098" s="23">
        <v>33</v>
      </c>
      <c r="AC1098" s="23" t="s">
        <v>0</v>
      </c>
      <c r="AD1098" s="23" t="s">
        <v>0</v>
      </c>
      <c r="AE1098" s="23" t="s">
        <v>625</v>
      </c>
      <c r="AF1098" s="23" t="s">
        <v>0</v>
      </c>
      <c r="AG1098" s="23" t="s">
        <v>0</v>
      </c>
      <c r="AH1098" s="23" t="s">
        <v>625</v>
      </c>
      <c r="AI1098" s="23">
        <v>96</v>
      </c>
      <c r="AJ1098" s="23" t="s">
        <v>0</v>
      </c>
      <c r="AK1098" s="23" t="s">
        <v>36</v>
      </c>
      <c r="AL1098" s="23" t="s">
        <v>626</v>
      </c>
      <c r="AM1098" s="23" t="s">
        <v>0</v>
      </c>
      <c r="AN1098" s="23" t="s">
        <v>0</v>
      </c>
      <c r="AO1098" s="23" t="s">
        <v>0</v>
      </c>
      <c r="AP1098" s="23" t="s">
        <v>0</v>
      </c>
      <c r="AQ1098" t="s">
        <v>625</v>
      </c>
    </row>
    <row r="1099" spans="3:43" x14ac:dyDescent="0.2">
      <c r="D1099" s="13" t="s">
        <v>536</v>
      </c>
      <c r="E1099" s="14">
        <v>30</v>
      </c>
      <c r="F1099" s="14" t="s">
        <v>544</v>
      </c>
      <c r="G1099" s="14" t="s">
        <v>538</v>
      </c>
      <c r="H1099" s="14" t="s">
        <v>35</v>
      </c>
      <c r="I1099" s="14" t="s">
        <v>539</v>
      </c>
      <c r="J1099" s="14">
        <v>6</v>
      </c>
      <c r="K1099" s="14">
        <v>0</v>
      </c>
      <c r="L1099" s="14">
        <v>0.3</v>
      </c>
      <c r="M1099" s="14">
        <v>0.26</v>
      </c>
      <c r="N1099" s="15">
        <v>43132</v>
      </c>
      <c r="O1099" s="15">
        <v>43132</v>
      </c>
      <c r="P1099" s="15">
        <v>43131</v>
      </c>
      <c r="Q1099" s="15">
        <v>43143</v>
      </c>
      <c r="R1099" s="15">
        <v>43145</v>
      </c>
      <c r="S1099" s="15">
        <v>43131</v>
      </c>
      <c r="T1099" s="14" t="b">
        <v>0</v>
      </c>
      <c r="U1099" s="14" t="b">
        <v>0</v>
      </c>
      <c r="V1099" s="14" t="s">
        <v>0</v>
      </c>
      <c r="W1099" s="14" t="b">
        <v>0</v>
      </c>
      <c r="X1099" s="14"/>
      <c r="Y1099" s="6" t="s">
        <v>0</v>
      </c>
      <c r="Z1099" s="7">
        <v>43126</v>
      </c>
      <c r="AA1099" s="5"/>
      <c r="AB1099" s="23">
        <v>32</v>
      </c>
      <c r="AC1099" s="23" t="s">
        <v>0</v>
      </c>
      <c r="AD1099" s="23" t="s">
        <v>0</v>
      </c>
      <c r="AE1099" s="23" t="s">
        <v>625</v>
      </c>
      <c r="AF1099" s="23" t="s">
        <v>0</v>
      </c>
      <c r="AG1099" s="23" t="s">
        <v>0</v>
      </c>
      <c r="AH1099" s="23" t="s">
        <v>625</v>
      </c>
      <c r="AI1099" s="23">
        <v>96</v>
      </c>
      <c r="AJ1099" s="23" t="s">
        <v>0</v>
      </c>
      <c r="AK1099" s="23" t="s">
        <v>36</v>
      </c>
      <c r="AL1099" s="23" t="s">
        <v>626</v>
      </c>
      <c r="AM1099" s="23" t="s">
        <v>0</v>
      </c>
      <c r="AN1099" s="23" t="s">
        <v>0</v>
      </c>
      <c r="AO1099" s="23" t="s">
        <v>0</v>
      </c>
      <c r="AP1099" s="23" t="s">
        <v>0</v>
      </c>
    </row>
    <row r="1100" spans="3:43" x14ac:dyDescent="0.2">
      <c r="D1100" s="13" t="s">
        <v>536</v>
      </c>
      <c r="E1100" s="14">
        <v>40</v>
      </c>
      <c r="F1100" s="14" t="s">
        <v>544</v>
      </c>
      <c r="G1100" s="14" t="s">
        <v>538</v>
      </c>
      <c r="H1100" s="14" t="s">
        <v>33</v>
      </c>
      <c r="I1100" s="14" t="s">
        <v>539</v>
      </c>
      <c r="J1100" s="14">
        <v>6</v>
      </c>
      <c r="K1100" s="14">
        <v>0</v>
      </c>
      <c r="L1100" s="14">
        <v>0.22</v>
      </c>
      <c r="M1100" s="14">
        <v>0.05</v>
      </c>
      <c r="N1100" s="15">
        <v>43136</v>
      </c>
      <c r="O1100" s="15">
        <v>43136</v>
      </c>
      <c r="P1100" s="15">
        <v>43132</v>
      </c>
      <c r="Q1100" s="15">
        <v>43143</v>
      </c>
      <c r="R1100" s="15">
        <v>43145</v>
      </c>
      <c r="S1100" s="15">
        <v>43132</v>
      </c>
      <c r="T1100" s="14" t="b">
        <v>0</v>
      </c>
      <c r="U1100" s="14" t="b">
        <v>0</v>
      </c>
      <c r="V1100" s="14" t="s">
        <v>0</v>
      </c>
      <c r="W1100" s="14" t="b">
        <v>0</v>
      </c>
      <c r="X1100" s="14"/>
      <c r="Y1100" s="6" t="s">
        <v>0</v>
      </c>
      <c r="Z1100" s="7">
        <v>43126</v>
      </c>
      <c r="AA1100" s="5"/>
      <c r="AB1100" s="23">
        <v>31</v>
      </c>
      <c r="AC1100" s="23" t="s">
        <v>0</v>
      </c>
      <c r="AD1100" s="23" t="s">
        <v>0</v>
      </c>
      <c r="AE1100" s="23" t="s">
        <v>625</v>
      </c>
      <c r="AF1100" s="23" t="s">
        <v>0</v>
      </c>
      <c r="AG1100" s="23" t="s">
        <v>0</v>
      </c>
      <c r="AH1100" s="23" t="s">
        <v>625</v>
      </c>
      <c r="AI1100" s="23">
        <v>96</v>
      </c>
      <c r="AJ1100" s="23" t="s">
        <v>0</v>
      </c>
      <c r="AK1100" s="23" t="s">
        <v>36</v>
      </c>
      <c r="AL1100" s="23" t="s">
        <v>626</v>
      </c>
      <c r="AM1100" s="23" t="s">
        <v>0</v>
      </c>
      <c r="AN1100" s="23" t="s">
        <v>0</v>
      </c>
      <c r="AO1100" s="23" t="s">
        <v>0</v>
      </c>
      <c r="AP1100" s="23" t="s">
        <v>0</v>
      </c>
    </row>
    <row r="1101" spans="3:43" x14ac:dyDescent="0.2">
      <c r="D1101" s="13" t="s">
        <v>536</v>
      </c>
      <c r="E1101" s="14">
        <v>50</v>
      </c>
      <c r="F1101" s="14" t="s">
        <v>544</v>
      </c>
      <c r="G1101" s="14" t="s">
        <v>538</v>
      </c>
      <c r="H1101" s="14" t="s">
        <v>41</v>
      </c>
      <c r="I1101" s="14" t="s">
        <v>539</v>
      </c>
      <c r="J1101" s="14">
        <v>6</v>
      </c>
      <c r="K1101" s="14">
        <v>0</v>
      </c>
      <c r="L1101" s="14">
        <v>0.17</v>
      </c>
      <c r="M1101" s="14">
        <v>0.3</v>
      </c>
      <c r="N1101" s="15">
        <v>43137</v>
      </c>
      <c r="O1101" s="15">
        <v>43137</v>
      </c>
      <c r="P1101" s="15">
        <v>43136</v>
      </c>
      <c r="Q1101" s="15">
        <v>43143</v>
      </c>
      <c r="R1101" s="15">
        <v>43145</v>
      </c>
      <c r="S1101" s="15">
        <v>43136</v>
      </c>
      <c r="T1101" s="14" t="b">
        <v>0</v>
      </c>
      <c r="U1101" s="14" t="b">
        <v>0</v>
      </c>
      <c r="V1101" s="14" t="s">
        <v>0</v>
      </c>
      <c r="W1101" s="14" t="b">
        <v>0</v>
      </c>
      <c r="X1101" s="14"/>
      <c r="Y1101" s="6" t="s">
        <v>0</v>
      </c>
      <c r="Z1101" s="7">
        <v>43126</v>
      </c>
      <c r="AA1101" s="5"/>
      <c r="AB1101" s="23">
        <v>27</v>
      </c>
      <c r="AC1101" s="23" t="s">
        <v>0</v>
      </c>
      <c r="AD1101" s="23" t="s">
        <v>0</v>
      </c>
      <c r="AE1101" s="23" t="s">
        <v>625</v>
      </c>
      <c r="AF1101" s="23" t="s">
        <v>0</v>
      </c>
      <c r="AG1101" s="23" t="s">
        <v>0</v>
      </c>
      <c r="AH1101" s="23" t="s">
        <v>625</v>
      </c>
      <c r="AI1101" s="23">
        <v>96</v>
      </c>
      <c r="AJ1101" s="23" t="s">
        <v>0</v>
      </c>
      <c r="AK1101" s="23" t="s">
        <v>36</v>
      </c>
      <c r="AL1101" s="23" t="s">
        <v>626</v>
      </c>
      <c r="AM1101" s="23" t="s">
        <v>0</v>
      </c>
      <c r="AN1101" s="23" t="s">
        <v>0</v>
      </c>
      <c r="AO1101" s="23" t="s">
        <v>0</v>
      </c>
      <c r="AP1101" s="23" t="s">
        <v>0</v>
      </c>
    </row>
    <row r="1102" spans="3:43" x14ac:dyDescent="0.2">
      <c r="D1102" s="13" t="s">
        <v>536</v>
      </c>
      <c r="E1102" s="14">
        <v>60</v>
      </c>
      <c r="F1102" s="14" t="s">
        <v>544</v>
      </c>
      <c r="G1102" s="14" t="s">
        <v>538</v>
      </c>
      <c r="H1102" s="14" t="s">
        <v>38</v>
      </c>
      <c r="I1102" s="14" t="s">
        <v>539</v>
      </c>
      <c r="J1102" s="14">
        <v>6</v>
      </c>
      <c r="K1102" s="14">
        <v>0</v>
      </c>
      <c r="L1102" s="14">
        <v>0.25</v>
      </c>
      <c r="M1102" s="14">
        <v>0</v>
      </c>
      <c r="N1102" s="15">
        <v>43139</v>
      </c>
      <c r="O1102" s="15">
        <v>43139</v>
      </c>
      <c r="P1102" s="15">
        <v>43138</v>
      </c>
      <c r="Q1102" s="15">
        <v>43143</v>
      </c>
      <c r="R1102" s="15">
        <v>43145</v>
      </c>
      <c r="S1102" s="15">
        <v>43138</v>
      </c>
      <c r="T1102" s="14" t="b">
        <v>0</v>
      </c>
      <c r="U1102" s="14" t="b">
        <v>0</v>
      </c>
      <c r="V1102" s="14" t="s">
        <v>0</v>
      </c>
      <c r="W1102" s="14" t="b">
        <v>0</v>
      </c>
      <c r="X1102" s="14"/>
      <c r="Y1102" s="6" t="s">
        <v>0</v>
      </c>
      <c r="Z1102" s="7">
        <v>43126</v>
      </c>
      <c r="AA1102" s="5"/>
      <c r="AB1102" s="23">
        <v>25</v>
      </c>
      <c r="AC1102" s="23" t="s">
        <v>0</v>
      </c>
      <c r="AD1102" s="23" t="s">
        <v>0</v>
      </c>
      <c r="AE1102" s="23" t="s">
        <v>625</v>
      </c>
      <c r="AF1102" s="23" t="s">
        <v>0</v>
      </c>
      <c r="AG1102" s="23" t="s">
        <v>0</v>
      </c>
      <c r="AH1102" s="23" t="s">
        <v>625</v>
      </c>
      <c r="AI1102" s="23">
        <v>96</v>
      </c>
      <c r="AJ1102" s="23" t="s">
        <v>0</v>
      </c>
      <c r="AK1102" s="23" t="s">
        <v>36</v>
      </c>
      <c r="AL1102" s="23" t="s">
        <v>626</v>
      </c>
      <c r="AM1102" s="23" t="s">
        <v>0</v>
      </c>
      <c r="AN1102" s="23" t="s">
        <v>0</v>
      </c>
      <c r="AO1102" s="23" t="s">
        <v>0</v>
      </c>
      <c r="AP1102" s="23" t="s">
        <v>0</v>
      </c>
    </row>
    <row r="1103" spans="3:43" x14ac:dyDescent="0.2">
      <c r="D1103" s="13" t="s">
        <v>536</v>
      </c>
      <c r="E1103" s="14">
        <v>70</v>
      </c>
      <c r="F1103" s="14" t="s">
        <v>544</v>
      </c>
      <c r="G1103" s="14" t="s">
        <v>538</v>
      </c>
      <c r="H1103" s="14" t="s">
        <v>31</v>
      </c>
      <c r="I1103" s="14" t="s">
        <v>539</v>
      </c>
      <c r="J1103" s="14">
        <v>6</v>
      </c>
      <c r="K1103" s="14">
        <v>0</v>
      </c>
      <c r="L1103" s="14">
        <v>0</v>
      </c>
      <c r="M1103" s="14">
        <v>0.05</v>
      </c>
      <c r="N1103" s="15">
        <v>43139</v>
      </c>
      <c r="O1103" s="15">
        <v>43139</v>
      </c>
      <c r="P1103" s="15">
        <v>43138</v>
      </c>
      <c r="Q1103" s="15">
        <v>43143</v>
      </c>
      <c r="R1103" s="15">
        <v>43145</v>
      </c>
      <c r="S1103" s="15">
        <v>43138</v>
      </c>
      <c r="T1103" s="14" t="b">
        <v>0</v>
      </c>
      <c r="U1103" s="14" t="b">
        <v>0</v>
      </c>
      <c r="V1103" s="14" t="s">
        <v>0</v>
      </c>
      <c r="W1103" s="14" t="b">
        <v>0</v>
      </c>
      <c r="X1103" s="14"/>
      <c r="Y1103" s="6" t="s">
        <v>0</v>
      </c>
      <c r="Z1103" s="7">
        <v>43126</v>
      </c>
      <c r="AA1103" s="5"/>
      <c r="AB1103" s="23">
        <v>25</v>
      </c>
      <c r="AC1103" s="23" t="s">
        <v>0</v>
      </c>
      <c r="AD1103" s="23" t="s">
        <v>0</v>
      </c>
      <c r="AE1103" s="23" t="s">
        <v>625</v>
      </c>
      <c r="AF1103" s="23" t="s">
        <v>0</v>
      </c>
      <c r="AG1103" s="23" t="s">
        <v>0</v>
      </c>
      <c r="AH1103" s="23" t="s">
        <v>625</v>
      </c>
      <c r="AI1103" s="23">
        <v>96</v>
      </c>
      <c r="AJ1103" s="23" t="s">
        <v>0</v>
      </c>
      <c r="AK1103" s="23" t="s">
        <v>36</v>
      </c>
      <c r="AL1103" s="23" t="s">
        <v>626</v>
      </c>
      <c r="AM1103" s="23" t="s">
        <v>0</v>
      </c>
      <c r="AN1103" s="23" t="s">
        <v>0</v>
      </c>
      <c r="AO1103" s="23" t="s">
        <v>0</v>
      </c>
      <c r="AP1103" s="23" t="s">
        <v>0</v>
      </c>
    </row>
    <row r="1104" spans="3:43" x14ac:dyDescent="0.2">
      <c r="D1104" s="13" t="s">
        <v>536</v>
      </c>
      <c r="E1104" s="14">
        <v>80</v>
      </c>
      <c r="F1104" s="14" t="s">
        <v>544</v>
      </c>
      <c r="G1104" s="14" t="s">
        <v>538</v>
      </c>
      <c r="H1104" s="14" t="s">
        <v>32</v>
      </c>
      <c r="I1104" s="14" t="s">
        <v>539</v>
      </c>
      <c r="J1104" s="14">
        <v>6</v>
      </c>
      <c r="K1104" s="14">
        <v>0</v>
      </c>
      <c r="L1104" s="14">
        <v>0.22</v>
      </c>
      <c r="M1104" s="14">
        <v>0.1</v>
      </c>
      <c r="N1104" s="15">
        <v>43143</v>
      </c>
      <c r="O1104" s="15">
        <v>43143</v>
      </c>
      <c r="P1104" s="15">
        <v>43139</v>
      </c>
      <c r="Q1104" s="15">
        <v>43143</v>
      </c>
      <c r="R1104" s="15">
        <v>43145</v>
      </c>
      <c r="S1104" s="15">
        <v>43139</v>
      </c>
      <c r="T1104" s="14" t="b">
        <v>0</v>
      </c>
      <c r="U1104" s="14" t="b">
        <v>0</v>
      </c>
      <c r="V1104" s="14" t="s">
        <v>0</v>
      </c>
      <c r="W1104" s="14" t="b">
        <v>0</v>
      </c>
      <c r="X1104" s="14"/>
      <c r="Y1104" s="6" t="s">
        <v>542</v>
      </c>
      <c r="Z1104" s="7">
        <v>43126</v>
      </c>
      <c r="AA1104" s="5">
        <v>2</v>
      </c>
      <c r="AB1104" s="23">
        <v>24</v>
      </c>
      <c r="AC1104" s="23" t="s">
        <v>0</v>
      </c>
      <c r="AD1104" s="23" t="s">
        <v>0</v>
      </c>
      <c r="AE1104" s="23" t="s">
        <v>625</v>
      </c>
      <c r="AF1104" s="23" t="s">
        <v>0</v>
      </c>
      <c r="AG1104" s="23" t="s">
        <v>0</v>
      </c>
      <c r="AH1104" s="23" t="s">
        <v>625</v>
      </c>
      <c r="AI1104" s="23">
        <v>96</v>
      </c>
      <c r="AJ1104" s="23" t="s">
        <v>0</v>
      </c>
      <c r="AK1104" s="23" t="s">
        <v>36</v>
      </c>
      <c r="AL1104" s="23" t="s">
        <v>626</v>
      </c>
      <c r="AM1104" s="23" t="s">
        <v>0</v>
      </c>
      <c r="AN1104" s="23" t="s">
        <v>0</v>
      </c>
      <c r="AO1104" s="23" t="s">
        <v>0</v>
      </c>
      <c r="AP1104" s="23" t="s">
        <v>0</v>
      </c>
    </row>
    <row r="1105" spans="1:43" x14ac:dyDescent="0.2">
      <c r="AB1105" s="23" t="s">
        <v>0</v>
      </c>
      <c r="AC1105" s="23" t="s">
        <v>0</v>
      </c>
      <c r="AD1105" s="23" t="s">
        <v>0</v>
      </c>
      <c r="AE1105" s="23" t="s">
        <v>0</v>
      </c>
      <c r="AF1105" s="23" t="s">
        <v>0</v>
      </c>
      <c r="AG1105" s="23" t="s">
        <v>0</v>
      </c>
      <c r="AH1105" s="23" t="s">
        <v>0</v>
      </c>
      <c r="AI1105" s="23">
        <v>96</v>
      </c>
      <c r="AJ1105" s="23" t="s">
        <v>0</v>
      </c>
      <c r="AK1105" s="23" t="s">
        <v>36</v>
      </c>
      <c r="AL1105" s="23" t="s">
        <v>0</v>
      </c>
      <c r="AM1105" s="23" t="s">
        <v>0</v>
      </c>
      <c r="AN1105" s="23" t="s">
        <v>0</v>
      </c>
      <c r="AO1105" s="23" t="s">
        <v>0</v>
      </c>
      <c r="AP1105" s="23" t="s">
        <v>0</v>
      </c>
    </row>
    <row r="1106" spans="1:43" x14ac:dyDescent="0.2">
      <c r="AB1106" s="23" t="s">
        <v>0</v>
      </c>
      <c r="AC1106" s="23" t="s">
        <v>0</v>
      </c>
      <c r="AD1106" s="23" t="s">
        <v>0</v>
      </c>
      <c r="AE1106" s="23" t="s">
        <v>0</v>
      </c>
      <c r="AF1106" s="23" t="s">
        <v>0</v>
      </c>
      <c r="AG1106" s="23" t="s">
        <v>0</v>
      </c>
      <c r="AH1106" s="23" t="s">
        <v>0</v>
      </c>
      <c r="AI1106" s="23">
        <v>96</v>
      </c>
      <c r="AJ1106" s="23" t="s">
        <v>0</v>
      </c>
      <c r="AK1106" s="23" t="s">
        <v>36</v>
      </c>
      <c r="AL1106" s="23" t="s">
        <v>0</v>
      </c>
      <c r="AM1106" s="23" t="s">
        <v>0</v>
      </c>
      <c r="AN1106" s="23" t="s">
        <v>0</v>
      </c>
      <c r="AO1106" s="23" t="s">
        <v>0</v>
      </c>
      <c r="AP1106" s="23" t="s">
        <v>0</v>
      </c>
    </row>
    <row r="1107" spans="1:43" x14ac:dyDescent="0.2">
      <c r="A1107" s="3"/>
      <c r="AB1107" s="23" t="s">
        <v>0</v>
      </c>
      <c r="AC1107" s="23" t="s">
        <v>0</v>
      </c>
      <c r="AD1107" s="23" t="s">
        <v>0</v>
      </c>
      <c r="AE1107" s="23" t="s">
        <v>0</v>
      </c>
      <c r="AF1107" s="23" t="s">
        <v>0</v>
      </c>
      <c r="AG1107" s="23" t="s">
        <v>0</v>
      </c>
      <c r="AH1107" s="23" t="s">
        <v>0</v>
      </c>
      <c r="AI1107" s="23">
        <v>96</v>
      </c>
      <c r="AJ1107" s="23" t="s">
        <v>0</v>
      </c>
      <c r="AK1107" s="23" t="s">
        <v>36</v>
      </c>
      <c r="AL1107" s="23" t="s">
        <v>0</v>
      </c>
      <c r="AM1107" s="23" t="s">
        <v>0</v>
      </c>
      <c r="AN1107" s="23" t="s">
        <v>0</v>
      </c>
      <c r="AO1107" s="23" t="s">
        <v>0</v>
      </c>
      <c r="AP1107" s="23" t="s">
        <v>0</v>
      </c>
    </row>
    <row r="1108" spans="1:43" x14ac:dyDescent="0.2">
      <c r="A1108" s="2" t="s">
        <v>545</v>
      </c>
      <c r="AB1108" s="23" t="s">
        <v>0</v>
      </c>
      <c r="AC1108" s="23" t="s">
        <v>0</v>
      </c>
      <c r="AD1108" s="23" t="s">
        <v>0</v>
      </c>
      <c r="AE1108" s="23" t="s">
        <v>0</v>
      </c>
      <c r="AF1108" s="23" t="s">
        <v>0</v>
      </c>
      <c r="AG1108" s="23" t="s">
        <v>0</v>
      </c>
      <c r="AH1108" s="23" t="s">
        <v>0</v>
      </c>
      <c r="AI1108" s="23">
        <v>96</v>
      </c>
      <c r="AJ1108" s="23" t="s">
        <v>0</v>
      </c>
      <c r="AK1108" s="23" t="s">
        <v>36</v>
      </c>
      <c r="AL1108" s="23" t="s">
        <v>0</v>
      </c>
      <c r="AM1108" s="23" t="s">
        <v>0</v>
      </c>
      <c r="AN1108" s="23" t="s">
        <v>0</v>
      </c>
      <c r="AO1108" s="23" t="s">
        <v>0</v>
      </c>
      <c r="AP1108" s="23" t="s">
        <v>0</v>
      </c>
    </row>
    <row r="1109" spans="1:43" x14ac:dyDescent="0.2">
      <c r="B1109" s="3"/>
      <c r="AB1109" s="23" t="s">
        <v>0</v>
      </c>
      <c r="AC1109" s="23" t="s">
        <v>0</v>
      </c>
      <c r="AD1109" s="23" t="s">
        <v>0</v>
      </c>
      <c r="AE1109" s="23" t="s">
        <v>0</v>
      </c>
      <c r="AF1109" s="23" t="s">
        <v>0</v>
      </c>
      <c r="AG1109" s="23" t="s">
        <v>0</v>
      </c>
      <c r="AH1109" s="23" t="s">
        <v>0</v>
      </c>
      <c r="AI1109" s="23">
        <v>96</v>
      </c>
      <c r="AJ1109" s="23" t="s">
        <v>0</v>
      </c>
      <c r="AK1109" s="23" t="s">
        <v>36</v>
      </c>
      <c r="AL1109" s="23" t="s">
        <v>0</v>
      </c>
      <c r="AM1109" s="23" t="s">
        <v>0</v>
      </c>
      <c r="AN1109" s="23" t="s">
        <v>0</v>
      </c>
      <c r="AO1109" s="23" t="s">
        <v>0</v>
      </c>
      <c r="AP1109" s="23" t="s">
        <v>0</v>
      </c>
    </row>
    <row r="1110" spans="1:43" x14ac:dyDescent="0.2">
      <c r="B1110" s="2" t="s">
        <v>546</v>
      </c>
      <c r="AB1110" s="23" t="s">
        <v>0</v>
      </c>
      <c r="AC1110" s="23" t="s">
        <v>0</v>
      </c>
      <c r="AD1110" s="23" t="s">
        <v>0</v>
      </c>
      <c r="AE1110" s="23" t="s">
        <v>0</v>
      </c>
      <c r="AF1110" s="23" t="s">
        <v>0</v>
      </c>
      <c r="AG1110" s="23" t="s">
        <v>0</v>
      </c>
      <c r="AH1110" s="23" t="s">
        <v>0</v>
      </c>
      <c r="AI1110" s="23">
        <v>96</v>
      </c>
      <c r="AJ1110" s="23" t="s">
        <v>0</v>
      </c>
      <c r="AK1110" s="23" t="s">
        <v>36</v>
      </c>
      <c r="AL1110" s="23" t="s">
        <v>0</v>
      </c>
      <c r="AM1110" s="23" t="s">
        <v>0</v>
      </c>
      <c r="AN1110" s="23" t="s">
        <v>0</v>
      </c>
      <c r="AO1110" s="23" t="s">
        <v>0</v>
      </c>
      <c r="AP1110" s="23" t="s">
        <v>0</v>
      </c>
    </row>
    <row r="1111" spans="1:43" x14ac:dyDescent="0.2">
      <c r="C1111" s="3"/>
      <c r="AB1111" s="23" t="s">
        <v>0</v>
      </c>
      <c r="AC1111" s="23" t="s">
        <v>0</v>
      </c>
      <c r="AD1111" s="23" t="s">
        <v>0</v>
      </c>
      <c r="AE1111" s="23" t="s">
        <v>0</v>
      </c>
      <c r="AF1111" s="23" t="s">
        <v>0</v>
      </c>
      <c r="AG1111" s="23" t="s">
        <v>0</v>
      </c>
      <c r="AH1111" s="23" t="s">
        <v>0</v>
      </c>
      <c r="AI1111" s="23">
        <v>96</v>
      </c>
      <c r="AJ1111" s="23" t="s">
        <v>0</v>
      </c>
      <c r="AK1111" s="23" t="s">
        <v>36</v>
      </c>
      <c r="AL1111" s="23" t="s">
        <v>0</v>
      </c>
      <c r="AM1111" s="23" t="s">
        <v>0</v>
      </c>
      <c r="AN1111" s="23" t="s">
        <v>0</v>
      </c>
      <c r="AO1111" s="23" t="s">
        <v>0</v>
      </c>
      <c r="AP1111" s="23" t="s">
        <v>0</v>
      </c>
    </row>
    <row r="1112" spans="1:43" x14ac:dyDescent="0.2">
      <c r="C1112" s="2" t="s">
        <v>6</v>
      </c>
      <c r="AB1112" s="23" t="s">
        <v>0</v>
      </c>
      <c r="AC1112" s="23" t="s">
        <v>0</v>
      </c>
      <c r="AD1112" s="23" t="s">
        <v>0</v>
      </c>
      <c r="AE1112" s="23" t="s">
        <v>0</v>
      </c>
      <c r="AF1112" s="23" t="s">
        <v>0</v>
      </c>
      <c r="AG1112" s="23" t="s">
        <v>0</v>
      </c>
      <c r="AH1112" s="23" t="s">
        <v>0</v>
      </c>
      <c r="AI1112" s="23">
        <v>97</v>
      </c>
      <c r="AJ1112" s="23" t="s">
        <v>41</v>
      </c>
      <c r="AK1112" s="23" t="s">
        <v>41</v>
      </c>
      <c r="AL1112" s="23" t="s">
        <v>0</v>
      </c>
      <c r="AM1112" s="23" t="s">
        <v>0</v>
      </c>
      <c r="AN1112" s="23" t="s">
        <v>0</v>
      </c>
      <c r="AO1112" s="23" t="s">
        <v>0</v>
      </c>
      <c r="AP1112" s="23" t="s">
        <v>0</v>
      </c>
    </row>
    <row r="1113" spans="1:43" x14ac:dyDescent="0.2">
      <c r="D1113" s="12"/>
      <c r="AB1113" s="23" t="s">
        <v>0</v>
      </c>
      <c r="AC1113" s="23" t="s">
        <v>0</v>
      </c>
      <c r="AD1113" s="23" t="s">
        <v>0</v>
      </c>
      <c r="AE1113" s="23" t="s">
        <v>0</v>
      </c>
      <c r="AF1113" s="23" t="s">
        <v>0</v>
      </c>
      <c r="AG1113" s="23" t="s">
        <v>0</v>
      </c>
      <c r="AH1113" s="23" t="s">
        <v>0</v>
      </c>
      <c r="AI1113" s="23">
        <v>97</v>
      </c>
      <c r="AJ1113" s="23" t="s">
        <v>0</v>
      </c>
      <c r="AK1113" s="23" t="s">
        <v>41</v>
      </c>
      <c r="AL1113" s="23" t="s">
        <v>0</v>
      </c>
      <c r="AM1113" s="23" t="s">
        <v>0</v>
      </c>
      <c r="AN1113" s="23" t="s">
        <v>0</v>
      </c>
      <c r="AO1113" s="23" t="s">
        <v>0</v>
      </c>
      <c r="AP1113" s="23" t="s">
        <v>0</v>
      </c>
    </row>
    <row r="1114" spans="1:43" x14ac:dyDescent="0.2">
      <c r="D1114" s="4" t="s">
        <v>14</v>
      </c>
      <c r="E1114" s="4" t="s">
        <v>100</v>
      </c>
      <c r="F1114" s="4" t="s">
        <v>48</v>
      </c>
      <c r="G1114" s="4" t="s">
        <v>22</v>
      </c>
      <c r="H1114" s="4" t="s">
        <v>45</v>
      </c>
      <c r="I1114" s="4" t="s">
        <v>12</v>
      </c>
      <c r="J1114" s="4" t="s">
        <v>24</v>
      </c>
      <c r="K1114" s="4" t="s">
        <v>57</v>
      </c>
      <c r="L1114" s="4" t="s">
        <v>55</v>
      </c>
      <c r="M1114" s="4" t="s">
        <v>54</v>
      </c>
      <c r="N1114" s="4" t="s">
        <v>63</v>
      </c>
      <c r="O1114" s="4" t="s">
        <v>23</v>
      </c>
      <c r="P1114" s="4" t="s">
        <v>17</v>
      </c>
      <c r="Q1114" s="4" t="s">
        <v>19</v>
      </c>
      <c r="R1114" s="4" t="s">
        <v>20</v>
      </c>
      <c r="S1114" s="4" t="s">
        <v>64</v>
      </c>
      <c r="T1114" s="4" t="s">
        <v>58</v>
      </c>
      <c r="U1114" s="4" t="s">
        <v>13</v>
      </c>
      <c r="V1114" s="4" t="s">
        <v>16</v>
      </c>
      <c r="W1114" s="4" t="s">
        <v>56</v>
      </c>
      <c r="X1114" s="4" t="s">
        <v>18</v>
      </c>
      <c r="Y1114" s="4" t="s">
        <v>53</v>
      </c>
      <c r="Z1114" s="4" t="s">
        <v>21</v>
      </c>
      <c r="AA1114" s="4" t="s">
        <v>101</v>
      </c>
      <c r="AB1114" s="23" t="s">
        <v>0</v>
      </c>
      <c r="AC1114" s="23" t="s">
        <v>0</v>
      </c>
      <c r="AD1114" s="23" t="s">
        <v>0</v>
      </c>
      <c r="AE1114" s="23" t="s">
        <v>0</v>
      </c>
      <c r="AF1114" s="23" t="s">
        <v>0</v>
      </c>
      <c r="AG1114" s="23" t="s">
        <v>0</v>
      </c>
      <c r="AH1114" s="23" t="s">
        <v>0</v>
      </c>
      <c r="AI1114" s="23">
        <v>97</v>
      </c>
      <c r="AJ1114" s="23" t="s">
        <v>0</v>
      </c>
      <c r="AK1114" s="23" t="s">
        <v>41</v>
      </c>
      <c r="AL1114" s="23" t="s">
        <v>0</v>
      </c>
      <c r="AM1114" s="23" t="s">
        <v>0</v>
      </c>
      <c r="AN1114" s="23" t="s">
        <v>0</v>
      </c>
      <c r="AO1114" s="23" t="s">
        <v>0</v>
      </c>
      <c r="AP1114" s="23" t="s">
        <v>0</v>
      </c>
    </row>
    <row r="1115" spans="1:43" x14ac:dyDescent="0.2">
      <c r="C1115" s="3"/>
      <c r="AB1115" s="23" t="s">
        <v>0</v>
      </c>
      <c r="AC1115" s="23" t="s">
        <v>0</v>
      </c>
      <c r="AD1115" s="23" t="s">
        <v>0</v>
      </c>
      <c r="AE1115" s="23" t="s">
        <v>0</v>
      </c>
      <c r="AF1115" s="23" t="s">
        <v>0</v>
      </c>
      <c r="AG1115" s="23" t="s">
        <v>0</v>
      </c>
      <c r="AH1115" s="23" t="s">
        <v>0</v>
      </c>
      <c r="AI1115" s="23">
        <v>97</v>
      </c>
      <c r="AJ1115" s="23" t="s">
        <v>0</v>
      </c>
      <c r="AK1115" s="23" t="s">
        <v>41</v>
      </c>
      <c r="AL1115" s="23" t="s">
        <v>0</v>
      </c>
      <c r="AM1115" s="23" t="s">
        <v>0</v>
      </c>
      <c r="AN1115" s="23" t="s">
        <v>0</v>
      </c>
      <c r="AO1115" s="23" t="s">
        <v>0</v>
      </c>
      <c r="AP1115" s="23" t="s">
        <v>0</v>
      </c>
    </row>
    <row r="1116" spans="1:43" x14ac:dyDescent="0.2">
      <c r="C1116" s="2" t="s">
        <v>103</v>
      </c>
      <c r="AB1116" s="23" t="s">
        <v>0</v>
      </c>
      <c r="AC1116" s="23" t="s">
        <v>0</v>
      </c>
      <c r="AD1116" s="23" t="s">
        <v>0</v>
      </c>
      <c r="AE1116" s="23" t="s">
        <v>0</v>
      </c>
      <c r="AF1116" s="23" t="s">
        <v>0</v>
      </c>
      <c r="AG1116" s="23" t="s">
        <v>0</v>
      </c>
      <c r="AH1116" s="23" t="s">
        <v>0</v>
      </c>
      <c r="AI1116" s="23">
        <v>98</v>
      </c>
      <c r="AJ1116" s="23" t="s">
        <v>34</v>
      </c>
      <c r="AK1116" s="23" t="s">
        <v>34</v>
      </c>
      <c r="AL1116" s="23" t="s">
        <v>0</v>
      </c>
      <c r="AM1116" s="23" t="s">
        <v>0</v>
      </c>
      <c r="AN1116" s="23" t="s">
        <v>0</v>
      </c>
      <c r="AO1116" s="23" t="s">
        <v>0</v>
      </c>
      <c r="AP1116" s="23" t="s">
        <v>0</v>
      </c>
    </row>
    <row r="1117" spans="1:43" x14ac:dyDescent="0.2">
      <c r="D1117" s="12"/>
      <c r="AB1117" s="23" t="s">
        <v>0</v>
      </c>
      <c r="AC1117" s="23" t="s">
        <v>0</v>
      </c>
      <c r="AD1117" s="23" t="s">
        <v>0</v>
      </c>
      <c r="AE1117" s="23" t="s">
        <v>0</v>
      </c>
      <c r="AF1117" s="23" t="s">
        <v>0</v>
      </c>
      <c r="AG1117" s="23" t="s">
        <v>0</v>
      </c>
      <c r="AH1117" s="23" t="s">
        <v>0</v>
      </c>
      <c r="AI1117" s="23">
        <v>98</v>
      </c>
      <c r="AJ1117" s="23" t="s">
        <v>0</v>
      </c>
      <c r="AK1117" s="23" t="s">
        <v>34</v>
      </c>
      <c r="AL1117" s="23" t="s">
        <v>0</v>
      </c>
      <c r="AM1117" s="23" t="s">
        <v>0</v>
      </c>
      <c r="AN1117" s="23" t="s">
        <v>0</v>
      </c>
      <c r="AO1117" s="23" t="s">
        <v>0</v>
      </c>
      <c r="AP1117" s="23" t="s">
        <v>0</v>
      </c>
    </row>
    <row r="1118" spans="1:43" x14ac:dyDescent="0.2">
      <c r="D1118" s="4" t="s">
        <v>14</v>
      </c>
      <c r="E1118" s="4" t="s">
        <v>100</v>
      </c>
      <c r="F1118" s="4" t="s">
        <v>48</v>
      </c>
      <c r="G1118" s="4" t="s">
        <v>22</v>
      </c>
      <c r="H1118" s="4" t="s">
        <v>45</v>
      </c>
      <c r="I1118" s="4" t="s">
        <v>12</v>
      </c>
      <c r="J1118" s="4" t="s">
        <v>24</v>
      </c>
      <c r="K1118" s="4" t="s">
        <v>57</v>
      </c>
      <c r="L1118" s="4" t="s">
        <v>55</v>
      </c>
      <c r="M1118" s="4" t="s">
        <v>54</v>
      </c>
      <c r="N1118" s="4" t="s">
        <v>63</v>
      </c>
      <c r="O1118" s="4" t="s">
        <v>23</v>
      </c>
      <c r="P1118" s="4" t="s">
        <v>17</v>
      </c>
      <c r="Q1118" s="4" t="s">
        <v>19</v>
      </c>
      <c r="R1118" s="4" t="s">
        <v>20</v>
      </c>
      <c r="S1118" s="4" t="s">
        <v>64</v>
      </c>
      <c r="T1118" s="4" t="s">
        <v>58</v>
      </c>
      <c r="U1118" s="4" t="s">
        <v>13</v>
      </c>
      <c r="V1118" s="4" t="s">
        <v>16</v>
      </c>
      <c r="W1118" s="4" t="s">
        <v>56</v>
      </c>
      <c r="X1118" s="4" t="s">
        <v>18</v>
      </c>
      <c r="Y1118" s="4" t="s">
        <v>53</v>
      </c>
      <c r="Z1118" s="4" t="s">
        <v>21</v>
      </c>
      <c r="AA1118" s="4" t="s">
        <v>101</v>
      </c>
      <c r="AB1118" s="23" t="s">
        <v>0</v>
      </c>
      <c r="AC1118" s="23" t="s">
        <v>0</v>
      </c>
      <c r="AD1118" s="23" t="s">
        <v>0</v>
      </c>
      <c r="AE1118" s="23" t="s">
        <v>0</v>
      </c>
      <c r="AF1118" s="23" t="s">
        <v>0</v>
      </c>
      <c r="AG1118" s="23" t="s">
        <v>0</v>
      </c>
      <c r="AH1118" s="23" t="s">
        <v>0</v>
      </c>
      <c r="AI1118" s="23">
        <v>98</v>
      </c>
      <c r="AJ1118" s="23" t="s">
        <v>0</v>
      </c>
      <c r="AK1118" s="23" t="s">
        <v>34</v>
      </c>
      <c r="AL1118" s="23" t="s">
        <v>0</v>
      </c>
      <c r="AM1118" s="23" t="s">
        <v>0</v>
      </c>
      <c r="AN1118" s="23" t="s">
        <v>0</v>
      </c>
      <c r="AO1118" s="23" t="s">
        <v>0</v>
      </c>
      <c r="AP1118" s="23" t="s">
        <v>0</v>
      </c>
    </row>
    <row r="1119" spans="1:43" x14ac:dyDescent="0.2">
      <c r="D1119" s="13" t="s">
        <v>547</v>
      </c>
      <c r="E1119" s="14">
        <v>50</v>
      </c>
      <c r="F1119" s="14" t="s">
        <v>550</v>
      </c>
      <c r="G1119" s="14" t="s">
        <v>549</v>
      </c>
      <c r="H1119" s="14" t="s">
        <v>34</v>
      </c>
      <c r="I1119" s="14" t="s">
        <v>128</v>
      </c>
      <c r="J1119" s="14">
        <v>50</v>
      </c>
      <c r="K1119" s="14">
        <v>0</v>
      </c>
      <c r="L1119" s="14">
        <v>0.38</v>
      </c>
      <c r="M1119" s="14">
        <v>2.12</v>
      </c>
      <c r="N1119" s="15">
        <v>43131</v>
      </c>
      <c r="O1119" s="15">
        <v>43132</v>
      </c>
      <c r="P1119" s="15">
        <v>43124</v>
      </c>
      <c r="Q1119" s="15">
        <v>43133</v>
      </c>
      <c r="R1119" s="15">
        <v>43143</v>
      </c>
      <c r="S1119" s="15">
        <v>43124</v>
      </c>
      <c r="T1119" s="14" t="b">
        <v>0</v>
      </c>
      <c r="U1119" s="14" t="b">
        <v>0</v>
      </c>
      <c r="V1119" s="14" t="s">
        <v>0</v>
      </c>
      <c r="W1119" s="14" t="b">
        <v>1</v>
      </c>
      <c r="X1119" s="14"/>
      <c r="Y1119" s="6" t="s">
        <v>0</v>
      </c>
      <c r="Z1119" s="7">
        <v>43087</v>
      </c>
      <c r="AA1119" s="5"/>
      <c r="AB1119" s="23">
        <v>39</v>
      </c>
      <c r="AC1119" s="23" t="s">
        <v>0</v>
      </c>
      <c r="AD1119" s="23" t="s">
        <v>0</v>
      </c>
      <c r="AE1119" s="23" t="s">
        <v>625</v>
      </c>
      <c r="AF1119" s="23" t="s">
        <v>0</v>
      </c>
      <c r="AG1119" s="23" t="s">
        <v>0</v>
      </c>
      <c r="AH1119" s="23" t="s">
        <v>625</v>
      </c>
      <c r="AI1119" s="23">
        <v>98</v>
      </c>
      <c r="AJ1119" s="23" t="s">
        <v>0</v>
      </c>
      <c r="AK1119" s="23" t="s">
        <v>34</v>
      </c>
      <c r="AL1119" s="23" t="s">
        <v>626</v>
      </c>
      <c r="AM1119" s="23" t="s">
        <v>0</v>
      </c>
      <c r="AN1119" s="23" t="s">
        <v>0</v>
      </c>
      <c r="AO1119" s="23" t="s">
        <v>0</v>
      </c>
      <c r="AP1119" s="23" t="s">
        <v>0</v>
      </c>
      <c r="AQ1119" t="s">
        <v>625</v>
      </c>
    </row>
    <row r="1120" spans="1:43" x14ac:dyDescent="0.2">
      <c r="D1120" s="13" t="s">
        <v>547</v>
      </c>
      <c r="E1120" s="14">
        <v>60</v>
      </c>
      <c r="F1120" s="14" t="s">
        <v>550</v>
      </c>
      <c r="G1120" s="14" t="s">
        <v>549</v>
      </c>
      <c r="H1120" s="14" t="s">
        <v>42</v>
      </c>
      <c r="I1120" s="14" t="s">
        <v>128</v>
      </c>
      <c r="J1120" s="14">
        <v>50</v>
      </c>
      <c r="K1120" s="14">
        <v>0</v>
      </c>
      <c r="L1120" s="14">
        <v>0.17</v>
      </c>
      <c r="M1120" s="14">
        <v>1.38</v>
      </c>
      <c r="N1120" s="15">
        <v>43136</v>
      </c>
      <c r="O1120" s="15">
        <v>43136</v>
      </c>
      <c r="P1120" s="15">
        <v>43125</v>
      </c>
      <c r="Q1120" s="15">
        <v>43133</v>
      </c>
      <c r="R1120" s="15">
        <v>43143</v>
      </c>
      <c r="S1120" s="15">
        <v>43125</v>
      </c>
      <c r="T1120" s="14" t="b">
        <v>0</v>
      </c>
      <c r="U1120" s="14" t="b">
        <v>0</v>
      </c>
      <c r="V1120" s="14" t="s">
        <v>0</v>
      </c>
      <c r="W1120" s="14" t="b">
        <v>0</v>
      </c>
      <c r="X1120" s="14"/>
      <c r="Y1120" s="6" t="s">
        <v>0</v>
      </c>
      <c r="Z1120" s="7">
        <v>43087</v>
      </c>
      <c r="AA1120" s="5"/>
      <c r="AB1120" s="23">
        <v>38</v>
      </c>
      <c r="AC1120" s="23" t="s">
        <v>0</v>
      </c>
      <c r="AD1120" s="23" t="s">
        <v>0</v>
      </c>
      <c r="AE1120" s="23" t="s">
        <v>625</v>
      </c>
      <c r="AF1120" s="23" t="s">
        <v>0</v>
      </c>
      <c r="AG1120" s="23" t="s">
        <v>0</v>
      </c>
      <c r="AH1120" s="23" t="s">
        <v>625</v>
      </c>
      <c r="AI1120" s="23">
        <v>98</v>
      </c>
      <c r="AJ1120" s="23" t="s">
        <v>0</v>
      </c>
      <c r="AK1120" s="23" t="s">
        <v>34</v>
      </c>
      <c r="AL1120" s="23" t="s">
        <v>626</v>
      </c>
      <c r="AM1120" s="23" t="s">
        <v>0</v>
      </c>
      <c r="AN1120" s="23" t="s">
        <v>0</v>
      </c>
      <c r="AO1120" s="23" t="s">
        <v>0</v>
      </c>
      <c r="AP1120" s="23" t="s">
        <v>0</v>
      </c>
    </row>
    <row r="1121" spans="2:43" x14ac:dyDescent="0.2">
      <c r="AB1121" s="23" t="s">
        <v>0</v>
      </c>
      <c r="AC1121" s="23" t="s">
        <v>0</v>
      </c>
      <c r="AD1121" s="23" t="s">
        <v>0</v>
      </c>
      <c r="AE1121" s="23" t="s">
        <v>0</v>
      </c>
      <c r="AF1121" s="23" t="s">
        <v>0</v>
      </c>
      <c r="AG1121" s="23" t="s">
        <v>0</v>
      </c>
      <c r="AH1121" s="23" t="s">
        <v>0</v>
      </c>
      <c r="AI1121" s="23">
        <v>98</v>
      </c>
      <c r="AJ1121" s="23" t="s">
        <v>0</v>
      </c>
      <c r="AK1121" s="23" t="s">
        <v>34</v>
      </c>
      <c r="AL1121" s="23" t="s">
        <v>0</v>
      </c>
      <c r="AM1121" s="23" t="s">
        <v>0</v>
      </c>
      <c r="AN1121" s="23" t="s">
        <v>0</v>
      </c>
      <c r="AO1121" s="23" t="s">
        <v>0</v>
      </c>
      <c r="AP1121" s="23" t="s">
        <v>0</v>
      </c>
    </row>
    <row r="1122" spans="2:43" x14ac:dyDescent="0.2">
      <c r="B1122" s="3"/>
      <c r="AB1122" s="23" t="s">
        <v>0</v>
      </c>
      <c r="AC1122" s="23" t="s">
        <v>0</v>
      </c>
      <c r="AD1122" s="23" t="s">
        <v>0</v>
      </c>
      <c r="AE1122" s="23" t="s">
        <v>0</v>
      </c>
      <c r="AF1122" s="23" t="s">
        <v>0</v>
      </c>
      <c r="AG1122" s="23" t="s">
        <v>0</v>
      </c>
      <c r="AH1122" s="23" t="s">
        <v>0</v>
      </c>
      <c r="AI1122" s="23">
        <v>98</v>
      </c>
      <c r="AJ1122" s="23" t="s">
        <v>0</v>
      </c>
      <c r="AK1122" s="23" t="s">
        <v>34</v>
      </c>
      <c r="AL1122" s="23" t="s">
        <v>0</v>
      </c>
      <c r="AM1122" s="23" t="s">
        <v>0</v>
      </c>
      <c r="AN1122" s="23" t="s">
        <v>0</v>
      </c>
      <c r="AO1122" s="23" t="s">
        <v>0</v>
      </c>
      <c r="AP1122" s="23" t="s">
        <v>0</v>
      </c>
    </row>
    <row r="1123" spans="2:43" x14ac:dyDescent="0.2">
      <c r="B1123" s="2" t="s">
        <v>551</v>
      </c>
      <c r="AB1123" s="23" t="s">
        <v>0</v>
      </c>
      <c r="AC1123" s="23" t="s">
        <v>0</v>
      </c>
      <c r="AD1123" s="23" t="s">
        <v>0</v>
      </c>
      <c r="AE1123" s="23" t="s">
        <v>0</v>
      </c>
      <c r="AF1123" s="23" t="s">
        <v>0</v>
      </c>
      <c r="AG1123" s="23" t="s">
        <v>0</v>
      </c>
      <c r="AH1123" s="23" t="s">
        <v>0</v>
      </c>
      <c r="AI1123" s="23">
        <v>98</v>
      </c>
      <c r="AJ1123" s="23" t="s">
        <v>0</v>
      </c>
      <c r="AK1123" s="23" t="s">
        <v>34</v>
      </c>
      <c r="AL1123" s="23" t="s">
        <v>0</v>
      </c>
      <c r="AM1123" s="23" t="s">
        <v>0</v>
      </c>
      <c r="AN1123" s="23" t="s">
        <v>0</v>
      </c>
      <c r="AO1123" s="23" t="s">
        <v>0</v>
      </c>
      <c r="AP1123" s="23" t="s">
        <v>0</v>
      </c>
    </row>
    <row r="1124" spans="2:43" x14ac:dyDescent="0.2">
      <c r="C1124" s="3"/>
      <c r="AB1124" s="23" t="s">
        <v>0</v>
      </c>
      <c r="AC1124" s="23" t="s">
        <v>0</v>
      </c>
      <c r="AD1124" s="23" t="s">
        <v>0</v>
      </c>
      <c r="AE1124" s="23" t="s">
        <v>0</v>
      </c>
      <c r="AF1124" s="23" t="s">
        <v>0</v>
      </c>
      <c r="AG1124" s="23" t="s">
        <v>0</v>
      </c>
      <c r="AH1124" s="23" t="s">
        <v>0</v>
      </c>
      <c r="AI1124" s="23">
        <v>98</v>
      </c>
      <c r="AJ1124" s="23" t="s">
        <v>0</v>
      </c>
      <c r="AK1124" s="23" t="s">
        <v>34</v>
      </c>
      <c r="AL1124" s="23" t="s">
        <v>0</v>
      </c>
      <c r="AM1124" s="23" t="s">
        <v>0</v>
      </c>
      <c r="AN1124" s="23" t="s">
        <v>0</v>
      </c>
      <c r="AO1124" s="23" t="s">
        <v>0</v>
      </c>
      <c r="AP1124" s="23" t="s">
        <v>0</v>
      </c>
    </row>
    <row r="1125" spans="2:43" x14ac:dyDescent="0.2">
      <c r="C1125" s="2" t="s">
        <v>3</v>
      </c>
      <c r="AB1125" s="23" t="s">
        <v>0</v>
      </c>
      <c r="AC1125" s="23" t="s">
        <v>0</v>
      </c>
      <c r="AD1125" s="23" t="s">
        <v>0</v>
      </c>
      <c r="AE1125" s="23" t="s">
        <v>0</v>
      </c>
      <c r="AF1125" s="23" t="s">
        <v>0</v>
      </c>
      <c r="AG1125" s="23" t="s">
        <v>0</v>
      </c>
      <c r="AH1125" s="23" t="s">
        <v>0</v>
      </c>
      <c r="AI1125" s="23">
        <v>99</v>
      </c>
      <c r="AJ1125" s="23" t="s">
        <v>28</v>
      </c>
      <c r="AK1125" s="23" t="s">
        <v>28</v>
      </c>
      <c r="AL1125" s="23" t="s">
        <v>0</v>
      </c>
      <c r="AM1125" s="23" t="s">
        <v>0</v>
      </c>
      <c r="AN1125" s="23" t="s">
        <v>0</v>
      </c>
      <c r="AO1125" s="23" t="s">
        <v>0</v>
      </c>
      <c r="AP1125" s="23" t="s">
        <v>0</v>
      </c>
    </row>
    <row r="1126" spans="2:43" x14ac:dyDescent="0.2">
      <c r="D1126" s="12"/>
      <c r="AB1126" s="23" t="s">
        <v>0</v>
      </c>
      <c r="AC1126" s="23" t="s">
        <v>0</v>
      </c>
      <c r="AD1126" s="23" t="s">
        <v>0</v>
      </c>
      <c r="AE1126" s="23" t="s">
        <v>0</v>
      </c>
      <c r="AF1126" s="23" t="s">
        <v>0</v>
      </c>
      <c r="AG1126" s="23" t="s">
        <v>0</v>
      </c>
      <c r="AH1126" s="23" t="s">
        <v>0</v>
      </c>
      <c r="AI1126" s="23">
        <v>99</v>
      </c>
      <c r="AJ1126" s="23" t="s">
        <v>0</v>
      </c>
      <c r="AK1126" s="23" t="s">
        <v>28</v>
      </c>
      <c r="AL1126" s="23" t="s">
        <v>0</v>
      </c>
      <c r="AM1126" s="23" t="s">
        <v>0</v>
      </c>
      <c r="AN1126" s="23" t="s">
        <v>0</v>
      </c>
      <c r="AO1126" s="23" t="s">
        <v>0</v>
      </c>
      <c r="AP1126" s="23" t="s">
        <v>0</v>
      </c>
    </row>
    <row r="1127" spans="2:43" x14ac:dyDescent="0.2">
      <c r="D1127" s="4" t="s">
        <v>14</v>
      </c>
      <c r="E1127" s="4" t="s">
        <v>100</v>
      </c>
      <c r="F1127" s="4" t="s">
        <v>48</v>
      </c>
      <c r="G1127" s="4" t="s">
        <v>22</v>
      </c>
      <c r="H1127" s="4" t="s">
        <v>45</v>
      </c>
      <c r="I1127" s="4" t="s">
        <v>12</v>
      </c>
      <c r="J1127" s="4" t="s">
        <v>24</v>
      </c>
      <c r="K1127" s="4" t="s">
        <v>57</v>
      </c>
      <c r="L1127" s="4" t="s">
        <v>55</v>
      </c>
      <c r="M1127" s="4" t="s">
        <v>54</v>
      </c>
      <c r="N1127" s="4" t="s">
        <v>63</v>
      </c>
      <c r="O1127" s="4" t="s">
        <v>23</v>
      </c>
      <c r="P1127" s="4" t="s">
        <v>17</v>
      </c>
      <c r="Q1127" s="4" t="s">
        <v>19</v>
      </c>
      <c r="R1127" s="4" t="s">
        <v>20</v>
      </c>
      <c r="S1127" s="4" t="s">
        <v>64</v>
      </c>
      <c r="T1127" s="4" t="s">
        <v>58</v>
      </c>
      <c r="U1127" s="4" t="s">
        <v>13</v>
      </c>
      <c r="V1127" s="4" t="s">
        <v>16</v>
      </c>
      <c r="W1127" s="4" t="s">
        <v>56</v>
      </c>
      <c r="X1127" s="4" t="s">
        <v>18</v>
      </c>
      <c r="Y1127" s="4" t="s">
        <v>53</v>
      </c>
      <c r="Z1127" s="4" t="s">
        <v>21</v>
      </c>
      <c r="AA1127" s="4" t="s">
        <v>101</v>
      </c>
      <c r="AB1127" s="23" t="s">
        <v>0</v>
      </c>
      <c r="AC1127" s="23" t="s">
        <v>0</v>
      </c>
      <c r="AD1127" s="23" t="s">
        <v>0</v>
      </c>
      <c r="AE1127" s="23" t="s">
        <v>0</v>
      </c>
      <c r="AF1127" s="23" t="s">
        <v>0</v>
      </c>
      <c r="AG1127" s="23" t="s">
        <v>0</v>
      </c>
      <c r="AH1127" s="23" t="s">
        <v>0</v>
      </c>
      <c r="AI1127" s="23">
        <v>99</v>
      </c>
      <c r="AJ1127" s="23" t="s">
        <v>0</v>
      </c>
      <c r="AK1127" s="23" t="s">
        <v>28</v>
      </c>
      <c r="AL1127" s="23" t="s">
        <v>0</v>
      </c>
      <c r="AM1127" s="23" t="s">
        <v>0</v>
      </c>
      <c r="AN1127" s="23" t="s">
        <v>0</v>
      </c>
      <c r="AO1127" s="23" t="s">
        <v>0</v>
      </c>
      <c r="AP1127" s="23" t="s">
        <v>0</v>
      </c>
    </row>
    <row r="1128" spans="2:43" x14ac:dyDescent="0.2">
      <c r="D1128" s="13" t="s">
        <v>552</v>
      </c>
      <c r="E1128" s="42">
        <v>60</v>
      </c>
      <c r="F1128" s="42" t="s">
        <v>553</v>
      </c>
      <c r="G1128" s="42" t="s">
        <v>554</v>
      </c>
      <c r="H1128" s="42" t="s">
        <v>28</v>
      </c>
      <c r="I1128" s="42" t="s">
        <v>128</v>
      </c>
      <c r="J1128" s="42">
        <v>50</v>
      </c>
      <c r="K1128" s="42">
        <v>0</v>
      </c>
      <c r="L1128" s="42">
        <v>0.08</v>
      </c>
      <c r="M1128" s="42">
        <v>0</v>
      </c>
      <c r="N1128" s="43">
        <v>43131</v>
      </c>
      <c r="O1128" s="43">
        <v>43131</v>
      </c>
      <c r="P1128" s="43">
        <v>43125</v>
      </c>
      <c r="Q1128" s="43">
        <v>43126</v>
      </c>
      <c r="R1128" s="43">
        <v>43131</v>
      </c>
      <c r="S1128" s="43">
        <v>43125</v>
      </c>
      <c r="T1128" s="42" t="b">
        <v>0</v>
      </c>
      <c r="U1128" s="42" t="b">
        <v>1</v>
      </c>
      <c r="V1128" s="42" t="s">
        <v>0</v>
      </c>
      <c r="W1128" s="42" t="b">
        <v>1</v>
      </c>
      <c r="X1128" s="42"/>
      <c r="Y1128" s="33" t="s">
        <v>0</v>
      </c>
      <c r="Z1128" s="34">
        <v>43129</v>
      </c>
      <c r="AA1128" s="32"/>
      <c r="AB1128" s="23">
        <v>38</v>
      </c>
      <c r="AC1128" s="23" t="s">
        <v>0</v>
      </c>
      <c r="AD1128" s="23" t="s">
        <v>0</v>
      </c>
      <c r="AE1128" s="23" t="s">
        <v>625</v>
      </c>
      <c r="AF1128" s="23" t="s">
        <v>625</v>
      </c>
      <c r="AG1128" s="23" t="s">
        <v>0</v>
      </c>
      <c r="AH1128" s="23" t="s">
        <v>625</v>
      </c>
      <c r="AI1128" s="23">
        <v>99</v>
      </c>
      <c r="AJ1128" s="23" t="s">
        <v>0</v>
      </c>
      <c r="AK1128" s="23" t="s">
        <v>28</v>
      </c>
      <c r="AL1128" s="23" t="s">
        <v>626</v>
      </c>
      <c r="AM1128" s="23" t="s">
        <v>0</v>
      </c>
      <c r="AN1128" s="23" t="s">
        <v>0</v>
      </c>
      <c r="AO1128" s="23" t="s">
        <v>0</v>
      </c>
      <c r="AP1128" s="23" t="s">
        <v>0</v>
      </c>
      <c r="AQ1128" t="s">
        <v>625</v>
      </c>
    </row>
    <row r="1129" spans="2:43" x14ac:dyDescent="0.2">
      <c r="AB1129" s="23" t="s">
        <v>0</v>
      </c>
      <c r="AC1129" s="23" t="s">
        <v>0</v>
      </c>
      <c r="AD1129" s="23" t="s">
        <v>0</v>
      </c>
      <c r="AE1129" s="23" t="s">
        <v>0</v>
      </c>
      <c r="AF1129" s="23" t="s">
        <v>0</v>
      </c>
      <c r="AG1129" s="23" t="s">
        <v>0</v>
      </c>
      <c r="AH1129" s="23" t="s">
        <v>0</v>
      </c>
      <c r="AI1129" s="23">
        <v>99</v>
      </c>
      <c r="AJ1129" s="23" t="s">
        <v>0</v>
      </c>
      <c r="AK1129" s="23" t="s">
        <v>28</v>
      </c>
      <c r="AL1129" s="23" t="s">
        <v>0</v>
      </c>
      <c r="AM1129" s="23" t="s">
        <v>0</v>
      </c>
      <c r="AN1129" s="23" t="s">
        <v>0</v>
      </c>
      <c r="AO1129" s="23" t="s">
        <v>0</v>
      </c>
      <c r="AP1129" s="23" t="s">
        <v>0</v>
      </c>
    </row>
    <row r="1130" spans="2:43" x14ac:dyDescent="0.2">
      <c r="B1130" s="3"/>
      <c r="AB1130" s="23" t="s">
        <v>0</v>
      </c>
      <c r="AC1130" s="23" t="s">
        <v>0</v>
      </c>
      <c r="AD1130" s="23" t="s">
        <v>0</v>
      </c>
      <c r="AE1130" s="23" t="s">
        <v>0</v>
      </c>
      <c r="AF1130" s="23" t="s">
        <v>0</v>
      </c>
      <c r="AG1130" s="23" t="s">
        <v>0</v>
      </c>
      <c r="AH1130" s="23" t="s">
        <v>0</v>
      </c>
      <c r="AI1130" s="23">
        <v>99</v>
      </c>
      <c r="AJ1130" s="23" t="s">
        <v>0</v>
      </c>
      <c r="AK1130" s="23" t="s">
        <v>28</v>
      </c>
      <c r="AL1130" s="23" t="s">
        <v>0</v>
      </c>
      <c r="AM1130" s="23" t="s">
        <v>0</v>
      </c>
      <c r="AN1130" s="23" t="s">
        <v>0</v>
      </c>
      <c r="AO1130" s="23" t="s">
        <v>0</v>
      </c>
      <c r="AP1130" s="23" t="s">
        <v>0</v>
      </c>
    </row>
    <row r="1131" spans="2:43" x14ac:dyDescent="0.2">
      <c r="B1131" s="2" t="s">
        <v>555</v>
      </c>
      <c r="AB1131" s="23" t="s">
        <v>0</v>
      </c>
      <c r="AC1131" s="23" t="s">
        <v>0</v>
      </c>
      <c r="AD1131" s="23" t="s">
        <v>0</v>
      </c>
      <c r="AE1131" s="23" t="s">
        <v>0</v>
      </c>
      <c r="AF1131" s="23" t="s">
        <v>0</v>
      </c>
      <c r="AG1131" s="23" t="s">
        <v>0</v>
      </c>
      <c r="AH1131" s="23" t="s">
        <v>0</v>
      </c>
      <c r="AI1131" s="23">
        <v>99</v>
      </c>
      <c r="AJ1131" s="23" t="s">
        <v>0</v>
      </c>
      <c r="AK1131" s="23" t="s">
        <v>28</v>
      </c>
      <c r="AL1131" s="23" t="s">
        <v>0</v>
      </c>
      <c r="AM1131" s="23" t="s">
        <v>0</v>
      </c>
      <c r="AN1131" s="23" t="s">
        <v>0</v>
      </c>
      <c r="AO1131" s="23" t="s">
        <v>0</v>
      </c>
      <c r="AP1131" s="23" t="s">
        <v>0</v>
      </c>
    </row>
    <row r="1132" spans="2:43" x14ac:dyDescent="0.2">
      <c r="C1132" s="3"/>
      <c r="AB1132" s="23" t="s">
        <v>0</v>
      </c>
      <c r="AC1132" s="23" t="s">
        <v>0</v>
      </c>
      <c r="AD1132" s="23" t="s">
        <v>0</v>
      </c>
      <c r="AE1132" s="23" t="s">
        <v>0</v>
      </c>
      <c r="AF1132" s="23" t="s">
        <v>0</v>
      </c>
      <c r="AG1132" s="23" t="s">
        <v>0</v>
      </c>
      <c r="AH1132" s="23" t="s">
        <v>0</v>
      </c>
      <c r="AI1132" s="23">
        <v>99</v>
      </c>
      <c r="AJ1132" s="23" t="s">
        <v>0</v>
      </c>
      <c r="AK1132" s="23" t="s">
        <v>28</v>
      </c>
      <c r="AL1132" s="23" t="s">
        <v>0</v>
      </c>
      <c r="AM1132" s="23" t="s">
        <v>0</v>
      </c>
      <c r="AN1132" s="23" t="s">
        <v>0</v>
      </c>
      <c r="AO1132" s="23" t="s">
        <v>0</v>
      </c>
      <c r="AP1132" s="23" t="s">
        <v>0</v>
      </c>
    </row>
    <row r="1133" spans="2:43" x14ac:dyDescent="0.2">
      <c r="C1133" s="2" t="s">
        <v>3</v>
      </c>
      <c r="AB1133" s="23" t="s">
        <v>0</v>
      </c>
      <c r="AC1133" s="23" t="s">
        <v>0</v>
      </c>
      <c r="AD1133" s="23" t="s">
        <v>0</v>
      </c>
      <c r="AE1133" s="23" t="s">
        <v>0</v>
      </c>
      <c r="AF1133" s="23" t="s">
        <v>0</v>
      </c>
      <c r="AG1133" s="23" t="s">
        <v>0</v>
      </c>
      <c r="AH1133" s="23" t="s">
        <v>0</v>
      </c>
      <c r="AI1133" s="23">
        <v>100</v>
      </c>
      <c r="AJ1133" s="23" t="s">
        <v>65</v>
      </c>
      <c r="AK1133" s="23" t="s">
        <v>65</v>
      </c>
      <c r="AL1133" s="23" t="s">
        <v>0</v>
      </c>
      <c r="AM1133" s="23" t="s">
        <v>0</v>
      </c>
      <c r="AN1133" s="23" t="s">
        <v>0</v>
      </c>
      <c r="AO1133" s="23" t="s">
        <v>0</v>
      </c>
      <c r="AP1133" s="23" t="s">
        <v>0</v>
      </c>
    </row>
    <row r="1134" spans="2:43" x14ac:dyDescent="0.2">
      <c r="D1134" s="12"/>
      <c r="AB1134" s="23" t="s">
        <v>0</v>
      </c>
      <c r="AC1134" s="23" t="s">
        <v>0</v>
      </c>
      <c r="AD1134" s="23" t="s">
        <v>0</v>
      </c>
      <c r="AE1134" s="23" t="s">
        <v>0</v>
      </c>
      <c r="AF1134" s="23" t="s">
        <v>0</v>
      </c>
      <c r="AG1134" s="23" t="s">
        <v>0</v>
      </c>
      <c r="AH1134" s="23" t="s">
        <v>0</v>
      </c>
      <c r="AI1134" s="23">
        <v>100</v>
      </c>
      <c r="AJ1134" s="23" t="s">
        <v>0</v>
      </c>
      <c r="AK1134" s="23" t="s">
        <v>65</v>
      </c>
      <c r="AL1134" s="23" t="s">
        <v>0</v>
      </c>
      <c r="AM1134" s="23" t="s">
        <v>0</v>
      </c>
      <c r="AN1134" s="23" t="s">
        <v>0</v>
      </c>
      <c r="AO1134" s="23" t="s">
        <v>0</v>
      </c>
      <c r="AP1134" s="23" t="s">
        <v>0</v>
      </c>
    </row>
    <row r="1135" spans="2:43" x14ac:dyDescent="0.2">
      <c r="D1135" s="4" t="s">
        <v>14</v>
      </c>
      <c r="E1135" s="4" t="s">
        <v>100</v>
      </c>
      <c r="F1135" s="4" t="s">
        <v>48</v>
      </c>
      <c r="G1135" s="4" t="s">
        <v>22</v>
      </c>
      <c r="H1135" s="4" t="s">
        <v>45</v>
      </c>
      <c r="I1135" s="4" t="s">
        <v>12</v>
      </c>
      <c r="J1135" s="4" t="s">
        <v>24</v>
      </c>
      <c r="K1135" s="4" t="s">
        <v>57</v>
      </c>
      <c r="L1135" s="4" t="s">
        <v>55</v>
      </c>
      <c r="M1135" s="4" t="s">
        <v>54</v>
      </c>
      <c r="N1135" s="4" t="s">
        <v>63</v>
      </c>
      <c r="O1135" s="4" t="s">
        <v>23</v>
      </c>
      <c r="P1135" s="4" t="s">
        <v>17</v>
      </c>
      <c r="Q1135" s="4" t="s">
        <v>19</v>
      </c>
      <c r="R1135" s="4" t="s">
        <v>20</v>
      </c>
      <c r="S1135" s="4" t="s">
        <v>64</v>
      </c>
      <c r="T1135" s="4" t="s">
        <v>58</v>
      </c>
      <c r="U1135" s="4" t="s">
        <v>13</v>
      </c>
      <c r="V1135" s="4" t="s">
        <v>16</v>
      </c>
      <c r="W1135" s="4" t="s">
        <v>56</v>
      </c>
      <c r="X1135" s="4" t="s">
        <v>18</v>
      </c>
      <c r="Y1135" s="4" t="s">
        <v>53</v>
      </c>
      <c r="Z1135" s="4" t="s">
        <v>21</v>
      </c>
      <c r="AA1135" s="4" t="s">
        <v>101</v>
      </c>
      <c r="AB1135" s="23" t="s">
        <v>0</v>
      </c>
      <c r="AC1135" s="23" t="s">
        <v>0</v>
      </c>
      <c r="AD1135" s="23" t="s">
        <v>0</v>
      </c>
      <c r="AE1135" s="23" t="s">
        <v>0</v>
      </c>
      <c r="AF1135" s="23" t="s">
        <v>0</v>
      </c>
      <c r="AG1135" s="23" t="s">
        <v>0</v>
      </c>
      <c r="AH1135" s="23" t="s">
        <v>0</v>
      </c>
      <c r="AI1135" s="23">
        <v>100</v>
      </c>
      <c r="AJ1135" s="23" t="s">
        <v>0</v>
      </c>
      <c r="AK1135" s="23" t="s">
        <v>65</v>
      </c>
      <c r="AL1135" s="23" t="s">
        <v>0</v>
      </c>
      <c r="AM1135" s="23" t="s">
        <v>0</v>
      </c>
      <c r="AN1135" s="23" t="s">
        <v>0</v>
      </c>
      <c r="AO1135" s="23" t="s">
        <v>0</v>
      </c>
      <c r="AP1135" s="23" t="s">
        <v>0</v>
      </c>
    </row>
    <row r="1136" spans="2:43" x14ac:dyDescent="0.2">
      <c r="D1136" s="13" t="s">
        <v>556</v>
      </c>
      <c r="E1136" s="42">
        <v>80</v>
      </c>
      <c r="F1136" s="42" t="s">
        <v>557</v>
      </c>
      <c r="G1136" s="42" t="s">
        <v>558</v>
      </c>
      <c r="H1136" s="42" t="s">
        <v>65</v>
      </c>
      <c r="I1136" s="42" t="s">
        <v>128</v>
      </c>
      <c r="J1136" s="42">
        <v>50</v>
      </c>
      <c r="K1136" s="42">
        <v>0</v>
      </c>
      <c r="L1136" s="42">
        <v>0.08</v>
      </c>
      <c r="M1136" s="42">
        <v>0</v>
      </c>
      <c r="N1136" s="43">
        <v>43131</v>
      </c>
      <c r="O1136" s="43">
        <v>43131</v>
      </c>
      <c r="P1136" s="43">
        <v>43125</v>
      </c>
      <c r="Q1136" s="43">
        <v>43126</v>
      </c>
      <c r="R1136" s="43">
        <v>43131</v>
      </c>
      <c r="S1136" s="43">
        <v>43125</v>
      </c>
      <c r="T1136" s="42" t="b">
        <v>0</v>
      </c>
      <c r="U1136" s="42" t="b">
        <v>1</v>
      </c>
      <c r="V1136" s="42" t="s">
        <v>0</v>
      </c>
      <c r="W1136" s="42" t="b">
        <v>1</v>
      </c>
      <c r="X1136" s="42"/>
      <c r="Y1136" s="33" t="s">
        <v>0</v>
      </c>
      <c r="Z1136" s="34">
        <v>43129</v>
      </c>
      <c r="AA1136" s="32"/>
      <c r="AB1136" s="23">
        <v>38</v>
      </c>
      <c r="AC1136" s="23" t="s">
        <v>0</v>
      </c>
      <c r="AD1136" s="23" t="s">
        <v>0</v>
      </c>
      <c r="AE1136" s="23" t="s">
        <v>625</v>
      </c>
      <c r="AF1136" s="23" t="s">
        <v>625</v>
      </c>
      <c r="AG1136" s="23" t="s">
        <v>0</v>
      </c>
      <c r="AH1136" s="23" t="s">
        <v>625</v>
      </c>
      <c r="AI1136" s="23">
        <v>100</v>
      </c>
      <c r="AJ1136" s="23" t="s">
        <v>0</v>
      </c>
      <c r="AK1136" s="23" t="s">
        <v>65</v>
      </c>
      <c r="AL1136" s="23" t="s">
        <v>626</v>
      </c>
      <c r="AM1136" s="23" t="s">
        <v>0</v>
      </c>
      <c r="AN1136" s="23" t="s">
        <v>0</v>
      </c>
      <c r="AO1136" s="23" t="s">
        <v>0</v>
      </c>
      <c r="AP1136" s="23" t="s">
        <v>0</v>
      </c>
      <c r="AQ1136" t="s">
        <v>625</v>
      </c>
    </row>
    <row r="1137" spans="2:43" x14ac:dyDescent="0.2">
      <c r="AB1137" s="23" t="s">
        <v>0</v>
      </c>
      <c r="AC1137" s="23" t="s">
        <v>0</v>
      </c>
      <c r="AD1137" s="23" t="s">
        <v>0</v>
      </c>
      <c r="AE1137" s="23" t="s">
        <v>0</v>
      </c>
      <c r="AF1137" s="23" t="s">
        <v>0</v>
      </c>
      <c r="AG1137" s="23" t="s">
        <v>0</v>
      </c>
      <c r="AH1137" s="23" t="s">
        <v>0</v>
      </c>
      <c r="AI1137" s="23">
        <v>100</v>
      </c>
      <c r="AJ1137" s="23" t="s">
        <v>0</v>
      </c>
      <c r="AK1137" s="23" t="s">
        <v>65</v>
      </c>
      <c r="AL1137" s="23" t="s">
        <v>0</v>
      </c>
      <c r="AM1137" s="23" t="s">
        <v>0</v>
      </c>
      <c r="AN1137" s="23" t="s">
        <v>0</v>
      </c>
      <c r="AO1137" s="23" t="s">
        <v>0</v>
      </c>
      <c r="AP1137" s="23" t="s">
        <v>0</v>
      </c>
    </row>
    <row r="1138" spans="2:43" x14ac:dyDescent="0.2">
      <c r="B1138" s="3"/>
      <c r="AB1138" s="23" t="s">
        <v>0</v>
      </c>
      <c r="AC1138" s="23" t="s">
        <v>0</v>
      </c>
      <c r="AD1138" s="23" t="s">
        <v>0</v>
      </c>
      <c r="AE1138" s="23" t="s">
        <v>0</v>
      </c>
      <c r="AF1138" s="23" t="s">
        <v>0</v>
      </c>
      <c r="AG1138" s="23" t="s">
        <v>0</v>
      </c>
      <c r="AH1138" s="23" t="s">
        <v>0</v>
      </c>
      <c r="AI1138" s="23">
        <v>100</v>
      </c>
      <c r="AJ1138" s="23" t="s">
        <v>0</v>
      </c>
      <c r="AK1138" s="23" t="s">
        <v>65</v>
      </c>
      <c r="AL1138" s="23" t="s">
        <v>0</v>
      </c>
      <c r="AM1138" s="23" t="s">
        <v>0</v>
      </c>
      <c r="AN1138" s="23" t="s">
        <v>0</v>
      </c>
      <c r="AO1138" s="23" t="s">
        <v>0</v>
      </c>
      <c r="AP1138" s="23" t="s">
        <v>0</v>
      </c>
    </row>
    <row r="1139" spans="2:43" x14ac:dyDescent="0.2">
      <c r="B1139" s="2" t="s">
        <v>559</v>
      </c>
      <c r="AB1139" s="23" t="s">
        <v>0</v>
      </c>
      <c r="AC1139" s="23" t="s">
        <v>0</v>
      </c>
      <c r="AD1139" s="23" t="s">
        <v>0</v>
      </c>
      <c r="AE1139" s="23" t="s">
        <v>0</v>
      </c>
      <c r="AF1139" s="23" t="s">
        <v>0</v>
      </c>
      <c r="AG1139" s="23" t="s">
        <v>0</v>
      </c>
      <c r="AH1139" s="23" t="s">
        <v>0</v>
      </c>
      <c r="AI1139" s="23">
        <v>100</v>
      </c>
      <c r="AJ1139" s="23" t="s">
        <v>0</v>
      </c>
      <c r="AK1139" s="23" t="s">
        <v>65</v>
      </c>
      <c r="AL1139" s="23" t="s">
        <v>0</v>
      </c>
      <c r="AM1139" s="23" t="s">
        <v>0</v>
      </c>
      <c r="AN1139" s="23" t="s">
        <v>0</v>
      </c>
      <c r="AO1139" s="23" t="s">
        <v>0</v>
      </c>
      <c r="AP1139" s="23" t="s">
        <v>0</v>
      </c>
    </row>
    <row r="1140" spans="2:43" x14ac:dyDescent="0.2">
      <c r="C1140" s="3"/>
      <c r="AB1140" s="23" t="s">
        <v>0</v>
      </c>
      <c r="AC1140" s="23" t="s">
        <v>0</v>
      </c>
      <c r="AD1140" s="23" t="s">
        <v>0</v>
      </c>
      <c r="AE1140" s="23" t="s">
        <v>0</v>
      </c>
      <c r="AF1140" s="23" t="s">
        <v>0</v>
      </c>
      <c r="AG1140" s="23" t="s">
        <v>0</v>
      </c>
      <c r="AH1140" s="23" t="s">
        <v>0</v>
      </c>
      <c r="AI1140" s="23">
        <v>100</v>
      </c>
      <c r="AJ1140" s="23" t="s">
        <v>0</v>
      </c>
      <c r="AK1140" s="23" t="s">
        <v>65</v>
      </c>
      <c r="AL1140" s="23" t="s">
        <v>0</v>
      </c>
      <c r="AM1140" s="23" t="s">
        <v>0</v>
      </c>
      <c r="AN1140" s="23" t="s">
        <v>0</v>
      </c>
      <c r="AO1140" s="23" t="s">
        <v>0</v>
      </c>
      <c r="AP1140" s="23" t="s">
        <v>0</v>
      </c>
    </row>
    <row r="1141" spans="2:43" x14ac:dyDescent="0.2">
      <c r="C1141" s="2" t="s">
        <v>6</v>
      </c>
      <c r="AB1141" s="23" t="s">
        <v>0</v>
      </c>
      <c r="AC1141" s="23" t="s">
        <v>0</v>
      </c>
      <c r="AD1141" s="23" t="s">
        <v>0</v>
      </c>
      <c r="AE1141" s="23" t="s">
        <v>0</v>
      </c>
      <c r="AF1141" s="23" t="s">
        <v>0</v>
      </c>
      <c r="AG1141" s="23" t="s">
        <v>0</v>
      </c>
      <c r="AH1141" s="23" t="s">
        <v>0</v>
      </c>
      <c r="AI1141" s="23">
        <v>101</v>
      </c>
      <c r="AJ1141" s="23" t="s">
        <v>104</v>
      </c>
      <c r="AK1141" s="23" t="s">
        <v>104</v>
      </c>
      <c r="AL1141" s="23" t="s">
        <v>0</v>
      </c>
      <c r="AM1141" s="23" t="s">
        <v>0</v>
      </c>
      <c r="AN1141" s="23" t="s">
        <v>0</v>
      </c>
      <c r="AO1141" s="23" t="s">
        <v>0</v>
      </c>
      <c r="AP1141" s="23" t="s">
        <v>0</v>
      </c>
    </row>
    <row r="1142" spans="2:43" x14ac:dyDescent="0.2">
      <c r="D1142" s="12"/>
      <c r="AB1142" s="23" t="s">
        <v>0</v>
      </c>
      <c r="AC1142" s="23" t="s">
        <v>0</v>
      </c>
      <c r="AD1142" s="23" t="s">
        <v>0</v>
      </c>
      <c r="AE1142" s="23" t="s">
        <v>0</v>
      </c>
      <c r="AF1142" s="23" t="s">
        <v>0</v>
      </c>
      <c r="AG1142" s="23" t="s">
        <v>0</v>
      </c>
      <c r="AH1142" s="23" t="s">
        <v>0</v>
      </c>
      <c r="AI1142" s="23">
        <v>101</v>
      </c>
      <c r="AJ1142" s="23" t="s">
        <v>0</v>
      </c>
      <c r="AK1142" s="23" t="s">
        <v>104</v>
      </c>
      <c r="AL1142" s="23" t="s">
        <v>0</v>
      </c>
      <c r="AM1142" s="23" t="s">
        <v>0</v>
      </c>
      <c r="AN1142" s="23" t="s">
        <v>0</v>
      </c>
      <c r="AO1142" s="23" t="s">
        <v>0</v>
      </c>
      <c r="AP1142" s="23" t="s">
        <v>0</v>
      </c>
    </row>
    <row r="1143" spans="2:43" x14ac:dyDescent="0.2">
      <c r="D1143" s="4" t="s">
        <v>14</v>
      </c>
      <c r="E1143" s="4" t="s">
        <v>100</v>
      </c>
      <c r="F1143" s="4" t="s">
        <v>48</v>
      </c>
      <c r="G1143" s="4" t="s">
        <v>22</v>
      </c>
      <c r="H1143" s="4" t="s">
        <v>45</v>
      </c>
      <c r="I1143" s="4" t="s">
        <v>12</v>
      </c>
      <c r="J1143" s="4" t="s">
        <v>24</v>
      </c>
      <c r="K1143" s="4" t="s">
        <v>57</v>
      </c>
      <c r="L1143" s="4" t="s">
        <v>55</v>
      </c>
      <c r="M1143" s="4" t="s">
        <v>54</v>
      </c>
      <c r="N1143" s="4" t="s">
        <v>63</v>
      </c>
      <c r="O1143" s="4" t="s">
        <v>23</v>
      </c>
      <c r="P1143" s="4" t="s">
        <v>17</v>
      </c>
      <c r="Q1143" s="4" t="s">
        <v>19</v>
      </c>
      <c r="R1143" s="4" t="s">
        <v>20</v>
      </c>
      <c r="S1143" s="4" t="s">
        <v>64</v>
      </c>
      <c r="T1143" s="4" t="s">
        <v>58</v>
      </c>
      <c r="U1143" s="4" t="s">
        <v>13</v>
      </c>
      <c r="V1143" s="4" t="s">
        <v>16</v>
      </c>
      <c r="W1143" s="4" t="s">
        <v>56</v>
      </c>
      <c r="X1143" s="4" t="s">
        <v>18</v>
      </c>
      <c r="Y1143" s="4" t="s">
        <v>53</v>
      </c>
      <c r="Z1143" s="4" t="s">
        <v>21</v>
      </c>
      <c r="AA1143" s="4" t="s">
        <v>101</v>
      </c>
      <c r="AB1143" s="23" t="s">
        <v>0</v>
      </c>
      <c r="AC1143" s="23" t="s">
        <v>0</v>
      </c>
      <c r="AD1143" s="23" t="s">
        <v>0</v>
      </c>
      <c r="AE1143" s="23" t="s">
        <v>0</v>
      </c>
      <c r="AF1143" s="23" t="s">
        <v>0</v>
      </c>
      <c r="AG1143" s="23" t="s">
        <v>0</v>
      </c>
      <c r="AH1143" s="23" t="s">
        <v>0</v>
      </c>
      <c r="AI1143" s="23">
        <v>101</v>
      </c>
      <c r="AJ1143" s="23" t="s">
        <v>0</v>
      </c>
      <c r="AK1143" s="23" t="s">
        <v>104</v>
      </c>
      <c r="AL1143" s="23" t="s">
        <v>0</v>
      </c>
      <c r="AM1143" s="23" t="s">
        <v>0</v>
      </c>
      <c r="AN1143" s="23" t="s">
        <v>0</v>
      </c>
      <c r="AO1143" s="23" t="s">
        <v>0</v>
      </c>
      <c r="AP1143" s="23" t="s">
        <v>0</v>
      </c>
    </row>
    <row r="1144" spans="2:43" x14ac:dyDescent="0.2">
      <c r="D1144" s="13" t="s">
        <v>560</v>
      </c>
      <c r="E1144" s="14">
        <v>40</v>
      </c>
      <c r="F1144" s="14" t="s">
        <v>561</v>
      </c>
      <c r="G1144" s="14" t="s">
        <v>562</v>
      </c>
      <c r="H1144" s="14" t="s">
        <v>104</v>
      </c>
      <c r="I1144" s="14" t="s">
        <v>128</v>
      </c>
      <c r="J1144" s="14">
        <v>50</v>
      </c>
      <c r="K1144" s="14">
        <v>0</v>
      </c>
      <c r="L1144" s="14">
        <v>0.43</v>
      </c>
      <c r="M1144" s="14">
        <v>2.92</v>
      </c>
      <c r="N1144" s="15">
        <v>43131</v>
      </c>
      <c r="O1144" s="15">
        <v>43132</v>
      </c>
      <c r="P1144" s="15">
        <v>43130</v>
      </c>
      <c r="Q1144" s="15">
        <v>43133</v>
      </c>
      <c r="R1144" s="15">
        <v>43137</v>
      </c>
      <c r="S1144" s="15">
        <v>43130</v>
      </c>
      <c r="T1144" s="14" t="b">
        <v>0</v>
      </c>
      <c r="U1144" s="14" t="b">
        <v>0</v>
      </c>
      <c r="V1144" s="14" t="s">
        <v>0</v>
      </c>
      <c r="W1144" s="14" t="b">
        <v>1</v>
      </c>
      <c r="X1144" s="14"/>
      <c r="Y1144" s="6" t="s">
        <v>0</v>
      </c>
      <c r="Z1144" s="7">
        <v>43087</v>
      </c>
      <c r="AA1144" s="5"/>
      <c r="AB1144" s="23">
        <v>33</v>
      </c>
      <c r="AC1144" s="23" t="s">
        <v>0</v>
      </c>
      <c r="AD1144" s="23" t="s">
        <v>0</v>
      </c>
      <c r="AE1144" s="23" t="s">
        <v>625</v>
      </c>
      <c r="AF1144" s="23" t="s">
        <v>0</v>
      </c>
      <c r="AG1144" s="23" t="s">
        <v>0</v>
      </c>
      <c r="AH1144" s="23" t="s">
        <v>625</v>
      </c>
      <c r="AI1144" s="23">
        <v>101</v>
      </c>
      <c r="AJ1144" s="23" t="s">
        <v>0</v>
      </c>
      <c r="AK1144" s="23" t="s">
        <v>104</v>
      </c>
      <c r="AL1144" s="23" t="s">
        <v>626</v>
      </c>
      <c r="AM1144" s="23" t="s">
        <v>0</v>
      </c>
      <c r="AN1144" s="23" t="s">
        <v>0</v>
      </c>
      <c r="AO1144" s="23" t="s">
        <v>0</v>
      </c>
      <c r="AP1144" s="23" t="s">
        <v>0</v>
      </c>
      <c r="AQ1144" t="s">
        <v>625</v>
      </c>
    </row>
    <row r="1145" spans="2:43" x14ac:dyDescent="0.2">
      <c r="D1145" s="13" t="s">
        <v>560</v>
      </c>
      <c r="E1145" s="14">
        <v>50</v>
      </c>
      <c r="F1145" s="14" t="s">
        <v>561</v>
      </c>
      <c r="G1145" s="14" t="s">
        <v>562</v>
      </c>
      <c r="H1145" s="14" t="s">
        <v>111</v>
      </c>
      <c r="I1145" s="14" t="s">
        <v>128</v>
      </c>
      <c r="J1145" s="14">
        <v>50</v>
      </c>
      <c r="K1145" s="14">
        <v>0</v>
      </c>
      <c r="L1145" s="14">
        <v>0.22</v>
      </c>
      <c r="M1145" s="14">
        <v>3.14</v>
      </c>
      <c r="N1145" s="15">
        <v>43136</v>
      </c>
      <c r="O1145" s="15">
        <v>43136</v>
      </c>
      <c r="P1145" s="15">
        <v>43131</v>
      </c>
      <c r="Q1145" s="15">
        <v>43133</v>
      </c>
      <c r="R1145" s="15">
        <v>43137</v>
      </c>
      <c r="S1145" s="15">
        <v>43131</v>
      </c>
      <c r="T1145" s="14" t="b">
        <v>0</v>
      </c>
      <c r="U1145" s="14" t="b">
        <v>0</v>
      </c>
      <c r="V1145" s="14" t="s">
        <v>0</v>
      </c>
      <c r="W1145" s="14" t="b">
        <v>0</v>
      </c>
      <c r="X1145" s="14"/>
      <c r="Y1145" s="6" t="s">
        <v>0</v>
      </c>
      <c r="Z1145" s="7">
        <v>43087</v>
      </c>
      <c r="AA1145" s="5"/>
      <c r="AB1145" s="23">
        <v>32</v>
      </c>
      <c r="AC1145" s="23" t="s">
        <v>0</v>
      </c>
      <c r="AD1145" s="23" t="s">
        <v>0</v>
      </c>
      <c r="AE1145" s="23" t="s">
        <v>625</v>
      </c>
      <c r="AF1145" s="23" t="s">
        <v>0</v>
      </c>
      <c r="AG1145" s="23" t="s">
        <v>0</v>
      </c>
      <c r="AH1145" s="23" t="s">
        <v>625</v>
      </c>
      <c r="AI1145" s="23">
        <v>101</v>
      </c>
      <c r="AJ1145" s="23" t="s">
        <v>0</v>
      </c>
      <c r="AK1145" s="23" t="s">
        <v>104</v>
      </c>
      <c r="AL1145" s="23" t="s">
        <v>626</v>
      </c>
      <c r="AM1145" s="23" t="s">
        <v>0</v>
      </c>
      <c r="AN1145" s="23" t="s">
        <v>0</v>
      </c>
      <c r="AO1145" s="23" t="s">
        <v>0</v>
      </c>
      <c r="AP1145" s="23" t="s">
        <v>0</v>
      </c>
    </row>
    <row r="1146" spans="2:43" x14ac:dyDescent="0.2">
      <c r="D1146" s="13" t="s">
        <v>560</v>
      </c>
      <c r="E1146" s="14">
        <v>60</v>
      </c>
      <c r="F1146" s="14" t="s">
        <v>561</v>
      </c>
      <c r="G1146" s="14" t="s">
        <v>562</v>
      </c>
      <c r="H1146" s="14" t="s">
        <v>67</v>
      </c>
      <c r="I1146" s="14" t="s">
        <v>128</v>
      </c>
      <c r="J1146" s="14">
        <v>50</v>
      </c>
      <c r="K1146" s="14">
        <v>0</v>
      </c>
      <c r="L1146" s="14">
        <v>0.25</v>
      </c>
      <c r="M1146" s="14">
        <v>0</v>
      </c>
      <c r="N1146" s="15">
        <v>43137</v>
      </c>
      <c r="O1146" s="15">
        <v>43137</v>
      </c>
      <c r="P1146" s="15">
        <v>43132</v>
      </c>
      <c r="Q1146" s="15">
        <v>43133</v>
      </c>
      <c r="R1146" s="15">
        <v>43137</v>
      </c>
      <c r="S1146" s="15">
        <v>43132</v>
      </c>
      <c r="T1146" s="14" t="b">
        <v>0</v>
      </c>
      <c r="U1146" s="14" t="b">
        <v>0</v>
      </c>
      <c r="V1146" s="14" t="s">
        <v>0</v>
      </c>
      <c r="W1146" s="14" t="b">
        <v>0</v>
      </c>
      <c r="X1146" s="14"/>
      <c r="Y1146" s="6" t="s">
        <v>0</v>
      </c>
      <c r="Z1146" s="7">
        <v>43087</v>
      </c>
      <c r="AA1146" s="5"/>
      <c r="AB1146" s="23">
        <v>31</v>
      </c>
      <c r="AC1146" s="23" t="s">
        <v>0</v>
      </c>
      <c r="AD1146" s="23" t="s">
        <v>0</v>
      </c>
      <c r="AE1146" s="23" t="s">
        <v>625</v>
      </c>
      <c r="AF1146" s="23" t="s">
        <v>0</v>
      </c>
      <c r="AG1146" s="23" t="s">
        <v>0</v>
      </c>
      <c r="AH1146" s="23" t="s">
        <v>625</v>
      </c>
      <c r="AI1146" s="23">
        <v>101</v>
      </c>
      <c r="AJ1146" s="23" t="s">
        <v>0</v>
      </c>
      <c r="AK1146" s="23" t="s">
        <v>104</v>
      </c>
      <c r="AL1146" s="23" t="s">
        <v>626</v>
      </c>
      <c r="AM1146" s="23" t="s">
        <v>0</v>
      </c>
      <c r="AN1146" s="23" t="s">
        <v>0</v>
      </c>
      <c r="AO1146" s="23" t="s">
        <v>0</v>
      </c>
      <c r="AP1146" s="23" t="s">
        <v>0</v>
      </c>
    </row>
    <row r="1147" spans="2:43" x14ac:dyDescent="0.2">
      <c r="D1147" s="13" t="s">
        <v>560</v>
      </c>
      <c r="E1147" s="14">
        <v>70</v>
      </c>
      <c r="F1147" s="14" t="s">
        <v>561</v>
      </c>
      <c r="G1147" s="14" t="s">
        <v>562</v>
      </c>
      <c r="H1147" s="14" t="s">
        <v>65</v>
      </c>
      <c r="I1147" s="14" t="s">
        <v>128</v>
      </c>
      <c r="J1147" s="14">
        <v>50</v>
      </c>
      <c r="K1147" s="14">
        <v>0</v>
      </c>
      <c r="L1147" s="14">
        <v>0.08</v>
      </c>
      <c r="M1147" s="14">
        <v>0</v>
      </c>
      <c r="N1147" s="15">
        <v>43137</v>
      </c>
      <c r="O1147" s="15">
        <v>43137</v>
      </c>
      <c r="P1147" s="15">
        <v>43132</v>
      </c>
      <c r="Q1147" s="15">
        <v>43133</v>
      </c>
      <c r="R1147" s="15">
        <v>43137</v>
      </c>
      <c r="S1147" s="15">
        <v>43132</v>
      </c>
      <c r="T1147" s="14" t="b">
        <v>0</v>
      </c>
      <c r="U1147" s="14" t="b">
        <v>0</v>
      </c>
      <c r="V1147" s="14" t="s">
        <v>0</v>
      </c>
      <c r="W1147" s="14" t="b">
        <v>0</v>
      </c>
      <c r="X1147" s="14"/>
      <c r="Y1147" s="6" t="s">
        <v>0</v>
      </c>
      <c r="Z1147" s="7">
        <v>43087</v>
      </c>
      <c r="AA1147" s="5"/>
      <c r="AB1147" s="23">
        <v>31</v>
      </c>
      <c r="AC1147" s="23" t="s">
        <v>0</v>
      </c>
      <c r="AD1147" s="23" t="s">
        <v>0</v>
      </c>
      <c r="AE1147" s="23" t="s">
        <v>625</v>
      </c>
      <c r="AF1147" s="23" t="s">
        <v>0</v>
      </c>
      <c r="AG1147" s="23" t="s">
        <v>0</v>
      </c>
      <c r="AH1147" s="23" t="s">
        <v>625</v>
      </c>
      <c r="AI1147" s="23">
        <v>101</v>
      </c>
      <c r="AJ1147" s="23" t="s">
        <v>0</v>
      </c>
      <c r="AK1147" s="23" t="s">
        <v>104</v>
      </c>
      <c r="AL1147" s="23" t="s">
        <v>626</v>
      </c>
      <c r="AM1147" s="23" t="s">
        <v>0</v>
      </c>
      <c r="AN1147" s="23" t="s">
        <v>0</v>
      </c>
      <c r="AO1147" s="23" t="s">
        <v>0</v>
      </c>
      <c r="AP1147" s="23" t="s">
        <v>0</v>
      </c>
    </row>
    <row r="1148" spans="2:43" x14ac:dyDescent="0.2">
      <c r="AB1148" s="23" t="s">
        <v>0</v>
      </c>
      <c r="AC1148" s="23" t="s">
        <v>0</v>
      </c>
      <c r="AD1148" s="23" t="s">
        <v>0</v>
      </c>
      <c r="AE1148" s="23" t="s">
        <v>0</v>
      </c>
      <c r="AF1148" s="23" t="s">
        <v>0</v>
      </c>
      <c r="AG1148" s="23" t="s">
        <v>0</v>
      </c>
      <c r="AH1148" s="23" t="s">
        <v>0</v>
      </c>
      <c r="AI1148" s="23">
        <v>101</v>
      </c>
      <c r="AJ1148" s="23" t="s">
        <v>0</v>
      </c>
      <c r="AK1148" s="23" t="s">
        <v>104</v>
      </c>
      <c r="AL1148" s="23" t="s">
        <v>0</v>
      </c>
      <c r="AM1148" s="23" t="s">
        <v>0</v>
      </c>
      <c r="AN1148" s="23" t="s">
        <v>0</v>
      </c>
      <c r="AO1148" s="23" t="s">
        <v>0</v>
      </c>
      <c r="AP1148" s="23" t="s">
        <v>0</v>
      </c>
    </row>
    <row r="1149" spans="2:43" x14ac:dyDescent="0.2">
      <c r="B1149" s="3"/>
      <c r="AB1149" s="23" t="s">
        <v>0</v>
      </c>
      <c r="AC1149" s="23" t="s">
        <v>0</v>
      </c>
      <c r="AD1149" s="23" t="s">
        <v>0</v>
      </c>
      <c r="AE1149" s="23" t="s">
        <v>0</v>
      </c>
      <c r="AF1149" s="23" t="s">
        <v>0</v>
      </c>
      <c r="AG1149" s="23" t="s">
        <v>0</v>
      </c>
      <c r="AH1149" s="23" t="s">
        <v>0</v>
      </c>
      <c r="AI1149" s="23">
        <v>101</v>
      </c>
      <c r="AJ1149" s="23" t="s">
        <v>0</v>
      </c>
      <c r="AK1149" s="23" t="s">
        <v>104</v>
      </c>
      <c r="AL1149" s="23" t="s">
        <v>0</v>
      </c>
      <c r="AM1149" s="23" t="s">
        <v>0</v>
      </c>
      <c r="AN1149" s="23" t="s">
        <v>0</v>
      </c>
      <c r="AO1149" s="23" t="s">
        <v>0</v>
      </c>
      <c r="AP1149" s="23" t="s">
        <v>0</v>
      </c>
    </row>
    <row r="1150" spans="2:43" x14ac:dyDescent="0.2">
      <c r="B1150" s="2" t="s">
        <v>164</v>
      </c>
      <c r="AB1150" s="23" t="s">
        <v>0</v>
      </c>
      <c r="AC1150" s="23" t="s">
        <v>0</v>
      </c>
      <c r="AD1150" s="23" t="s">
        <v>0</v>
      </c>
      <c r="AE1150" s="23" t="s">
        <v>0</v>
      </c>
      <c r="AF1150" s="23" t="s">
        <v>0</v>
      </c>
      <c r="AG1150" s="23" t="s">
        <v>0</v>
      </c>
      <c r="AH1150" s="23" t="s">
        <v>0</v>
      </c>
      <c r="AI1150" s="23">
        <v>101</v>
      </c>
      <c r="AJ1150" s="23" t="s">
        <v>0</v>
      </c>
      <c r="AK1150" s="23" t="s">
        <v>104</v>
      </c>
      <c r="AL1150" s="23" t="s">
        <v>0</v>
      </c>
      <c r="AM1150" s="23" t="s">
        <v>0</v>
      </c>
      <c r="AN1150" s="23" t="s">
        <v>0</v>
      </c>
      <c r="AO1150" s="23" t="s">
        <v>0</v>
      </c>
      <c r="AP1150" s="23" t="s">
        <v>0</v>
      </c>
    </row>
    <row r="1151" spans="2:43" x14ac:dyDescent="0.2">
      <c r="C1151" s="3"/>
      <c r="AB1151" s="23" t="s">
        <v>0</v>
      </c>
      <c r="AC1151" s="23" t="s">
        <v>0</v>
      </c>
      <c r="AD1151" s="23" t="s">
        <v>0</v>
      </c>
      <c r="AE1151" s="23" t="s">
        <v>0</v>
      </c>
      <c r="AF1151" s="23" t="s">
        <v>0</v>
      </c>
      <c r="AG1151" s="23" t="s">
        <v>0</v>
      </c>
      <c r="AH1151" s="23" t="s">
        <v>0</v>
      </c>
      <c r="AI1151" s="23">
        <v>101</v>
      </c>
      <c r="AJ1151" s="23" t="s">
        <v>0</v>
      </c>
      <c r="AK1151" s="23" t="s">
        <v>104</v>
      </c>
      <c r="AL1151" s="23" t="s">
        <v>0</v>
      </c>
      <c r="AM1151" s="23" t="s">
        <v>0</v>
      </c>
      <c r="AN1151" s="23" t="s">
        <v>0</v>
      </c>
      <c r="AO1151" s="23" t="s">
        <v>0</v>
      </c>
      <c r="AP1151" s="23" t="s">
        <v>0</v>
      </c>
    </row>
    <row r="1152" spans="2:43" x14ac:dyDescent="0.2">
      <c r="C1152" s="2" t="s">
        <v>5</v>
      </c>
      <c r="AB1152" s="23" t="s">
        <v>0</v>
      </c>
      <c r="AC1152" s="23" t="s">
        <v>0</v>
      </c>
      <c r="AD1152" s="23" t="s">
        <v>0</v>
      </c>
      <c r="AE1152" s="23" t="s">
        <v>0</v>
      </c>
      <c r="AF1152" s="23" t="s">
        <v>0</v>
      </c>
      <c r="AG1152" s="23" t="s">
        <v>0</v>
      </c>
      <c r="AH1152" s="23" t="s">
        <v>0</v>
      </c>
      <c r="AI1152" s="23">
        <v>102</v>
      </c>
      <c r="AJ1152" s="23" t="s">
        <v>41</v>
      </c>
      <c r="AK1152" s="23" t="s">
        <v>41</v>
      </c>
      <c r="AL1152" s="23" t="s">
        <v>0</v>
      </c>
      <c r="AM1152" s="23" t="s">
        <v>0</v>
      </c>
      <c r="AN1152" s="23" t="s">
        <v>0</v>
      </c>
      <c r="AO1152" s="23" t="s">
        <v>0</v>
      </c>
      <c r="AP1152" s="23" t="s">
        <v>0</v>
      </c>
    </row>
    <row r="1153" spans="1:43" x14ac:dyDescent="0.2">
      <c r="D1153" s="12"/>
      <c r="AB1153" s="23" t="s">
        <v>0</v>
      </c>
      <c r="AC1153" s="23" t="s">
        <v>0</v>
      </c>
      <c r="AD1153" s="23" t="s">
        <v>0</v>
      </c>
      <c r="AE1153" s="23" t="s">
        <v>0</v>
      </c>
      <c r="AF1153" s="23" t="s">
        <v>0</v>
      </c>
      <c r="AG1153" s="23" t="s">
        <v>0</v>
      </c>
      <c r="AH1153" s="23" t="s">
        <v>0</v>
      </c>
      <c r="AI1153" s="23">
        <v>102</v>
      </c>
      <c r="AJ1153" s="23" t="s">
        <v>0</v>
      </c>
      <c r="AK1153" s="23" t="s">
        <v>41</v>
      </c>
      <c r="AL1153" s="23" t="s">
        <v>0</v>
      </c>
      <c r="AM1153" s="23" t="s">
        <v>0</v>
      </c>
      <c r="AN1153" s="23" t="s">
        <v>0</v>
      </c>
      <c r="AO1153" s="23" t="s">
        <v>0</v>
      </c>
      <c r="AP1153" s="23" t="s">
        <v>0</v>
      </c>
    </row>
    <row r="1154" spans="1:43" x14ac:dyDescent="0.2">
      <c r="D1154" s="4" t="s">
        <v>14</v>
      </c>
      <c r="E1154" s="4" t="s">
        <v>100</v>
      </c>
      <c r="F1154" s="4" t="s">
        <v>48</v>
      </c>
      <c r="G1154" s="4" t="s">
        <v>22</v>
      </c>
      <c r="H1154" s="4" t="s">
        <v>45</v>
      </c>
      <c r="I1154" s="4" t="s">
        <v>12</v>
      </c>
      <c r="J1154" s="4" t="s">
        <v>24</v>
      </c>
      <c r="K1154" s="4" t="s">
        <v>57</v>
      </c>
      <c r="L1154" s="4" t="s">
        <v>55</v>
      </c>
      <c r="M1154" s="4" t="s">
        <v>54</v>
      </c>
      <c r="N1154" s="4" t="s">
        <v>63</v>
      </c>
      <c r="O1154" s="4" t="s">
        <v>23</v>
      </c>
      <c r="P1154" s="4" t="s">
        <v>17</v>
      </c>
      <c r="Q1154" s="4" t="s">
        <v>19</v>
      </c>
      <c r="R1154" s="4" t="s">
        <v>20</v>
      </c>
      <c r="S1154" s="4" t="s">
        <v>64</v>
      </c>
      <c r="T1154" s="4" t="s">
        <v>58</v>
      </c>
      <c r="U1154" s="4" t="s">
        <v>13</v>
      </c>
      <c r="V1154" s="4" t="s">
        <v>16</v>
      </c>
      <c r="W1154" s="4" t="s">
        <v>56</v>
      </c>
      <c r="X1154" s="4" t="s">
        <v>18</v>
      </c>
      <c r="Y1154" s="4" t="s">
        <v>53</v>
      </c>
      <c r="Z1154" s="4" t="s">
        <v>21</v>
      </c>
      <c r="AA1154" s="4" t="s">
        <v>101</v>
      </c>
      <c r="AB1154" s="23" t="s">
        <v>0</v>
      </c>
      <c r="AC1154" s="23" t="s">
        <v>0</v>
      </c>
      <c r="AD1154" s="23" t="s">
        <v>0</v>
      </c>
      <c r="AE1154" s="23" t="s">
        <v>0</v>
      </c>
      <c r="AF1154" s="23" t="s">
        <v>0</v>
      </c>
      <c r="AG1154" s="23" t="s">
        <v>0</v>
      </c>
      <c r="AH1154" s="23" t="s">
        <v>0</v>
      </c>
      <c r="AI1154" s="23">
        <v>102</v>
      </c>
      <c r="AJ1154" s="23" t="s">
        <v>0</v>
      </c>
      <c r="AK1154" s="23" t="s">
        <v>41</v>
      </c>
      <c r="AL1154" s="23" t="s">
        <v>0</v>
      </c>
      <c r="AM1154" s="23" t="s">
        <v>0</v>
      </c>
      <c r="AN1154" s="23" t="s">
        <v>0</v>
      </c>
      <c r="AO1154" s="23" t="s">
        <v>0</v>
      </c>
      <c r="AP1154" s="23" t="s">
        <v>0</v>
      </c>
    </row>
    <row r="1155" spans="1:43" x14ac:dyDescent="0.2">
      <c r="D1155" s="13" t="s">
        <v>165</v>
      </c>
      <c r="E1155" s="14">
        <v>50</v>
      </c>
      <c r="F1155" s="14" t="s">
        <v>166</v>
      </c>
      <c r="G1155" s="14" t="s">
        <v>167</v>
      </c>
      <c r="H1155" s="14" t="s">
        <v>41</v>
      </c>
      <c r="I1155" s="14" t="s">
        <v>128</v>
      </c>
      <c r="J1155" s="14">
        <v>50</v>
      </c>
      <c r="K1155" s="14">
        <v>46</v>
      </c>
      <c r="L1155" s="14">
        <v>0.02</v>
      </c>
      <c r="M1155" s="14">
        <v>0.6</v>
      </c>
      <c r="N1155" s="15">
        <v>43130</v>
      </c>
      <c r="O1155" s="15">
        <v>43131</v>
      </c>
      <c r="P1155" s="15">
        <v>43130</v>
      </c>
      <c r="Q1155" s="15">
        <v>43133</v>
      </c>
      <c r="R1155" s="15">
        <v>43136</v>
      </c>
      <c r="S1155" s="15">
        <v>43130</v>
      </c>
      <c r="T1155" s="14" t="b">
        <v>0</v>
      </c>
      <c r="U1155" s="14" t="b">
        <v>0</v>
      </c>
      <c r="V1155" s="14" t="s">
        <v>0</v>
      </c>
      <c r="W1155" s="14" t="b">
        <v>1</v>
      </c>
      <c r="X1155" s="14"/>
      <c r="Y1155" s="6" t="s">
        <v>0</v>
      </c>
      <c r="Z1155" s="7">
        <v>43087</v>
      </c>
      <c r="AA1155" s="5"/>
      <c r="AB1155" s="23">
        <v>33</v>
      </c>
      <c r="AC1155" s="23" t="s">
        <v>0</v>
      </c>
      <c r="AD1155" s="23" t="s">
        <v>0</v>
      </c>
      <c r="AE1155" s="23" t="s">
        <v>625</v>
      </c>
      <c r="AF1155" s="23" t="s">
        <v>0</v>
      </c>
      <c r="AG1155" s="23" t="s">
        <v>0</v>
      </c>
      <c r="AH1155" s="23" t="s">
        <v>625</v>
      </c>
      <c r="AI1155" s="23">
        <v>102</v>
      </c>
      <c r="AJ1155" s="23" t="s">
        <v>0</v>
      </c>
      <c r="AK1155" s="23" t="s">
        <v>41</v>
      </c>
      <c r="AL1155" s="23" t="s">
        <v>626</v>
      </c>
      <c r="AM1155" s="23" t="s">
        <v>0</v>
      </c>
      <c r="AN1155" s="23" t="s">
        <v>0</v>
      </c>
      <c r="AO1155" s="23" t="s">
        <v>0</v>
      </c>
      <c r="AP1155" s="23" t="s">
        <v>0</v>
      </c>
      <c r="AQ1155" t="s">
        <v>625</v>
      </c>
    </row>
    <row r="1156" spans="1:43" x14ac:dyDescent="0.2">
      <c r="D1156" s="13" t="s">
        <v>165</v>
      </c>
      <c r="E1156" s="14">
        <v>60</v>
      </c>
      <c r="F1156" s="14" t="s">
        <v>166</v>
      </c>
      <c r="G1156" s="14" t="s">
        <v>167</v>
      </c>
      <c r="H1156" s="14" t="s">
        <v>38</v>
      </c>
      <c r="I1156" s="14" t="s">
        <v>128</v>
      </c>
      <c r="J1156" s="14">
        <v>50</v>
      </c>
      <c r="K1156" s="14">
        <v>0</v>
      </c>
      <c r="L1156" s="14">
        <v>0.25</v>
      </c>
      <c r="M1156" s="14">
        <v>0</v>
      </c>
      <c r="N1156" s="15">
        <v>43136</v>
      </c>
      <c r="O1156" s="15">
        <v>43136</v>
      </c>
      <c r="P1156" s="15">
        <v>43132</v>
      </c>
      <c r="Q1156" s="15">
        <v>43133</v>
      </c>
      <c r="R1156" s="15">
        <v>43136</v>
      </c>
      <c r="S1156" s="15">
        <v>43132</v>
      </c>
      <c r="T1156" s="14" t="b">
        <v>0</v>
      </c>
      <c r="U1156" s="14" t="b">
        <v>0</v>
      </c>
      <c r="V1156" s="14" t="s">
        <v>0</v>
      </c>
      <c r="W1156" s="14" t="b">
        <v>0</v>
      </c>
      <c r="X1156" s="14"/>
      <c r="Y1156" s="6" t="s">
        <v>0</v>
      </c>
      <c r="Z1156" s="7">
        <v>43087</v>
      </c>
      <c r="AA1156" s="5"/>
      <c r="AB1156" s="23">
        <v>31</v>
      </c>
      <c r="AC1156" s="23" t="s">
        <v>0</v>
      </c>
      <c r="AD1156" s="23" t="s">
        <v>0</v>
      </c>
      <c r="AE1156" s="23" t="s">
        <v>625</v>
      </c>
      <c r="AF1156" s="23" t="s">
        <v>0</v>
      </c>
      <c r="AG1156" s="23" t="s">
        <v>0</v>
      </c>
      <c r="AH1156" s="23" t="s">
        <v>625</v>
      </c>
      <c r="AI1156" s="23">
        <v>102</v>
      </c>
      <c r="AJ1156" s="23" t="s">
        <v>0</v>
      </c>
      <c r="AK1156" s="23" t="s">
        <v>41</v>
      </c>
      <c r="AL1156" s="23" t="s">
        <v>626</v>
      </c>
      <c r="AM1156" s="23" t="s">
        <v>0</v>
      </c>
      <c r="AN1156" s="23" t="s">
        <v>0</v>
      </c>
      <c r="AO1156" s="23" t="s">
        <v>0</v>
      </c>
      <c r="AP1156" s="23" t="s">
        <v>0</v>
      </c>
    </row>
    <row r="1157" spans="1:43" x14ac:dyDescent="0.2">
      <c r="D1157" s="13" t="s">
        <v>165</v>
      </c>
      <c r="E1157" s="14">
        <v>70</v>
      </c>
      <c r="F1157" s="14" t="s">
        <v>166</v>
      </c>
      <c r="G1157" s="14" t="s">
        <v>167</v>
      </c>
      <c r="H1157" s="14" t="s">
        <v>28</v>
      </c>
      <c r="I1157" s="14" t="s">
        <v>128</v>
      </c>
      <c r="J1157" s="14">
        <v>50</v>
      </c>
      <c r="K1157" s="14">
        <v>0</v>
      </c>
      <c r="L1157" s="14">
        <v>0.08</v>
      </c>
      <c r="M1157" s="14">
        <v>0</v>
      </c>
      <c r="N1157" s="15">
        <v>43136</v>
      </c>
      <c r="O1157" s="15">
        <v>43136</v>
      </c>
      <c r="P1157" s="15">
        <v>43132</v>
      </c>
      <c r="Q1157" s="15">
        <v>43133</v>
      </c>
      <c r="R1157" s="15">
        <v>43136</v>
      </c>
      <c r="S1157" s="15">
        <v>43132</v>
      </c>
      <c r="T1157" s="14" t="b">
        <v>0</v>
      </c>
      <c r="U1157" s="14" t="b">
        <v>0</v>
      </c>
      <c r="V1157" s="14" t="s">
        <v>0</v>
      </c>
      <c r="W1157" s="14" t="b">
        <v>0</v>
      </c>
      <c r="X1157" s="14"/>
      <c r="Y1157" s="6" t="s">
        <v>0</v>
      </c>
      <c r="Z1157" s="7">
        <v>43087</v>
      </c>
      <c r="AA1157" s="5"/>
      <c r="AB1157" s="23">
        <v>31</v>
      </c>
      <c r="AC1157" s="23" t="s">
        <v>0</v>
      </c>
      <c r="AD1157" s="23" t="s">
        <v>0</v>
      </c>
      <c r="AE1157" s="23" t="s">
        <v>625</v>
      </c>
      <c r="AF1157" s="23" t="s">
        <v>0</v>
      </c>
      <c r="AG1157" s="23" t="s">
        <v>0</v>
      </c>
      <c r="AH1157" s="23" t="s">
        <v>625</v>
      </c>
      <c r="AI1157" s="23">
        <v>102</v>
      </c>
      <c r="AJ1157" s="23" t="s">
        <v>0</v>
      </c>
      <c r="AK1157" s="23" t="s">
        <v>41</v>
      </c>
      <c r="AL1157" s="23" t="s">
        <v>626</v>
      </c>
      <c r="AM1157" s="23" t="s">
        <v>0</v>
      </c>
      <c r="AN1157" s="23" t="s">
        <v>0</v>
      </c>
      <c r="AO1157" s="23" t="s">
        <v>0</v>
      </c>
      <c r="AP1157" s="23" t="s">
        <v>0</v>
      </c>
    </row>
    <row r="1158" spans="1:43" x14ac:dyDescent="0.2">
      <c r="AB1158" s="23" t="s">
        <v>0</v>
      </c>
      <c r="AC1158" s="23" t="s">
        <v>0</v>
      </c>
      <c r="AD1158" s="23" t="s">
        <v>0</v>
      </c>
      <c r="AE1158" s="23" t="s">
        <v>0</v>
      </c>
      <c r="AF1158" s="23" t="s">
        <v>0</v>
      </c>
      <c r="AG1158" s="23" t="s">
        <v>0</v>
      </c>
      <c r="AH1158" s="23" t="s">
        <v>0</v>
      </c>
      <c r="AI1158" s="23">
        <v>102</v>
      </c>
      <c r="AJ1158" s="23" t="s">
        <v>0</v>
      </c>
      <c r="AK1158" s="23" t="s">
        <v>41</v>
      </c>
      <c r="AL1158" s="23" t="s">
        <v>0</v>
      </c>
      <c r="AM1158" s="23" t="s">
        <v>0</v>
      </c>
      <c r="AN1158" s="23" t="s">
        <v>0</v>
      </c>
      <c r="AO1158" s="23" t="s">
        <v>0</v>
      </c>
      <c r="AP1158" s="23" t="s">
        <v>0</v>
      </c>
    </row>
    <row r="1159" spans="1:43" x14ac:dyDescent="0.2">
      <c r="AB1159" s="23" t="s">
        <v>0</v>
      </c>
      <c r="AC1159" s="23" t="s">
        <v>0</v>
      </c>
      <c r="AD1159" s="23" t="s">
        <v>0</v>
      </c>
      <c r="AE1159" s="23" t="s">
        <v>0</v>
      </c>
      <c r="AF1159" s="23" t="s">
        <v>0</v>
      </c>
      <c r="AG1159" s="23" t="s">
        <v>0</v>
      </c>
      <c r="AH1159" s="23" t="s">
        <v>0</v>
      </c>
      <c r="AI1159" s="23">
        <v>102</v>
      </c>
      <c r="AJ1159" s="23" t="s">
        <v>0</v>
      </c>
      <c r="AK1159" s="23" t="s">
        <v>41</v>
      </c>
      <c r="AL1159" s="23" t="s">
        <v>0</v>
      </c>
      <c r="AM1159" s="23" t="s">
        <v>0</v>
      </c>
      <c r="AN1159" s="23" t="s">
        <v>0</v>
      </c>
      <c r="AO1159" s="23" t="s">
        <v>0</v>
      </c>
      <c r="AP1159" s="23" t="s">
        <v>0</v>
      </c>
    </row>
    <row r="1160" spans="1:43" x14ac:dyDescent="0.2">
      <c r="A1160" s="3"/>
      <c r="AB1160" s="23" t="s">
        <v>0</v>
      </c>
      <c r="AC1160" s="23" t="s">
        <v>0</v>
      </c>
      <c r="AD1160" s="23" t="s">
        <v>0</v>
      </c>
      <c r="AE1160" s="23" t="s">
        <v>0</v>
      </c>
      <c r="AF1160" s="23" t="s">
        <v>0</v>
      </c>
      <c r="AG1160" s="23" t="s">
        <v>0</v>
      </c>
      <c r="AH1160" s="23" t="s">
        <v>0</v>
      </c>
      <c r="AI1160" s="23">
        <v>102</v>
      </c>
      <c r="AJ1160" s="23" t="s">
        <v>0</v>
      </c>
      <c r="AK1160" s="23" t="s">
        <v>41</v>
      </c>
      <c r="AL1160" s="23" t="s">
        <v>0</v>
      </c>
      <c r="AM1160" s="23" t="s">
        <v>0</v>
      </c>
      <c r="AN1160" s="23" t="s">
        <v>0</v>
      </c>
      <c r="AO1160" s="23" t="s">
        <v>0</v>
      </c>
      <c r="AP1160" s="23" t="s">
        <v>0</v>
      </c>
    </row>
    <row r="1161" spans="1:43" x14ac:dyDescent="0.2">
      <c r="A1161" s="2" t="s">
        <v>563</v>
      </c>
      <c r="AB1161" s="23" t="s">
        <v>0</v>
      </c>
      <c r="AC1161" s="23" t="s">
        <v>0</v>
      </c>
      <c r="AD1161" s="23" t="s">
        <v>0</v>
      </c>
      <c r="AE1161" s="23" t="s">
        <v>0</v>
      </c>
      <c r="AF1161" s="23" t="s">
        <v>0</v>
      </c>
      <c r="AG1161" s="23" t="s">
        <v>0</v>
      </c>
      <c r="AH1161" s="23" t="s">
        <v>0</v>
      </c>
      <c r="AI1161" s="23">
        <v>102</v>
      </c>
      <c r="AJ1161" s="23" t="s">
        <v>0</v>
      </c>
      <c r="AK1161" s="23" t="s">
        <v>41</v>
      </c>
      <c r="AL1161" s="23" t="s">
        <v>0</v>
      </c>
      <c r="AM1161" s="23" t="s">
        <v>0</v>
      </c>
      <c r="AN1161" s="23" t="s">
        <v>0</v>
      </c>
      <c r="AO1161" s="23" t="s">
        <v>0</v>
      </c>
      <c r="AP1161" s="23" t="s">
        <v>0</v>
      </c>
    </row>
    <row r="1162" spans="1:43" x14ac:dyDescent="0.2">
      <c r="B1162" s="3"/>
      <c r="AB1162" s="23" t="s">
        <v>0</v>
      </c>
      <c r="AC1162" s="23" t="s">
        <v>0</v>
      </c>
      <c r="AD1162" s="23" t="s">
        <v>0</v>
      </c>
      <c r="AE1162" s="23" t="s">
        <v>0</v>
      </c>
      <c r="AF1162" s="23" t="s">
        <v>0</v>
      </c>
      <c r="AG1162" s="23" t="s">
        <v>0</v>
      </c>
      <c r="AH1162" s="23" t="s">
        <v>0</v>
      </c>
      <c r="AI1162" s="23">
        <v>102</v>
      </c>
      <c r="AJ1162" s="23" t="s">
        <v>0</v>
      </c>
      <c r="AK1162" s="23" t="s">
        <v>41</v>
      </c>
      <c r="AL1162" s="23" t="s">
        <v>0</v>
      </c>
      <c r="AM1162" s="23" t="s">
        <v>0</v>
      </c>
      <c r="AN1162" s="23" t="s">
        <v>0</v>
      </c>
      <c r="AO1162" s="23" t="s">
        <v>0</v>
      </c>
      <c r="AP1162" s="23" t="s">
        <v>0</v>
      </c>
    </row>
    <row r="1163" spans="1:43" x14ac:dyDescent="0.2">
      <c r="B1163" s="2" t="s">
        <v>564</v>
      </c>
      <c r="AB1163" s="23" t="s">
        <v>0</v>
      </c>
      <c r="AC1163" s="23" t="s">
        <v>0</v>
      </c>
      <c r="AD1163" s="23" t="s">
        <v>0</v>
      </c>
      <c r="AE1163" s="23" t="s">
        <v>0</v>
      </c>
      <c r="AF1163" s="23" t="s">
        <v>0</v>
      </c>
      <c r="AG1163" s="23" t="s">
        <v>0</v>
      </c>
      <c r="AH1163" s="23" t="s">
        <v>0</v>
      </c>
      <c r="AI1163" s="23">
        <v>102</v>
      </c>
      <c r="AJ1163" s="23" t="s">
        <v>0</v>
      </c>
      <c r="AK1163" s="23" t="s">
        <v>41</v>
      </c>
      <c r="AL1163" s="23" t="s">
        <v>0</v>
      </c>
      <c r="AM1163" s="23" t="s">
        <v>0</v>
      </c>
      <c r="AN1163" s="23" t="s">
        <v>0</v>
      </c>
      <c r="AO1163" s="23" t="s">
        <v>0</v>
      </c>
      <c r="AP1163" s="23" t="s">
        <v>0</v>
      </c>
    </row>
    <row r="1164" spans="1:43" x14ac:dyDescent="0.2">
      <c r="C1164" s="3"/>
      <c r="AB1164" s="23" t="s">
        <v>0</v>
      </c>
      <c r="AC1164" s="23" t="s">
        <v>0</v>
      </c>
      <c r="AD1164" s="23" t="s">
        <v>0</v>
      </c>
      <c r="AE1164" s="23" t="s">
        <v>0</v>
      </c>
      <c r="AF1164" s="23" t="s">
        <v>0</v>
      </c>
      <c r="AG1164" s="23" t="s">
        <v>0</v>
      </c>
      <c r="AH1164" s="23" t="s">
        <v>0</v>
      </c>
      <c r="AI1164" s="23">
        <v>102</v>
      </c>
      <c r="AJ1164" s="23" t="s">
        <v>0</v>
      </c>
      <c r="AK1164" s="23" t="s">
        <v>41</v>
      </c>
      <c r="AL1164" s="23" t="s">
        <v>0</v>
      </c>
      <c r="AM1164" s="23" t="s">
        <v>0</v>
      </c>
      <c r="AN1164" s="23" t="s">
        <v>0</v>
      </c>
      <c r="AO1164" s="23" t="s">
        <v>0</v>
      </c>
      <c r="AP1164" s="23" t="s">
        <v>0</v>
      </c>
    </row>
    <row r="1165" spans="1:43" x14ac:dyDescent="0.2">
      <c r="C1165" s="2" t="s">
        <v>3</v>
      </c>
      <c r="AB1165" s="23" t="s">
        <v>0</v>
      </c>
      <c r="AC1165" s="23" t="s">
        <v>0</v>
      </c>
      <c r="AD1165" s="23" t="s">
        <v>0</v>
      </c>
      <c r="AE1165" s="23" t="s">
        <v>0</v>
      </c>
      <c r="AF1165" s="23" t="s">
        <v>0</v>
      </c>
      <c r="AG1165" s="23" t="s">
        <v>0</v>
      </c>
      <c r="AH1165" s="23" t="s">
        <v>0</v>
      </c>
      <c r="AI1165" s="23">
        <v>103</v>
      </c>
      <c r="AJ1165" s="23" t="s">
        <v>27</v>
      </c>
      <c r="AK1165" s="23" t="s">
        <v>27</v>
      </c>
      <c r="AL1165" s="23" t="s">
        <v>0</v>
      </c>
      <c r="AM1165" s="23" t="s">
        <v>0</v>
      </c>
      <c r="AN1165" s="23" t="s">
        <v>0</v>
      </c>
      <c r="AO1165" s="23" t="s">
        <v>0</v>
      </c>
      <c r="AP1165" s="23" t="s">
        <v>0</v>
      </c>
    </row>
    <row r="1166" spans="1:43" x14ac:dyDescent="0.2">
      <c r="D1166" s="12"/>
      <c r="AB1166" s="23" t="s">
        <v>0</v>
      </c>
      <c r="AC1166" s="23" t="s">
        <v>0</v>
      </c>
      <c r="AD1166" s="23" t="s">
        <v>0</v>
      </c>
      <c r="AE1166" s="23" t="s">
        <v>0</v>
      </c>
      <c r="AF1166" s="23" t="s">
        <v>0</v>
      </c>
      <c r="AG1166" s="23" t="s">
        <v>0</v>
      </c>
      <c r="AH1166" s="23" t="s">
        <v>0</v>
      </c>
      <c r="AI1166" s="23">
        <v>103</v>
      </c>
      <c r="AJ1166" s="23" t="s">
        <v>0</v>
      </c>
      <c r="AK1166" s="23" t="s">
        <v>27</v>
      </c>
      <c r="AL1166" s="23" t="s">
        <v>0</v>
      </c>
      <c r="AM1166" s="23" t="s">
        <v>0</v>
      </c>
      <c r="AN1166" s="23" t="s">
        <v>0</v>
      </c>
      <c r="AO1166" s="23" t="s">
        <v>0</v>
      </c>
      <c r="AP1166" s="23" t="s">
        <v>0</v>
      </c>
    </row>
    <row r="1167" spans="1:43" x14ac:dyDescent="0.2">
      <c r="D1167" s="4" t="s">
        <v>14</v>
      </c>
      <c r="E1167" s="4" t="s">
        <v>100</v>
      </c>
      <c r="F1167" s="4" t="s">
        <v>48</v>
      </c>
      <c r="G1167" s="4" t="s">
        <v>22</v>
      </c>
      <c r="H1167" s="4" t="s">
        <v>45</v>
      </c>
      <c r="I1167" s="4" t="s">
        <v>12</v>
      </c>
      <c r="J1167" s="4" t="s">
        <v>24</v>
      </c>
      <c r="K1167" s="4" t="s">
        <v>57</v>
      </c>
      <c r="L1167" s="4" t="s">
        <v>55</v>
      </c>
      <c r="M1167" s="4" t="s">
        <v>54</v>
      </c>
      <c r="N1167" s="4" t="s">
        <v>63</v>
      </c>
      <c r="O1167" s="4" t="s">
        <v>23</v>
      </c>
      <c r="P1167" s="4" t="s">
        <v>17</v>
      </c>
      <c r="Q1167" s="4" t="s">
        <v>19</v>
      </c>
      <c r="R1167" s="4" t="s">
        <v>20</v>
      </c>
      <c r="S1167" s="4" t="s">
        <v>64</v>
      </c>
      <c r="T1167" s="4" t="s">
        <v>58</v>
      </c>
      <c r="U1167" s="4" t="s">
        <v>13</v>
      </c>
      <c r="V1167" s="4" t="s">
        <v>16</v>
      </c>
      <c r="W1167" s="4" t="s">
        <v>56</v>
      </c>
      <c r="X1167" s="4" t="s">
        <v>18</v>
      </c>
      <c r="Y1167" s="4" t="s">
        <v>53</v>
      </c>
      <c r="Z1167" s="4" t="s">
        <v>21</v>
      </c>
      <c r="AA1167" s="4" t="s">
        <v>101</v>
      </c>
      <c r="AB1167" s="23" t="s">
        <v>0</v>
      </c>
      <c r="AC1167" s="23" t="s">
        <v>0</v>
      </c>
      <c r="AD1167" s="23" t="s">
        <v>0</v>
      </c>
      <c r="AE1167" s="23" t="s">
        <v>0</v>
      </c>
      <c r="AF1167" s="23" t="s">
        <v>0</v>
      </c>
      <c r="AG1167" s="23" t="s">
        <v>0</v>
      </c>
      <c r="AH1167" s="23" t="s">
        <v>0</v>
      </c>
      <c r="AI1167" s="23">
        <v>103</v>
      </c>
      <c r="AJ1167" s="23" t="s">
        <v>0</v>
      </c>
      <c r="AK1167" s="23" t="s">
        <v>27</v>
      </c>
      <c r="AL1167" s="23" t="s">
        <v>0</v>
      </c>
      <c r="AM1167" s="23" t="s">
        <v>0</v>
      </c>
      <c r="AN1167" s="23" t="s">
        <v>0</v>
      </c>
      <c r="AO1167" s="23" t="s">
        <v>0</v>
      </c>
      <c r="AP1167" s="23" t="s">
        <v>0</v>
      </c>
    </row>
    <row r="1168" spans="1:43" x14ac:dyDescent="0.2">
      <c r="D1168" s="13" t="s">
        <v>565</v>
      </c>
      <c r="E1168" s="42">
        <v>10</v>
      </c>
      <c r="F1168" s="42" t="s">
        <v>566</v>
      </c>
      <c r="G1168" s="42" t="s">
        <v>567</v>
      </c>
      <c r="H1168" s="42" t="s">
        <v>27</v>
      </c>
      <c r="I1168" s="42" t="s">
        <v>568</v>
      </c>
      <c r="J1168" s="42">
        <v>48</v>
      </c>
      <c r="K1168" s="42">
        <v>5</v>
      </c>
      <c r="L1168" s="42">
        <v>0.36</v>
      </c>
      <c r="M1168" s="42">
        <v>5.73</v>
      </c>
      <c r="N1168" s="43">
        <v>43136</v>
      </c>
      <c r="O1168" s="43">
        <v>43136</v>
      </c>
      <c r="P1168" s="43">
        <v>43118</v>
      </c>
      <c r="Q1168" s="43">
        <v>43118</v>
      </c>
      <c r="R1168" s="43">
        <v>43136</v>
      </c>
      <c r="S1168" s="43">
        <v>43118</v>
      </c>
      <c r="T1168" s="42" t="b">
        <v>0</v>
      </c>
      <c r="U1168" s="42" t="b">
        <v>0</v>
      </c>
      <c r="V1168" s="42" t="s">
        <v>0</v>
      </c>
      <c r="W1168" s="42" t="b">
        <v>1</v>
      </c>
      <c r="X1168" s="42"/>
      <c r="Y1168" s="33" t="s">
        <v>0</v>
      </c>
      <c r="Z1168" s="34">
        <v>43108</v>
      </c>
      <c r="AA1168" s="32"/>
      <c r="AB1168" s="23">
        <v>45</v>
      </c>
      <c r="AC1168" s="23" t="s">
        <v>0</v>
      </c>
      <c r="AD1168" s="23" t="s">
        <v>0</v>
      </c>
      <c r="AE1168" s="23" t="s">
        <v>625</v>
      </c>
      <c r="AF1168" s="23" t="s">
        <v>625</v>
      </c>
      <c r="AG1168" s="23" t="s">
        <v>0</v>
      </c>
      <c r="AH1168" s="23" t="s">
        <v>625</v>
      </c>
      <c r="AI1168" s="23">
        <v>103</v>
      </c>
      <c r="AJ1168" s="23" t="s">
        <v>0</v>
      </c>
      <c r="AK1168" s="23" t="s">
        <v>27</v>
      </c>
      <c r="AL1168" s="23" t="s">
        <v>626</v>
      </c>
      <c r="AM1168" s="23" t="s">
        <v>0</v>
      </c>
      <c r="AN1168" s="23" t="s">
        <v>0</v>
      </c>
      <c r="AO1168" s="23" t="s">
        <v>0</v>
      </c>
      <c r="AP1168" s="23" t="s">
        <v>0</v>
      </c>
      <c r="AQ1168" t="s">
        <v>625</v>
      </c>
    </row>
    <row r="1169" spans="2:43" x14ac:dyDescent="0.2">
      <c r="AB1169" s="23" t="s">
        <v>0</v>
      </c>
      <c r="AC1169" s="23" t="s">
        <v>0</v>
      </c>
      <c r="AD1169" s="23" t="s">
        <v>0</v>
      </c>
      <c r="AE1169" s="23" t="s">
        <v>0</v>
      </c>
      <c r="AF1169" s="23" t="s">
        <v>0</v>
      </c>
      <c r="AG1169" s="23" t="s">
        <v>0</v>
      </c>
      <c r="AH1169" s="23" t="s">
        <v>0</v>
      </c>
      <c r="AI1169" s="23">
        <v>103</v>
      </c>
      <c r="AJ1169" s="23" t="s">
        <v>0</v>
      </c>
      <c r="AK1169" s="23" t="s">
        <v>27</v>
      </c>
      <c r="AL1169" s="23" t="s">
        <v>0</v>
      </c>
      <c r="AM1169" s="23" t="s">
        <v>0</v>
      </c>
      <c r="AN1169" s="23" t="s">
        <v>0</v>
      </c>
      <c r="AO1169" s="23" t="s">
        <v>0</v>
      </c>
      <c r="AP1169" s="23" t="s">
        <v>0</v>
      </c>
    </row>
    <row r="1170" spans="2:43" x14ac:dyDescent="0.2">
      <c r="B1170" s="3"/>
      <c r="AB1170" s="23" t="s">
        <v>0</v>
      </c>
      <c r="AC1170" s="23" t="s">
        <v>0</v>
      </c>
      <c r="AD1170" s="23" t="s">
        <v>0</v>
      </c>
      <c r="AE1170" s="23" t="s">
        <v>0</v>
      </c>
      <c r="AF1170" s="23" t="s">
        <v>0</v>
      </c>
      <c r="AG1170" s="23" t="s">
        <v>0</v>
      </c>
      <c r="AH1170" s="23" t="s">
        <v>0</v>
      </c>
      <c r="AI1170" s="23">
        <v>103</v>
      </c>
      <c r="AJ1170" s="23" t="s">
        <v>0</v>
      </c>
      <c r="AK1170" s="23" t="s">
        <v>27</v>
      </c>
      <c r="AL1170" s="23" t="s">
        <v>0</v>
      </c>
      <c r="AM1170" s="23" t="s">
        <v>0</v>
      </c>
      <c r="AN1170" s="23" t="s">
        <v>0</v>
      </c>
      <c r="AO1170" s="23" t="s">
        <v>0</v>
      </c>
      <c r="AP1170" s="23" t="s">
        <v>0</v>
      </c>
    </row>
    <row r="1171" spans="2:43" x14ac:dyDescent="0.2">
      <c r="B1171" s="2" t="s">
        <v>144</v>
      </c>
      <c r="AB1171" s="23" t="s">
        <v>0</v>
      </c>
      <c r="AC1171" s="23" t="s">
        <v>0</v>
      </c>
      <c r="AD1171" s="23" t="s">
        <v>0</v>
      </c>
      <c r="AE1171" s="23" t="s">
        <v>0</v>
      </c>
      <c r="AF1171" s="23" t="s">
        <v>0</v>
      </c>
      <c r="AG1171" s="23" t="s">
        <v>0</v>
      </c>
      <c r="AH1171" s="23" t="s">
        <v>0</v>
      </c>
      <c r="AI1171" s="23">
        <v>103</v>
      </c>
      <c r="AJ1171" s="23" t="s">
        <v>0</v>
      </c>
      <c r="AK1171" s="23" t="s">
        <v>27</v>
      </c>
      <c r="AL1171" s="23" t="s">
        <v>0</v>
      </c>
      <c r="AM1171" s="23" t="s">
        <v>0</v>
      </c>
      <c r="AN1171" s="23" t="s">
        <v>0</v>
      </c>
      <c r="AO1171" s="23" t="s">
        <v>0</v>
      </c>
      <c r="AP1171" s="23" t="s">
        <v>0</v>
      </c>
    </row>
    <row r="1172" spans="2:43" x14ac:dyDescent="0.2">
      <c r="C1172" s="3"/>
      <c r="AB1172" s="23" t="s">
        <v>0</v>
      </c>
      <c r="AC1172" s="23" t="s">
        <v>0</v>
      </c>
      <c r="AD1172" s="23" t="s">
        <v>0</v>
      </c>
      <c r="AE1172" s="23" t="s">
        <v>0</v>
      </c>
      <c r="AF1172" s="23" t="s">
        <v>0</v>
      </c>
      <c r="AG1172" s="23" t="s">
        <v>0</v>
      </c>
      <c r="AH1172" s="23" t="s">
        <v>0</v>
      </c>
      <c r="AI1172" s="23">
        <v>103</v>
      </c>
      <c r="AJ1172" s="23" t="s">
        <v>0</v>
      </c>
      <c r="AK1172" s="23" t="s">
        <v>27</v>
      </c>
      <c r="AL1172" s="23" t="s">
        <v>0</v>
      </c>
      <c r="AM1172" s="23" t="s">
        <v>0</v>
      </c>
      <c r="AN1172" s="23" t="s">
        <v>0</v>
      </c>
      <c r="AO1172" s="23" t="s">
        <v>0</v>
      </c>
      <c r="AP1172" s="23" t="s">
        <v>0</v>
      </c>
    </row>
    <row r="1173" spans="2:43" x14ac:dyDescent="0.2">
      <c r="C1173" s="2" t="s">
        <v>7</v>
      </c>
      <c r="AB1173" s="23" t="s">
        <v>0</v>
      </c>
      <c r="AC1173" s="23" t="s">
        <v>0</v>
      </c>
      <c r="AD1173" s="23" t="s">
        <v>0</v>
      </c>
      <c r="AE1173" s="23" t="s">
        <v>0</v>
      </c>
      <c r="AF1173" s="23" t="s">
        <v>0</v>
      </c>
      <c r="AG1173" s="23" t="s">
        <v>0</v>
      </c>
      <c r="AH1173" s="23" t="s">
        <v>0</v>
      </c>
      <c r="AI1173" s="23">
        <v>104</v>
      </c>
      <c r="AJ1173" s="23" t="s">
        <v>42</v>
      </c>
      <c r="AK1173" s="23" t="s">
        <v>42</v>
      </c>
      <c r="AL1173" s="23" t="s">
        <v>0</v>
      </c>
      <c r="AM1173" s="23" t="s">
        <v>0</v>
      </c>
      <c r="AN1173" s="23" t="s">
        <v>0</v>
      </c>
      <c r="AO1173" s="23" t="s">
        <v>0</v>
      </c>
      <c r="AP1173" s="23" t="s">
        <v>0</v>
      </c>
    </row>
    <row r="1174" spans="2:43" x14ac:dyDescent="0.2">
      <c r="D1174" s="12"/>
      <c r="AB1174" s="23" t="s">
        <v>0</v>
      </c>
      <c r="AC1174" s="23" t="s">
        <v>0</v>
      </c>
      <c r="AD1174" s="23" t="s">
        <v>0</v>
      </c>
      <c r="AE1174" s="23" t="s">
        <v>0</v>
      </c>
      <c r="AF1174" s="23" t="s">
        <v>0</v>
      </c>
      <c r="AG1174" s="23" t="s">
        <v>0</v>
      </c>
      <c r="AH1174" s="23" t="s">
        <v>0</v>
      </c>
      <c r="AI1174" s="23">
        <v>104</v>
      </c>
      <c r="AJ1174" s="23" t="s">
        <v>0</v>
      </c>
      <c r="AK1174" s="23" t="s">
        <v>42</v>
      </c>
      <c r="AL1174" s="23" t="s">
        <v>0</v>
      </c>
      <c r="AM1174" s="23" t="s">
        <v>0</v>
      </c>
      <c r="AN1174" s="23" t="s">
        <v>0</v>
      </c>
      <c r="AO1174" s="23" t="s">
        <v>0</v>
      </c>
      <c r="AP1174" s="23" t="s">
        <v>0</v>
      </c>
    </row>
    <row r="1175" spans="2:43" x14ac:dyDescent="0.2">
      <c r="D1175" s="4" t="s">
        <v>14</v>
      </c>
      <c r="E1175" s="4" t="s">
        <v>100</v>
      </c>
      <c r="F1175" s="4" t="s">
        <v>48</v>
      </c>
      <c r="G1175" s="4" t="s">
        <v>22</v>
      </c>
      <c r="H1175" s="4" t="s">
        <v>45</v>
      </c>
      <c r="I1175" s="4" t="s">
        <v>12</v>
      </c>
      <c r="J1175" s="4" t="s">
        <v>24</v>
      </c>
      <c r="K1175" s="4" t="s">
        <v>57</v>
      </c>
      <c r="L1175" s="4" t="s">
        <v>55</v>
      </c>
      <c r="M1175" s="4" t="s">
        <v>54</v>
      </c>
      <c r="N1175" s="4" t="s">
        <v>63</v>
      </c>
      <c r="O1175" s="4" t="s">
        <v>23</v>
      </c>
      <c r="P1175" s="4" t="s">
        <v>17</v>
      </c>
      <c r="Q1175" s="4" t="s">
        <v>19</v>
      </c>
      <c r="R1175" s="4" t="s">
        <v>20</v>
      </c>
      <c r="S1175" s="4" t="s">
        <v>64</v>
      </c>
      <c r="T1175" s="4" t="s">
        <v>58</v>
      </c>
      <c r="U1175" s="4" t="s">
        <v>13</v>
      </c>
      <c r="V1175" s="4" t="s">
        <v>16</v>
      </c>
      <c r="W1175" s="4" t="s">
        <v>56</v>
      </c>
      <c r="X1175" s="4" t="s">
        <v>18</v>
      </c>
      <c r="Y1175" s="4" t="s">
        <v>53</v>
      </c>
      <c r="Z1175" s="4" t="s">
        <v>21</v>
      </c>
      <c r="AA1175" s="4" t="s">
        <v>101</v>
      </c>
      <c r="AB1175" s="23" t="s">
        <v>0</v>
      </c>
      <c r="AC1175" s="23" t="s">
        <v>0</v>
      </c>
      <c r="AD1175" s="23" t="s">
        <v>0</v>
      </c>
      <c r="AE1175" s="23" t="s">
        <v>0</v>
      </c>
      <c r="AF1175" s="23" t="s">
        <v>0</v>
      </c>
      <c r="AG1175" s="23" t="s">
        <v>0</v>
      </c>
      <c r="AH1175" s="23" t="s">
        <v>0</v>
      </c>
      <c r="AI1175" s="23">
        <v>104</v>
      </c>
      <c r="AJ1175" s="23" t="s">
        <v>0</v>
      </c>
      <c r="AK1175" s="23" t="s">
        <v>42</v>
      </c>
      <c r="AL1175" s="23" t="s">
        <v>0</v>
      </c>
      <c r="AM1175" s="23" t="s">
        <v>0</v>
      </c>
      <c r="AN1175" s="23" t="s">
        <v>0</v>
      </c>
      <c r="AO1175" s="23" t="s">
        <v>0</v>
      </c>
      <c r="AP1175" s="23" t="s">
        <v>0</v>
      </c>
    </row>
    <row r="1176" spans="2:43" x14ac:dyDescent="0.2">
      <c r="C1176" s="3"/>
      <c r="AB1176" s="23" t="s">
        <v>0</v>
      </c>
      <c r="AC1176" s="23" t="s">
        <v>0</v>
      </c>
      <c r="AD1176" s="23" t="s">
        <v>0</v>
      </c>
      <c r="AE1176" s="23" t="s">
        <v>0</v>
      </c>
      <c r="AF1176" s="23" t="s">
        <v>0</v>
      </c>
      <c r="AG1176" s="23" t="s">
        <v>0</v>
      </c>
      <c r="AH1176" s="23" t="s">
        <v>0</v>
      </c>
      <c r="AI1176" s="23">
        <v>104</v>
      </c>
      <c r="AJ1176" s="23" t="s">
        <v>0</v>
      </c>
      <c r="AK1176" s="23" t="s">
        <v>42</v>
      </c>
      <c r="AL1176" s="23" t="s">
        <v>0</v>
      </c>
      <c r="AM1176" s="23" t="s">
        <v>0</v>
      </c>
      <c r="AN1176" s="23" t="s">
        <v>0</v>
      </c>
      <c r="AO1176" s="23" t="s">
        <v>0</v>
      </c>
      <c r="AP1176" s="23" t="s">
        <v>0</v>
      </c>
    </row>
    <row r="1177" spans="2:43" x14ac:dyDescent="0.2">
      <c r="C1177" s="2" t="s">
        <v>11</v>
      </c>
      <c r="AB1177" s="23" t="s">
        <v>0</v>
      </c>
      <c r="AC1177" s="23" t="s">
        <v>0</v>
      </c>
      <c r="AD1177" s="23" t="s">
        <v>0</v>
      </c>
      <c r="AE1177" s="23" t="s">
        <v>0</v>
      </c>
      <c r="AF1177" s="23" t="s">
        <v>0</v>
      </c>
      <c r="AG1177" s="23" t="s">
        <v>0</v>
      </c>
      <c r="AH1177" s="23" t="s">
        <v>0</v>
      </c>
      <c r="AI1177" s="23">
        <v>105</v>
      </c>
      <c r="AJ1177" s="23" t="s">
        <v>35</v>
      </c>
      <c r="AK1177" s="23" t="s">
        <v>35</v>
      </c>
      <c r="AL1177" s="23" t="s">
        <v>0</v>
      </c>
      <c r="AM1177" s="23" t="s">
        <v>0</v>
      </c>
      <c r="AN1177" s="23" t="s">
        <v>0</v>
      </c>
      <c r="AO1177" s="23" t="s">
        <v>0</v>
      </c>
      <c r="AP1177" s="23" t="s">
        <v>0</v>
      </c>
    </row>
    <row r="1178" spans="2:43" x14ac:dyDescent="0.2">
      <c r="D1178" s="12"/>
      <c r="AB1178" s="23" t="s">
        <v>0</v>
      </c>
      <c r="AC1178" s="23" t="s">
        <v>0</v>
      </c>
      <c r="AD1178" s="23" t="s">
        <v>0</v>
      </c>
      <c r="AE1178" s="23" t="s">
        <v>0</v>
      </c>
      <c r="AF1178" s="23" t="s">
        <v>0</v>
      </c>
      <c r="AG1178" s="23" t="s">
        <v>0</v>
      </c>
      <c r="AH1178" s="23" t="s">
        <v>0</v>
      </c>
      <c r="AI1178" s="23">
        <v>105</v>
      </c>
      <c r="AJ1178" s="23" t="s">
        <v>0</v>
      </c>
      <c r="AK1178" s="23" t="s">
        <v>35</v>
      </c>
      <c r="AL1178" s="23" t="s">
        <v>0</v>
      </c>
      <c r="AM1178" s="23" t="s">
        <v>0</v>
      </c>
      <c r="AN1178" s="23" t="s">
        <v>0</v>
      </c>
      <c r="AO1178" s="23" t="s">
        <v>0</v>
      </c>
      <c r="AP1178" s="23" t="s">
        <v>0</v>
      </c>
    </row>
    <row r="1179" spans="2:43" x14ac:dyDescent="0.2">
      <c r="D1179" s="4" t="s">
        <v>14</v>
      </c>
      <c r="E1179" s="4" t="s">
        <v>100</v>
      </c>
      <c r="F1179" s="4" t="s">
        <v>48</v>
      </c>
      <c r="G1179" s="4" t="s">
        <v>22</v>
      </c>
      <c r="H1179" s="4" t="s">
        <v>45</v>
      </c>
      <c r="I1179" s="4" t="s">
        <v>12</v>
      </c>
      <c r="J1179" s="4" t="s">
        <v>24</v>
      </c>
      <c r="K1179" s="4" t="s">
        <v>57</v>
      </c>
      <c r="L1179" s="4" t="s">
        <v>55</v>
      </c>
      <c r="M1179" s="4" t="s">
        <v>54</v>
      </c>
      <c r="N1179" s="4" t="s">
        <v>63</v>
      </c>
      <c r="O1179" s="4" t="s">
        <v>23</v>
      </c>
      <c r="P1179" s="4" t="s">
        <v>17</v>
      </c>
      <c r="Q1179" s="4" t="s">
        <v>19</v>
      </c>
      <c r="R1179" s="4" t="s">
        <v>20</v>
      </c>
      <c r="S1179" s="4" t="s">
        <v>64</v>
      </c>
      <c r="T1179" s="4" t="s">
        <v>58</v>
      </c>
      <c r="U1179" s="4" t="s">
        <v>13</v>
      </c>
      <c r="V1179" s="4" t="s">
        <v>16</v>
      </c>
      <c r="W1179" s="4" t="s">
        <v>56</v>
      </c>
      <c r="X1179" s="4" t="s">
        <v>18</v>
      </c>
      <c r="Y1179" s="4" t="s">
        <v>53</v>
      </c>
      <c r="Z1179" s="4" t="s">
        <v>21</v>
      </c>
      <c r="AA1179" s="4" t="s">
        <v>101</v>
      </c>
      <c r="AB1179" s="23" t="s">
        <v>0</v>
      </c>
      <c r="AC1179" s="23" t="s">
        <v>0</v>
      </c>
      <c r="AD1179" s="23" t="s">
        <v>0</v>
      </c>
      <c r="AE1179" s="23" t="s">
        <v>0</v>
      </c>
      <c r="AF1179" s="23" t="s">
        <v>0</v>
      </c>
      <c r="AG1179" s="23" t="s">
        <v>0</v>
      </c>
      <c r="AH1179" s="23" t="s">
        <v>0</v>
      </c>
      <c r="AI1179" s="23">
        <v>105</v>
      </c>
      <c r="AJ1179" s="23" t="s">
        <v>0</v>
      </c>
      <c r="AK1179" s="23" t="s">
        <v>35</v>
      </c>
      <c r="AL1179" s="23" t="s">
        <v>0</v>
      </c>
      <c r="AM1179" s="23" t="s">
        <v>0</v>
      </c>
      <c r="AN1179" s="23" t="s">
        <v>0</v>
      </c>
      <c r="AO1179" s="23" t="s">
        <v>0</v>
      </c>
      <c r="AP1179" s="23" t="s">
        <v>0</v>
      </c>
    </row>
    <row r="1180" spans="2:43" x14ac:dyDescent="0.2">
      <c r="D1180" s="13" t="s">
        <v>569</v>
      </c>
      <c r="E1180" s="14">
        <v>40</v>
      </c>
      <c r="F1180" s="14" t="s">
        <v>190</v>
      </c>
      <c r="G1180" s="14" t="s">
        <v>189</v>
      </c>
      <c r="H1180" s="14" t="s">
        <v>35</v>
      </c>
      <c r="I1180" s="14" t="s">
        <v>570</v>
      </c>
      <c r="J1180" s="14">
        <v>20</v>
      </c>
      <c r="K1180" s="14">
        <v>0</v>
      </c>
      <c r="L1180" s="14">
        <v>0.32</v>
      </c>
      <c r="M1180" s="14">
        <v>0.48</v>
      </c>
      <c r="N1180" s="15">
        <v>43131</v>
      </c>
      <c r="O1180" s="15">
        <v>43131</v>
      </c>
      <c r="P1180" s="15">
        <v>43130</v>
      </c>
      <c r="Q1180" s="15">
        <v>43138</v>
      </c>
      <c r="R1180" s="15">
        <v>43139</v>
      </c>
      <c r="S1180" s="15">
        <v>43130</v>
      </c>
      <c r="T1180" s="14" t="b">
        <v>0</v>
      </c>
      <c r="U1180" s="14" t="b">
        <v>0</v>
      </c>
      <c r="V1180" s="14" t="s">
        <v>0</v>
      </c>
      <c r="W1180" s="14" t="b">
        <v>1</v>
      </c>
      <c r="X1180" s="14"/>
      <c r="Y1180" s="6" t="s">
        <v>0</v>
      </c>
      <c r="Z1180" s="7">
        <v>43125</v>
      </c>
      <c r="AA1180" s="5"/>
      <c r="AB1180" s="23">
        <v>33</v>
      </c>
      <c r="AC1180" s="23" t="s">
        <v>0</v>
      </c>
      <c r="AD1180" s="23" t="s">
        <v>0</v>
      </c>
      <c r="AE1180" s="23" t="s">
        <v>625</v>
      </c>
      <c r="AF1180" s="23" t="s">
        <v>0</v>
      </c>
      <c r="AG1180" s="23" t="s">
        <v>0</v>
      </c>
      <c r="AH1180" s="23" t="s">
        <v>625</v>
      </c>
      <c r="AI1180" s="23">
        <v>105</v>
      </c>
      <c r="AJ1180" s="23" t="s">
        <v>0</v>
      </c>
      <c r="AK1180" s="23" t="s">
        <v>35</v>
      </c>
      <c r="AL1180" s="23" t="s">
        <v>626</v>
      </c>
      <c r="AM1180" s="23" t="s">
        <v>0</v>
      </c>
      <c r="AN1180" s="23" t="s">
        <v>0</v>
      </c>
      <c r="AO1180" s="23" t="s">
        <v>0</v>
      </c>
      <c r="AP1180" s="23" t="s">
        <v>0</v>
      </c>
      <c r="AQ1180" t="s">
        <v>625</v>
      </c>
    </row>
    <row r="1181" spans="2:43" x14ac:dyDescent="0.2">
      <c r="C1181" s="3"/>
      <c r="AB1181" s="23" t="s">
        <v>0</v>
      </c>
      <c r="AC1181" s="23" t="s">
        <v>0</v>
      </c>
      <c r="AD1181" s="23" t="s">
        <v>0</v>
      </c>
      <c r="AE1181" s="23" t="s">
        <v>0</v>
      </c>
      <c r="AF1181" s="23" t="s">
        <v>0</v>
      </c>
      <c r="AG1181" s="23" t="s">
        <v>0</v>
      </c>
      <c r="AH1181" s="23" t="s">
        <v>0</v>
      </c>
      <c r="AI1181" s="23">
        <v>105</v>
      </c>
      <c r="AJ1181" s="23" t="s">
        <v>0</v>
      </c>
      <c r="AK1181" s="23" t="s">
        <v>35</v>
      </c>
      <c r="AL1181" s="23" t="s">
        <v>0</v>
      </c>
      <c r="AM1181" s="23" t="s">
        <v>0</v>
      </c>
      <c r="AN1181" s="23" t="s">
        <v>0</v>
      </c>
      <c r="AO1181" s="23" t="s">
        <v>0</v>
      </c>
      <c r="AP1181" s="23" t="s">
        <v>0</v>
      </c>
    </row>
    <row r="1182" spans="2:43" x14ac:dyDescent="0.2">
      <c r="C1182" s="2" t="s">
        <v>571</v>
      </c>
      <c r="AB1182" s="23" t="s">
        <v>0</v>
      </c>
      <c r="AC1182" s="23" t="s">
        <v>0</v>
      </c>
      <c r="AD1182" s="23" t="s">
        <v>0</v>
      </c>
      <c r="AE1182" s="23" t="s">
        <v>0</v>
      </c>
      <c r="AF1182" s="23" t="s">
        <v>0</v>
      </c>
      <c r="AG1182" s="23" t="s">
        <v>0</v>
      </c>
      <c r="AH1182" s="23" t="s">
        <v>0</v>
      </c>
      <c r="AI1182" s="23">
        <v>106</v>
      </c>
      <c r="AJ1182" s="23" t="s">
        <v>35</v>
      </c>
      <c r="AK1182" s="23" t="s">
        <v>35</v>
      </c>
      <c r="AL1182" s="23" t="s">
        <v>0</v>
      </c>
      <c r="AM1182" s="23" t="s">
        <v>0</v>
      </c>
      <c r="AN1182" s="23" t="s">
        <v>0</v>
      </c>
      <c r="AO1182" s="23" t="s">
        <v>0</v>
      </c>
      <c r="AP1182" s="23" t="s">
        <v>0</v>
      </c>
    </row>
    <row r="1183" spans="2:43" x14ac:dyDescent="0.2">
      <c r="D1183" s="12"/>
      <c r="AB1183" s="23" t="s">
        <v>0</v>
      </c>
      <c r="AC1183" s="23" t="s">
        <v>0</v>
      </c>
      <c r="AD1183" s="23" t="s">
        <v>0</v>
      </c>
      <c r="AE1183" s="23" t="s">
        <v>0</v>
      </c>
      <c r="AF1183" s="23" t="s">
        <v>0</v>
      </c>
      <c r="AG1183" s="23" t="s">
        <v>0</v>
      </c>
      <c r="AH1183" s="23" t="s">
        <v>0</v>
      </c>
      <c r="AI1183" s="23">
        <v>106</v>
      </c>
      <c r="AJ1183" s="23" t="s">
        <v>0</v>
      </c>
      <c r="AK1183" s="23" t="s">
        <v>35</v>
      </c>
      <c r="AL1183" s="23" t="s">
        <v>0</v>
      </c>
      <c r="AM1183" s="23" t="s">
        <v>0</v>
      </c>
      <c r="AN1183" s="23" t="s">
        <v>0</v>
      </c>
      <c r="AO1183" s="23" t="s">
        <v>0</v>
      </c>
      <c r="AP1183" s="23" t="s">
        <v>0</v>
      </c>
    </row>
    <row r="1184" spans="2:43" x14ac:dyDescent="0.2">
      <c r="D1184" s="4" t="s">
        <v>14</v>
      </c>
      <c r="E1184" s="4" t="s">
        <v>100</v>
      </c>
      <c r="F1184" s="4" t="s">
        <v>48</v>
      </c>
      <c r="G1184" s="4" t="s">
        <v>22</v>
      </c>
      <c r="H1184" s="4" t="s">
        <v>45</v>
      </c>
      <c r="I1184" s="4" t="s">
        <v>12</v>
      </c>
      <c r="J1184" s="4" t="s">
        <v>24</v>
      </c>
      <c r="K1184" s="4" t="s">
        <v>57</v>
      </c>
      <c r="L1184" s="4" t="s">
        <v>55</v>
      </c>
      <c r="M1184" s="4" t="s">
        <v>54</v>
      </c>
      <c r="N1184" s="4" t="s">
        <v>63</v>
      </c>
      <c r="O1184" s="4" t="s">
        <v>23</v>
      </c>
      <c r="P1184" s="4" t="s">
        <v>17</v>
      </c>
      <c r="Q1184" s="4" t="s">
        <v>19</v>
      </c>
      <c r="R1184" s="4" t="s">
        <v>20</v>
      </c>
      <c r="S1184" s="4" t="s">
        <v>64</v>
      </c>
      <c r="T1184" s="4" t="s">
        <v>58</v>
      </c>
      <c r="U1184" s="4" t="s">
        <v>13</v>
      </c>
      <c r="V1184" s="4" t="s">
        <v>16</v>
      </c>
      <c r="W1184" s="4" t="s">
        <v>56</v>
      </c>
      <c r="X1184" s="4" t="s">
        <v>18</v>
      </c>
      <c r="Y1184" s="4" t="s">
        <v>53</v>
      </c>
      <c r="Z1184" s="4" t="s">
        <v>21</v>
      </c>
      <c r="AA1184" s="4" t="s">
        <v>101</v>
      </c>
      <c r="AB1184" s="23" t="s">
        <v>0</v>
      </c>
      <c r="AC1184" s="23" t="s">
        <v>0</v>
      </c>
      <c r="AD1184" s="23" t="s">
        <v>0</v>
      </c>
      <c r="AE1184" s="23" t="s">
        <v>0</v>
      </c>
      <c r="AF1184" s="23" t="s">
        <v>0</v>
      </c>
      <c r="AG1184" s="23" t="s">
        <v>0</v>
      </c>
      <c r="AH1184" s="23" t="s">
        <v>0</v>
      </c>
      <c r="AI1184" s="23">
        <v>106</v>
      </c>
      <c r="AJ1184" s="23" t="s">
        <v>0</v>
      </c>
      <c r="AK1184" s="23" t="s">
        <v>35</v>
      </c>
      <c r="AL1184" s="23" t="s">
        <v>0</v>
      </c>
      <c r="AM1184" s="23" t="s">
        <v>0</v>
      </c>
      <c r="AN1184" s="23" t="s">
        <v>0</v>
      </c>
      <c r="AO1184" s="23" t="s">
        <v>0</v>
      </c>
      <c r="AP1184" s="23" t="s">
        <v>0</v>
      </c>
    </row>
    <row r="1185" spans="1:43" x14ac:dyDescent="0.2">
      <c r="D1185" s="13" t="s">
        <v>569</v>
      </c>
      <c r="E1185" s="14">
        <v>40</v>
      </c>
      <c r="F1185" s="14" t="s">
        <v>191</v>
      </c>
      <c r="G1185" s="14" t="s">
        <v>189</v>
      </c>
      <c r="H1185" s="14" t="s">
        <v>35</v>
      </c>
      <c r="I1185" s="14" t="s">
        <v>570</v>
      </c>
      <c r="J1185" s="14">
        <v>20</v>
      </c>
      <c r="K1185" s="14">
        <v>0</v>
      </c>
      <c r="L1185" s="14">
        <v>0.2</v>
      </c>
      <c r="M1185" s="14">
        <v>0.14000000000000001</v>
      </c>
      <c r="N1185" s="15">
        <v>43131</v>
      </c>
      <c r="O1185" s="15">
        <v>43131</v>
      </c>
      <c r="P1185" s="15">
        <v>43130</v>
      </c>
      <c r="Q1185" s="15">
        <v>43138</v>
      </c>
      <c r="R1185" s="15">
        <v>43139</v>
      </c>
      <c r="S1185" s="15">
        <v>43130</v>
      </c>
      <c r="T1185" s="14" t="b">
        <v>0</v>
      </c>
      <c r="U1185" s="14" t="b">
        <v>0</v>
      </c>
      <c r="V1185" s="14" t="s">
        <v>0</v>
      </c>
      <c r="W1185" s="14" t="b">
        <v>1</v>
      </c>
      <c r="X1185" s="14"/>
      <c r="Y1185" s="6" t="s">
        <v>0</v>
      </c>
      <c r="Z1185" s="7">
        <v>43125</v>
      </c>
      <c r="AA1185" s="5"/>
      <c r="AB1185" s="23">
        <v>33</v>
      </c>
      <c r="AC1185" s="23" t="s">
        <v>0</v>
      </c>
      <c r="AD1185" s="23" t="s">
        <v>0</v>
      </c>
      <c r="AE1185" s="23" t="s">
        <v>625</v>
      </c>
      <c r="AF1185" s="23" t="s">
        <v>0</v>
      </c>
      <c r="AG1185" s="23" t="s">
        <v>0</v>
      </c>
      <c r="AH1185" s="23" t="s">
        <v>625</v>
      </c>
      <c r="AI1185" s="23">
        <v>106</v>
      </c>
      <c r="AJ1185" s="23" t="s">
        <v>0</v>
      </c>
      <c r="AK1185" s="23" t="s">
        <v>35</v>
      </c>
      <c r="AL1185" s="23" t="s">
        <v>626</v>
      </c>
      <c r="AM1185" s="23" t="s">
        <v>0</v>
      </c>
      <c r="AN1185" s="23" t="s">
        <v>0</v>
      </c>
      <c r="AO1185" s="23" t="s">
        <v>0</v>
      </c>
      <c r="AP1185" s="23" t="s">
        <v>0</v>
      </c>
      <c r="AQ1185" t="s">
        <v>625</v>
      </c>
    </row>
    <row r="1186" spans="1:43" x14ac:dyDescent="0.2">
      <c r="AB1186" s="23" t="s">
        <v>0</v>
      </c>
      <c r="AC1186" s="23" t="s">
        <v>0</v>
      </c>
      <c r="AD1186" s="23" t="s">
        <v>0</v>
      </c>
      <c r="AE1186" s="23" t="s">
        <v>0</v>
      </c>
      <c r="AF1186" s="23" t="s">
        <v>0</v>
      </c>
      <c r="AG1186" s="23" t="s">
        <v>0</v>
      </c>
      <c r="AH1186" s="23" t="s">
        <v>0</v>
      </c>
      <c r="AI1186" s="23">
        <v>106</v>
      </c>
      <c r="AJ1186" s="23" t="s">
        <v>0</v>
      </c>
      <c r="AK1186" s="23" t="s">
        <v>35</v>
      </c>
      <c r="AL1186" s="23" t="s">
        <v>0</v>
      </c>
      <c r="AM1186" s="23" t="s">
        <v>0</v>
      </c>
      <c r="AN1186" s="23" t="s">
        <v>0</v>
      </c>
      <c r="AO1186" s="23" t="s">
        <v>0</v>
      </c>
      <c r="AP1186" s="23" t="s">
        <v>0</v>
      </c>
    </row>
    <row r="1187" spans="1:43" x14ac:dyDescent="0.2">
      <c r="AB1187" s="23" t="s">
        <v>0</v>
      </c>
      <c r="AC1187" s="23" t="s">
        <v>0</v>
      </c>
      <c r="AD1187" s="23" t="s">
        <v>0</v>
      </c>
      <c r="AE1187" s="23" t="s">
        <v>0</v>
      </c>
      <c r="AF1187" s="23" t="s">
        <v>0</v>
      </c>
      <c r="AG1187" s="23" t="s">
        <v>0</v>
      </c>
      <c r="AH1187" s="23" t="s">
        <v>0</v>
      </c>
      <c r="AI1187" s="23">
        <v>106</v>
      </c>
      <c r="AJ1187" s="23" t="s">
        <v>0</v>
      </c>
      <c r="AK1187" s="23" t="s">
        <v>35</v>
      </c>
      <c r="AL1187" s="23" t="s">
        <v>0</v>
      </c>
      <c r="AM1187" s="23" t="s">
        <v>0</v>
      </c>
      <c r="AN1187" s="23" t="s">
        <v>0</v>
      </c>
      <c r="AO1187" s="23" t="s">
        <v>0</v>
      </c>
      <c r="AP1187" s="23" t="s">
        <v>0</v>
      </c>
    </row>
    <row r="1188" spans="1:43" x14ac:dyDescent="0.2">
      <c r="A1188" s="3"/>
      <c r="AB1188" s="23" t="s">
        <v>0</v>
      </c>
      <c r="AC1188" s="23" t="s">
        <v>0</v>
      </c>
      <c r="AD1188" s="23" t="s">
        <v>0</v>
      </c>
      <c r="AE1188" s="23" t="s">
        <v>0</v>
      </c>
      <c r="AF1188" s="23" t="s">
        <v>0</v>
      </c>
      <c r="AG1188" s="23" t="s">
        <v>0</v>
      </c>
      <c r="AH1188" s="23" t="s">
        <v>0</v>
      </c>
      <c r="AI1188" s="23">
        <v>106</v>
      </c>
      <c r="AJ1188" s="23" t="s">
        <v>0</v>
      </c>
      <c r="AK1188" s="23" t="s">
        <v>35</v>
      </c>
      <c r="AL1188" s="23" t="s">
        <v>0</v>
      </c>
      <c r="AM1188" s="23" t="s">
        <v>0</v>
      </c>
      <c r="AN1188" s="23" t="s">
        <v>0</v>
      </c>
      <c r="AO1188" s="23" t="s">
        <v>0</v>
      </c>
      <c r="AP1188" s="23" t="s">
        <v>0</v>
      </c>
    </row>
    <row r="1189" spans="1:43" x14ac:dyDescent="0.2">
      <c r="A1189" s="2" t="s">
        <v>572</v>
      </c>
      <c r="AB1189" s="23" t="s">
        <v>0</v>
      </c>
      <c r="AC1189" s="23" t="s">
        <v>0</v>
      </c>
      <c r="AD1189" s="23" t="s">
        <v>0</v>
      </c>
      <c r="AE1189" s="23" t="s">
        <v>0</v>
      </c>
      <c r="AF1189" s="23" t="s">
        <v>0</v>
      </c>
      <c r="AG1189" s="23" t="s">
        <v>0</v>
      </c>
      <c r="AH1189" s="23" t="s">
        <v>0</v>
      </c>
      <c r="AI1189" s="23">
        <v>106</v>
      </c>
      <c r="AJ1189" s="23" t="s">
        <v>0</v>
      </c>
      <c r="AK1189" s="23" t="s">
        <v>35</v>
      </c>
      <c r="AL1189" s="23" t="s">
        <v>0</v>
      </c>
      <c r="AM1189" s="23" t="s">
        <v>0</v>
      </c>
      <c r="AN1189" s="23" t="s">
        <v>0</v>
      </c>
      <c r="AO1189" s="23" t="s">
        <v>0</v>
      </c>
      <c r="AP1189" s="23" t="s">
        <v>0</v>
      </c>
    </row>
    <row r="1190" spans="1:43" x14ac:dyDescent="0.2">
      <c r="B1190" s="3"/>
      <c r="AB1190" s="23" t="s">
        <v>0</v>
      </c>
      <c r="AC1190" s="23" t="s">
        <v>0</v>
      </c>
      <c r="AD1190" s="23" t="s">
        <v>0</v>
      </c>
      <c r="AE1190" s="23" t="s">
        <v>0</v>
      </c>
      <c r="AF1190" s="23" t="s">
        <v>0</v>
      </c>
      <c r="AG1190" s="23" t="s">
        <v>0</v>
      </c>
      <c r="AH1190" s="23" t="s">
        <v>0</v>
      </c>
      <c r="AI1190" s="23">
        <v>106</v>
      </c>
      <c r="AJ1190" s="23" t="s">
        <v>0</v>
      </c>
      <c r="AK1190" s="23" t="s">
        <v>35</v>
      </c>
      <c r="AL1190" s="23" t="s">
        <v>0</v>
      </c>
      <c r="AM1190" s="23" t="s">
        <v>0</v>
      </c>
      <c r="AN1190" s="23" t="s">
        <v>0</v>
      </c>
      <c r="AO1190" s="23" t="s">
        <v>0</v>
      </c>
      <c r="AP1190" s="23" t="s">
        <v>0</v>
      </c>
    </row>
    <row r="1191" spans="1:43" x14ac:dyDescent="0.2">
      <c r="B1191" s="2" t="s">
        <v>573</v>
      </c>
      <c r="AB1191" s="23" t="s">
        <v>0</v>
      </c>
      <c r="AC1191" s="23" t="s">
        <v>0</v>
      </c>
      <c r="AD1191" s="23" t="s">
        <v>0</v>
      </c>
      <c r="AE1191" s="23" t="s">
        <v>0</v>
      </c>
      <c r="AF1191" s="23" t="s">
        <v>0</v>
      </c>
      <c r="AG1191" s="23" t="s">
        <v>0</v>
      </c>
      <c r="AH1191" s="23" t="s">
        <v>0</v>
      </c>
      <c r="AI1191" s="23">
        <v>106</v>
      </c>
      <c r="AJ1191" s="23" t="s">
        <v>0</v>
      </c>
      <c r="AK1191" s="23" t="s">
        <v>35</v>
      </c>
      <c r="AL1191" s="23" t="s">
        <v>0</v>
      </c>
      <c r="AM1191" s="23" t="s">
        <v>0</v>
      </c>
      <c r="AN1191" s="23" t="s">
        <v>0</v>
      </c>
      <c r="AO1191" s="23" t="s">
        <v>0</v>
      </c>
      <c r="AP1191" s="23" t="s">
        <v>0</v>
      </c>
    </row>
    <row r="1192" spans="1:43" x14ac:dyDescent="0.2">
      <c r="C1192" s="3"/>
      <c r="AB1192" s="23" t="s">
        <v>0</v>
      </c>
      <c r="AC1192" s="23" t="s">
        <v>0</v>
      </c>
      <c r="AD1192" s="23" t="s">
        <v>0</v>
      </c>
      <c r="AE1192" s="23" t="s">
        <v>0</v>
      </c>
      <c r="AF1192" s="23" t="s">
        <v>0</v>
      </c>
      <c r="AG1192" s="23" t="s">
        <v>0</v>
      </c>
      <c r="AH1192" s="23" t="s">
        <v>0</v>
      </c>
      <c r="AI1192" s="23">
        <v>106</v>
      </c>
      <c r="AJ1192" s="23" t="s">
        <v>0</v>
      </c>
      <c r="AK1192" s="23" t="s">
        <v>35</v>
      </c>
      <c r="AL1192" s="23" t="s">
        <v>0</v>
      </c>
      <c r="AM1192" s="23" t="s">
        <v>0</v>
      </c>
      <c r="AN1192" s="23" t="s">
        <v>0</v>
      </c>
      <c r="AO1192" s="23" t="s">
        <v>0</v>
      </c>
      <c r="AP1192" s="23" t="s">
        <v>0</v>
      </c>
    </row>
    <row r="1193" spans="1:43" x14ac:dyDescent="0.2">
      <c r="C1193" s="2" t="s">
        <v>4</v>
      </c>
      <c r="AB1193" s="23" t="s">
        <v>0</v>
      </c>
      <c r="AC1193" s="23" t="s">
        <v>0</v>
      </c>
      <c r="AD1193" s="23" t="s">
        <v>0</v>
      </c>
      <c r="AE1193" s="23" t="s">
        <v>0</v>
      </c>
      <c r="AF1193" s="23" t="s">
        <v>0</v>
      </c>
      <c r="AG1193" s="23" t="s">
        <v>0</v>
      </c>
      <c r="AH1193" s="23" t="s">
        <v>0</v>
      </c>
      <c r="AI1193" s="23">
        <v>107</v>
      </c>
      <c r="AJ1193" s="23" t="s">
        <v>27</v>
      </c>
      <c r="AK1193" s="23" t="s">
        <v>27</v>
      </c>
      <c r="AL1193" s="23" t="s">
        <v>0</v>
      </c>
      <c r="AM1193" s="23" t="s">
        <v>0</v>
      </c>
      <c r="AN1193" s="23" t="s">
        <v>0</v>
      </c>
      <c r="AO1193" s="23" t="s">
        <v>0</v>
      </c>
      <c r="AP1193" s="23" t="s">
        <v>0</v>
      </c>
    </row>
    <row r="1194" spans="1:43" x14ac:dyDescent="0.2">
      <c r="D1194" s="12"/>
      <c r="AB1194" s="23" t="s">
        <v>0</v>
      </c>
      <c r="AC1194" s="23" t="s">
        <v>0</v>
      </c>
      <c r="AD1194" s="23" t="s">
        <v>0</v>
      </c>
      <c r="AE1194" s="23" t="s">
        <v>0</v>
      </c>
      <c r="AF1194" s="23" t="s">
        <v>0</v>
      </c>
      <c r="AG1194" s="23" t="s">
        <v>0</v>
      </c>
      <c r="AH1194" s="23" t="s">
        <v>0</v>
      </c>
      <c r="AI1194" s="23">
        <v>107</v>
      </c>
      <c r="AJ1194" s="23" t="s">
        <v>0</v>
      </c>
      <c r="AK1194" s="23" t="s">
        <v>27</v>
      </c>
      <c r="AL1194" s="23" t="s">
        <v>0</v>
      </c>
      <c r="AM1194" s="23" t="s">
        <v>0</v>
      </c>
      <c r="AN1194" s="23" t="s">
        <v>0</v>
      </c>
      <c r="AO1194" s="23" t="s">
        <v>0</v>
      </c>
      <c r="AP1194" s="23" t="s">
        <v>0</v>
      </c>
    </row>
    <row r="1195" spans="1:43" x14ac:dyDescent="0.2">
      <c r="D1195" s="4" t="s">
        <v>14</v>
      </c>
      <c r="E1195" s="4" t="s">
        <v>100</v>
      </c>
      <c r="F1195" s="4" t="s">
        <v>48</v>
      </c>
      <c r="G1195" s="4" t="s">
        <v>22</v>
      </c>
      <c r="H1195" s="4" t="s">
        <v>45</v>
      </c>
      <c r="I1195" s="4" t="s">
        <v>12</v>
      </c>
      <c r="J1195" s="4" t="s">
        <v>24</v>
      </c>
      <c r="K1195" s="4" t="s">
        <v>57</v>
      </c>
      <c r="L1195" s="4" t="s">
        <v>55</v>
      </c>
      <c r="M1195" s="4" t="s">
        <v>54</v>
      </c>
      <c r="N1195" s="4" t="s">
        <v>63</v>
      </c>
      <c r="O1195" s="4" t="s">
        <v>23</v>
      </c>
      <c r="P1195" s="4" t="s">
        <v>17</v>
      </c>
      <c r="Q1195" s="4" t="s">
        <v>19</v>
      </c>
      <c r="R1195" s="4" t="s">
        <v>20</v>
      </c>
      <c r="S1195" s="4" t="s">
        <v>64</v>
      </c>
      <c r="T1195" s="4" t="s">
        <v>58</v>
      </c>
      <c r="U1195" s="4" t="s">
        <v>13</v>
      </c>
      <c r="V1195" s="4" t="s">
        <v>16</v>
      </c>
      <c r="W1195" s="4" t="s">
        <v>56</v>
      </c>
      <c r="X1195" s="4" t="s">
        <v>18</v>
      </c>
      <c r="Y1195" s="4" t="s">
        <v>53</v>
      </c>
      <c r="Z1195" s="4" t="s">
        <v>21</v>
      </c>
      <c r="AA1195" s="4" t="s">
        <v>101</v>
      </c>
      <c r="AB1195" s="23" t="s">
        <v>0</v>
      </c>
      <c r="AC1195" s="23" t="s">
        <v>0</v>
      </c>
      <c r="AD1195" s="23" t="s">
        <v>0</v>
      </c>
      <c r="AE1195" s="23" t="s">
        <v>0</v>
      </c>
      <c r="AF1195" s="23" t="s">
        <v>0</v>
      </c>
      <c r="AG1195" s="23" t="s">
        <v>0</v>
      </c>
      <c r="AH1195" s="23" t="s">
        <v>0</v>
      </c>
      <c r="AI1195" s="23">
        <v>107</v>
      </c>
      <c r="AJ1195" s="23" t="s">
        <v>0</v>
      </c>
      <c r="AK1195" s="23" t="s">
        <v>27</v>
      </c>
      <c r="AL1195" s="23" t="s">
        <v>0</v>
      </c>
      <c r="AM1195" s="23" t="s">
        <v>0</v>
      </c>
      <c r="AN1195" s="23" t="s">
        <v>0</v>
      </c>
      <c r="AO1195" s="23" t="s">
        <v>0</v>
      </c>
      <c r="AP1195" s="23" t="s">
        <v>0</v>
      </c>
    </row>
    <row r="1196" spans="1:43" x14ac:dyDescent="0.2">
      <c r="C1196" s="3"/>
      <c r="AB1196" s="23" t="s">
        <v>0</v>
      </c>
      <c r="AC1196" s="23" t="s">
        <v>0</v>
      </c>
      <c r="AD1196" s="23" t="s">
        <v>0</v>
      </c>
      <c r="AE1196" s="23" t="s">
        <v>0</v>
      </c>
      <c r="AF1196" s="23" t="s">
        <v>0</v>
      </c>
      <c r="AG1196" s="23" t="s">
        <v>0</v>
      </c>
      <c r="AH1196" s="23" t="s">
        <v>0</v>
      </c>
      <c r="AI1196" s="23">
        <v>107</v>
      </c>
      <c r="AJ1196" s="23" t="s">
        <v>0</v>
      </c>
      <c r="AK1196" s="23" t="s">
        <v>27</v>
      </c>
      <c r="AL1196" s="23" t="s">
        <v>0</v>
      </c>
      <c r="AM1196" s="23" t="s">
        <v>0</v>
      </c>
      <c r="AN1196" s="23" t="s">
        <v>0</v>
      </c>
      <c r="AO1196" s="23" t="s">
        <v>0</v>
      </c>
      <c r="AP1196" s="23" t="s">
        <v>0</v>
      </c>
    </row>
    <row r="1197" spans="1:43" x14ac:dyDescent="0.2">
      <c r="C1197" s="2" t="s">
        <v>153</v>
      </c>
      <c r="AB1197" s="23" t="s">
        <v>0</v>
      </c>
      <c r="AC1197" s="23" t="s">
        <v>0</v>
      </c>
      <c r="AD1197" s="23" t="s">
        <v>0</v>
      </c>
      <c r="AE1197" s="23" t="s">
        <v>0</v>
      </c>
      <c r="AF1197" s="23" t="s">
        <v>0</v>
      </c>
      <c r="AG1197" s="23" t="s">
        <v>0</v>
      </c>
      <c r="AH1197" s="23" t="s">
        <v>0</v>
      </c>
      <c r="AI1197" s="23">
        <v>108</v>
      </c>
      <c r="AJ1197" s="23" t="s">
        <v>41</v>
      </c>
      <c r="AK1197" s="23" t="s">
        <v>41</v>
      </c>
      <c r="AL1197" s="23" t="s">
        <v>0</v>
      </c>
      <c r="AM1197" s="23" t="s">
        <v>0</v>
      </c>
      <c r="AN1197" s="23" t="s">
        <v>0</v>
      </c>
      <c r="AO1197" s="23" t="s">
        <v>0</v>
      </c>
      <c r="AP1197" s="23" t="s">
        <v>0</v>
      </c>
    </row>
    <row r="1198" spans="1:43" x14ac:dyDescent="0.2">
      <c r="D1198" s="12"/>
      <c r="AB1198" s="23" t="s">
        <v>0</v>
      </c>
      <c r="AC1198" s="23" t="s">
        <v>0</v>
      </c>
      <c r="AD1198" s="23" t="s">
        <v>0</v>
      </c>
      <c r="AE1198" s="23" t="s">
        <v>0</v>
      </c>
      <c r="AF1198" s="23" t="s">
        <v>0</v>
      </c>
      <c r="AG1198" s="23" t="s">
        <v>0</v>
      </c>
      <c r="AH1198" s="23" t="s">
        <v>0</v>
      </c>
      <c r="AI1198" s="23">
        <v>108</v>
      </c>
      <c r="AJ1198" s="23" t="s">
        <v>0</v>
      </c>
      <c r="AK1198" s="23" t="s">
        <v>41</v>
      </c>
      <c r="AL1198" s="23" t="s">
        <v>0</v>
      </c>
      <c r="AM1198" s="23" t="s">
        <v>0</v>
      </c>
      <c r="AN1198" s="23" t="s">
        <v>0</v>
      </c>
      <c r="AO1198" s="23" t="s">
        <v>0</v>
      </c>
      <c r="AP1198" s="23" t="s">
        <v>0</v>
      </c>
    </row>
    <row r="1199" spans="1:43" x14ac:dyDescent="0.2">
      <c r="D1199" s="4" t="s">
        <v>14</v>
      </c>
      <c r="E1199" s="4" t="s">
        <v>100</v>
      </c>
      <c r="F1199" s="4" t="s">
        <v>48</v>
      </c>
      <c r="G1199" s="4" t="s">
        <v>22</v>
      </c>
      <c r="H1199" s="4" t="s">
        <v>45</v>
      </c>
      <c r="I1199" s="4" t="s">
        <v>12</v>
      </c>
      <c r="J1199" s="4" t="s">
        <v>24</v>
      </c>
      <c r="K1199" s="4" t="s">
        <v>57</v>
      </c>
      <c r="L1199" s="4" t="s">
        <v>55</v>
      </c>
      <c r="M1199" s="4" t="s">
        <v>54</v>
      </c>
      <c r="N1199" s="4" t="s">
        <v>63</v>
      </c>
      <c r="O1199" s="4" t="s">
        <v>23</v>
      </c>
      <c r="P1199" s="4" t="s">
        <v>17</v>
      </c>
      <c r="Q1199" s="4" t="s">
        <v>19</v>
      </c>
      <c r="R1199" s="4" t="s">
        <v>20</v>
      </c>
      <c r="S1199" s="4" t="s">
        <v>64</v>
      </c>
      <c r="T1199" s="4" t="s">
        <v>58</v>
      </c>
      <c r="U1199" s="4" t="s">
        <v>13</v>
      </c>
      <c r="V1199" s="4" t="s">
        <v>16</v>
      </c>
      <c r="W1199" s="4" t="s">
        <v>56</v>
      </c>
      <c r="X1199" s="4" t="s">
        <v>18</v>
      </c>
      <c r="Y1199" s="4" t="s">
        <v>53</v>
      </c>
      <c r="Z1199" s="4" t="s">
        <v>21</v>
      </c>
      <c r="AA1199" s="4" t="s">
        <v>101</v>
      </c>
      <c r="AB1199" s="23" t="s">
        <v>0</v>
      </c>
      <c r="AC1199" s="23" t="s">
        <v>0</v>
      </c>
      <c r="AD1199" s="23" t="s">
        <v>0</v>
      </c>
      <c r="AE1199" s="23" t="s">
        <v>0</v>
      </c>
      <c r="AF1199" s="23" t="s">
        <v>0</v>
      </c>
      <c r="AG1199" s="23" t="s">
        <v>0</v>
      </c>
      <c r="AH1199" s="23" t="s">
        <v>0</v>
      </c>
      <c r="AI1199" s="23">
        <v>108</v>
      </c>
      <c r="AJ1199" s="23" t="s">
        <v>0</v>
      </c>
      <c r="AK1199" s="23" t="s">
        <v>41</v>
      </c>
      <c r="AL1199" s="23" t="s">
        <v>0</v>
      </c>
      <c r="AM1199" s="23" t="s">
        <v>0</v>
      </c>
      <c r="AN1199" s="23" t="s">
        <v>0</v>
      </c>
      <c r="AO1199" s="23" t="s">
        <v>0</v>
      </c>
      <c r="AP1199" s="23" t="s">
        <v>0</v>
      </c>
    </row>
    <row r="1200" spans="1:43" x14ac:dyDescent="0.2">
      <c r="D1200" s="13" t="s">
        <v>574</v>
      </c>
      <c r="E1200" s="14">
        <v>20</v>
      </c>
      <c r="F1200" s="14" t="s">
        <v>578</v>
      </c>
      <c r="G1200" s="14" t="s">
        <v>576</v>
      </c>
      <c r="H1200" s="14" t="s">
        <v>41</v>
      </c>
      <c r="I1200" s="14" t="s">
        <v>577</v>
      </c>
      <c r="J1200" s="14">
        <v>3</v>
      </c>
      <c r="K1200" s="14">
        <v>0</v>
      </c>
      <c r="L1200" s="14">
        <v>0.51</v>
      </c>
      <c r="M1200" s="14">
        <v>1</v>
      </c>
      <c r="N1200" s="15">
        <v>43131</v>
      </c>
      <c r="O1200" s="15">
        <v>43131</v>
      </c>
      <c r="P1200" s="15">
        <v>43132</v>
      </c>
      <c r="Q1200" s="15">
        <v>43139</v>
      </c>
      <c r="R1200" s="15">
        <v>43144</v>
      </c>
      <c r="S1200" s="15">
        <v>43132</v>
      </c>
      <c r="T1200" s="14" t="b">
        <v>0</v>
      </c>
      <c r="U1200" s="14" t="b">
        <v>0</v>
      </c>
      <c r="V1200" s="14" t="s">
        <v>0</v>
      </c>
      <c r="W1200" s="14" t="b">
        <v>1</v>
      </c>
      <c r="X1200" s="14"/>
      <c r="Y1200" s="6" t="s">
        <v>0</v>
      </c>
      <c r="Z1200" s="7">
        <v>43126</v>
      </c>
      <c r="AA1200" s="5"/>
      <c r="AB1200" s="23">
        <v>31</v>
      </c>
      <c r="AC1200" s="23" t="s">
        <v>0</v>
      </c>
      <c r="AD1200" s="23" t="s">
        <v>0</v>
      </c>
      <c r="AE1200" s="23" t="s">
        <v>625</v>
      </c>
      <c r="AF1200" s="23" t="s">
        <v>0</v>
      </c>
      <c r="AG1200" s="23" t="s">
        <v>0</v>
      </c>
      <c r="AH1200" s="23" t="s">
        <v>625</v>
      </c>
      <c r="AI1200" s="23">
        <v>108</v>
      </c>
      <c r="AJ1200" s="23" t="s">
        <v>0</v>
      </c>
      <c r="AK1200" s="23" t="s">
        <v>41</v>
      </c>
      <c r="AL1200" s="23" t="s">
        <v>626</v>
      </c>
      <c r="AM1200" s="23" t="s">
        <v>0</v>
      </c>
      <c r="AN1200" s="23" t="s">
        <v>0</v>
      </c>
      <c r="AO1200" s="23" t="s">
        <v>0</v>
      </c>
      <c r="AP1200" s="23" t="s">
        <v>0</v>
      </c>
      <c r="AQ1200" t="s">
        <v>625</v>
      </c>
    </row>
    <row r="1201" spans="3:43" x14ac:dyDescent="0.2">
      <c r="D1201" s="13" t="s">
        <v>574</v>
      </c>
      <c r="E1201" s="14">
        <v>30</v>
      </c>
      <c r="F1201" s="14" t="s">
        <v>578</v>
      </c>
      <c r="G1201" s="14" t="s">
        <v>576</v>
      </c>
      <c r="H1201" s="14" t="s">
        <v>40</v>
      </c>
      <c r="I1201" s="14" t="s">
        <v>577</v>
      </c>
      <c r="J1201" s="14">
        <v>3</v>
      </c>
      <c r="K1201" s="14">
        <v>0</v>
      </c>
      <c r="L1201" s="14">
        <v>0.22</v>
      </c>
      <c r="M1201" s="14">
        <v>1</v>
      </c>
      <c r="N1201" s="15">
        <v>43136</v>
      </c>
      <c r="O1201" s="15">
        <v>43136</v>
      </c>
      <c r="P1201" s="15">
        <v>43136</v>
      </c>
      <c r="Q1201" s="15">
        <v>43139</v>
      </c>
      <c r="R1201" s="15">
        <v>43144</v>
      </c>
      <c r="S1201" s="15">
        <v>43136</v>
      </c>
      <c r="T1201" s="14" t="b">
        <v>0</v>
      </c>
      <c r="U1201" s="14" t="b">
        <v>0</v>
      </c>
      <c r="V1201" s="14" t="s">
        <v>0</v>
      </c>
      <c r="W1201" s="14" t="b">
        <v>0</v>
      </c>
      <c r="X1201" s="14"/>
      <c r="Y1201" s="6" t="s">
        <v>0</v>
      </c>
      <c r="Z1201" s="7">
        <v>43126</v>
      </c>
      <c r="AA1201" s="5"/>
      <c r="AB1201" s="23">
        <v>27</v>
      </c>
      <c r="AC1201" s="23" t="s">
        <v>0</v>
      </c>
      <c r="AD1201" s="23" t="s">
        <v>0</v>
      </c>
      <c r="AE1201" s="23" t="s">
        <v>625</v>
      </c>
      <c r="AF1201" s="23" t="s">
        <v>0</v>
      </c>
      <c r="AG1201" s="23" t="s">
        <v>0</v>
      </c>
      <c r="AH1201" s="23" t="s">
        <v>625</v>
      </c>
      <c r="AI1201" s="23">
        <v>108</v>
      </c>
      <c r="AJ1201" s="23" t="s">
        <v>0</v>
      </c>
      <c r="AK1201" s="23" t="s">
        <v>41</v>
      </c>
      <c r="AL1201" s="23" t="s">
        <v>626</v>
      </c>
      <c r="AM1201" s="23" t="s">
        <v>0</v>
      </c>
      <c r="AN1201" s="23" t="s">
        <v>0</v>
      </c>
      <c r="AO1201" s="23" t="s">
        <v>0</v>
      </c>
      <c r="AP1201" s="23" t="s">
        <v>0</v>
      </c>
    </row>
    <row r="1202" spans="3:43" x14ac:dyDescent="0.2">
      <c r="D1202" s="13" t="s">
        <v>574</v>
      </c>
      <c r="E1202" s="14">
        <v>40</v>
      </c>
      <c r="F1202" s="14" t="s">
        <v>578</v>
      </c>
      <c r="G1202" s="14" t="s">
        <v>576</v>
      </c>
      <c r="H1202" s="14" t="s">
        <v>67</v>
      </c>
      <c r="I1202" s="14" t="s">
        <v>577</v>
      </c>
      <c r="J1202" s="14">
        <v>3</v>
      </c>
      <c r="K1202" s="14">
        <v>0</v>
      </c>
      <c r="L1202" s="14">
        <v>0.25</v>
      </c>
      <c r="M1202" s="14">
        <v>0</v>
      </c>
      <c r="N1202" s="15">
        <v>43137</v>
      </c>
      <c r="O1202" s="15">
        <v>43137</v>
      </c>
      <c r="P1202" s="15">
        <v>43137</v>
      </c>
      <c r="Q1202" s="15">
        <v>43139</v>
      </c>
      <c r="R1202" s="15">
        <v>43144</v>
      </c>
      <c r="S1202" s="15">
        <v>43137</v>
      </c>
      <c r="T1202" s="14" t="b">
        <v>0</v>
      </c>
      <c r="U1202" s="14" t="b">
        <v>0</v>
      </c>
      <c r="V1202" s="14" t="s">
        <v>0</v>
      </c>
      <c r="W1202" s="14" t="b">
        <v>0</v>
      </c>
      <c r="X1202" s="14"/>
      <c r="Y1202" s="6" t="s">
        <v>0</v>
      </c>
      <c r="Z1202" s="7">
        <v>43126</v>
      </c>
      <c r="AA1202" s="5"/>
      <c r="AB1202" s="23">
        <v>26</v>
      </c>
      <c r="AC1202" s="23" t="s">
        <v>0</v>
      </c>
      <c r="AD1202" s="23" t="s">
        <v>0</v>
      </c>
      <c r="AE1202" s="23" t="s">
        <v>625</v>
      </c>
      <c r="AF1202" s="23" t="s">
        <v>0</v>
      </c>
      <c r="AG1202" s="23" t="s">
        <v>0</v>
      </c>
      <c r="AH1202" s="23" t="s">
        <v>625</v>
      </c>
      <c r="AI1202" s="23">
        <v>108</v>
      </c>
      <c r="AJ1202" s="23" t="s">
        <v>0</v>
      </c>
      <c r="AK1202" s="23" t="s">
        <v>41</v>
      </c>
      <c r="AL1202" s="23" t="s">
        <v>626</v>
      </c>
      <c r="AM1202" s="23" t="s">
        <v>0</v>
      </c>
      <c r="AN1202" s="23" t="s">
        <v>0</v>
      </c>
      <c r="AO1202" s="23" t="s">
        <v>0</v>
      </c>
      <c r="AP1202" s="23" t="s">
        <v>0</v>
      </c>
    </row>
    <row r="1203" spans="3:43" x14ac:dyDescent="0.2">
      <c r="D1203" s="13" t="s">
        <v>574</v>
      </c>
      <c r="E1203" s="14">
        <v>50</v>
      </c>
      <c r="F1203" s="14" t="s">
        <v>578</v>
      </c>
      <c r="G1203" s="14" t="s">
        <v>576</v>
      </c>
      <c r="H1203" s="14" t="s">
        <v>32</v>
      </c>
      <c r="I1203" s="14" t="s">
        <v>577</v>
      </c>
      <c r="J1203" s="14">
        <v>3</v>
      </c>
      <c r="K1203" s="14">
        <v>0</v>
      </c>
      <c r="L1203" s="14">
        <v>0.22</v>
      </c>
      <c r="M1203" s="14">
        <v>0.28000000000000003</v>
      </c>
      <c r="N1203" s="15">
        <v>43137</v>
      </c>
      <c r="O1203" s="15">
        <v>43137</v>
      </c>
      <c r="P1203" s="15">
        <v>43138</v>
      </c>
      <c r="Q1203" s="15">
        <v>43139</v>
      </c>
      <c r="R1203" s="15">
        <v>43144</v>
      </c>
      <c r="S1203" s="15">
        <v>43138</v>
      </c>
      <c r="T1203" s="14" t="b">
        <v>0</v>
      </c>
      <c r="U1203" s="14" t="b">
        <v>0</v>
      </c>
      <c r="V1203" s="14" t="s">
        <v>0</v>
      </c>
      <c r="W1203" s="14" t="b">
        <v>0</v>
      </c>
      <c r="X1203" s="14"/>
      <c r="Y1203" s="6" t="s">
        <v>106</v>
      </c>
      <c r="Z1203" s="7">
        <v>43126</v>
      </c>
      <c r="AA1203" s="5">
        <v>1</v>
      </c>
      <c r="AB1203" s="23">
        <v>25</v>
      </c>
      <c r="AC1203" s="23" t="s">
        <v>0</v>
      </c>
      <c r="AD1203" s="23" t="s">
        <v>0</v>
      </c>
      <c r="AE1203" s="23" t="s">
        <v>625</v>
      </c>
      <c r="AF1203" s="23" t="s">
        <v>0</v>
      </c>
      <c r="AG1203" s="23" t="s">
        <v>0</v>
      </c>
      <c r="AH1203" s="23" t="s">
        <v>625</v>
      </c>
      <c r="AI1203" s="23">
        <v>108</v>
      </c>
      <c r="AJ1203" s="23" t="s">
        <v>0</v>
      </c>
      <c r="AK1203" s="23" t="s">
        <v>41</v>
      </c>
      <c r="AL1203" s="23" t="s">
        <v>626</v>
      </c>
      <c r="AM1203" s="23" t="s">
        <v>0</v>
      </c>
      <c r="AN1203" s="23" t="s">
        <v>0</v>
      </c>
      <c r="AO1203" s="23" t="s">
        <v>0</v>
      </c>
      <c r="AP1203" s="23" t="s">
        <v>0</v>
      </c>
    </row>
    <row r="1204" spans="3:43" x14ac:dyDescent="0.2">
      <c r="C1204" s="3"/>
      <c r="AB1204" s="23" t="s">
        <v>0</v>
      </c>
      <c r="AC1204" s="23" t="s">
        <v>0</v>
      </c>
      <c r="AD1204" s="23" t="s">
        <v>0</v>
      </c>
      <c r="AE1204" s="23" t="s">
        <v>0</v>
      </c>
      <c r="AF1204" s="23" t="s">
        <v>0</v>
      </c>
      <c r="AG1204" s="23" t="s">
        <v>0</v>
      </c>
      <c r="AH1204" s="23" t="s">
        <v>0</v>
      </c>
      <c r="AI1204" s="23">
        <v>108</v>
      </c>
      <c r="AJ1204" s="23" t="s">
        <v>0</v>
      </c>
      <c r="AK1204" s="23" t="s">
        <v>41</v>
      </c>
      <c r="AL1204" s="23" t="s">
        <v>0</v>
      </c>
      <c r="AM1204" s="23" t="s">
        <v>0</v>
      </c>
      <c r="AN1204" s="23" t="s">
        <v>0</v>
      </c>
      <c r="AO1204" s="23" t="s">
        <v>0</v>
      </c>
      <c r="AP1204" s="23" t="s">
        <v>0</v>
      </c>
    </row>
    <row r="1205" spans="3:43" x14ac:dyDescent="0.2">
      <c r="C1205" s="2" t="s">
        <v>579</v>
      </c>
      <c r="AB1205" s="23" t="s">
        <v>0</v>
      </c>
      <c r="AC1205" s="23" t="s">
        <v>0</v>
      </c>
      <c r="AD1205" s="23" t="s">
        <v>0</v>
      </c>
      <c r="AE1205" s="23" t="s">
        <v>0</v>
      </c>
      <c r="AF1205" s="23" t="s">
        <v>0</v>
      </c>
      <c r="AG1205" s="23" t="s">
        <v>0</v>
      </c>
      <c r="AH1205" s="23" t="s">
        <v>0</v>
      </c>
      <c r="AI1205" s="23">
        <v>109</v>
      </c>
      <c r="AJ1205" s="23" t="s">
        <v>42</v>
      </c>
      <c r="AK1205" s="23" t="s">
        <v>42</v>
      </c>
      <c r="AL1205" s="23" t="s">
        <v>0</v>
      </c>
      <c r="AM1205" s="23" t="s">
        <v>0</v>
      </c>
      <c r="AN1205" s="23" t="s">
        <v>0</v>
      </c>
      <c r="AO1205" s="23" t="s">
        <v>0</v>
      </c>
      <c r="AP1205" s="23" t="s">
        <v>0</v>
      </c>
    </row>
    <row r="1206" spans="3:43" x14ac:dyDescent="0.2">
      <c r="D1206" s="12"/>
      <c r="AB1206" s="23" t="s">
        <v>0</v>
      </c>
      <c r="AC1206" s="23" t="s">
        <v>0</v>
      </c>
      <c r="AD1206" s="23" t="s">
        <v>0</v>
      </c>
      <c r="AE1206" s="23" t="s">
        <v>0</v>
      </c>
      <c r="AF1206" s="23" t="s">
        <v>0</v>
      </c>
      <c r="AG1206" s="23" t="s">
        <v>0</v>
      </c>
      <c r="AH1206" s="23" t="s">
        <v>0</v>
      </c>
      <c r="AI1206" s="23">
        <v>109</v>
      </c>
      <c r="AJ1206" s="23" t="s">
        <v>0</v>
      </c>
      <c r="AK1206" s="23" t="s">
        <v>42</v>
      </c>
      <c r="AL1206" s="23" t="s">
        <v>0</v>
      </c>
      <c r="AM1206" s="23" t="s">
        <v>0</v>
      </c>
      <c r="AN1206" s="23" t="s">
        <v>0</v>
      </c>
      <c r="AO1206" s="23" t="s">
        <v>0</v>
      </c>
      <c r="AP1206" s="23" t="s">
        <v>0</v>
      </c>
    </row>
    <row r="1207" spans="3:43" x14ac:dyDescent="0.2">
      <c r="D1207" s="4" t="s">
        <v>14</v>
      </c>
      <c r="E1207" s="4" t="s">
        <v>100</v>
      </c>
      <c r="F1207" s="4" t="s">
        <v>48</v>
      </c>
      <c r="G1207" s="4" t="s">
        <v>22</v>
      </c>
      <c r="H1207" s="4" t="s">
        <v>45</v>
      </c>
      <c r="I1207" s="4" t="s">
        <v>12</v>
      </c>
      <c r="J1207" s="4" t="s">
        <v>24</v>
      </c>
      <c r="K1207" s="4" t="s">
        <v>57</v>
      </c>
      <c r="L1207" s="4" t="s">
        <v>55</v>
      </c>
      <c r="M1207" s="4" t="s">
        <v>54</v>
      </c>
      <c r="N1207" s="4" t="s">
        <v>63</v>
      </c>
      <c r="O1207" s="4" t="s">
        <v>23</v>
      </c>
      <c r="P1207" s="4" t="s">
        <v>17</v>
      </c>
      <c r="Q1207" s="4" t="s">
        <v>19</v>
      </c>
      <c r="R1207" s="4" t="s">
        <v>20</v>
      </c>
      <c r="S1207" s="4" t="s">
        <v>64</v>
      </c>
      <c r="T1207" s="4" t="s">
        <v>58</v>
      </c>
      <c r="U1207" s="4" t="s">
        <v>13</v>
      </c>
      <c r="V1207" s="4" t="s">
        <v>16</v>
      </c>
      <c r="W1207" s="4" t="s">
        <v>56</v>
      </c>
      <c r="X1207" s="4" t="s">
        <v>18</v>
      </c>
      <c r="Y1207" s="4" t="s">
        <v>53</v>
      </c>
      <c r="Z1207" s="4" t="s">
        <v>21</v>
      </c>
      <c r="AA1207" s="4" t="s">
        <v>101</v>
      </c>
      <c r="AB1207" s="23" t="s">
        <v>0</v>
      </c>
      <c r="AC1207" s="23" t="s">
        <v>0</v>
      </c>
      <c r="AD1207" s="23" t="s">
        <v>0</v>
      </c>
      <c r="AE1207" s="23" t="s">
        <v>0</v>
      </c>
      <c r="AF1207" s="23" t="s">
        <v>0</v>
      </c>
      <c r="AG1207" s="23" t="s">
        <v>0</v>
      </c>
      <c r="AH1207" s="23" t="s">
        <v>0</v>
      </c>
      <c r="AI1207" s="23">
        <v>109</v>
      </c>
      <c r="AJ1207" s="23" t="s">
        <v>0</v>
      </c>
      <c r="AK1207" s="23" t="s">
        <v>42</v>
      </c>
      <c r="AL1207" s="23" t="s">
        <v>0</v>
      </c>
      <c r="AM1207" s="23" t="s">
        <v>0</v>
      </c>
      <c r="AN1207" s="23" t="s">
        <v>0</v>
      </c>
      <c r="AO1207" s="23" t="s">
        <v>0</v>
      </c>
      <c r="AP1207" s="23" t="s">
        <v>0</v>
      </c>
    </row>
    <row r="1208" spans="3:43" x14ac:dyDescent="0.2">
      <c r="C1208" s="3"/>
      <c r="AB1208" s="23" t="s">
        <v>0</v>
      </c>
      <c r="AC1208" s="23" t="s">
        <v>0</v>
      </c>
      <c r="AD1208" s="23" t="s">
        <v>0</v>
      </c>
      <c r="AE1208" s="23" t="s">
        <v>0</v>
      </c>
      <c r="AF1208" s="23" t="s">
        <v>0</v>
      </c>
      <c r="AG1208" s="23" t="s">
        <v>0</v>
      </c>
      <c r="AH1208" s="23" t="s">
        <v>0</v>
      </c>
      <c r="AI1208" s="23">
        <v>109</v>
      </c>
      <c r="AJ1208" s="23" t="s">
        <v>0</v>
      </c>
      <c r="AK1208" s="23" t="s">
        <v>42</v>
      </c>
      <c r="AL1208" s="23" t="s">
        <v>0</v>
      </c>
      <c r="AM1208" s="23" t="s">
        <v>0</v>
      </c>
      <c r="AN1208" s="23" t="s">
        <v>0</v>
      </c>
      <c r="AO1208" s="23" t="s">
        <v>0</v>
      </c>
      <c r="AP1208" s="23" t="s">
        <v>0</v>
      </c>
    </row>
    <row r="1209" spans="3:43" x14ac:dyDescent="0.2">
      <c r="C1209" s="2" t="s">
        <v>162</v>
      </c>
      <c r="AB1209" s="23" t="s">
        <v>0</v>
      </c>
      <c r="AC1209" s="23" t="s">
        <v>0</v>
      </c>
      <c r="AD1209" s="23" t="s">
        <v>0</v>
      </c>
      <c r="AE1209" s="23" t="s">
        <v>0</v>
      </c>
      <c r="AF1209" s="23" t="s">
        <v>0</v>
      </c>
      <c r="AG1209" s="23" t="s">
        <v>0</v>
      </c>
      <c r="AH1209" s="23" t="s">
        <v>0</v>
      </c>
      <c r="AI1209" s="23">
        <v>110</v>
      </c>
      <c r="AJ1209" s="23" t="s">
        <v>41</v>
      </c>
      <c r="AK1209" s="23" t="s">
        <v>41</v>
      </c>
      <c r="AL1209" s="23" t="s">
        <v>0</v>
      </c>
      <c r="AM1209" s="23" t="s">
        <v>0</v>
      </c>
      <c r="AN1209" s="23" t="s">
        <v>0</v>
      </c>
      <c r="AO1209" s="23" t="s">
        <v>0</v>
      </c>
      <c r="AP1209" s="23" t="s">
        <v>0</v>
      </c>
    </row>
    <row r="1210" spans="3:43" x14ac:dyDescent="0.2">
      <c r="D1210" s="12"/>
      <c r="AB1210" s="23" t="s">
        <v>0</v>
      </c>
      <c r="AC1210" s="23" t="s">
        <v>0</v>
      </c>
      <c r="AD1210" s="23" t="s">
        <v>0</v>
      </c>
      <c r="AE1210" s="23" t="s">
        <v>0</v>
      </c>
      <c r="AF1210" s="23" t="s">
        <v>0</v>
      </c>
      <c r="AG1210" s="23" t="s">
        <v>0</v>
      </c>
      <c r="AH1210" s="23" t="s">
        <v>0</v>
      </c>
      <c r="AI1210" s="23">
        <v>110</v>
      </c>
      <c r="AJ1210" s="23" t="s">
        <v>0</v>
      </c>
      <c r="AK1210" s="23" t="s">
        <v>41</v>
      </c>
      <c r="AL1210" s="23" t="s">
        <v>0</v>
      </c>
      <c r="AM1210" s="23" t="s">
        <v>0</v>
      </c>
      <c r="AN1210" s="23" t="s">
        <v>0</v>
      </c>
      <c r="AO1210" s="23" t="s">
        <v>0</v>
      </c>
      <c r="AP1210" s="23" t="s">
        <v>0</v>
      </c>
    </row>
    <row r="1211" spans="3:43" x14ac:dyDescent="0.2">
      <c r="D1211" s="4" t="s">
        <v>14</v>
      </c>
      <c r="E1211" s="4" t="s">
        <v>100</v>
      </c>
      <c r="F1211" s="4" t="s">
        <v>48</v>
      </c>
      <c r="G1211" s="4" t="s">
        <v>22</v>
      </c>
      <c r="H1211" s="4" t="s">
        <v>45</v>
      </c>
      <c r="I1211" s="4" t="s">
        <v>12</v>
      </c>
      <c r="J1211" s="4" t="s">
        <v>24</v>
      </c>
      <c r="K1211" s="4" t="s">
        <v>57</v>
      </c>
      <c r="L1211" s="4" t="s">
        <v>55</v>
      </c>
      <c r="M1211" s="4" t="s">
        <v>54</v>
      </c>
      <c r="N1211" s="4" t="s">
        <v>63</v>
      </c>
      <c r="O1211" s="4" t="s">
        <v>23</v>
      </c>
      <c r="P1211" s="4" t="s">
        <v>17</v>
      </c>
      <c r="Q1211" s="4" t="s">
        <v>19</v>
      </c>
      <c r="R1211" s="4" t="s">
        <v>20</v>
      </c>
      <c r="S1211" s="4" t="s">
        <v>64</v>
      </c>
      <c r="T1211" s="4" t="s">
        <v>58</v>
      </c>
      <c r="U1211" s="4" t="s">
        <v>13</v>
      </c>
      <c r="V1211" s="4" t="s">
        <v>16</v>
      </c>
      <c r="W1211" s="4" t="s">
        <v>56</v>
      </c>
      <c r="X1211" s="4" t="s">
        <v>18</v>
      </c>
      <c r="Y1211" s="4" t="s">
        <v>53</v>
      </c>
      <c r="Z1211" s="4" t="s">
        <v>21</v>
      </c>
      <c r="AA1211" s="4" t="s">
        <v>101</v>
      </c>
      <c r="AB1211" s="23" t="s">
        <v>0</v>
      </c>
      <c r="AC1211" s="23" t="s">
        <v>0</v>
      </c>
      <c r="AD1211" s="23" t="s">
        <v>0</v>
      </c>
      <c r="AE1211" s="23" t="s">
        <v>0</v>
      </c>
      <c r="AF1211" s="23" t="s">
        <v>0</v>
      </c>
      <c r="AG1211" s="23" t="s">
        <v>0</v>
      </c>
      <c r="AH1211" s="23" t="s">
        <v>0</v>
      </c>
      <c r="AI1211" s="23">
        <v>110</v>
      </c>
      <c r="AJ1211" s="23" t="s">
        <v>0</v>
      </c>
      <c r="AK1211" s="23" t="s">
        <v>41</v>
      </c>
      <c r="AL1211" s="23" t="s">
        <v>0</v>
      </c>
      <c r="AM1211" s="23" t="s">
        <v>0</v>
      </c>
      <c r="AN1211" s="23" t="s">
        <v>0</v>
      </c>
      <c r="AO1211" s="23" t="s">
        <v>0</v>
      </c>
      <c r="AP1211" s="23" t="s">
        <v>0</v>
      </c>
    </row>
    <row r="1212" spans="3:43" x14ac:dyDescent="0.2">
      <c r="D1212" s="13" t="s">
        <v>574</v>
      </c>
      <c r="E1212" s="14">
        <v>48</v>
      </c>
      <c r="F1212" s="14" t="s">
        <v>581</v>
      </c>
      <c r="G1212" s="14" t="s">
        <v>576</v>
      </c>
      <c r="H1212" s="14" t="s">
        <v>41</v>
      </c>
      <c r="I1212" s="14" t="s">
        <v>577</v>
      </c>
      <c r="J1212" s="14">
        <v>3</v>
      </c>
      <c r="K1212" s="14">
        <v>0</v>
      </c>
      <c r="L1212" s="14">
        <v>0.17</v>
      </c>
      <c r="M1212" s="14">
        <v>0.85</v>
      </c>
      <c r="N1212" s="15">
        <v>43131</v>
      </c>
      <c r="O1212" s="15">
        <v>43131</v>
      </c>
      <c r="P1212" s="15">
        <v>43131</v>
      </c>
      <c r="Q1212" s="15">
        <v>43139</v>
      </c>
      <c r="R1212" s="15">
        <v>43144</v>
      </c>
      <c r="S1212" s="15">
        <v>43131</v>
      </c>
      <c r="T1212" s="14" t="b">
        <v>0</v>
      </c>
      <c r="U1212" s="14" t="b">
        <v>0</v>
      </c>
      <c r="V1212" s="14" t="s">
        <v>0</v>
      </c>
      <c r="W1212" s="14" t="b">
        <v>1</v>
      </c>
      <c r="X1212" s="14"/>
      <c r="Y1212" s="6" t="s">
        <v>0</v>
      </c>
      <c r="Z1212" s="7">
        <v>43126</v>
      </c>
      <c r="AA1212" s="5"/>
      <c r="AB1212" s="23">
        <v>32</v>
      </c>
      <c r="AC1212" s="23" t="s">
        <v>0</v>
      </c>
      <c r="AD1212" s="23" t="s">
        <v>0</v>
      </c>
      <c r="AE1212" s="23" t="s">
        <v>625</v>
      </c>
      <c r="AF1212" s="23" t="s">
        <v>0</v>
      </c>
      <c r="AG1212" s="23" t="s">
        <v>0</v>
      </c>
      <c r="AH1212" s="23" t="s">
        <v>625</v>
      </c>
      <c r="AI1212" s="23">
        <v>110</v>
      </c>
      <c r="AJ1212" s="23" t="s">
        <v>0</v>
      </c>
      <c r="AK1212" s="23" t="s">
        <v>41</v>
      </c>
      <c r="AL1212" s="23" t="s">
        <v>626</v>
      </c>
      <c r="AM1212" s="23" t="s">
        <v>0</v>
      </c>
      <c r="AN1212" s="23" t="s">
        <v>0</v>
      </c>
      <c r="AO1212" s="23" t="s">
        <v>0</v>
      </c>
      <c r="AP1212" s="23" t="s">
        <v>0</v>
      </c>
      <c r="AQ1212" t="s">
        <v>625</v>
      </c>
    </row>
    <row r="1213" spans="3:43" x14ac:dyDescent="0.2">
      <c r="D1213" s="13" t="s">
        <v>574</v>
      </c>
      <c r="E1213" s="14">
        <v>50</v>
      </c>
      <c r="F1213" s="14" t="s">
        <v>581</v>
      </c>
      <c r="G1213" s="14" t="s">
        <v>576</v>
      </c>
      <c r="H1213" s="14" t="s">
        <v>104</v>
      </c>
      <c r="I1213" s="14" t="s">
        <v>577</v>
      </c>
      <c r="J1213" s="14">
        <v>3</v>
      </c>
      <c r="K1213" s="14">
        <v>0</v>
      </c>
      <c r="L1213" s="14">
        <v>0.37</v>
      </c>
      <c r="M1213" s="14">
        <v>0.09</v>
      </c>
      <c r="N1213" s="15">
        <v>43136</v>
      </c>
      <c r="O1213" s="15">
        <v>43136</v>
      </c>
      <c r="P1213" s="15">
        <v>43132</v>
      </c>
      <c r="Q1213" s="15">
        <v>43139</v>
      </c>
      <c r="R1213" s="15">
        <v>43144</v>
      </c>
      <c r="S1213" s="15">
        <v>43132</v>
      </c>
      <c r="T1213" s="14" t="b">
        <v>0</v>
      </c>
      <c r="U1213" s="14" t="b">
        <v>0</v>
      </c>
      <c r="V1213" s="14" t="s">
        <v>0</v>
      </c>
      <c r="W1213" s="14" t="b">
        <v>0</v>
      </c>
      <c r="X1213" s="14"/>
      <c r="Y1213" s="6" t="s">
        <v>0</v>
      </c>
      <c r="Z1213" s="7">
        <v>43126</v>
      </c>
      <c r="AA1213" s="5"/>
      <c r="AB1213" s="23">
        <v>31</v>
      </c>
      <c r="AC1213" s="23" t="s">
        <v>0</v>
      </c>
      <c r="AD1213" s="23" t="s">
        <v>0</v>
      </c>
      <c r="AE1213" s="23" t="s">
        <v>625</v>
      </c>
      <c r="AF1213" s="23" t="s">
        <v>0</v>
      </c>
      <c r="AG1213" s="23" t="s">
        <v>0</v>
      </c>
      <c r="AH1213" s="23" t="s">
        <v>625</v>
      </c>
      <c r="AI1213" s="23">
        <v>110</v>
      </c>
      <c r="AJ1213" s="23" t="s">
        <v>0</v>
      </c>
      <c r="AK1213" s="23" t="s">
        <v>41</v>
      </c>
      <c r="AL1213" s="23" t="s">
        <v>626</v>
      </c>
      <c r="AM1213" s="23" t="s">
        <v>0</v>
      </c>
      <c r="AN1213" s="23" t="s">
        <v>0</v>
      </c>
      <c r="AO1213" s="23" t="s">
        <v>0</v>
      </c>
      <c r="AP1213" s="23" t="s">
        <v>0</v>
      </c>
    </row>
    <row r="1214" spans="3:43" x14ac:dyDescent="0.2">
      <c r="C1214" s="3"/>
      <c r="AB1214" s="23" t="s">
        <v>0</v>
      </c>
      <c r="AC1214" s="23" t="s">
        <v>0</v>
      </c>
      <c r="AD1214" s="23" t="s">
        <v>0</v>
      </c>
      <c r="AE1214" s="23" t="s">
        <v>0</v>
      </c>
      <c r="AF1214" s="23" t="s">
        <v>0</v>
      </c>
      <c r="AG1214" s="23" t="s">
        <v>0</v>
      </c>
      <c r="AH1214" s="23" t="s">
        <v>0</v>
      </c>
      <c r="AI1214" s="23">
        <v>110</v>
      </c>
      <c r="AJ1214" s="23" t="s">
        <v>0</v>
      </c>
      <c r="AK1214" s="23" t="s">
        <v>41</v>
      </c>
      <c r="AL1214" s="23" t="s">
        <v>0</v>
      </c>
      <c r="AM1214" s="23" t="s">
        <v>0</v>
      </c>
      <c r="AN1214" s="23" t="s">
        <v>0</v>
      </c>
      <c r="AO1214" s="23" t="s">
        <v>0</v>
      </c>
      <c r="AP1214" s="23" t="s">
        <v>0</v>
      </c>
    </row>
    <row r="1215" spans="3:43" x14ac:dyDescent="0.2">
      <c r="C1215" s="2" t="s">
        <v>176</v>
      </c>
      <c r="AB1215" s="23" t="s">
        <v>0</v>
      </c>
      <c r="AC1215" s="23" t="s">
        <v>0</v>
      </c>
      <c r="AD1215" s="23" t="s">
        <v>0</v>
      </c>
      <c r="AE1215" s="23" t="s">
        <v>0</v>
      </c>
      <c r="AF1215" s="23" t="s">
        <v>0</v>
      </c>
      <c r="AG1215" s="23" t="s">
        <v>0</v>
      </c>
      <c r="AH1215" s="23" t="s">
        <v>0</v>
      </c>
      <c r="AI1215" s="23">
        <v>111</v>
      </c>
      <c r="AJ1215" s="23" t="s">
        <v>67</v>
      </c>
      <c r="AK1215" s="23" t="s">
        <v>67</v>
      </c>
      <c r="AL1215" s="23" t="s">
        <v>0</v>
      </c>
      <c r="AM1215" s="23" t="s">
        <v>0</v>
      </c>
      <c r="AN1215" s="23" t="s">
        <v>0</v>
      </c>
      <c r="AO1215" s="23" t="s">
        <v>0</v>
      </c>
      <c r="AP1215" s="23" t="s">
        <v>0</v>
      </c>
    </row>
    <row r="1216" spans="3:43" x14ac:dyDescent="0.2">
      <c r="D1216" s="12"/>
      <c r="AB1216" s="23" t="s">
        <v>0</v>
      </c>
      <c r="AC1216" s="23" t="s">
        <v>0</v>
      </c>
      <c r="AD1216" s="23" t="s">
        <v>0</v>
      </c>
      <c r="AE1216" s="23" t="s">
        <v>0</v>
      </c>
      <c r="AF1216" s="23" t="s">
        <v>0</v>
      </c>
      <c r="AG1216" s="23" t="s">
        <v>0</v>
      </c>
      <c r="AH1216" s="23" t="s">
        <v>0</v>
      </c>
      <c r="AI1216" s="23">
        <v>111</v>
      </c>
      <c r="AJ1216" s="23" t="s">
        <v>0</v>
      </c>
      <c r="AK1216" s="23" t="s">
        <v>67</v>
      </c>
      <c r="AL1216" s="23" t="s">
        <v>0</v>
      </c>
      <c r="AM1216" s="23" t="s">
        <v>0</v>
      </c>
      <c r="AN1216" s="23" t="s">
        <v>0</v>
      </c>
      <c r="AO1216" s="23" t="s">
        <v>0</v>
      </c>
      <c r="AP1216" s="23" t="s">
        <v>0</v>
      </c>
    </row>
    <row r="1217" spans="2:43" x14ac:dyDescent="0.2">
      <c r="D1217" s="4" t="s">
        <v>14</v>
      </c>
      <c r="E1217" s="4" t="s">
        <v>100</v>
      </c>
      <c r="F1217" s="4" t="s">
        <v>48</v>
      </c>
      <c r="G1217" s="4" t="s">
        <v>22</v>
      </c>
      <c r="H1217" s="4" t="s">
        <v>45</v>
      </c>
      <c r="I1217" s="4" t="s">
        <v>12</v>
      </c>
      <c r="J1217" s="4" t="s">
        <v>24</v>
      </c>
      <c r="K1217" s="4" t="s">
        <v>57</v>
      </c>
      <c r="L1217" s="4" t="s">
        <v>55</v>
      </c>
      <c r="M1217" s="4" t="s">
        <v>54</v>
      </c>
      <c r="N1217" s="4" t="s">
        <v>63</v>
      </c>
      <c r="O1217" s="4" t="s">
        <v>23</v>
      </c>
      <c r="P1217" s="4" t="s">
        <v>17</v>
      </c>
      <c r="Q1217" s="4" t="s">
        <v>19</v>
      </c>
      <c r="R1217" s="4" t="s">
        <v>20</v>
      </c>
      <c r="S1217" s="4" t="s">
        <v>64</v>
      </c>
      <c r="T1217" s="4" t="s">
        <v>58</v>
      </c>
      <c r="U1217" s="4" t="s">
        <v>13</v>
      </c>
      <c r="V1217" s="4" t="s">
        <v>16</v>
      </c>
      <c r="W1217" s="4" t="s">
        <v>56</v>
      </c>
      <c r="X1217" s="4" t="s">
        <v>18</v>
      </c>
      <c r="Y1217" s="4" t="s">
        <v>53</v>
      </c>
      <c r="Z1217" s="4" t="s">
        <v>21</v>
      </c>
      <c r="AA1217" s="4" t="s">
        <v>101</v>
      </c>
      <c r="AB1217" s="23" t="s">
        <v>0</v>
      </c>
      <c r="AC1217" s="23" t="s">
        <v>0</v>
      </c>
      <c r="AD1217" s="23" t="s">
        <v>0</v>
      </c>
      <c r="AE1217" s="23" t="s">
        <v>0</v>
      </c>
      <c r="AF1217" s="23" t="s">
        <v>0</v>
      </c>
      <c r="AG1217" s="23" t="s">
        <v>0</v>
      </c>
      <c r="AH1217" s="23" t="s">
        <v>0</v>
      </c>
      <c r="AI1217" s="23">
        <v>111</v>
      </c>
      <c r="AJ1217" s="23" t="s">
        <v>0</v>
      </c>
      <c r="AK1217" s="23" t="s">
        <v>67</v>
      </c>
      <c r="AL1217" s="23" t="s">
        <v>0</v>
      </c>
      <c r="AM1217" s="23" t="s">
        <v>0</v>
      </c>
      <c r="AN1217" s="23" t="s">
        <v>0</v>
      </c>
      <c r="AO1217" s="23" t="s">
        <v>0</v>
      </c>
      <c r="AP1217" s="23" t="s">
        <v>0</v>
      </c>
    </row>
    <row r="1218" spans="2:43" x14ac:dyDescent="0.2">
      <c r="D1218" s="13" t="s">
        <v>574</v>
      </c>
      <c r="E1218" s="14">
        <v>70</v>
      </c>
      <c r="F1218" s="14" t="s">
        <v>582</v>
      </c>
      <c r="G1218" s="14" t="s">
        <v>576</v>
      </c>
      <c r="H1218" s="14" t="s">
        <v>67</v>
      </c>
      <c r="I1218" s="14" t="s">
        <v>577</v>
      </c>
      <c r="J1218" s="14">
        <v>3</v>
      </c>
      <c r="K1218" s="14">
        <v>0.5</v>
      </c>
      <c r="L1218" s="14">
        <v>0.21</v>
      </c>
      <c r="M1218" s="14">
        <v>0</v>
      </c>
      <c r="N1218" s="15">
        <v>43131</v>
      </c>
      <c r="O1218" s="15">
        <v>43131</v>
      </c>
      <c r="P1218" s="15">
        <v>43137</v>
      </c>
      <c r="Q1218" s="15">
        <v>43139</v>
      </c>
      <c r="R1218" s="15">
        <v>43144</v>
      </c>
      <c r="S1218" s="15">
        <v>43137</v>
      </c>
      <c r="T1218" s="14" t="b">
        <v>0</v>
      </c>
      <c r="U1218" s="14" t="b">
        <v>0</v>
      </c>
      <c r="V1218" s="14" t="s">
        <v>583</v>
      </c>
      <c r="W1218" s="14" t="b">
        <v>1</v>
      </c>
      <c r="X1218" s="14"/>
      <c r="Y1218" s="6" t="s">
        <v>0</v>
      </c>
      <c r="Z1218" s="7">
        <v>43126</v>
      </c>
      <c r="AA1218" s="5"/>
      <c r="AB1218" s="23">
        <v>26</v>
      </c>
      <c r="AC1218" s="23" t="s">
        <v>0</v>
      </c>
      <c r="AD1218" s="23" t="s">
        <v>625</v>
      </c>
      <c r="AE1218" s="23" t="s">
        <v>625</v>
      </c>
      <c r="AF1218" s="23" t="s">
        <v>0</v>
      </c>
      <c r="AG1218" s="23" t="s">
        <v>0</v>
      </c>
      <c r="AH1218" s="23" t="s">
        <v>625</v>
      </c>
      <c r="AI1218" s="23">
        <v>111</v>
      </c>
      <c r="AJ1218" s="23" t="s">
        <v>0</v>
      </c>
      <c r="AK1218" s="23" t="s">
        <v>67</v>
      </c>
      <c r="AL1218" s="23" t="s">
        <v>626</v>
      </c>
      <c r="AM1218" s="23" t="s">
        <v>0</v>
      </c>
      <c r="AN1218" s="23" t="s">
        <v>0</v>
      </c>
      <c r="AO1218" s="23" t="s">
        <v>0</v>
      </c>
      <c r="AP1218" s="23" t="s">
        <v>0</v>
      </c>
      <c r="AQ1218" t="s">
        <v>625</v>
      </c>
    </row>
    <row r="1219" spans="2:43" x14ac:dyDescent="0.2">
      <c r="D1219" s="13" t="s">
        <v>574</v>
      </c>
      <c r="E1219" s="14">
        <v>80</v>
      </c>
      <c r="F1219" s="14" t="s">
        <v>582</v>
      </c>
      <c r="G1219" s="14" t="s">
        <v>576</v>
      </c>
      <c r="H1219" s="14" t="s">
        <v>32</v>
      </c>
      <c r="I1219" s="14" t="s">
        <v>577</v>
      </c>
      <c r="J1219" s="14">
        <v>3</v>
      </c>
      <c r="K1219" s="14">
        <v>0</v>
      </c>
      <c r="L1219" s="14">
        <v>0.22</v>
      </c>
      <c r="M1219" s="14">
        <v>0.14000000000000001</v>
      </c>
      <c r="N1219" s="15">
        <v>43131</v>
      </c>
      <c r="O1219" s="15">
        <v>43131</v>
      </c>
      <c r="P1219" s="15">
        <v>43137</v>
      </c>
      <c r="Q1219" s="15">
        <v>43139</v>
      </c>
      <c r="R1219" s="15">
        <v>43144</v>
      </c>
      <c r="S1219" s="15">
        <v>43137</v>
      </c>
      <c r="T1219" s="14" t="b">
        <v>0</v>
      </c>
      <c r="U1219" s="14" t="b">
        <v>0</v>
      </c>
      <c r="V1219" s="14" t="s">
        <v>0</v>
      </c>
      <c r="W1219" s="14" t="b">
        <v>0</v>
      </c>
      <c r="X1219" s="14"/>
      <c r="Y1219" s="6" t="s">
        <v>106</v>
      </c>
      <c r="Z1219" s="7">
        <v>43126</v>
      </c>
      <c r="AA1219" s="5">
        <v>10</v>
      </c>
      <c r="AB1219" s="23">
        <v>26</v>
      </c>
      <c r="AC1219" s="23" t="s">
        <v>0</v>
      </c>
      <c r="AD1219" s="23" t="s">
        <v>0</v>
      </c>
      <c r="AE1219" s="23" t="s">
        <v>625</v>
      </c>
      <c r="AF1219" s="23" t="s">
        <v>0</v>
      </c>
      <c r="AG1219" s="23" t="s">
        <v>0</v>
      </c>
      <c r="AH1219" s="23" t="s">
        <v>625</v>
      </c>
      <c r="AI1219" s="23">
        <v>111</v>
      </c>
      <c r="AJ1219" s="23" t="s">
        <v>0</v>
      </c>
      <c r="AK1219" s="23" t="s">
        <v>67</v>
      </c>
      <c r="AL1219" s="23" t="s">
        <v>626</v>
      </c>
      <c r="AM1219" s="23" t="s">
        <v>0</v>
      </c>
      <c r="AN1219" s="23" t="s">
        <v>0</v>
      </c>
      <c r="AO1219" s="23" t="s">
        <v>0</v>
      </c>
      <c r="AP1219" s="23" t="s">
        <v>0</v>
      </c>
    </row>
    <row r="1220" spans="2:43" x14ac:dyDescent="0.2">
      <c r="C1220" s="3"/>
      <c r="AB1220" s="23" t="s">
        <v>0</v>
      </c>
      <c r="AC1220" s="23" t="s">
        <v>0</v>
      </c>
      <c r="AD1220" s="23" t="s">
        <v>0</v>
      </c>
      <c r="AE1220" s="23" t="s">
        <v>0</v>
      </c>
      <c r="AF1220" s="23" t="s">
        <v>0</v>
      </c>
      <c r="AG1220" s="23" t="s">
        <v>0</v>
      </c>
      <c r="AH1220" s="23" t="s">
        <v>0</v>
      </c>
      <c r="AI1220" s="23">
        <v>111</v>
      </c>
      <c r="AJ1220" s="23" t="s">
        <v>0</v>
      </c>
      <c r="AK1220" s="23" t="s">
        <v>67</v>
      </c>
      <c r="AL1220" s="23" t="s">
        <v>0</v>
      </c>
      <c r="AM1220" s="23" t="s">
        <v>0</v>
      </c>
      <c r="AN1220" s="23" t="s">
        <v>0</v>
      </c>
      <c r="AO1220" s="23" t="s">
        <v>0</v>
      </c>
      <c r="AP1220" s="23" t="s">
        <v>0</v>
      </c>
    </row>
    <row r="1221" spans="2:43" x14ac:dyDescent="0.2">
      <c r="C1221" s="2" t="s">
        <v>177</v>
      </c>
      <c r="AB1221" s="23" t="s">
        <v>0</v>
      </c>
      <c r="AC1221" s="23" t="s">
        <v>0</v>
      </c>
      <c r="AD1221" s="23" t="s">
        <v>0</v>
      </c>
      <c r="AE1221" s="23" t="s">
        <v>0</v>
      </c>
      <c r="AF1221" s="23" t="s">
        <v>0</v>
      </c>
      <c r="AG1221" s="23" t="s">
        <v>0</v>
      </c>
      <c r="AH1221" s="23" t="s">
        <v>0</v>
      </c>
      <c r="AI1221" s="23">
        <v>112</v>
      </c>
      <c r="AJ1221" s="23" t="s">
        <v>42</v>
      </c>
      <c r="AK1221" s="23" t="s">
        <v>42</v>
      </c>
      <c r="AL1221" s="23" t="s">
        <v>0</v>
      </c>
      <c r="AM1221" s="23" t="s">
        <v>0</v>
      </c>
      <c r="AN1221" s="23" t="s">
        <v>0</v>
      </c>
      <c r="AO1221" s="23" t="s">
        <v>0</v>
      </c>
      <c r="AP1221" s="23" t="s">
        <v>0</v>
      </c>
    </row>
    <row r="1222" spans="2:43" x14ac:dyDescent="0.2">
      <c r="D1222" s="12"/>
      <c r="AB1222" s="23" t="s">
        <v>0</v>
      </c>
      <c r="AC1222" s="23" t="s">
        <v>0</v>
      </c>
      <c r="AD1222" s="23" t="s">
        <v>0</v>
      </c>
      <c r="AE1222" s="23" t="s">
        <v>0</v>
      </c>
      <c r="AF1222" s="23" t="s">
        <v>0</v>
      </c>
      <c r="AG1222" s="23" t="s">
        <v>0</v>
      </c>
      <c r="AH1222" s="23" t="s">
        <v>0</v>
      </c>
      <c r="AI1222" s="23">
        <v>112</v>
      </c>
      <c r="AJ1222" s="23" t="s">
        <v>0</v>
      </c>
      <c r="AK1222" s="23" t="s">
        <v>42</v>
      </c>
      <c r="AL1222" s="23" t="s">
        <v>0</v>
      </c>
      <c r="AM1222" s="23" t="s">
        <v>0</v>
      </c>
      <c r="AN1222" s="23" t="s">
        <v>0</v>
      </c>
      <c r="AO1222" s="23" t="s">
        <v>0</v>
      </c>
      <c r="AP1222" s="23" t="s">
        <v>0</v>
      </c>
    </row>
    <row r="1223" spans="2:43" x14ac:dyDescent="0.2">
      <c r="D1223" s="4" t="s">
        <v>14</v>
      </c>
      <c r="E1223" s="4" t="s">
        <v>100</v>
      </c>
      <c r="F1223" s="4" t="s">
        <v>48</v>
      </c>
      <c r="G1223" s="4" t="s">
        <v>22</v>
      </c>
      <c r="H1223" s="4" t="s">
        <v>45</v>
      </c>
      <c r="I1223" s="4" t="s">
        <v>12</v>
      </c>
      <c r="J1223" s="4" t="s">
        <v>24</v>
      </c>
      <c r="K1223" s="4" t="s">
        <v>57</v>
      </c>
      <c r="L1223" s="4" t="s">
        <v>55</v>
      </c>
      <c r="M1223" s="4" t="s">
        <v>54</v>
      </c>
      <c r="N1223" s="4" t="s">
        <v>63</v>
      </c>
      <c r="O1223" s="4" t="s">
        <v>23</v>
      </c>
      <c r="P1223" s="4" t="s">
        <v>17</v>
      </c>
      <c r="Q1223" s="4" t="s">
        <v>19</v>
      </c>
      <c r="R1223" s="4" t="s">
        <v>20</v>
      </c>
      <c r="S1223" s="4" t="s">
        <v>64</v>
      </c>
      <c r="T1223" s="4" t="s">
        <v>58</v>
      </c>
      <c r="U1223" s="4" t="s">
        <v>13</v>
      </c>
      <c r="V1223" s="4" t="s">
        <v>16</v>
      </c>
      <c r="W1223" s="4" t="s">
        <v>56</v>
      </c>
      <c r="X1223" s="4" t="s">
        <v>18</v>
      </c>
      <c r="Y1223" s="4" t="s">
        <v>53</v>
      </c>
      <c r="Z1223" s="4" t="s">
        <v>21</v>
      </c>
      <c r="AA1223" s="4" t="s">
        <v>101</v>
      </c>
      <c r="AB1223" s="23" t="s">
        <v>0</v>
      </c>
      <c r="AC1223" s="23" t="s">
        <v>0</v>
      </c>
      <c r="AD1223" s="23" t="s">
        <v>0</v>
      </c>
      <c r="AE1223" s="23" t="s">
        <v>0</v>
      </c>
      <c r="AF1223" s="23" t="s">
        <v>0</v>
      </c>
      <c r="AG1223" s="23" t="s">
        <v>0</v>
      </c>
      <c r="AH1223" s="23" t="s">
        <v>0</v>
      </c>
      <c r="AI1223" s="23">
        <v>112</v>
      </c>
      <c r="AJ1223" s="23" t="s">
        <v>0</v>
      </c>
      <c r="AK1223" s="23" t="s">
        <v>42</v>
      </c>
      <c r="AL1223" s="23" t="s">
        <v>0</v>
      </c>
      <c r="AM1223" s="23" t="s">
        <v>0</v>
      </c>
      <c r="AN1223" s="23" t="s">
        <v>0</v>
      </c>
      <c r="AO1223" s="23" t="s">
        <v>0</v>
      </c>
      <c r="AP1223" s="23" t="s">
        <v>0</v>
      </c>
    </row>
    <row r="1224" spans="2:43" x14ac:dyDescent="0.2">
      <c r="C1224" s="3"/>
      <c r="AB1224" s="23" t="s">
        <v>0</v>
      </c>
      <c r="AC1224" s="23" t="s">
        <v>0</v>
      </c>
      <c r="AD1224" s="23" t="s">
        <v>0</v>
      </c>
      <c r="AE1224" s="23" t="s">
        <v>0</v>
      </c>
      <c r="AF1224" s="23" t="s">
        <v>0</v>
      </c>
      <c r="AG1224" s="23" t="s">
        <v>0</v>
      </c>
      <c r="AH1224" s="23" t="s">
        <v>0</v>
      </c>
      <c r="AI1224" s="23">
        <v>112</v>
      </c>
      <c r="AJ1224" s="23" t="s">
        <v>0</v>
      </c>
      <c r="AK1224" s="23" t="s">
        <v>42</v>
      </c>
      <c r="AL1224" s="23" t="s">
        <v>0</v>
      </c>
      <c r="AM1224" s="23" t="s">
        <v>0</v>
      </c>
      <c r="AN1224" s="23" t="s">
        <v>0</v>
      </c>
      <c r="AO1224" s="23" t="s">
        <v>0</v>
      </c>
      <c r="AP1224" s="23" t="s">
        <v>0</v>
      </c>
    </row>
    <row r="1225" spans="2:43" x14ac:dyDescent="0.2">
      <c r="C1225" s="2" t="s">
        <v>585</v>
      </c>
      <c r="AB1225" s="23" t="s">
        <v>0</v>
      </c>
      <c r="AC1225" s="23" t="s">
        <v>0</v>
      </c>
      <c r="AD1225" s="23" t="s">
        <v>0</v>
      </c>
      <c r="AE1225" s="23" t="s">
        <v>0</v>
      </c>
      <c r="AF1225" s="23" t="s">
        <v>0</v>
      </c>
      <c r="AG1225" s="23" t="s">
        <v>0</v>
      </c>
      <c r="AH1225" s="23" t="s">
        <v>0</v>
      </c>
      <c r="AI1225" s="23">
        <v>113</v>
      </c>
      <c r="AJ1225" s="23" t="s">
        <v>104</v>
      </c>
      <c r="AK1225" s="23" t="s">
        <v>104</v>
      </c>
      <c r="AL1225" s="23" t="s">
        <v>0</v>
      </c>
      <c r="AM1225" s="23" t="s">
        <v>0</v>
      </c>
      <c r="AN1225" s="23" t="s">
        <v>0</v>
      </c>
      <c r="AO1225" s="23" t="s">
        <v>0</v>
      </c>
      <c r="AP1225" s="23" t="s">
        <v>0</v>
      </c>
    </row>
    <row r="1226" spans="2:43" x14ac:dyDescent="0.2">
      <c r="D1226" s="12"/>
      <c r="AB1226" s="23" t="s">
        <v>0</v>
      </c>
      <c r="AC1226" s="23" t="s">
        <v>0</v>
      </c>
      <c r="AD1226" s="23" t="s">
        <v>0</v>
      </c>
      <c r="AE1226" s="23" t="s">
        <v>0</v>
      </c>
      <c r="AF1226" s="23" t="s">
        <v>0</v>
      </c>
      <c r="AG1226" s="23" t="s">
        <v>0</v>
      </c>
      <c r="AH1226" s="23" t="s">
        <v>0</v>
      </c>
      <c r="AI1226" s="23">
        <v>113</v>
      </c>
      <c r="AJ1226" s="23" t="s">
        <v>0</v>
      </c>
      <c r="AK1226" s="23" t="s">
        <v>104</v>
      </c>
      <c r="AL1226" s="23" t="s">
        <v>0</v>
      </c>
      <c r="AM1226" s="23" t="s">
        <v>0</v>
      </c>
      <c r="AN1226" s="23" t="s">
        <v>0</v>
      </c>
      <c r="AO1226" s="23" t="s">
        <v>0</v>
      </c>
      <c r="AP1226" s="23" t="s">
        <v>0</v>
      </c>
    </row>
    <row r="1227" spans="2:43" x14ac:dyDescent="0.2">
      <c r="D1227" s="4" t="s">
        <v>14</v>
      </c>
      <c r="E1227" s="4" t="s">
        <v>100</v>
      </c>
      <c r="F1227" s="4" t="s">
        <v>48</v>
      </c>
      <c r="G1227" s="4" t="s">
        <v>22</v>
      </c>
      <c r="H1227" s="4" t="s">
        <v>45</v>
      </c>
      <c r="I1227" s="4" t="s">
        <v>12</v>
      </c>
      <c r="J1227" s="4" t="s">
        <v>24</v>
      </c>
      <c r="K1227" s="4" t="s">
        <v>57</v>
      </c>
      <c r="L1227" s="4" t="s">
        <v>55</v>
      </c>
      <c r="M1227" s="4" t="s">
        <v>54</v>
      </c>
      <c r="N1227" s="4" t="s">
        <v>63</v>
      </c>
      <c r="O1227" s="4" t="s">
        <v>23</v>
      </c>
      <c r="P1227" s="4" t="s">
        <v>17</v>
      </c>
      <c r="Q1227" s="4" t="s">
        <v>19</v>
      </c>
      <c r="R1227" s="4" t="s">
        <v>20</v>
      </c>
      <c r="S1227" s="4" t="s">
        <v>64</v>
      </c>
      <c r="T1227" s="4" t="s">
        <v>58</v>
      </c>
      <c r="U1227" s="4" t="s">
        <v>13</v>
      </c>
      <c r="V1227" s="4" t="s">
        <v>16</v>
      </c>
      <c r="W1227" s="4" t="s">
        <v>56</v>
      </c>
      <c r="X1227" s="4" t="s">
        <v>18</v>
      </c>
      <c r="Y1227" s="4" t="s">
        <v>53</v>
      </c>
      <c r="Z1227" s="4" t="s">
        <v>21</v>
      </c>
      <c r="AA1227" s="4" t="s">
        <v>101</v>
      </c>
      <c r="AB1227" s="23" t="s">
        <v>0</v>
      </c>
      <c r="AC1227" s="23" t="s">
        <v>0</v>
      </c>
      <c r="AD1227" s="23" t="s">
        <v>0</v>
      </c>
      <c r="AE1227" s="23" t="s">
        <v>0</v>
      </c>
      <c r="AF1227" s="23" t="s">
        <v>0</v>
      </c>
      <c r="AG1227" s="23" t="s">
        <v>0</v>
      </c>
      <c r="AH1227" s="23" t="s">
        <v>0</v>
      </c>
      <c r="AI1227" s="23">
        <v>113</v>
      </c>
      <c r="AJ1227" s="23" t="s">
        <v>0</v>
      </c>
      <c r="AK1227" s="23" t="s">
        <v>104</v>
      </c>
      <c r="AL1227" s="23" t="s">
        <v>0</v>
      </c>
      <c r="AM1227" s="23" t="s">
        <v>0</v>
      </c>
      <c r="AN1227" s="23" t="s">
        <v>0</v>
      </c>
      <c r="AO1227" s="23" t="s">
        <v>0</v>
      </c>
      <c r="AP1227" s="23" t="s">
        <v>0</v>
      </c>
    </row>
    <row r="1228" spans="2:43" x14ac:dyDescent="0.2">
      <c r="D1228" s="13" t="s">
        <v>574</v>
      </c>
      <c r="E1228" s="14">
        <v>60</v>
      </c>
      <c r="F1228" s="14" t="s">
        <v>586</v>
      </c>
      <c r="G1228" s="14" t="s">
        <v>576</v>
      </c>
      <c r="H1228" s="14" t="s">
        <v>104</v>
      </c>
      <c r="I1228" s="14" t="s">
        <v>577</v>
      </c>
      <c r="J1228" s="14">
        <v>3</v>
      </c>
      <c r="K1228" s="14">
        <v>0</v>
      </c>
      <c r="L1228" s="14">
        <v>0.38</v>
      </c>
      <c r="M1228" s="14">
        <v>0.11</v>
      </c>
      <c r="N1228" s="15">
        <v>43131</v>
      </c>
      <c r="O1228" s="15">
        <v>43131</v>
      </c>
      <c r="P1228" s="15">
        <v>43132</v>
      </c>
      <c r="Q1228" s="15">
        <v>43139</v>
      </c>
      <c r="R1228" s="15">
        <v>43144</v>
      </c>
      <c r="S1228" s="15">
        <v>43132</v>
      </c>
      <c r="T1228" s="14" t="b">
        <v>0</v>
      </c>
      <c r="U1228" s="14" t="b">
        <v>0</v>
      </c>
      <c r="V1228" s="14" t="s">
        <v>0</v>
      </c>
      <c r="W1228" s="14" t="b">
        <v>1</v>
      </c>
      <c r="X1228" s="14"/>
      <c r="Y1228" s="6" t="s">
        <v>0</v>
      </c>
      <c r="Z1228" s="7">
        <v>43126</v>
      </c>
      <c r="AA1228" s="5"/>
      <c r="AB1228" s="23">
        <v>31</v>
      </c>
      <c r="AC1228" s="23" t="s">
        <v>0</v>
      </c>
      <c r="AD1228" s="23" t="s">
        <v>0</v>
      </c>
      <c r="AE1228" s="23" t="s">
        <v>625</v>
      </c>
      <c r="AF1228" s="23" t="s">
        <v>0</v>
      </c>
      <c r="AG1228" s="23" t="s">
        <v>0</v>
      </c>
      <c r="AH1228" s="23" t="s">
        <v>625</v>
      </c>
      <c r="AI1228" s="23">
        <v>113</v>
      </c>
      <c r="AJ1228" s="23" t="s">
        <v>0</v>
      </c>
      <c r="AK1228" s="23" t="s">
        <v>104</v>
      </c>
      <c r="AL1228" s="23" t="s">
        <v>626</v>
      </c>
      <c r="AM1228" s="23" t="s">
        <v>0</v>
      </c>
      <c r="AN1228" s="23" t="s">
        <v>0</v>
      </c>
      <c r="AO1228" s="23" t="s">
        <v>0</v>
      </c>
      <c r="AP1228" s="23" t="s">
        <v>0</v>
      </c>
      <c r="AQ1228" t="s">
        <v>625</v>
      </c>
    </row>
    <row r="1229" spans="2:43" x14ac:dyDescent="0.2">
      <c r="AB1229" s="23" t="s">
        <v>0</v>
      </c>
      <c r="AC1229" s="23" t="s">
        <v>0</v>
      </c>
      <c r="AD1229" s="23" t="s">
        <v>0</v>
      </c>
      <c r="AE1229" s="23" t="s">
        <v>0</v>
      </c>
      <c r="AF1229" s="23" t="s">
        <v>0</v>
      </c>
      <c r="AG1229" s="23" t="s">
        <v>0</v>
      </c>
      <c r="AH1229" s="23" t="s">
        <v>0</v>
      </c>
      <c r="AI1229" s="23">
        <v>113</v>
      </c>
      <c r="AJ1229" s="23" t="s">
        <v>0</v>
      </c>
      <c r="AK1229" s="23" t="s">
        <v>104</v>
      </c>
      <c r="AL1229" s="23" t="s">
        <v>0</v>
      </c>
      <c r="AM1229" s="23" t="s">
        <v>0</v>
      </c>
      <c r="AN1229" s="23" t="s">
        <v>0</v>
      </c>
      <c r="AO1229" s="23" t="s">
        <v>0</v>
      </c>
      <c r="AP1229" s="23" t="s">
        <v>0</v>
      </c>
    </row>
    <row r="1230" spans="2:43" x14ac:dyDescent="0.2">
      <c r="B1230" s="3"/>
      <c r="AB1230" s="23" t="s">
        <v>0</v>
      </c>
      <c r="AC1230" s="23" t="s">
        <v>0</v>
      </c>
      <c r="AD1230" s="23" t="s">
        <v>0</v>
      </c>
      <c r="AE1230" s="23" t="s">
        <v>0</v>
      </c>
      <c r="AF1230" s="23" t="s">
        <v>0</v>
      </c>
      <c r="AG1230" s="23" t="s">
        <v>0</v>
      </c>
      <c r="AH1230" s="23" t="s">
        <v>0</v>
      </c>
      <c r="AI1230" s="23">
        <v>113</v>
      </c>
      <c r="AJ1230" s="23" t="s">
        <v>0</v>
      </c>
      <c r="AK1230" s="23" t="s">
        <v>104</v>
      </c>
      <c r="AL1230" s="23" t="s">
        <v>0</v>
      </c>
      <c r="AM1230" s="23" t="s">
        <v>0</v>
      </c>
      <c r="AN1230" s="23" t="s">
        <v>0</v>
      </c>
      <c r="AO1230" s="23" t="s">
        <v>0</v>
      </c>
      <c r="AP1230" s="23" t="s">
        <v>0</v>
      </c>
    </row>
    <row r="1231" spans="2:43" x14ac:dyDescent="0.2">
      <c r="B1231" s="2" t="s">
        <v>587</v>
      </c>
      <c r="AB1231" s="23" t="s">
        <v>0</v>
      </c>
      <c r="AC1231" s="23" t="s">
        <v>0</v>
      </c>
      <c r="AD1231" s="23" t="s">
        <v>0</v>
      </c>
      <c r="AE1231" s="23" t="s">
        <v>0</v>
      </c>
      <c r="AF1231" s="23" t="s">
        <v>0</v>
      </c>
      <c r="AG1231" s="23" t="s">
        <v>0</v>
      </c>
      <c r="AH1231" s="23" t="s">
        <v>0</v>
      </c>
      <c r="AI1231" s="23">
        <v>113</v>
      </c>
      <c r="AJ1231" s="23" t="s">
        <v>0</v>
      </c>
      <c r="AK1231" s="23" t="s">
        <v>104</v>
      </c>
      <c r="AL1231" s="23" t="s">
        <v>0</v>
      </c>
      <c r="AM1231" s="23" t="s">
        <v>0</v>
      </c>
      <c r="AN1231" s="23" t="s">
        <v>0</v>
      </c>
      <c r="AO1231" s="23" t="s">
        <v>0</v>
      </c>
      <c r="AP1231" s="23" t="s">
        <v>0</v>
      </c>
    </row>
    <row r="1232" spans="2:43" x14ac:dyDescent="0.2">
      <c r="C1232" s="3"/>
      <c r="AB1232" s="23" t="s">
        <v>0</v>
      </c>
      <c r="AC1232" s="23" t="s">
        <v>0</v>
      </c>
      <c r="AD1232" s="23" t="s">
        <v>0</v>
      </c>
      <c r="AE1232" s="23" t="s">
        <v>0</v>
      </c>
      <c r="AF1232" s="23" t="s">
        <v>0</v>
      </c>
      <c r="AG1232" s="23" t="s">
        <v>0</v>
      </c>
      <c r="AH1232" s="23" t="s">
        <v>0</v>
      </c>
      <c r="AI1232" s="23">
        <v>113</v>
      </c>
      <c r="AJ1232" s="23" t="s">
        <v>0</v>
      </c>
      <c r="AK1232" s="23" t="s">
        <v>104</v>
      </c>
      <c r="AL1232" s="23" t="s">
        <v>0</v>
      </c>
      <c r="AM1232" s="23" t="s">
        <v>0</v>
      </c>
      <c r="AN1232" s="23" t="s">
        <v>0</v>
      </c>
      <c r="AO1232" s="23" t="s">
        <v>0</v>
      </c>
      <c r="AP1232" s="23" t="s">
        <v>0</v>
      </c>
    </row>
    <row r="1233" spans="2:43" x14ac:dyDescent="0.2">
      <c r="C1233" s="2" t="s">
        <v>5</v>
      </c>
      <c r="AB1233" s="23" t="s">
        <v>0</v>
      </c>
      <c r="AC1233" s="23" t="s">
        <v>0</v>
      </c>
      <c r="AD1233" s="23" t="s">
        <v>0</v>
      </c>
      <c r="AE1233" s="23" t="s">
        <v>0</v>
      </c>
      <c r="AF1233" s="23" t="s">
        <v>0</v>
      </c>
      <c r="AG1233" s="23" t="s">
        <v>0</v>
      </c>
      <c r="AH1233" s="23" t="s">
        <v>0</v>
      </c>
      <c r="AI1233" s="23">
        <v>114</v>
      </c>
      <c r="AJ1233" s="23" t="s">
        <v>40</v>
      </c>
      <c r="AK1233" s="23" t="s">
        <v>40</v>
      </c>
      <c r="AL1233" s="23" t="s">
        <v>0</v>
      </c>
      <c r="AM1233" s="23" t="s">
        <v>0</v>
      </c>
      <c r="AN1233" s="23" t="s">
        <v>0</v>
      </c>
      <c r="AO1233" s="23" t="s">
        <v>0</v>
      </c>
      <c r="AP1233" s="23" t="s">
        <v>0</v>
      </c>
    </row>
    <row r="1234" spans="2:43" x14ac:dyDescent="0.2">
      <c r="D1234" s="12"/>
      <c r="AB1234" s="23" t="s">
        <v>0</v>
      </c>
      <c r="AC1234" s="23" t="s">
        <v>0</v>
      </c>
      <c r="AD1234" s="23" t="s">
        <v>0</v>
      </c>
      <c r="AE1234" s="23" t="s">
        <v>0</v>
      </c>
      <c r="AF1234" s="23" t="s">
        <v>0</v>
      </c>
      <c r="AG1234" s="23" t="s">
        <v>0</v>
      </c>
      <c r="AH1234" s="23" t="s">
        <v>0</v>
      </c>
      <c r="AI1234" s="23">
        <v>114</v>
      </c>
      <c r="AJ1234" s="23" t="s">
        <v>0</v>
      </c>
      <c r="AK1234" s="23" t="s">
        <v>40</v>
      </c>
      <c r="AL1234" s="23" t="s">
        <v>0</v>
      </c>
      <c r="AM1234" s="23" t="s">
        <v>0</v>
      </c>
      <c r="AN1234" s="23" t="s">
        <v>0</v>
      </c>
      <c r="AO1234" s="23" t="s">
        <v>0</v>
      </c>
      <c r="AP1234" s="23" t="s">
        <v>0</v>
      </c>
    </row>
    <row r="1235" spans="2:43" x14ac:dyDescent="0.2">
      <c r="D1235" s="4" t="s">
        <v>14</v>
      </c>
      <c r="E1235" s="4" t="s">
        <v>100</v>
      </c>
      <c r="F1235" s="4" t="s">
        <v>48</v>
      </c>
      <c r="G1235" s="4" t="s">
        <v>22</v>
      </c>
      <c r="H1235" s="4" t="s">
        <v>45</v>
      </c>
      <c r="I1235" s="4" t="s">
        <v>12</v>
      </c>
      <c r="J1235" s="4" t="s">
        <v>24</v>
      </c>
      <c r="K1235" s="4" t="s">
        <v>57</v>
      </c>
      <c r="L1235" s="4" t="s">
        <v>55</v>
      </c>
      <c r="M1235" s="4" t="s">
        <v>54</v>
      </c>
      <c r="N1235" s="4" t="s">
        <v>63</v>
      </c>
      <c r="O1235" s="4" t="s">
        <v>23</v>
      </c>
      <c r="P1235" s="4" t="s">
        <v>17</v>
      </c>
      <c r="Q1235" s="4" t="s">
        <v>19</v>
      </c>
      <c r="R1235" s="4" t="s">
        <v>20</v>
      </c>
      <c r="S1235" s="4" t="s">
        <v>64</v>
      </c>
      <c r="T1235" s="4" t="s">
        <v>58</v>
      </c>
      <c r="U1235" s="4" t="s">
        <v>13</v>
      </c>
      <c r="V1235" s="4" t="s">
        <v>16</v>
      </c>
      <c r="W1235" s="4" t="s">
        <v>56</v>
      </c>
      <c r="X1235" s="4" t="s">
        <v>18</v>
      </c>
      <c r="Y1235" s="4" t="s">
        <v>53</v>
      </c>
      <c r="Z1235" s="4" t="s">
        <v>21</v>
      </c>
      <c r="AA1235" s="4" t="s">
        <v>101</v>
      </c>
      <c r="AB1235" s="23" t="s">
        <v>0</v>
      </c>
      <c r="AC1235" s="23" t="s">
        <v>0</v>
      </c>
      <c r="AD1235" s="23" t="s">
        <v>0</v>
      </c>
      <c r="AE1235" s="23" t="s">
        <v>0</v>
      </c>
      <c r="AF1235" s="23" t="s">
        <v>0</v>
      </c>
      <c r="AG1235" s="23" t="s">
        <v>0</v>
      </c>
      <c r="AH1235" s="23" t="s">
        <v>0</v>
      </c>
      <c r="AI1235" s="23">
        <v>114</v>
      </c>
      <c r="AJ1235" s="23" t="s">
        <v>0</v>
      </c>
      <c r="AK1235" s="23" t="s">
        <v>40</v>
      </c>
      <c r="AL1235" s="23" t="s">
        <v>0</v>
      </c>
      <c r="AM1235" s="23" t="s">
        <v>0</v>
      </c>
      <c r="AN1235" s="23" t="s">
        <v>0</v>
      </c>
      <c r="AO1235" s="23" t="s">
        <v>0</v>
      </c>
      <c r="AP1235" s="23" t="s">
        <v>0</v>
      </c>
    </row>
    <row r="1236" spans="2:43" x14ac:dyDescent="0.2">
      <c r="D1236" s="13" t="s">
        <v>588</v>
      </c>
      <c r="E1236" s="42">
        <v>110</v>
      </c>
      <c r="F1236" s="42" t="s">
        <v>589</v>
      </c>
      <c r="G1236" s="42" t="s">
        <v>590</v>
      </c>
      <c r="H1236" s="42" t="s">
        <v>40</v>
      </c>
      <c r="I1236" s="42" t="s">
        <v>0</v>
      </c>
      <c r="J1236" s="42">
        <v>25</v>
      </c>
      <c r="K1236" s="42">
        <v>3</v>
      </c>
      <c r="L1236" s="42">
        <v>0.19</v>
      </c>
      <c r="M1236" s="42">
        <v>7.33</v>
      </c>
      <c r="N1236" s="43">
        <v>43131</v>
      </c>
      <c r="O1236" s="43">
        <v>43131</v>
      </c>
      <c r="P1236" s="43">
        <v>43143</v>
      </c>
      <c r="Q1236" s="43">
        <v>43118</v>
      </c>
      <c r="R1236" s="43">
        <v>43132</v>
      </c>
      <c r="S1236" s="43">
        <v>43143</v>
      </c>
      <c r="T1236" s="42" t="b">
        <v>0</v>
      </c>
      <c r="U1236" s="42" t="b">
        <v>0</v>
      </c>
      <c r="V1236" s="42" t="s">
        <v>0</v>
      </c>
      <c r="W1236" s="42" t="b">
        <v>1</v>
      </c>
      <c r="X1236" s="42"/>
      <c r="Y1236" s="33" t="s">
        <v>0</v>
      </c>
      <c r="Z1236" s="34">
        <v>43122</v>
      </c>
      <c r="AA1236" s="32"/>
      <c r="AB1236" s="23">
        <v>20</v>
      </c>
      <c r="AC1236" s="23" t="s">
        <v>0</v>
      </c>
      <c r="AD1236" s="23" t="s">
        <v>0</v>
      </c>
      <c r="AE1236" s="23" t="s">
        <v>625</v>
      </c>
      <c r="AF1236" s="23" t="s">
        <v>625</v>
      </c>
      <c r="AG1236" s="23" t="s">
        <v>0</v>
      </c>
      <c r="AH1236" s="23" t="s">
        <v>625</v>
      </c>
      <c r="AI1236" s="23">
        <v>114</v>
      </c>
      <c r="AJ1236" s="23" t="s">
        <v>0</v>
      </c>
      <c r="AK1236" s="23" t="s">
        <v>40</v>
      </c>
      <c r="AL1236" s="23" t="s">
        <v>626</v>
      </c>
      <c r="AM1236" s="23" t="s">
        <v>625</v>
      </c>
      <c r="AN1236" s="23" t="s">
        <v>0</v>
      </c>
      <c r="AO1236" s="23" t="s">
        <v>0</v>
      </c>
      <c r="AP1236" s="23" t="s">
        <v>0</v>
      </c>
      <c r="AQ1236" t="s">
        <v>625</v>
      </c>
    </row>
    <row r="1237" spans="2:43" x14ac:dyDescent="0.2">
      <c r="D1237" s="13" t="s">
        <v>588</v>
      </c>
      <c r="E1237" s="42">
        <v>120</v>
      </c>
      <c r="F1237" s="42" t="s">
        <v>589</v>
      </c>
      <c r="G1237" s="42" t="s">
        <v>590</v>
      </c>
      <c r="H1237" s="42" t="s">
        <v>67</v>
      </c>
      <c r="I1237" s="42" t="s">
        <v>0</v>
      </c>
      <c r="J1237" s="42">
        <v>25</v>
      </c>
      <c r="K1237" s="42">
        <v>0</v>
      </c>
      <c r="L1237" s="42">
        <v>0.25</v>
      </c>
      <c r="M1237" s="42">
        <v>0</v>
      </c>
      <c r="N1237" s="43">
        <v>43132</v>
      </c>
      <c r="O1237" s="43">
        <v>43132</v>
      </c>
      <c r="P1237" s="43">
        <v>43144</v>
      </c>
      <c r="Q1237" s="43">
        <v>43118</v>
      </c>
      <c r="R1237" s="43">
        <v>43132</v>
      </c>
      <c r="S1237" s="43">
        <v>43144</v>
      </c>
      <c r="T1237" s="42" t="b">
        <v>0</v>
      </c>
      <c r="U1237" s="42" t="b">
        <v>0</v>
      </c>
      <c r="V1237" s="42" t="s">
        <v>0</v>
      </c>
      <c r="W1237" s="42" t="b">
        <v>0</v>
      </c>
      <c r="X1237" s="42"/>
      <c r="Y1237" s="33" t="s">
        <v>0</v>
      </c>
      <c r="Z1237" s="34">
        <v>43122</v>
      </c>
      <c r="AA1237" s="32"/>
      <c r="AB1237" s="23">
        <v>19</v>
      </c>
      <c r="AC1237" s="23" t="s">
        <v>0</v>
      </c>
      <c r="AD1237" s="23" t="s">
        <v>0</v>
      </c>
      <c r="AE1237" s="23" t="s">
        <v>625</v>
      </c>
      <c r="AF1237" s="23" t="s">
        <v>625</v>
      </c>
      <c r="AG1237" s="23" t="s">
        <v>0</v>
      </c>
      <c r="AH1237" s="23" t="s">
        <v>625</v>
      </c>
      <c r="AI1237" s="23">
        <v>114</v>
      </c>
      <c r="AJ1237" s="23" t="s">
        <v>0</v>
      </c>
      <c r="AK1237" s="23" t="s">
        <v>40</v>
      </c>
      <c r="AL1237" s="23" t="s">
        <v>626</v>
      </c>
      <c r="AM1237" s="23" t="s">
        <v>625</v>
      </c>
      <c r="AN1237" s="23" t="s">
        <v>0</v>
      </c>
      <c r="AO1237" s="23" t="s">
        <v>0</v>
      </c>
      <c r="AP1237" s="23" t="s">
        <v>0</v>
      </c>
    </row>
    <row r="1238" spans="2:43" x14ac:dyDescent="0.2">
      <c r="D1238" s="13" t="s">
        <v>591</v>
      </c>
      <c r="E1238" s="42">
        <v>130</v>
      </c>
      <c r="F1238" s="42" t="s">
        <v>589</v>
      </c>
      <c r="G1238" s="42" t="s">
        <v>592</v>
      </c>
      <c r="H1238" s="42" t="s">
        <v>65</v>
      </c>
      <c r="I1238" s="42" t="s">
        <v>87</v>
      </c>
      <c r="J1238" s="42">
        <v>25</v>
      </c>
      <c r="K1238" s="42">
        <v>0</v>
      </c>
      <c r="L1238" s="42">
        <v>0.08</v>
      </c>
      <c r="M1238" s="42">
        <v>0</v>
      </c>
      <c r="N1238" s="43">
        <v>43137</v>
      </c>
      <c r="O1238" s="43">
        <v>43137</v>
      </c>
      <c r="P1238" s="43">
        <v>43118</v>
      </c>
      <c r="Q1238" s="43">
        <v>43122</v>
      </c>
      <c r="R1238" s="43">
        <v>43137</v>
      </c>
      <c r="S1238" s="43">
        <v>43118</v>
      </c>
      <c r="T1238" s="42" t="b">
        <v>1</v>
      </c>
      <c r="U1238" s="42" t="b">
        <v>0</v>
      </c>
      <c r="V1238" s="42" t="s">
        <v>0</v>
      </c>
      <c r="W1238" s="42" t="b">
        <v>1</v>
      </c>
      <c r="X1238" s="42"/>
      <c r="Y1238" s="33" t="s">
        <v>0</v>
      </c>
      <c r="Z1238" s="34">
        <v>43082</v>
      </c>
      <c r="AA1238" s="32"/>
      <c r="AB1238" s="23">
        <v>45</v>
      </c>
      <c r="AC1238" s="23" t="s">
        <v>0</v>
      </c>
      <c r="AD1238" s="23" t="s">
        <v>0</v>
      </c>
      <c r="AE1238" s="23" t="s">
        <v>625</v>
      </c>
      <c r="AF1238" s="23" t="s">
        <v>625</v>
      </c>
      <c r="AG1238" s="23" t="s">
        <v>0</v>
      </c>
      <c r="AH1238" s="23" t="s">
        <v>625</v>
      </c>
      <c r="AI1238" s="23">
        <v>114</v>
      </c>
      <c r="AJ1238" s="23" t="s">
        <v>0</v>
      </c>
      <c r="AK1238" s="23" t="s">
        <v>40</v>
      </c>
      <c r="AL1238" s="23" t="s">
        <v>626</v>
      </c>
      <c r="AM1238" s="23" t="s">
        <v>0</v>
      </c>
      <c r="AN1238" s="23" t="s">
        <v>0</v>
      </c>
      <c r="AO1238" s="23" t="s">
        <v>0</v>
      </c>
      <c r="AP1238" s="23" t="s">
        <v>0</v>
      </c>
    </row>
    <row r="1239" spans="2:43" x14ac:dyDescent="0.2">
      <c r="AB1239" s="23" t="s">
        <v>0</v>
      </c>
      <c r="AC1239" s="23" t="s">
        <v>0</v>
      </c>
      <c r="AD1239" s="23" t="s">
        <v>0</v>
      </c>
      <c r="AE1239" s="23" t="s">
        <v>0</v>
      </c>
      <c r="AF1239" s="23" t="s">
        <v>0</v>
      </c>
      <c r="AG1239" s="23" t="s">
        <v>0</v>
      </c>
      <c r="AH1239" s="23" t="s">
        <v>0</v>
      </c>
      <c r="AI1239" s="23">
        <v>114</v>
      </c>
      <c r="AJ1239" s="23" t="s">
        <v>0</v>
      </c>
      <c r="AK1239" s="23" t="s">
        <v>40</v>
      </c>
      <c r="AL1239" s="23" t="s">
        <v>0</v>
      </c>
      <c r="AM1239" s="23" t="s">
        <v>0</v>
      </c>
      <c r="AN1239" s="23" t="s">
        <v>0</v>
      </c>
      <c r="AO1239" s="23" t="s">
        <v>0</v>
      </c>
      <c r="AP1239" s="23" t="s">
        <v>0</v>
      </c>
    </row>
    <row r="1240" spans="2:43" x14ac:dyDescent="0.2">
      <c r="B1240" s="3"/>
      <c r="AB1240" s="23" t="s">
        <v>0</v>
      </c>
      <c r="AC1240" s="23" t="s">
        <v>0</v>
      </c>
      <c r="AD1240" s="23" t="s">
        <v>0</v>
      </c>
      <c r="AE1240" s="23" t="s">
        <v>0</v>
      </c>
      <c r="AF1240" s="23" t="s">
        <v>0</v>
      </c>
      <c r="AG1240" s="23" t="s">
        <v>0</v>
      </c>
      <c r="AH1240" s="23" t="s">
        <v>0</v>
      </c>
      <c r="AI1240" s="23">
        <v>114</v>
      </c>
      <c r="AJ1240" s="23" t="s">
        <v>0</v>
      </c>
      <c r="AK1240" s="23" t="s">
        <v>40</v>
      </c>
      <c r="AL1240" s="23" t="s">
        <v>0</v>
      </c>
      <c r="AM1240" s="23" t="s">
        <v>0</v>
      </c>
      <c r="AN1240" s="23" t="s">
        <v>0</v>
      </c>
      <c r="AO1240" s="23" t="s">
        <v>0</v>
      </c>
      <c r="AP1240" s="23" t="s">
        <v>0</v>
      </c>
    </row>
    <row r="1241" spans="2:43" x14ac:dyDescent="0.2">
      <c r="B1241" s="2" t="s">
        <v>593</v>
      </c>
      <c r="AB1241" s="23" t="s">
        <v>0</v>
      </c>
      <c r="AC1241" s="23" t="s">
        <v>0</v>
      </c>
      <c r="AD1241" s="23" t="s">
        <v>0</v>
      </c>
      <c r="AE1241" s="23" t="s">
        <v>0</v>
      </c>
      <c r="AF1241" s="23" t="s">
        <v>0</v>
      </c>
      <c r="AG1241" s="23" t="s">
        <v>0</v>
      </c>
      <c r="AH1241" s="23" t="s">
        <v>0</v>
      </c>
      <c r="AI1241" s="23">
        <v>114</v>
      </c>
      <c r="AJ1241" s="23" t="s">
        <v>0</v>
      </c>
      <c r="AK1241" s="23" t="s">
        <v>40</v>
      </c>
      <c r="AL1241" s="23" t="s">
        <v>0</v>
      </c>
      <c r="AM1241" s="23" t="s">
        <v>0</v>
      </c>
      <c r="AN1241" s="23" t="s">
        <v>0</v>
      </c>
      <c r="AO1241" s="23" t="s">
        <v>0</v>
      </c>
      <c r="AP1241" s="23" t="s">
        <v>0</v>
      </c>
    </row>
    <row r="1242" spans="2:43" x14ac:dyDescent="0.2">
      <c r="C1242" s="3"/>
      <c r="AB1242" s="23" t="s">
        <v>0</v>
      </c>
      <c r="AC1242" s="23" t="s">
        <v>0</v>
      </c>
      <c r="AD1242" s="23" t="s">
        <v>0</v>
      </c>
      <c r="AE1242" s="23" t="s">
        <v>0</v>
      </c>
      <c r="AF1242" s="23" t="s">
        <v>0</v>
      </c>
      <c r="AG1242" s="23" t="s">
        <v>0</v>
      </c>
      <c r="AH1242" s="23" t="s">
        <v>0</v>
      </c>
      <c r="AI1242" s="23">
        <v>114</v>
      </c>
      <c r="AJ1242" s="23" t="s">
        <v>0</v>
      </c>
      <c r="AK1242" s="23" t="s">
        <v>40</v>
      </c>
      <c r="AL1242" s="23" t="s">
        <v>0</v>
      </c>
      <c r="AM1242" s="23" t="s">
        <v>0</v>
      </c>
      <c r="AN1242" s="23" t="s">
        <v>0</v>
      </c>
      <c r="AO1242" s="23" t="s">
        <v>0</v>
      </c>
      <c r="AP1242" s="23" t="s">
        <v>0</v>
      </c>
    </row>
    <row r="1243" spans="2:43" x14ac:dyDescent="0.2">
      <c r="C1243" s="2" t="s">
        <v>4</v>
      </c>
      <c r="AB1243" s="23" t="s">
        <v>0</v>
      </c>
      <c r="AC1243" s="23" t="s">
        <v>0</v>
      </c>
      <c r="AD1243" s="23" t="s">
        <v>0</v>
      </c>
      <c r="AE1243" s="23" t="s">
        <v>0</v>
      </c>
      <c r="AF1243" s="23" t="s">
        <v>0</v>
      </c>
      <c r="AG1243" s="23" t="s">
        <v>0</v>
      </c>
      <c r="AH1243" s="23" t="s">
        <v>0</v>
      </c>
      <c r="AI1243" s="23">
        <v>115</v>
      </c>
      <c r="AJ1243" s="23" t="s">
        <v>67</v>
      </c>
      <c r="AK1243" s="23" t="s">
        <v>67</v>
      </c>
      <c r="AL1243" s="23" t="s">
        <v>0</v>
      </c>
      <c r="AM1243" s="23" t="s">
        <v>0</v>
      </c>
      <c r="AN1243" s="23" t="s">
        <v>0</v>
      </c>
      <c r="AO1243" s="23" t="s">
        <v>0</v>
      </c>
      <c r="AP1243" s="23" t="s">
        <v>0</v>
      </c>
    </row>
    <row r="1244" spans="2:43" x14ac:dyDescent="0.2">
      <c r="D1244" s="12"/>
      <c r="AB1244" s="23" t="s">
        <v>0</v>
      </c>
      <c r="AC1244" s="23" t="s">
        <v>0</v>
      </c>
      <c r="AD1244" s="23" t="s">
        <v>0</v>
      </c>
      <c r="AE1244" s="23" t="s">
        <v>0</v>
      </c>
      <c r="AF1244" s="23" t="s">
        <v>0</v>
      </c>
      <c r="AG1244" s="23" t="s">
        <v>0</v>
      </c>
      <c r="AH1244" s="23" t="s">
        <v>0</v>
      </c>
      <c r="AI1244" s="23">
        <v>115</v>
      </c>
      <c r="AJ1244" s="23" t="s">
        <v>0</v>
      </c>
      <c r="AK1244" s="23" t="s">
        <v>67</v>
      </c>
      <c r="AL1244" s="23" t="s">
        <v>0</v>
      </c>
      <c r="AM1244" s="23" t="s">
        <v>0</v>
      </c>
      <c r="AN1244" s="23" t="s">
        <v>0</v>
      </c>
      <c r="AO1244" s="23" t="s">
        <v>0</v>
      </c>
      <c r="AP1244" s="23" t="s">
        <v>0</v>
      </c>
    </row>
    <row r="1245" spans="2:43" x14ac:dyDescent="0.2">
      <c r="D1245" s="4" t="s">
        <v>14</v>
      </c>
      <c r="E1245" s="4" t="s">
        <v>100</v>
      </c>
      <c r="F1245" s="4" t="s">
        <v>48</v>
      </c>
      <c r="G1245" s="4" t="s">
        <v>22</v>
      </c>
      <c r="H1245" s="4" t="s">
        <v>45</v>
      </c>
      <c r="I1245" s="4" t="s">
        <v>12</v>
      </c>
      <c r="J1245" s="4" t="s">
        <v>24</v>
      </c>
      <c r="K1245" s="4" t="s">
        <v>57</v>
      </c>
      <c r="L1245" s="4" t="s">
        <v>55</v>
      </c>
      <c r="M1245" s="4" t="s">
        <v>54</v>
      </c>
      <c r="N1245" s="4" t="s">
        <v>63</v>
      </c>
      <c r="O1245" s="4" t="s">
        <v>23</v>
      </c>
      <c r="P1245" s="4" t="s">
        <v>17</v>
      </c>
      <c r="Q1245" s="4" t="s">
        <v>19</v>
      </c>
      <c r="R1245" s="4" t="s">
        <v>20</v>
      </c>
      <c r="S1245" s="4" t="s">
        <v>64</v>
      </c>
      <c r="T1245" s="4" t="s">
        <v>58</v>
      </c>
      <c r="U1245" s="4" t="s">
        <v>13</v>
      </c>
      <c r="V1245" s="4" t="s">
        <v>16</v>
      </c>
      <c r="W1245" s="4" t="s">
        <v>56</v>
      </c>
      <c r="X1245" s="4" t="s">
        <v>18</v>
      </c>
      <c r="Y1245" s="4" t="s">
        <v>53</v>
      </c>
      <c r="Z1245" s="4" t="s">
        <v>21</v>
      </c>
      <c r="AA1245" s="4" t="s">
        <v>101</v>
      </c>
      <c r="AB1245" s="23" t="s">
        <v>0</v>
      </c>
      <c r="AC1245" s="23" t="s">
        <v>0</v>
      </c>
      <c r="AD1245" s="23" t="s">
        <v>0</v>
      </c>
      <c r="AE1245" s="23" t="s">
        <v>0</v>
      </c>
      <c r="AF1245" s="23" t="s">
        <v>0</v>
      </c>
      <c r="AG1245" s="23" t="s">
        <v>0</v>
      </c>
      <c r="AH1245" s="23" t="s">
        <v>0</v>
      </c>
      <c r="AI1245" s="23">
        <v>115</v>
      </c>
      <c r="AJ1245" s="23" t="s">
        <v>0</v>
      </c>
      <c r="AK1245" s="23" t="s">
        <v>67</v>
      </c>
      <c r="AL1245" s="23" t="s">
        <v>0</v>
      </c>
      <c r="AM1245" s="23" t="s">
        <v>0</v>
      </c>
      <c r="AN1245" s="23" t="s">
        <v>0</v>
      </c>
      <c r="AO1245" s="23" t="s">
        <v>0</v>
      </c>
      <c r="AP1245" s="23" t="s">
        <v>0</v>
      </c>
    </row>
    <row r="1246" spans="2:43" x14ac:dyDescent="0.2">
      <c r="D1246" s="13" t="s">
        <v>594</v>
      </c>
      <c r="E1246" s="42">
        <v>60</v>
      </c>
      <c r="F1246" s="42" t="s">
        <v>595</v>
      </c>
      <c r="G1246" s="42" t="s">
        <v>596</v>
      </c>
      <c r="H1246" s="42" t="s">
        <v>67</v>
      </c>
      <c r="I1246" s="42" t="s">
        <v>87</v>
      </c>
      <c r="J1246" s="42">
        <v>25</v>
      </c>
      <c r="K1246" s="42">
        <v>0</v>
      </c>
      <c r="L1246" s="42">
        <v>0.25</v>
      </c>
      <c r="M1246" s="42">
        <v>0</v>
      </c>
      <c r="N1246" s="43">
        <v>43131</v>
      </c>
      <c r="O1246" s="43">
        <v>43131</v>
      </c>
      <c r="P1246" s="43">
        <v>43118</v>
      </c>
      <c r="Q1246" s="43">
        <v>43122</v>
      </c>
      <c r="R1246" s="43">
        <v>43131</v>
      </c>
      <c r="S1246" s="43">
        <v>43118</v>
      </c>
      <c r="T1246" s="42" t="b">
        <v>1</v>
      </c>
      <c r="U1246" s="42" t="b">
        <v>0</v>
      </c>
      <c r="V1246" s="42" t="s">
        <v>0</v>
      </c>
      <c r="W1246" s="42" t="b">
        <v>1</v>
      </c>
      <c r="X1246" s="42"/>
      <c r="Y1246" s="33" t="s">
        <v>0</v>
      </c>
      <c r="Z1246" s="34">
        <v>43082</v>
      </c>
      <c r="AA1246" s="32"/>
      <c r="AB1246" s="23">
        <v>45</v>
      </c>
      <c r="AC1246" s="23" t="s">
        <v>0</v>
      </c>
      <c r="AD1246" s="23" t="s">
        <v>0</v>
      </c>
      <c r="AE1246" s="23" t="s">
        <v>625</v>
      </c>
      <c r="AF1246" s="23" t="s">
        <v>625</v>
      </c>
      <c r="AG1246" s="23" t="s">
        <v>0</v>
      </c>
      <c r="AH1246" s="23" t="s">
        <v>625</v>
      </c>
      <c r="AI1246" s="23">
        <v>115</v>
      </c>
      <c r="AJ1246" s="23" t="s">
        <v>0</v>
      </c>
      <c r="AK1246" s="23" t="s">
        <v>67</v>
      </c>
      <c r="AL1246" s="23" t="s">
        <v>626</v>
      </c>
      <c r="AM1246" s="23" t="s">
        <v>0</v>
      </c>
      <c r="AN1246" s="23" t="s">
        <v>0</v>
      </c>
      <c r="AO1246" s="23" t="s">
        <v>0</v>
      </c>
      <c r="AP1246" s="23" t="s">
        <v>0</v>
      </c>
      <c r="AQ1246" t="s">
        <v>625</v>
      </c>
    </row>
    <row r="1247" spans="2:43" x14ac:dyDescent="0.2">
      <c r="D1247" s="13" t="s">
        <v>594</v>
      </c>
      <c r="E1247" s="42">
        <v>70</v>
      </c>
      <c r="F1247" s="42" t="s">
        <v>595</v>
      </c>
      <c r="G1247" s="42" t="s">
        <v>596</v>
      </c>
      <c r="H1247" s="42" t="s">
        <v>65</v>
      </c>
      <c r="I1247" s="42" t="s">
        <v>87</v>
      </c>
      <c r="J1247" s="42">
        <v>25</v>
      </c>
      <c r="K1247" s="42">
        <v>0</v>
      </c>
      <c r="L1247" s="42">
        <v>0.08</v>
      </c>
      <c r="M1247" s="42">
        <v>0</v>
      </c>
      <c r="N1247" s="43">
        <v>43131</v>
      </c>
      <c r="O1247" s="43">
        <v>43131</v>
      </c>
      <c r="P1247" s="43">
        <v>43118</v>
      </c>
      <c r="Q1247" s="43">
        <v>43122</v>
      </c>
      <c r="R1247" s="43">
        <v>43131</v>
      </c>
      <c r="S1247" s="43">
        <v>43118</v>
      </c>
      <c r="T1247" s="42" t="b">
        <v>1</v>
      </c>
      <c r="U1247" s="42" t="b">
        <v>0</v>
      </c>
      <c r="V1247" s="42" t="s">
        <v>0</v>
      </c>
      <c r="W1247" s="42" t="b">
        <v>0</v>
      </c>
      <c r="X1247" s="42"/>
      <c r="Y1247" s="33" t="s">
        <v>0</v>
      </c>
      <c r="Z1247" s="34">
        <v>43082</v>
      </c>
      <c r="AA1247" s="32"/>
      <c r="AB1247" s="23">
        <v>45</v>
      </c>
      <c r="AC1247" s="23" t="s">
        <v>0</v>
      </c>
      <c r="AD1247" s="23" t="s">
        <v>0</v>
      </c>
      <c r="AE1247" s="23" t="s">
        <v>625</v>
      </c>
      <c r="AF1247" s="23" t="s">
        <v>625</v>
      </c>
      <c r="AG1247" s="23" t="s">
        <v>0</v>
      </c>
      <c r="AH1247" s="23" t="s">
        <v>625</v>
      </c>
      <c r="AI1247" s="23">
        <v>115</v>
      </c>
      <c r="AJ1247" s="23" t="s">
        <v>0</v>
      </c>
      <c r="AK1247" s="23" t="s">
        <v>67</v>
      </c>
      <c r="AL1247" s="23" t="s">
        <v>626</v>
      </c>
      <c r="AM1247" s="23" t="s">
        <v>0</v>
      </c>
      <c r="AN1247" s="23" t="s">
        <v>0</v>
      </c>
      <c r="AO1247" s="23" t="s">
        <v>0</v>
      </c>
      <c r="AP1247" s="23" t="s">
        <v>0</v>
      </c>
    </row>
    <row r="1248" spans="2:43" x14ac:dyDescent="0.2">
      <c r="AB1248" s="23" t="s">
        <v>0</v>
      </c>
      <c r="AC1248" s="23" t="s">
        <v>0</v>
      </c>
      <c r="AD1248" s="23" t="s">
        <v>0</v>
      </c>
      <c r="AE1248" s="23" t="s">
        <v>0</v>
      </c>
      <c r="AF1248" s="23" t="s">
        <v>0</v>
      </c>
      <c r="AG1248" s="23" t="s">
        <v>0</v>
      </c>
      <c r="AH1248" s="23" t="s">
        <v>0</v>
      </c>
      <c r="AI1248" s="23">
        <v>115</v>
      </c>
      <c r="AJ1248" s="23" t="s">
        <v>0</v>
      </c>
      <c r="AK1248" s="23" t="s">
        <v>67</v>
      </c>
      <c r="AL1248" s="23" t="s">
        <v>0</v>
      </c>
      <c r="AM1248" s="23" t="s">
        <v>0</v>
      </c>
      <c r="AN1248" s="23" t="s">
        <v>0</v>
      </c>
      <c r="AO1248" s="23" t="s">
        <v>0</v>
      </c>
      <c r="AP1248" s="23" t="s">
        <v>0</v>
      </c>
    </row>
    <row r="1249" spans="1:43" x14ac:dyDescent="0.2">
      <c r="AB1249" s="23" t="s">
        <v>0</v>
      </c>
      <c r="AC1249" s="23" t="s">
        <v>0</v>
      </c>
      <c r="AD1249" s="23" t="s">
        <v>0</v>
      </c>
      <c r="AE1249" s="23" t="s">
        <v>0</v>
      </c>
      <c r="AF1249" s="23" t="s">
        <v>0</v>
      </c>
      <c r="AG1249" s="23" t="s">
        <v>0</v>
      </c>
      <c r="AH1249" s="23" t="s">
        <v>0</v>
      </c>
      <c r="AI1249" s="23">
        <v>115</v>
      </c>
      <c r="AJ1249" s="23" t="s">
        <v>0</v>
      </c>
      <c r="AK1249" s="23" t="s">
        <v>67</v>
      </c>
      <c r="AL1249" s="23" t="s">
        <v>0</v>
      </c>
      <c r="AM1249" s="23" t="s">
        <v>0</v>
      </c>
      <c r="AN1249" s="23" t="s">
        <v>0</v>
      </c>
      <c r="AO1249" s="23" t="s">
        <v>0</v>
      </c>
      <c r="AP1249" s="23" t="s">
        <v>0</v>
      </c>
    </row>
    <row r="1250" spans="1:43" x14ac:dyDescent="0.2">
      <c r="A1250" s="3"/>
      <c r="AB1250" s="23" t="s">
        <v>0</v>
      </c>
      <c r="AC1250" s="23" t="s">
        <v>0</v>
      </c>
      <c r="AD1250" s="23" t="s">
        <v>0</v>
      </c>
      <c r="AE1250" s="23" t="s">
        <v>0</v>
      </c>
      <c r="AF1250" s="23" t="s">
        <v>0</v>
      </c>
      <c r="AG1250" s="23" t="s">
        <v>0</v>
      </c>
      <c r="AH1250" s="23" t="s">
        <v>0</v>
      </c>
      <c r="AI1250" s="23">
        <v>115</v>
      </c>
      <c r="AJ1250" s="23" t="s">
        <v>0</v>
      </c>
      <c r="AK1250" s="23" t="s">
        <v>67</v>
      </c>
      <c r="AL1250" s="23" t="s">
        <v>0</v>
      </c>
      <c r="AM1250" s="23" t="s">
        <v>0</v>
      </c>
      <c r="AN1250" s="23" t="s">
        <v>0</v>
      </c>
      <c r="AO1250" s="23" t="s">
        <v>0</v>
      </c>
      <c r="AP1250" s="23" t="s">
        <v>0</v>
      </c>
    </row>
    <row r="1251" spans="1:43" x14ac:dyDescent="0.2">
      <c r="A1251" s="2" t="s">
        <v>597</v>
      </c>
      <c r="AB1251" s="23" t="s">
        <v>0</v>
      </c>
      <c r="AC1251" s="23" t="s">
        <v>0</v>
      </c>
      <c r="AD1251" s="23" t="s">
        <v>0</v>
      </c>
      <c r="AE1251" s="23" t="s">
        <v>0</v>
      </c>
      <c r="AF1251" s="23" t="s">
        <v>0</v>
      </c>
      <c r="AG1251" s="23" t="s">
        <v>0</v>
      </c>
      <c r="AH1251" s="23" t="s">
        <v>0</v>
      </c>
      <c r="AI1251" s="23">
        <v>115</v>
      </c>
      <c r="AJ1251" s="23" t="s">
        <v>0</v>
      </c>
      <c r="AK1251" s="23" t="s">
        <v>67</v>
      </c>
      <c r="AL1251" s="23" t="s">
        <v>0</v>
      </c>
      <c r="AM1251" s="23" t="s">
        <v>0</v>
      </c>
      <c r="AN1251" s="23" t="s">
        <v>0</v>
      </c>
      <c r="AO1251" s="23" t="s">
        <v>0</v>
      </c>
      <c r="AP1251" s="23" t="s">
        <v>0</v>
      </c>
    </row>
    <row r="1252" spans="1:43" x14ac:dyDescent="0.2">
      <c r="B1252" s="3"/>
      <c r="AB1252" s="23" t="s">
        <v>0</v>
      </c>
      <c r="AC1252" s="23" t="s">
        <v>0</v>
      </c>
      <c r="AD1252" s="23" t="s">
        <v>0</v>
      </c>
      <c r="AE1252" s="23" t="s">
        <v>0</v>
      </c>
      <c r="AF1252" s="23" t="s">
        <v>0</v>
      </c>
      <c r="AG1252" s="23" t="s">
        <v>0</v>
      </c>
      <c r="AH1252" s="23" t="s">
        <v>0</v>
      </c>
      <c r="AI1252" s="23">
        <v>115</v>
      </c>
      <c r="AJ1252" s="23" t="s">
        <v>0</v>
      </c>
      <c r="AK1252" s="23" t="s">
        <v>67</v>
      </c>
      <c r="AL1252" s="23" t="s">
        <v>0</v>
      </c>
      <c r="AM1252" s="23" t="s">
        <v>0</v>
      </c>
      <c r="AN1252" s="23" t="s">
        <v>0</v>
      </c>
      <c r="AO1252" s="23" t="s">
        <v>0</v>
      </c>
      <c r="AP1252" s="23" t="s">
        <v>0</v>
      </c>
    </row>
    <row r="1253" spans="1:43" x14ac:dyDescent="0.2">
      <c r="B1253" s="2" t="s">
        <v>598</v>
      </c>
      <c r="AB1253" s="23" t="s">
        <v>0</v>
      </c>
      <c r="AC1253" s="23" t="s">
        <v>0</v>
      </c>
      <c r="AD1253" s="23" t="s">
        <v>0</v>
      </c>
      <c r="AE1253" s="23" t="s">
        <v>0</v>
      </c>
      <c r="AF1253" s="23" t="s">
        <v>0</v>
      </c>
      <c r="AG1253" s="23" t="s">
        <v>0</v>
      </c>
      <c r="AH1253" s="23" t="s">
        <v>0</v>
      </c>
      <c r="AI1253" s="23">
        <v>115</v>
      </c>
      <c r="AJ1253" s="23" t="s">
        <v>0</v>
      </c>
      <c r="AK1253" s="23" t="s">
        <v>67</v>
      </c>
      <c r="AL1253" s="23" t="s">
        <v>0</v>
      </c>
      <c r="AM1253" s="23" t="s">
        <v>0</v>
      </c>
      <c r="AN1253" s="23" t="s">
        <v>0</v>
      </c>
      <c r="AO1253" s="23" t="s">
        <v>0</v>
      </c>
      <c r="AP1253" s="23" t="s">
        <v>0</v>
      </c>
    </row>
    <row r="1254" spans="1:43" x14ac:dyDescent="0.2">
      <c r="C1254" s="3"/>
      <c r="AB1254" s="23" t="s">
        <v>0</v>
      </c>
      <c r="AC1254" s="23" t="s">
        <v>0</v>
      </c>
      <c r="AD1254" s="23" t="s">
        <v>0</v>
      </c>
      <c r="AE1254" s="23" t="s">
        <v>0</v>
      </c>
      <c r="AF1254" s="23" t="s">
        <v>0</v>
      </c>
      <c r="AG1254" s="23" t="s">
        <v>0</v>
      </c>
      <c r="AH1254" s="23" t="s">
        <v>0</v>
      </c>
      <c r="AI1254" s="23">
        <v>115</v>
      </c>
      <c r="AJ1254" s="23" t="s">
        <v>0</v>
      </c>
      <c r="AK1254" s="23" t="s">
        <v>67</v>
      </c>
      <c r="AL1254" s="23" t="s">
        <v>0</v>
      </c>
      <c r="AM1254" s="23" t="s">
        <v>0</v>
      </c>
      <c r="AN1254" s="23" t="s">
        <v>0</v>
      </c>
      <c r="AO1254" s="23" t="s">
        <v>0</v>
      </c>
      <c r="AP1254" s="23" t="s">
        <v>0</v>
      </c>
    </row>
    <row r="1255" spans="1:43" x14ac:dyDescent="0.2">
      <c r="C1255" s="2" t="s">
        <v>6</v>
      </c>
      <c r="AB1255" s="23" t="s">
        <v>0</v>
      </c>
      <c r="AC1255" s="23" t="s">
        <v>0</v>
      </c>
      <c r="AD1255" s="23" t="s">
        <v>0</v>
      </c>
      <c r="AE1255" s="23" t="s">
        <v>0</v>
      </c>
      <c r="AF1255" s="23" t="s">
        <v>0</v>
      </c>
      <c r="AG1255" s="23" t="s">
        <v>0</v>
      </c>
      <c r="AH1255" s="23" t="s">
        <v>0</v>
      </c>
      <c r="AI1255" s="23">
        <v>116</v>
      </c>
      <c r="AJ1255" s="23" t="s">
        <v>43</v>
      </c>
      <c r="AK1255" s="23" t="s">
        <v>43</v>
      </c>
      <c r="AL1255" s="23" t="s">
        <v>0</v>
      </c>
      <c r="AM1255" s="23" t="s">
        <v>0</v>
      </c>
      <c r="AN1255" s="23" t="s">
        <v>0</v>
      </c>
      <c r="AO1255" s="23" t="s">
        <v>0</v>
      </c>
      <c r="AP1255" s="23" t="s">
        <v>0</v>
      </c>
    </row>
    <row r="1256" spans="1:43" x14ac:dyDescent="0.2">
      <c r="D1256" s="12"/>
      <c r="AB1256" s="23" t="s">
        <v>0</v>
      </c>
      <c r="AC1256" s="23" t="s">
        <v>0</v>
      </c>
      <c r="AD1256" s="23" t="s">
        <v>0</v>
      </c>
      <c r="AE1256" s="23" t="s">
        <v>0</v>
      </c>
      <c r="AF1256" s="23" t="s">
        <v>0</v>
      </c>
      <c r="AG1256" s="23" t="s">
        <v>0</v>
      </c>
      <c r="AH1256" s="23" t="s">
        <v>0</v>
      </c>
      <c r="AI1256" s="23">
        <v>116</v>
      </c>
      <c r="AJ1256" s="23" t="s">
        <v>0</v>
      </c>
      <c r="AK1256" s="23" t="s">
        <v>43</v>
      </c>
      <c r="AL1256" s="23" t="s">
        <v>0</v>
      </c>
      <c r="AM1256" s="23" t="s">
        <v>0</v>
      </c>
      <c r="AN1256" s="23" t="s">
        <v>0</v>
      </c>
      <c r="AO1256" s="23" t="s">
        <v>0</v>
      </c>
      <c r="AP1256" s="23" t="s">
        <v>0</v>
      </c>
    </row>
    <row r="1257" spans="1:43" x14ac:dyDescent="0.2">
      <c r="D1257" s="4" t="s">
        <v>14</v>
      </c>
      <c r="E1257" s="4" t="s">
        <v>100</v>
      </c>
      <c r="F1257" s="4" t="s">
        <v>48</v>
      </c>
      <c r="G1257" s="4" t="s">
        <v>22</v>
      </c>
      <c r="H1257" s="4" t="s">
        <v>45</v>
      </c>
      <c r="I1257" s="4" t="s">
        <v>12</v>
      </c>
      <c r="J1257" s="4" t="s">
        <v>24</v>
      </c>
      <c r="K1257" s="4" t="s">
        <v>57</v>
      </c>
      <c r="L1257" s="4" t="s">
        <v>55</v>
      </c>
      <c r="M1257" s="4" t="s">
        <v>54</v>
      </c>
      <c r="N1257" s="4" t="s">
        <v>63</v>
      </c>
      <c r="O1257" s="4" t="s">
        <v>23</v>
      </c>
      <c r="P1257" s="4" t="s">
        <v>17</v>
      </c>
      <c r="Q1257" s="4" t="s">
        <v>19</v>
      </c>
      <c r="R1257" s="4" t="s">
        <v>20</v>
      </c>
      <c r="S1257" s="4" t="s">
        <v>64</v>
      </c>
      <c r="T1257" s="4" t="s">
        <v>58</v>
      </c>
      <c r="U1257" s="4" t="s">
        <v>13</v>
      </c>
      <c r="V1257" s="4" t="s">
        <v>16</v>
      </c>
      <c r="W1257" s="4" t="s">
        <v>56</v>
      </c>
      <c r="X1257" s="4" t="s">
        <v>18</v>
      </c>
      <c r="Y1257" s="4" t="s">
        <v>53</v>
      </c>
      <c r="Z1257" s="4" t="s">
        <v>21</v>
      </c>
      <c r="AA1257" s="4" t="s">
        <v>101</v>
      </c>
      <c r="AB1257" s="23" t="s">
        <v>0</v>
      </c>
      <c r="AC1257" s="23" t="s">
        <v>0</v>
      </c>
      <c r="AD1257" s="23" t="s">
        <v>0</v>
      </c>
      <c r="AE1257" s="23" t="s">
        <v>0</v>
      </c>
      <c r="AF1257" s="23" t="s">
        <v>0</v>
      </c>
      <c r="AG1257" s="23" t="s">
        <v>0</v>
      </c>
      <c r="AH1257" s="23" t="s">
        <v>0</v>
      </c>
      <c r="AI1257" s="23">
        <v>116</v>
      </c>
      <c r="AJ1257" s="23" t="s">
        <v>0</v>
      </c>
      <c r="AK1257" s="23" t="s">
        <v>43</v>
      </c>
      <c r="AL1257" s="23" t="s">
        <v>0</v>
      </c>
      <c r="AM1257" s="23" t="s">
        <v>0</v>
      </c>
      <c r="AN1257" s="23" t="s">
        <v>0</v>
      </c>
      <c r="AO1257" s="23" t="s">
        <v>0</v>
      </c>
      <c r="AP1257" s="23" t="s">
        <v>0</v>
      </c>
    </row>
    <row r="1258" spans="1:43" x14ac:dyDescent="0.2">
      <c r="D1258" s="13" t="s">
        <v>599</v>
      </c>
      <c r="E1258" s="42">
        <v>50</v>
      </c>
      <c r="F1258" s="42" t="s">
        <v>600</v>
      </c>
      <c r="G1258" s="42" t="s">
        <v>601</v>
      </c>
      <c r="H1258" s="42" t="s">
        <v>43</v>
      </c>
      <c r="I1258" s="42" t="s">
        <v>125</v>
      </c>
      <c r="J1258" s="42">
        <v>150</v>
      </c>
      <c r="K1258" s="42">
        <v>0</v>
      </c>
      <c r="L1258" s="42">
        <v>0.1</v>
      </c>
      <c r="M1258" s="42">
        <v>0.33</v>
      </c>
      <c r="N1258" s="43">
        <v>43131</v>
      </c>
      <c r="O1258" s="43">
        <v>43131</v>
      </c>
      <c r="P1258" s="43">
        <v>43124</v>
      </c>
      <c r="Q1258" s="43">
        <v>43130</v>
      </c>
      <c r="R1258" s="43">
        <v>43136</v>
      </c>
      <c r="S1258" s="43">
        <v>43124</v>
      </c>
      <c r="T1258" s="42" t="b">
        <v>0</v>
      </c>
      <c r="U1258" s="42" t="b">
        <v>0</v>
      </c>
      <c r="V1258" s="42" t="s">
        <v>0</v>
      </c>
      <c r="W1258" s="42" t="b">
        <v>1</v>
      </c>
      <c r="X1258" s="42"/>
      <c r="Y1258" s="33" t="s">
        <v>0</v>
      </c>
      <c r="Z1258" s="34">
        <v>43056</v>
      </c>
      <c r="AA1258" s="32"/>
      <c r="AB1258" s="23">
        <v>39</v>
      </c>
      <c r="AC1258" s="23" t="s">
        <v>0</v>
      </c>
      <c r="AD1258" s="23" t="s">
        <v>0</v>
      </c>
      <c r="AE1258" s="23" t="s">
        <v>625</v>
      </c>
      <c r="AF1258" s="23" t="s">
        <v>625</v>
      </c>
      <c r="AG1258" s="23" t="s">
        <v>0</v>
      </c>
      <c r="AH1258" s="23" t="s">
        <v>625</v>
      </c>
      <c r="AI1258" s="23">
        <v>116</v>
      </c>
      <c r="AJ1258" s="23" t="s">
        <v>0</v>
      </c>
      <c r="AK1258" s="23" t="s">
        <v>43</v>
      </c>
      <c r="AL1258" s="23" t="s">
        <v>626</v>
      </c>
      <c r="AM1258" s="23" t="s">
        <v>0</v>
      </c>
      <c r="AN1258" s="23" t="s">
        <v>0</v>
      </c>
      <c r="AO1258" s="23" t="s">
        <v>0</v>
      </c>
      <c r="AP1258" s="23" t="s">
        <v>0</v>
      </c>
      <c r="AQ1258" t="s">
        <v>625</v>
      </c>
    </row>
    <row r="1259" spans="1:43" x14ac:dyDescent="0.2">
      <c r="D1259" s="13" t="s">
        <v>599</v>
      </c>
      <c r="E1259" s="42">
        <v>60</v>
      </c>
      <c r="F1259" s="42" t="s">
        <v>600</v>
      </c>
      <c r="G1259" s="42" t="s">
        <v>601</v>
      </c>
      <c r="H1259" s="42" t="s">
        <v>40</v>
      </c>
      <c r="I1259" s="42" t="s">
        <v>125</v>
      </c>
      <c r="J1259" s="42">
        <v>150</v>
      </c>
      <c r="K1259" s="42">
        <v>0</v>
      </c>
      <c r="L1259" s="42">
        <v>0.22</v>
      </c>
      <c r="M1259" s="42">
        <v>0.63</v>
      </c>
      <c r="N1259" s="43">
        <v>43132</v>
      </c>
      <c r="O1259" s="43">
        <v>43132</v>
      </c>
      <c r="P1259" s="43">
        <v>43125</v>
      </c>
      <c r="Q1259" s="43">
        <v>43130</v>
      </c>
      <c r="R1259" s="43">
        <v>43136</v>
      </c>
      <c r="S1259" s="43">
        <v>43125</v>
      </c>
      <c r="T1259" s="42" t="b">
        <v>0</v>
      </c>
      <c r="U1259" s="42" t="b">
        <v>0</v>
      </c>
      <c r="V1259" s="42" t="s">
        <v>0</v>
      </c>
      <c r="W1259" s="42" t="b">
        <v>0</v>
      </c>
      <c r="X1259" s="42"/>
      <c r="Y1259" s="33" t="s">
        <v>0</v>
      </c>
      <c r="Z1259" s="34">
        <v>43056</v>
      </c>
      <c r="AA1259" s="32"/>
      <c r="AB1259" s="23">
        <v>38</v>
      </c>
      <c r="AC1259" s="23" t="s">
        <v>0</v>
      </c>
      <c r="AD1259" s="23" t="s">
        <v>0</v>
      </c>
      <c r="AE1259" s="23" t="s">
        <v>625</v>
      </c>
      <c r="AF1259" s="23" t="s">
        <v>625</v>
      </c>
      <c r="AG1259" s="23" t="s">
        <v>0</v>
      </c>
      <c r="AH1259" s="23" t="s">
        <v>625</v>
      </c>
      <c r="AI1259" s="23">
        <v>116</v>
      </c>
      <c r="AJ1259" s="23" t="s">
        <v>0</v>
      </c>
      <c r="AK1259" s="23" t="s">
        <v>43</v>
      </c>
      <c r="AL1259" s="23" t="s">
        <v>626</v>
      </c>
      <c r="AM1259" s="23" t="s">
        <v>0</v>
      </c>
      <c r="AN1259" s="23" t="s">
        <v>0</v>
      </c>
      <c r="AO1259" s="23" t="s">
        <v>0</v>
      </c>
      <c r="AP1259" s="23" t="s">
        <v>0</v>
      </c>
    </row>
    <row r="1260" spans="1:43" x14ac:dyDescent="0.2">
      <c r="D1260" s="13" t="s">
        <v>599</v>
      </c>
      <c r="E1260" s="42">
        <v>70</v>
      </c>
      <c r="F1260" s="42" t="s">
        <v>600</v>
      </c>
      <c r="G1260" s="42" t="s">
        <v>601</v>
      </c>
      <c r="H1260" s="42" t="s">
        <v>38</v>
      </c>
      <c r="I1260" s="42" t="s">
        <v>125</v>
      </c>
      <c r="J1260" s="42">
        <v>150</v>
      </c>
      <c r="K1260" s="42">
        <v>0</v>
      </c>
      <c r="L1260" s="42">
        <v>0.25</v>
      </c>
      <c r="M1260" s="42">
        <v>0</v>
      </c>
      <c r="N1260" s="43">
        <v>43136</v>
      </c>
      <c r="O1260" s="43">
        <v>43136</v>
      </c>
      <c r="P1260" s="43">
        <v>43129</v>
      </c>
      <c r="Q1260" s="43">
        <v>43130</v>
      </c>
      <c r="R1260" s="43">
        <v>43136</v>
      </c>
      <c r="S1260" s="43">
        <v>43129</v>
      </c>
      <c r="T1260" s="42" t="b">
        <v>0</v>
      </c>
      <c r="U1260" s="42" t="b">
        <v>0</v>
      </c>
      <c r="V1260" s="42" t="s">
        <v>0</v>
      </c>
      <c r="W1260" s="42" t="b">
        <v>0</v>
      </c>
      <c r="X1260" s="42"/>
      <c r="Y1260" s="33" t="s">
        <v>0</v>
      </c>
      <c r="Z1260" s="34">
        <v>43056</v>
      </c>
      <c r="AA1260" s="32"/>
      <c r="AB1260" s="23">
        <v>34</v>
      </c>
      <c r="AC1260" s="23" t="s">
        <v>0</v>
      </c>
      <c r="AD1260" s="23" t="s">
        <v>0</v>
      </c>
      <c r="AE1260" s="23" t="s">
        <v>625</v>
      </c>
      <c r="AF1260" s="23" t="s">
        <v>625</v>
      </c>
      <c r="AG1260" s="23" t="s">
        <v>0</v>
      </c>
      <c r="AH1260" s="23" t="s">
        <v>625</v>
      </c>
      <c r="AI1260" s="23">
        <v>116</v>
      </c>
      <c r="AJ1260" s="23" t="s">
        <v>0</v>
      </c>
      <c r="AK1260" s="23" t="s">
        <v>43</v>
      </c>
      <c r="AL1260" s="23" t="s">
        <v>626</v>
      </c>
      <c r="AM1260" s="23" t="s">
        <v>0</v>
      </c>
      <c r="AN1260" s="23" t="s">
        <v>0</v>
      </c>
      <c r="AO1260" s="23" t="s">
        <v>0</v>
      </c>
      <c r="AP1260" s="23" t="s">
        <v>0</v>
      </c>
    </row>
    <row r="1261" spans="1:43" x14ac:dyDescent="0.2">
      <c r="D1261" s="13" t="s">
        <v>599</v>
      </c>
      <c r="E1261" s="42">
        <v>80</v>
      </c>
      <c r="F1261" s="42" t="s">
        <v>600</v>
      </c>
      <c r="G1261" s="42" t="s">
        <v>601</v>
      </c>
      <c r="H1261" s="42" t="s">
        <v>28</v>
      </c>
      <c r="I1261" s="42" t="s">
        <v>125</v>
      </c>
      <c r="J1261" s="42">
        <v>150</v>
      </c>
      <c r="K1261" s="42">
        <v>0</v>
      </c>
      <c r="L1261" s="42">
        <v>8</v>
      </c>
      <c r="M1261" s="42">
        <v>0</v>
      </c>
      <c r="N1261" s="43">
        <v>43136</v>
      </c>
      <c r="O1261" s="43">
        <v>43136</v>
      </c>
      <c r="P1261" s="43">
        <v>43129</v>
      </c>
      <c r="Q1261" s="43">
        <v>43130</v>
      </c>
      <c r="R1261" s="43">
        <v>43136</v>
      </c>
      <c r="S1261" s="43">
        <v>43129</v>
      </c>
      <c r="T1261" s="42" t="b">
        <v>0</v>
      </c>
      <c r="U1261" s="42" t="b">
        <v>0</v>
      </c>
      <c r="V1261" s="42" t="s">
        <v>0</v>
      </c>
      <c r="W1261" s="42" t="b">
        <v>0</v>
      </c>
      <c r="X1261" s="42"/>
      <c r="Y1261" s="33" t="s">
        <v>0</v>
      </c>
      <c r="Z1261" s="34">
        <v>43056</v>
      </c>
      <c r="AA1261" s="32"/>
      <c r="AB1261" s="23">
        <v>34</v>
      </c>
      <c r="AC1261" s="23" t="s">
        <v>0</v>
      </c>
      <c r="AD1261" s="23" t="s">
        <v>0</v>
      </c>
      <c r="AE1261" s="23" t="s">
        <v>625</v>
      </c>
      <c r="AF1261" s="23" t="s">
        <v>625</v>
      </c>
      <c r="AG1261" s="23" t="s">
        <v>0</v>
      </c>
      <c r="AH1261" s="23" t="s">
        <v>625</v>
      </c>
      <c r="AI1261" s="23">
        <v>116</v>
      </c>
      <c r="AJ1261" s="23" t="s">
        <v>0</v>
      </c>
      <c r="AK1261" s="23" t="s">
        <v>43</v>
      </c>
      <c r="AL1261" s="23" t="s">
        <v>626</v>
      </c>
      <c r="AM1261" s="23" t="s">
        <v>0</v>
      </c>
      <c r="AN1261" s="23" t="s">
        <v>0</v>
      </c>
      <c r="AO1261" s="23" t="s">
        <v>0</v>
      </c>
      <c r="AP1261" s="23" t="s">
        <v>0</v>
      </c>
    </row>
    <row r="1262" spans="1:43" x14ac:dyDescent="0.2">
      <c r="AB1262" s="23" t="s">
        <v>0</v>
      </c>
      <c r="AC1262" s="23" t="s">
        <v>0</v>
      </c>
      <c r="AD1262" s="23" t="s">
        <v>0</v>
      </c>
      <c r="AE1262" s="23" t="s">
        <v>0</v>
      </c>
      <c r="AF1262" s="23" t="s">
        <v>0</v>
      </c>
      <c r="AG1262" s="23" t="s">
        <v>0</v>
      </c>
      <c r="AH1262" s="23" t="s">
        <v>0</v>
      </c>
      <c r="AI1262" s="23">
        <v>116</v>
      </c>
      <c r="AJ1262" s="23" t="s">
        <v>0</v>
      </c>
      <c r="AK1262" s="23" t="s">
        <v>43</v>
      </c>
      <c r="AL1262" s="23" t="s">
        <v>0</v>
      </c>
      <c r="AM1262" s="23" t="s">
        <v>0</v>
      </c>
      <c r="AN1262" s="23" t="s">
        <v>0</v>
      </c>
      <c r="AO1262" s="23" t="s">
        <v>0</v>
      </c>
      <c r="AP1262" s="23" t="s">
        <v>0</v>
      </c>
    </row>
    <row r="1263" spans="1:43" x14ac:dyDescent="0.2">
      <c r="B1263" s="3"/>
      <c r="AB1263" s="23" t="s">
        <v>0</v>
      </c>
      <c r="AC1263" s="23" t="s">
        <v>0</v>
      </c>
      <c r="AD1263" s="23" t="s">
        <v>0</v>
      </c>
      <c r="AE1263" s="23" t="s">
        <v>0</v>
      </c>
      <c r="AF1263" s="23" t="s">
        <v>0</v>
      </c>
      <c r="AG1263" s="23" t="s">
        <v>0</v>
      </c>
      <c r="AH1263" s="23" t="s">
        <v>0</v>
      </c>
      <c r="AI1263" s="23">
        <v>116</v>
      </c>
      <c r="AJ1263" s="23" t="s">
        <v>0</v>
      </c>
      <c r="AK1263" s="23" t="s">
        <v>43</v>
      </c>
      <c r="AL1263" s="23" t="s">
        <v>0</v>
      </c>
      <c r="AM1263" s="23" t="s">
        <v>0</v>
      </c>
      <c r="AN1263" s="23" t="s">
        <v>0</v>
      </c>
      <c r="AO1263" s="23" t="s">
        <v>0</v>
      </c>
      <c r="AP1263" s="23" t="s">
        <v>0</v>
      </c>
    </row>
    <row r="1264" spans="1:43" x14ac:dyDescent="0.2">
      <c r="B1264" s="2" t="s">
        <v>602</v>
      </c>
      <c r="AB1264" s="23" t="s">
        <v>0</v>
      </c>
      <c r="AC1264" s="23" t="s">
        <v>0</v>
      </c>
      <c r="AD1264" s="23" t="s">
        <v>0</v>
      </c>
      <c r="AE1264" s="23" t="s">
        <v>0</v>
      </c>
      <c r="AF1264" s="23" t="s">
        <v>0</v>
      </c>
      <c r="AG1264" s="23" t="s">
        <v>0</v>
      </c>
      <c r="AH1264" s="23" t="s">
        <v>0</v>
      </c>
      <c r="AI1264" s="23">
        <v>116</v>
      </c>
      <c r="AJ1264" s="23" t="s">
        <v>0</v>
      </c>
      <c r="AK1264" s="23" t="s">
        <v>43</v>
      </c>
      <c r="AL1264" s="23" t="s">
        <v>0</v>
      </c>
      <c r="AM1264" s="23" t="s">
        <v>0</v>
      </c>
      <c r="AN1264" s="23" t="s">
        <v>0</v>
      </c>
      <c r="AO1264" s="23" t="s">
        <v>0</v>
      </c>
      <c r="AP1264" s="23" t="s">
        <v>0</v>
      </c>
    </row>
    <row r="1265" spans="1:43" x14ac:dyDescent="0.2">
      <c r="C1265" s="3"/>
      <c r="AB1265" s="23" t="s">
        <v>0</v>
      </c>
      <c r="AC1265" s="23" t="s">
        <v>0</v>
      </c>
      <c r="AD1265" s="23" t="s">
        <v>0</v>
      </c>
      <c r="AE1265" s="23" t="s">
        <v>0</v>
      </c>
      <c r="AF1265" s="23" t="s">
        <v>0</v>
      </c>
      <c r="AG1265" s="23" t="s">
        <v>0</v>
      </c>
      <c r="AH1265" s="23" t="s">
        <v>0</v>
      </c>
      <c r="AI1265" s="23">
        <v>116</v>
      </c>
      <c r="AJ1265" s="23" t="s">
        <v>0</v>
      </c>
      <c r="AK1265" s="23" t="s">
        <v>43</v>
      </c>
      <c r="AL1265" s="23" t="s">
        <v>0</v>
      </c>
      <c r="AM1265" s="23" t="s">
        <v>0</v>
      </c>
      <c r="AN1265" s="23" t="s">
        <v>0</v>
      </c>
      <c r="AO1265" s="23" t="s">
        <v>0</v>
      </c>
      <c r="AP1265" s="23" t="s">
        <v>0</v>
      </c>
    </row>
    <row r="1266" spans="1:43" x14ac:dyDescent="0.2">
      <c r="C1266" s="2" t="s">
        <v>5</v>
      </c>
      <c r="AB1266" s="23" t="s">
        <v>0</v>
      </c>
      <c r="AC1266" s="23" t="s">
        <v>0</v>
      </c>
      <c r="AD1266" s="23" t="s">
        <v>0</v>
      </c>
      <c r="AE1266" s="23" t="s">
        <v>0</v>
      </c>
      <c r="AF1266" s="23" t="s">
        <v>0</v>
      </c>
      <c r="AG1266" s="23" t="s">
        <v>0</v>
      </c>
      <c r="AH1266" s="23" t="s">
        <v>0</v>
      </c>
      <c r="AI1266" s="23">
        <v>117</v>
      </c>
      <c r="AJ1266" s="23" t="s">
        <v>61</v>
      </c>
      <c r="AK1266" s="23" t="s">
        <v>61</v>
      </c>
      <c r="AL1266" s="23" t="s">
        <v>0</v>
      </c>
      <c r="AM1266" s="23" t="s">
        <v>0</v>
      </c>
      <c r="AN1266" s="23" t="s">
        <v>0</v>
      </c>
      <c r="AO1266" s="23" t="s">
        <v>0</v>
      </c>
      <c r="AP1266" s="23" t="s">
        <v>0</v>
      </c>
    </row>
    <row r="1267" spans="1:43" x14ac:dyDescent="0.2">
      <c r="D1267" s="12"/>
      <c r="AB1267" s="23" t="s">
        <v>0</v>
      </c>
      <c r="AC1267" s="23" t="s">
        <v>0</v>
      </c>
      <c r="AD1267" s="23" t="s">
        <v>0</v>
      </c>
      <c r="AE1267" s="23" t="s">
        <v>0</v>
      </c>
      <c r="AF1267" s="23" t="s">
        <v>0</v>
      </c>
      <c r="AG1267" s="23" t="s">
        <v>0</v>
      </c>
      <c r="AH1267" s="23" t="s">
        <v>0</v>
      </c>
      <c r="AI1267" s="23">
        <v>117</v>
      </c>
      <c r="AJ1267" s="23" t="s">
        <v>0</v>
      </c>
      <c r="AK1267" s="23" t="s">
        <v>61</v>
      </c>
      <c r="AL1267" s="23" t="s">
        <v>0</v>
      </c>
      <c r="AM1267" s="23" t="s">
        <v>0</v>
      </c>
      <c r="AN1267" s="23" t="s">
        <v>0</v>
      </c>
      <c r="AO1267" s="23" t="s">
        <v>0</v>
      </c>
      <c r="AP1267" s="23" t="s">
        <v>0</v>
      </c>
    </row>
    <row r="1268" spans="1:43" x14ac:dyDescent="0.2">
      <c r="D1268" s="4" t="s">
        <v>14</v>
      </c>
      <c r="E1268" s="4" t="s">
        <v>100</v>
      </c>
      <c r="F1268" s="4" t="s">
        <v>48</v>
      </c>
      <c r="G1268" s="4" t="s">
        <v>22</v>
      </c>
      <c r="H1268" s="4" t="s">
        <v>45</v>
      </c>
      <c r="I1268" s="4" t="s">
        <v>12</v>
      </c>
      <c r="J1268" s="4" t="s">
        <v>24</v>
      </c>
      <c r="K1268" s="4" t="s">
        <v>57</v>
      </c>
      <c r="L1268" s="4" t="s">
        <v>55</v>
      </c>
      <c r="M1268" s="4" t="s">
        <v>54</v>
      </c>
      <c r="N1268" s="4" t="s">
        <v>63</v>
      </c>
      <c r="O1268" s="4" t="s">
        <v>23</v>
      </c>
      <c r="P1268" s="4" t="s">
        <v>17</v>
      </c>
      <c r="Q1268" s="4" t="s">
        <v>19</v>
      </c>
      <c r="R1268" s="4" t="s">
        <v>20</v>
      </c>
      <c r="S1268" s="4" t="s">
        <v>64</v>
      </c>
      <c r="T1268" s="4" t="s">
        <v>58</v>
      </c>
      <c r="U1268" s="4" t="s">
        <v>13</v>
      </c>
      <c r="V1268" s="4" t="s">
        <v>16</v>
      </c>
      <c r="W1268" s="4" t="s">
        <v>56</v>
      </c>
      <c r="X1268" s="4" t="s">
        <v>18</v>
      </c>
      <c r="Y1268" s="4" t="s">
        <v>53</v>
      </c>
      <c r="Z1268" s="4" t="s">
        <v>21</v>
      </c>
      <c r="AA1268" s="4" t="s">
        <v>101</v>
      </c>
      <c r="AB1268" s="23" t="s">
        <v>0</v>
      </c>
      <c r="AC1268" s="23" t="s">
        <v>0</v>
      </c>
      <c r="AD1268" s="23" t="s">
        <v>0</v>
      </c>
      <c r="AE1268" s="23" t="s">
        <v>0</v>
      </c>
      <c r="AF1268" s="23" t="s">
        <v>0</v>
      </c>
      <c r="AG1268" s="23" t="s">
        <v>0</v>
      </c>
      <c r="AH1268" s="23" t="s">
        <v>0</v>
      </c>
      <c r="AI1268" s="23">
        <v>117</v>
      </c>
      <c r="AJ1268" s="23" t="s">
        <v>0</v>
      </c>
      <c r="AK1268" s="23" t="s">
        <v>61</v>
      </c>
      <c r="AL1268" s="23" t="s">
        <v>0</v>
      </c>
      <c r="AM1268" s="23" t="s">
        <v>0</v>
      </c>
      <c r="AN1268" s="23" t="s">
        <v>0</v>
      </c>
      <c r="AO1268" s="23" t="s">
        <v>0</v>
      </c>
      <c r="AP1268" s="23" t="s">
        <v>0</v>
      </c>
    </row>
    <row r="1269" spans="1:43" x14ac:dyDescent="0.2">
      <c r="D1269" s="13" t="s">
        <v>603</v>
      </c>
      <c r="E1269" s="42">
        <v>90</v>
      </c>
      <c r="F1269" s="42" t="s">
        <v>604</v>
      </c>
      <c r="G1269" s="42" t="s">
        <v>605</v>
      </c>
      <c r="H1269" s="48" t="s">
        <v>61</v>
      </c>
      <c r="I1269" s="42" t="s">
        <v>125</v>
      </c>
      <c r="J1269" s="42">
        <v>200</v>
      </c>
      <c r="K1269" s="42">
        <v>0</v>
      </c>
      <c r="L1269" s="42">
        <v>0</v>
      </c>
      <c r="M1269" s="42">
        <v>0</v>
      </c>
      <c r="N1269" s="43">
        <v>43131</v>
      </c>
      <c r="O1269" s="43">
        <v>43131</v>
      </c>
      <c r="P1269" s="43">
        <v>43118</v>
      </c>
      <c r="Q1269" s="43">
        <v>43130</v>
      </c>
      <c r="R1269" s="43">
        <v>43131</v>
      </c>
      <c r="S1269" s="43">
        <v>43118</v>
      </c>
      <c r="T1269" s="42" t="b">
        <v>0</v>
      </c>
      <c r="U1269" s="42" t="b">
        <v>0</v>
      </c>
      <c r="V1269" s="42" t="s">
        <v>0</v>
      </c>
      <c r="W1269" s="42" t="b">
        <v>1</v>
      </c>
      <c r="X1269" s="43">
        <v>43131</v>
      </c>
      <c r="Y1269" s="33" t="s">
        <v>0</v>
      </c>
      <c r="Z1269" s="34">
        <v>43056</v>
      </c>
      <c r="AA1269" s="32"/>
      <c r="AB1269" s="23">
        <v>45</v>
      </c>
      <c r="AC1269" s="23" t="s">
        <v>625</v>
      </c>
      <c r="AD1269" s="23" t="s">
        <v>0</v>
      </c>
      <c r="AE1269" s="23" t="s">
        <v>625</v>
      </c>
      <c r="AF1269" s="23" t="s">
        <v>625</v>
      </c>
      <c r="AG1269" s="23" t="s">
        <v>0</v>
      </c>
      <c r="AH1269" s="23" t="s">
        <v>625</v>
      </c>
      <c r="AI1269" s="23">
        <v>117</v>
      </c>
      <c r="AJ1269" s="23" t="s">
        <v>0</v>
      </c>
      <c r="AK1269" s="23" t="s">
        <v>61</v>
      </c>
      <c r="AL1269" s="23" t="s">
        <v>626</v>
      </c>
      <c r="AM1269" s="23" t="s">
        <v>0</v>
      </c>
      <c r="AN1269" s="23" t="s">
        <v>0</v>
      </c>
      <c r="AO1269" s="23" t="s">
        <v>0</v>
      </c>
      <c r="AP1269" s="23" t="s">
        <v>0</v>
      </c>
      <c r="AQ1269" t="s">
        <v>625</v>
      </c>
    </row>
    <row r="1270" spans="1:43" x14ac:dyDescent="0.2">
      <c r="D1270" s="13" t="s">
        <v>603</v>
      </c>
      <c r="E1270" s="42">
        <v>100</v>
      </c>
      <c r="F1270" s="42" t="s">
        <v>604</v>
      </c>
      <c r="G1270" s="42" t="s">
        <v>605</v>
      </c>
      <c r="H1270" s="42" t="s">
        <v>38</v>
      </c>
      <c r="I1270" s="42" t="s">
        <v>125</v>
      </c>
      <c r="J1270" s="42">
        <v>200</v>
      </c>
      <c r="K1270" s="42">
        <v>0</v>
      </c>
      <c r="L1270" s="42">
        <v>0.25</v>
      </c>
      <c r="M1270" s="42">
        <v>0</v>
      </c>
      <c r="N1270" s="43">
        <v>43131</v>
      </c>
      <c r="O1270" s="43">
        <v>43131</v>
      </c>
      <c r="P1270" s="43">
        <v>43129</v>
      </c>
      <c r="Q1270" s="43">
        <v>43130</v>
      </c>
      <c r="R1270" s="43">
        <v>43131</v>
      </c>
      <c r="S1270" s="43">
        <v>43129</v>
      </c>
      <c r="T1270" s="42" t="b">
        <v>0</v>
      </c>
      <c r="U1270" s="42" t="b">
        <v>0</v>
      </c>
      <c r="V1270" s="42" t="s">
        <v>0</v>
      </c>
      <c r="W1270" s="42" t="b">
        <v>0</v>
      </c>
      <c r="X1270" s="42"/>
      <c r="Y1270" s="33" t="s">
        <v>0</v>
      </c>
      <c r="Z1270" s="34">
        <v>43056</v>
      </c>
      <c r="AA1270" s="32"/>
      <c r="AB1270" s="23">
        <v>34</v>
      </c>
      <c r="AC1270" s="23" t="s">
        <v>0</v>
      </c>
      <c r="AD1270" s="23" t="s">
        <v>0</v>
      </c>
      <c r="AE1270" s="23" t="s">
        <v>625</v>
      </c>
      <c r="AF1270" s="23" t="s">
        <v>625</v>
      </c>
      <c r="AG1270" s="23" t="s">
        <v>0</v>
      </c>
      <c r="AH1270" s="23" t="s">
        <v>625</v>
      </c>
      <c r="AI1270" s="23">
        <v>117</v>
      </c>
      <c r="AJ1270" s="23" t="s">
        <v>0</v>
      </c>
      <c r="AK1270" s="23" t="s">
        <v>61</v>
      </c>
      <c r="AL1270" s="23" t="s">
        <v>626</v>
      </c>
      <c r="AM1270" s="23" t="s">
        <v>0</v>
      </c>
      <c r="AN1270" s="23" t="s">
        <v>0</v>
      </c>
      <c r="AO1270" s="23" t="s">
        <v>0</v>
      </c>
      <c r="AP1270" s="23" t="s">
        <v>0</v>
      </c>
    </row>
    <row r="1271" spans="1:43" x14ac:dyDescent="0.2">
      <c r="D1271" s="13" t="s">
        <v>603</v>
      </c>
      <c r="E1271" s="42">
        <v>110</v>
      </c>
      <c r="F1271" s="42" t="s">
        <v>604</v>
      </c>
      <c r="G1271" s="42" t="s">
        <v>605</v>
      </c>
      <c r="H1271" s="42" t="s">
        <v>28</v>
      </c>
      <c r="I1271" s="42" t="s">
        <v>125</v>
      </c>
      <c r="J1271" s="42">
        <v>200</v>
      </c>
      <c r="K1271" s="42">
        <v>0</v>
      </c>
      <c r="L1271" s="42">
        <v>0.08</v>
      </c>
      <c r="M1271" s="42">
        <v>0</v>
      </c>
      <c r="N1271" s="43">
        <v>43131</v>
      </c>
      <c r="O1271" s="43">
        <v>43131</v>
      </c>
      <c r="P1271" s="43">
        <v>43129</v>
      </c>
      <c r="Q1271" s="43">
        <v>43130</v>
      </c>
      <c r="R1271" s="43">
        <v>43131</v>
      </c>
      <c r="S1271" s="43">
        <v>43129</v>
      </c>
      <c r="T1271" s="42" t="b">
        <v>0</v>
      </c>
      <c r="U1271" s="42" t="b">
        <v>0</v>
      </c>
      <c r="V1271" s="42" t="s">
        <v>0</v>
      </c>
      <c r="W1271" s="42" t="b">
        <v>0</v>
      </c>
      <c r="X1271" s="42"/>
      <c r="Y1271" s="33" t="s">
        <v>0</v>
      </c>
      <c r="Z1271" s="34">
        <v>43056</v>
      </c>
      <c r="AA1271" s="32"/>
      <c r="AB1271" s="23">
        <v>34</v>
      </c>
      <c r="AC1271" s="23" t="s">
        <v>0</v>
      </c>
      <c r="AD1271" s="23" t="s">
        <v>0</v>
      </c>
      <c r="AE1271" s="23" t="s">
        <v>625</v>
      </c>
      <c r="AF1271" s="23" t="s">
        <v>625</v>
      </c>
      <c r="AG1271" s="23" t="s">
        <v>0</v>
      </c>
      <c r="AH1271" s="23" t="s">
        <v>625</v>
      </c>
      <c r="AI1271" s="23">
        <v>117</v>
      </c>
      <c r="AJ1271" s="23" t="s">
        <v>0</v>
      </c>
      <c r="AK1271" s="23" t="s">
        <v>61</v>
      </c>
      <c r="AL1271" s="23" t="s">
        <v>626</v>
      </c>
      <c r="AM1271" s="23" t="s">
        <v>0</v>
      </c>
      <c r="AN1271" s="23" t="s">
        <v>0</v>
      </c>
      <c r="AO1271" s="23" t="s">
        <v>0</v>
      </c>
      <c r="AP1271" s="23" t="s">
        <v>0</v>
      </c>
    </row>
    <row r="1272" spans="1:43" x14ac:dyDescent="0.2">
      <c r="AB1272" s="23" t="s">
        <v>0</v>
      </c>
      <c r="AC1272" s="23" t="s">
        <v>0</v>
      </c>
      <c r="AD1272" s="23" t="s">
        <v>0</v>
      </c>
      <c r="AE1272" s="23" t="s">
        <v>0</v>
      </c>
      <c r="AF1272" s="23" t="s">
        <v>0</v>
      </c>
      <c r="AG1272" s="23" t="s">
        <v>0</v>
      </c>
      <c r="AH1272" s="23" t="s">
        <v>0</v>
      </c>
      <c r="AI1272" s="23">
        <v>117</v>
      </c>
      <c r="AJ1272" s="23" t="s">
        <v>0</v>
      </c>
      <c r="AK1272" s="23" t="s">
        <v>61</v>
      </c>
      <c r="AL1272" s="23" t="s">
        <v>0</v>
      </c>
      <c r="AM1272" s="23" t="s">
        <v>0</v>
      </c>
      <c r="AN1272" s="23" t="s">
        <v>0</v>
      </c>
      <c r="AO1272" s="23" t="s">
        <v>0</v>
      </c>
      <c r="AP1272" s="23" t="s">
        <v>0</v>
      </c>
    </row>
    <row r="1273" spans="1:43" x14ac:dyDescent="0.2">
      <c r="AB1273" s="23" t="s">
        <v>0</v>
      </c>
      <c r="AC1273" s="23" t="s">
        <v>0</v>
      </c>
      <c r="AD1273" s="23" t="s">
        <v>0</v>
      </c>
      <c r="AE1273" s="23" t="s">
        <v>0</v>
      </c>
      <c r="AF1273" s="23" t="s">
        <v>0</v>
      </c>
      <c r="AG1273" s="23" t="s">
        <v>0</v>
      </c>
      <c r="AH1273" s="23" t="s">
        <v>0</v>
      </c>
      <c r="AI1273" s="23">
        <v>117</v>
      </c>
      <c r="AJ1273" s="23" t="s">
        <v>0</v>
      </c>
      <c r="AK1273" s="23" t="s">
        <v>61</v>
      </c>
      <c r="AL1273" s="23" t="s">
        <v>0</v>
      </c>
      <c r="AM1273" s="23" t="s">
        <v>0</v>
      </c>
      <c r="AN1273" s="23" t="s">
        <v>0</v>
      </c>
      <c r="AO1273" s="23" t="s">
        <v>0</v>
      </c>
      <c r="AP1273" s="23" t="s">
        <v>0</v>
      </c>
    </row>
    <row r="1274" spans="1:43" x14ac:dyDescent="0.2">
      <c r="A1274" s="3"/>
      <c r="AB1274" s="23" t="s">
        <v>0</v>
      </c>
      <c r="AC1274" s="23" t="s">
        <v>0</v>
      </c>
      <c r="AD1274" s="23" t="s">
        <v>0</v>
      </c>
      <c r="AE1274" s="23" t="s">
        <v>0</v>
      </c>
      <c r="AF1274" s="23" t="s">
        <v>0</v>
      </c>
      <c r="AG1274" s="23" t="s">
        <v>0</v>
      </c>
      <c r="AH1274" s="23" t="s">
        <v>0</v>
      </c>
      <c r="AI1274" s="23">
        <v>117</v>
      </c>
      <c r="AJ1274" s="23" t="s">
        <v>0</v>
      </c>
      <c r="AK1274" s="23" t="s">
        <v>61</v>
      </c>
      <c r="AL1274" s="23" t="s">
        <v>0</v>
      </c>
      <c r="AM1274" s="23" t="s">
        <v>0</v>
      </c>
      <c r="AN1274" s="23" t="s">
        <v>0</v>
      </c>
      <c r="AO1274" s="23" t="s">
        <v>0</v>
      </c>
      <c r="AP1274" s="23" t="s">
        <v>0</v>
      </c>
    </row>
    <row r="1275" spans="1:43" x14ac:dyDescent="0.2">
      <c r="A1275" s="2" t="s">
        <v>606</v>
      </c>
      <c r="AB1275" s="23" t="s">
        <v>0</v>
      </c>
      <c r="AC1275" s="23" t="s">
        <v>0</v>
      </c>
      <c r="AD1275" s="23" t="s">
        <v>0</v>
      </c>
      <c r="AE1275" s="23" t="s">
        <v>0</v>
      </c>
      <c r="AF1275" s="23" t="s">
        <v>0</v>
      </c>
      <c r="AG1275" s="23" t="s">
        <v>0</v>
      </c>
      <c r="AH1275" s="23" t="s">
        <v>0</v>
      </c>
      <c r="AI1275" s="23">
        <v>117</v>
      </c>
      <c r="AJ1275" s="23" t="s">
        <v>0</v>
      </c>
      <c r="AK1275" s="23" t="s">
        <v>61</v>
      </c>
      <c r="AL1275" s="23" t="s">
        <v>0</v>
      </c>
      <c r="AM1275" s="23" t="s">
        <v>0</v>
      </c>
      <c r="AN1275" s="23" t="s">
        <v>0</v>
      </c>
      <c r="AO1275" s="23" t="s">
        <v>0</v>
      </c>
      <c r="AP1275" s="23" t="s">
        <v>0</v>
      </c>
    </row>
    <row r="1276" spans="1:43" x14ac:dyDescent="0.2">
      <c r="B1276" s="3"/>
      <c r="AB1276" s="23" t="s">
        <v>0</v>
      </c>
      <c r="AC1276" s="23" t="s">
        <v>0</v>
      </c>
      <c r="AD1276" s="23" t="s">
        <v>0</v>
      </c>
      <c r="AE1276" s="23" t="s">
        <v>0</v>
      </c>
      <c r="AF1276" s="23" t="s">
        <v>0</v>
      </c>
      <c r="AG1276" s="23" t="s">
        <v>0</v>
      </c>
      <c r="AH1276" s="23" t="s">
        <v>0</v>
      </c>
      <c r="AI1276" s="23">
        <v>117</v>
      </c>
      <c r="AJ1276" s="23" t="s">
        <v>0</v>
      </c>
      <c r="AK1276" s="23" t="s">
        <v>61</v>
      </c>
      <c r="AL1276" s="23" t="s">
        <v>0</v>
      </c>
      <c r="AM1276" s="23" t="s">
        <v>0</v>
      </c>
      <c r="AN1276" s="23" t="s">
        <v>0</v>
      </c>
      <c r="AO1276" s="23" t="s">
        <v>0</v>
      </c>
      <c r="AP1276" s="23" t="s">
        <v>0</v>
      </c>
    </row>
    <row r="1277" spans="1:43" x14ac:dyDescent="0.2">
      <c r="B1277" s="2" t="s">
        <v>607</v>
      </c>
      <c r="AB1277" s="23" t="s">
        <v>0</v>
      </c>
      <c r="AC1277" s="23" t="s">
        <v>0</v>
      </c>
      <c r="AD1277" s="23" t="s">
        <v>0</v>
      </c>
      <c r="AE1277" s="23" t="s">
        <v>0</v>
      </c>
      <c r="AF1277" s="23" t="s">
        <v>0</v>
      </c>
      <c r="AG1277" s="23" t="s">
        <v>0</v>
      </c>
      <c r="AH1277" s="23" t="s">
        <v>0</v>
      </c>
      <c r="AI1277" s="23">
        <v>117</v>
      </c>
      <c r="AJ1277" s="23" t="s">
        <v>0</v>
      </c>
      <c r="AK1277" s="23" t="s">
        <v>61</v>
      </c>
      <c r="AL1277" s="23" t="s">
        <v>0</v>
      </c>
      <c r="AM1277" s="23" t="s">
        <v>0</v>
      </c>
      <c r="AN1277" s="23" t="s">
        <v>0</v>
      </c>
      <c r="AO1277" s="23" t="s">
        <v>0</v>
      </c>
      <c r="AP1277" s="23" t="s">
        <v>0</v>
      </c>
    </row>
    <row r="1278" spans="1:43" x14ac:dyDescent="0.2">
      <c r="C1278" s="3"/>
      <c r="AB1278" s="23" t="s">
        <v>0</v>
      </c>
      <c r="AC1278" s="23" t="s">
        <v>0</v>
      </c>
      <c r="AD1278" s="23" t="s">
        <v>0</v>
      </c>
      <c r="AE1278" s="23" t="s">
        <v>0</v>
      </c>
      <c r="AF1278" s="23" t="s">
        <v>0</v>
      </c>
      <c r="AG1278" s="23" t="s">
        <v>0</v>
      </c>
      <c r="AH1278" s="23" t="s">
        <v>0</v>
      </c>
      <c r="AI1278" s="23">
        <v>117</v>
      </c>
      <c r="AJ1278" s="23" t="s">
        <v>0</v>
      </c>
      <c r="AK1278" s="23" t="s">
        <v>61</v>
      </c>
      <c r="AL1278" s="23" t="s">
        <v>0</v>
      </c>
      <c r="AM1278" s="23" t="s">
        <v>0</v>
      </c>
      <c r="AN1278" s="23" t="s">
        <v>0</v>
      </c>
      <c r="AO1278" s="23" t="s">
        <v>0</v>
      </c>
      <c r="AP1278" s="23" t="s">
        <v>0</v>
      </c>
    </row>
    <row r="1279" spans="1:43" x14ac:dyDescent="0.2">
      <c r="C1279" s="2" t="s">
        <v>7</v>
      </c>
      <c r="AB1279" s="23" t="s">
        <v>0</v>
      </c>
      <c r="AC1279" s="23" t="s">
        <v>0</v>
      </c>
      <c r="AD1279" s="23" t="s">
        <v>0</v>
      </c>
      <c r="AE1279" s="23" t="s">
        <v>0</v>
      </c>
      <c r="AF1279" s="23" t="s">
        <v>0</v>
      </c>
      <c r="AG1279" s="23" t="s">
        <v>0</v>
      </c>
      <c r="AH1279" s="23" t="s">
        <v>0</v>
      </c>
      <c r="AI1279" s="23">
        <v>118</v>
      </c>
      <c r="AJ1279" s="23" t="s">
        <v>41</v>
      </c>
      <c r="AK1279" s="23" t="s">
        <v>41</v>
      </c>
      <c r="AL1279" s="23" t="s">
        <v>0</v>
      </c>
      <c r="AM1279" s="23" t="s">
        <v>0</v>
      </c>
      <c r="AN1279" s="23" t="s">
        <v>0</v>
      </c>
      <c r="AO1279" s="23" t="s">
        <v>0</v>
      </c>
      <c r="AP1279" s="23" t="s">
        <v>0</v>
      </c>
    </row>
    <row r="1280" spans="1:43" x14ac:dyDescent="0.2">
      <c r="D1280" s="12"/>
      <c r="AB1280" s="23" t="s">
        <v>0</v>
      </c>
      <c r="AC1280" s="23" t="s">
        <v>0</v>
      </c>
      <c r="AD1280" s="23" t="s">
        <v>0</v>
      </c>
      <c r="AE1280" s="23" t="s">
        <v>0</v>
      </c>
      <c r="AF1280" s="23" t="s">
        <v>0</v>
      </c>
      <c r="AG1280" s="23" t="s">
        <v>0</v>
      </c>
      <c r="AH1280" s="23" t="s">
        <v>0</v>
      </c>
      <c r="AI1280" s="23">
        <v>118</v>
      </c>
      <c r="AJ1280" s="23" t="s">
        <v>0</v>
      </c>
      <c r="AK1280" s="23" t="s">
        <v>41</v>
      </c>
      <c r="AL1280" s="23" t="s">
        <v>0</v>
      </c>
      <c r="AM1280" s="23" t="s">
        <v>0</v>
      </c>
      <c r="AN1280" s="23" t="s">
        <v>0</v>
      </c>
      <c r="AO1280" s="23" t="s">
        <v>0</v>
      </c>
      <c r="AP1280" s="23" t="s">
        <v>0</v>
      </c>
    </row>
    <row r="1281" spans="1:43" x14ac:dyDescent="0.2">
      <c r="D1281" s="4" t="s">
        <v>14</v>
      </c>
      <c r="E1281" s="4" t="s">
        <v>100</v>
      </c>
      <c r="F1281" s="4" t="s">
        <v>48</v>
      </c>
      <c r="G1281" s="4" t="s">
        <v>22</v>
      </c>
      <c r="H1281" s="4" t="s">
        <v>45</v>
      </c>
      <c r="I1281" s="4" t="s">
        <v>12</v>
      </c>
      <c r="J1281" s="4" t="s">
        <v>24</v>
      </c>
      <c r="K1281" s="4" t="s">
        <v>57</v>
      </c>
      <c r="L1281" s="4" t="s">
        <v>55</v>
      </c>
      <c r="M1281" s="4" t="s">
        <v>54</v>
      </c>
      <c r="N1281" s="4" t="s">
        <v>63</v>
      </c>
      <c r="O1281" s="4" t="s">
        <v>23</v>
      </c>
      <c r="P1281" s="4" t="s">
        <v>17</v>
      </c>
      <c r="Q1281" s="4" t="s">
        <v>19</v>
      </c>
      <c r="R1281" s="4" t="s">
        <v>20</v>
      </c>
      <c r="S1281" s="4" t="s">
        <v>64</v>
      </c>
      <c r="T1281" s="4" t="s">
        <v>58</v>
      </c>
      <c r="U1281" s="4" t="s">
        <v>13</v>
      </c>
      <c r="V1281" s="4" t="s">
        <v>16</v>
      </c>
      <c r="W1281" s="4" t="s">
        <v>56</v>
      </c>
      <c r="X1281" s="4" t="s">
        <v>18</v>
      </c>
      <c r="Y1281" s="4" t="s">
        <v>53</v>
      </c>
      <c r="Z1281" s="4" t="s">
        <v>21</v>
      </c>
      <c r="AA1281" s="4" t="s">
        <v>101</v>
      </c>
      <c r="AB1281" s="23" t="s">
        <v>0</v>
      </c>
      <c r="AC1281" s="23" t="s">
        <v>0</v>
      </c>
      <c r="AD1281" s="23" t="s">
        <v>0</v>
      </c>
      <c r="AE1281" s="23" t="s">
        <v>0</v>
      </c>
      <c r="AF1281" s="23" t="s">
        <v>0</v>
      </c>
      <c r="AG1281" s="23" t="s">
        <v>0</v>
      </c>
      <c r="AH1281" s="23" t="s">
        <v>0</v>
      </c>
      <c r="AI1281" s="23">
        <v>118</v>
      </c>
      <c r="AJ1281" s="23" t="s">
        <v>0</v>
      </c>
      <c r="AK1281" s="23" t="s">
        <v>41</v>
      </c>
      <c r="AL1281" s="23" t="s">
        <v>0</v>
      </c>
      <c r="AM1281" s="23" t="s">
        <v>0</v>
      </c>
      <c r="AN1281" s="23" t="s">
        <v>0</v>
      </c>
      <c r="AO1281" s="23" t="s">
        <v>0</v>
      </c>
      <c r="AP1281" s="23" t="s">
        <v>0</v>
      </c>
    </row>
    <row r="1282" spans="1:43" x14ac:dyDescent="0.2">
      <c r="D1282" s="13" t="s">
        <v>608</v>
      </c>
      <c r="E1282" s="14">
        <v>50</v>
      </c>
      <c r="F1282" s="14" t="s">
        <v>609</v>
      </c>
      <c r="G1282" s="14" t="s">
        <v>610</v>
      </c>
      <c r="H1282" s="14" t="s">
        <v>41</v>
      </c>
      <c r="I1282" s="14" t="s">
        <v>611</v>
      </c>
      <c r="J1282" s="14">
        <v>25</v>
      </c>
      <c r="K1282" s="14">
        <v>0</v>
      </c>
      <c r="L1282" s="14">
        <v>0.17</v>
      </c>
      <c r="M1282" s="14">
        <v>3.33</v>
      </c>
      <c r="N1282" s="15">
        <v>43131</v>
      </c>
      <c r="O1282" s="15">
        <v>43131</v>
      </c>
      <c r="P1282" s="15">
        <v>43125</v>
      </c>
      <c r="Q1282" s="15">
        <v>43136</v>
      </c>
      <c r="R1282" s="15">
        <v>43139</v>
      </c>
      <c r="S1282" s="15">
        <v>43125</v>
      </c>
      <c r="T1282" s="14" t="b">
        <v>0</v>
      </c>
      <c r="U1282" s="14" t="b">
        <v>0</v>
      </c>
      <c r="V1282" s="14" t="s">
        <v>0</v>
      </c>
      <c r="W1282" s="14" t="b">
        <v>1</v>
      </c>
      <c r="X1282" s="14"/>
      <c r="Y1282" s="6" t="s">
        <v>0</v>
      </c>
      <c r="Z1282" s="7">
        <v>42964</v>
      </c>
      <c r="AA1282" s="5"/>
      <c r="AB1282" s="23">
        <v>38</v>
      </c>
      <c r="AC1282" s="23" t="s">
        <v>0</v>
      </c>
      <c r="AD1282" s="23" t="s">
        <v>0</v>
      </c>
      <c r="AE1282" s="23" t="s">
        <v>625</v>
      </c>
      <c r="AF1282" s="23" t="s">
        <v>0</v>
      </c>
      <c r="AG1282" s="23" t="s">
        <v>0</v>
      </c>
      <c r="AH1282" s="23" t="s">
        <v>625</v>
      </c>
      <c r="AI1282" s="23">
        <v>118</v>
      </c>
      <c r="AJ1282" s="23" t="s">
        <v>0</v>
      </c>
      <c r="AK1282" s="23" t="s">
        <v>41</v>
      </c>
      <c r="AL1282" s="23" t="s">
        <v>626</v>
      </c>
      <c r="AM1282" s="23" t="s">
        <v>0</v>
      </c>
      <c r="AN1282" s="23" t="s">
        <v>0</v>
      </c>
      <c r="AO1282" s="23" t="s">
        <v>0</v>
      </c>
      <c r="AP1282" s="23" t="s">
        <v>0</v>
      </c>
      <c r="AQ1282" t="s">
        <v>625</v>
      </c>
    </row>
    <row r="1283" spans="1:43" x14ac:dyDescent="0.2">
      <c r="D1283" s="13" t="s">
        <v>608</v>
      </c>
      <c r="E1283" s="14">
        <v>60</v>
      </c>
      <c r="F1283" s="14" t="s">
        <v>609</v>
      </c>
      <c r="G1283" s="14" t="s">
        <v>610</v>
      </c>
      <c r="H1283" s="14" t="s">
        <v>40</v>
      </c>
      <c r="I1283" s="14" t="s">
        <v>611</v>
      </c>
      <c r="J1283" s="14">
        <v>25</v>
      </c>
      <c r="K1283" s="14">
        <v>0</v>
      </c>
      <c r="L1283" s="14">
        <v>0.22</v>
      </c>
      <c r="M1283" s="14">
        <v>1.67</v>
      </c>
      <c r="N1283" s="15">
        <v>43136</v>
      </c>
      <c r="O1283" s="15">
        <v>43136</v>
      </c>
      <c r="P1283" s="15">
        <v>43129</v>
      </c>
      <c r="Q1283" s="15">
        <v>43136</v>
      </c>
      <c r="R1283" s="15">
        <v>43139</v>
      </c>
      <c r="S1283" s="15">
        <v>43129</v>
      </c>
      <c r="T1283" s="14" t="b">
        <v>0</v>
      </c>
      <c r="U1283" s="14" t="b">
        <v>0</v>
      </c>
      <c r="V1283" s="14" t="s">
        <v>0</v>
      </c>
      <c r="W1283" s="14" t="b">
        <v>0</v>
      </c>
      <c r="X1283" s="14"/>
      <c r="Y1283" s="6" t="s">
        <v>0</v>
      </c>
      <c r="Z1283" s="7">
        <v>42964</v>
      </c>
      <c r="AA1283" s="5"/>
      <c r="AB1283" s="23">
        <v>34</v>
      </c>
      <c r="AC1283" s="23" t="s">
        <v>0</v>
      </c>
      <c r="AD1283" s="23" t="s">
        <v>0</v>
      </c>
      <c r="AE1283" s="23" t="s">
        <v>625</v>
      </c>
      <c r="AF1283" s="23" t="s">
        <v>0</v>
      </c>
      <c r="AG1283" s="23" t="s">
        <v>0</v>
      </c>
      <c r="AH1283" s="23" t="s">
        <v>625</v>
      </c>
      <c r="AI1283" s="23">
        <v>118</v>
      </c>
      <c r="AJ1283" s="23" t="s">
        <v>0</v>
      </c>
      <c r="AK1283" s="23" t="s">
        <v>41</v>
      </c>
      <c r="AL1283" s="23" t="s">
        <v>626</v>
      </c>
      <c r="AM1283" s="23" t="s">
        <v>0</v>
      </c>
      <c r="AN1283" s="23" t="s">
        <v>0</v>
      </c>
      <c r="AO1283" s="23" t="s">
        <v>0</v>
      </c>
      <c r="AP1283" s="23" t="s">
        <v>0</v>
      </c>
    </row>
    <row r="1284" spans="1:43" x14ac:dyDescent="0.2">
      <c r="D1284" s="13" t="s">
        <v>608</v>
      </c>
      <c r="E1284" s="14">
        <v>70</v>
      </c>
      <c r="F1284" s="14" t="s">
        <v>609</v>
      </c>
      <c r="G1284" s="14" t="s">
        <v>610</v>
      </c>
      <c r="H1284" s="14" t="s">
        <v>38</v>
      </c>
      <c r="I1284" s="14" t="s">
        <v>611</v>
      </c>
      <c r="J1284" s="14">
        <v>25</v>
      </c>
      <c r="K1284" s="14">
        <v>0</v>
      </c>
      <c r="L1284" s="14">
        <v>0.25</v>
      </c>
      <c r="M1284" s="14">
        <v>0</v>
      </c>
      <c r="N1284" s="15">
        <v>43137</v>
      </c>
      <c r="O1284" s="15">
        <v>43137</v>
      </c>
      <c r="P1284" s="15">
        <v>43130</v>
      </c>
      <c r="Q1284" s="15">
        <v>43136</v>
      </c>
      <c r="R1284" s="15">
        <v>43139</v>
      </c>
      <c r="S1284" s="15">
        <v>43130</v>
      </c>
      <c r="T1284" s="14" t="b">
        <v>0</v>
      </c>
      <c r="U1284" s="14" t="b">
        <v>0</v>
      </c>
      <c r="V1284" s="14" t="s">
        <v>0</v>
      </c>
      <c r="W1284" s="14" t="b">
        <v>0</v>
      </c>
      <c r="X1284" s="14"/>
      <c r="Y1284" s="6" t="s">
        <v>0</v>
      </c>
      <c r="Z1284" s="7">
        <v>42964</v>
      </c>
      <c r="AA1284" s="5"/>
      <c r="AB1284" s="23">
        <v>33</v>
      </c>
      <c r="AC1284" s="23" t="s">
        <v>0</v>
      </c>
      <c r="AD1284" s="23" t="s">
        <v>0</v>
      </c>
      <c r="AE1284" s="23" t="s">
        <v>625</v>
      </c>
      <c r="AF1284" s="23" t="s">
        <v>0</v>
      </c>
      <c r="AG1284" s="23" t="s">
        <v>0</v>
      </c>
      <c r="AH1284" s="23" t="s">
        <v>625</v>
      </c>
      <c r="AI1284" s="23">
        <v>118</v>
      </c>
      <c r="AJ1284" s="23" t="s">
        <v>0</v>
      </c>
      <c r="AK1284" s="23" t="s">
        <v>41</v>
      </c>
      <c r="AL1284" s="23" t="s">
        <v>626</v>
      </c>
      <c r="AM1284" s="23" t="s">
        <v>0</v>
      </c>
      <c r="AN1284" s="23" t="s">
        <v>0</v>
      </c>
      <c r="AO1284" s="23" t="s">
        <v>0</v>
      </c>
      <c r="AP1284" s="23" t="s">
        <v>0</v>
      </c>
    </row>
    <row r="1285" spans="1:43" x14ac:dyDescent="0.2">
      <c r="D1285" s="13" t="s">
        <v>608</v>
      </c>
      <c r="E1285" s="14">
        <v>80</v>
      </c>
      <c r="F1285" s="14" t="s">
        <v>609</v>
      </c>
      <c r="G1285" s="14" t="s">
        <v>610</v>
      </c>
      <c r="H1285" s="14" t="s">
        <v>32</v>
      </c>
      <c r="I1285" s="14" t="s">
        <v>611</v>
      </c>
      <c r="J1285" s="14">
        <v>25</v>
      </c>
      <c r="K1285" s="14">
        <v>0</v>
      </c>
      <c r="L1285" s="14">
        <v>0.22</v>
      </c>
      <c r="M1285" s="14">
        <v>1.04</v>
      </c>
      <c r="N1285" s="15">
        <v>43137</v>
      </c>
      <c r="O1285" s="15">
        <v>43137</v>
      </c>
      <c r="P1285" s="15">
        <v>43130</v>
      </c>
      <c r="Q1285" s="15">
        <v>43136</v>
      </c>
      <c r="R1285" s="15">
        <v>43139</v>
      </c>
      <c r="S1285" s="15">
        <v>43130</v>
      </c>
      <c r="T1285" s="14" t="b">
        <v>0</v>
      </c>
      <c r="U1285" s="14" t="b">
        <v>0</v>
      </c>
      <c r="V1285" s="14" t="s">
        <v>0</v>
      </c>
      <c r="W1285" s="14" t="b">
        <v>0</v>
      </c>
      <c r="X1285" s="14"/>
      <c r="Y1285" s="6" t="s">
        <v>47</v>
      </c>
      <c r="Z1285" s="7">
        <v>42964</v>
      </c>
      <c r="AA1285" s="5">
        <v>0</v>
      </c>
      <c r="AB1285" s="23">
        <v>33</v>
      </c>
      <c r="AC1285" s="23" t="s">
        <v>0</v>
      </c>
      <c r="AD1285" s="23" t="s">
        <v>0</v>
      </c>
      <c r="AE1285" s="23" t="s">
        <v>625</v>
      </c>
      <c r="AF1285" s="23" t="s">
        <v>0</v>
      </c>
      <c r="AG1285" s="23" t="s">
        <v>0</v>
      </c>
      <c r="AH1285" s="23" t="s">
        <v>625</v>
      </c>
      <c r="AI1285" s="23">
        <v>118</v>
      </c>
      <c r="AJ1285" s="23" t="s">
        <v>0</v>
      </c>
      <c r="AK1285" s="23" t="s">
        <v>41</v>
      </c>
      <c r="AL1285" s="23" t="s">
        <v>626</v>
      </c>
      <c r="AM1285" s="23" t="s">
        <v>0</v>
      </c>
      <c r="AN1285" s="23" t="s">
        <v>0</v>
      </c>
      <c r="AO1285" s="23" t="s">
        <v>0</v>
      </c>
      <c r="AP1285" s="23" t="s">
        <v>0</v>
      </c>
    </row>
    <row r="1286" spans="1:43" x14ac:dyDescent="0.2">
      <c r="D1286" s="13" t="s">
        <v>608</v>
      </c>
      <c r="E1286" s="14">
        <v>90</v>
      </c>
      <c r="F1286" s="14" t="s">
        <v>609</v>
      </c>
      <c r="G1286" s="14" t="s">
        <v>610</v>
      </c>
      <c r="H1286" s="14" t="s">
        <v>29</v>
      </c>
      <c r="I1286" s="14" t="s">
        <v>611</v>
      </c>
      <c r="J1286" s="14">
        <v>25</v>
      </c>
      <c r="K1286" s="14">
        <v>0</v>
      </c>
      <c r="L1286" s="14">
        <v>0.08</v>
      </c>
      <c r="M1286" s="14">
        <v>0</v>
      </c>
      <c r="N1286" s="15">
        <v>43139</v>
      </c>
      <c r="O1286" s="15">
        <v>43139</v>
      </c>
      <c r="P1286" s="15">
        <v>43132</v>
      </c>
      <c r="Q1286" s="15">
        <v>43136</v>
      </c>
      <c r="R1286" s="15">
        <v>43139</v>
      </c>
      <c r="S1286" s="15">
        <v>43132</v>
      </c>
      <c r="T1286" s="14" t="b">
        <v>0</v>
      </c>
      <c r="U1286" s="14" t="b">
        <v>0</v>
      </c>
      <c r="V1286" s="14" t="s">
        <v>0</v>
      </c>
      <c r="W1286" s="14" t="b">
        <v>0</v>
      </c>
      <c r="X1286" s="14"/>
      <c r="Y1286" s="6" t="s">
        <v>0</v>
      </c>
      <c r="Z1286" s="7">
        <v>42964</v>
      </c>
      <c r="AA1286" s="5"/>
      <c r="AB1286" s="23">
        <v>31</v>
      </c>
      <c r="AC1286" s="23" t="s">
        <v>0</v>
      </c>
      <c r="AD1286" s="23" t="s">
        <v>0</v>
      </c>
      <c r="AE1286" s="23" t="s">
        <v>625</v>
      </c>
      <c r="AF1286" s="23" t="s">
        <v>0</v>
      </c>
      <c r="AG1286" s="23" t="s">
        <v>0</v>
      </c>
      <c r="AH1286" s="23" t="s">
        <v>625</v>
      </c>
      <c r="AI1286" s="23">
        <v>118</v>
      </c>
      <c r="AJ1286" s="23" t="s">
        <v>0</v>
      </c>
      <c r="AK1286" s="23" t="s">
        <v>41</v>
      </c>
      <c r="AL1286" s="23" t="s">
        <v>626</v>
      </c>
      <c r="AM1286" s="23" t="s">
        <v>0</v>
      </c>
      <c r="AN1286" s="23" t="s">
        <v>0</v>
      </c>
      <c r="AO1286" s="23" t="s">
        <v>0</v>
      </c>
      <c r="AP1286" s="23" t="s">
        <v>0</v>
      </c>
    </row>
    <row r="1287" spans="1:43" x14ac:dyDescent="0.2">
      <c r="AB1287" s="23" t="s">
        <v>0</v>
      </c>
      <c r="AC1287" s="23" t="s">
        <v>0</v>
      </c>
      <c r="AD1287" s="23" t="s">
        <v>0</v>
      </c>
      <c r="AE1287" s="23" t="s">
        <v>0</v>
      </c>
      <c r="AF1287" s="23" t="s">
        <v>0</v>
      </c>
      <c r="AG1287" s="23" t="s">
        <v>0</v>
      </c>
      <c r="AH1287" s="23" t="s">
        <v>0</v>
      </c>
      <c r="AI1287" s="23">
        <v>118</v>
      </c>
      <c r="AJ1287" s="23" t="s">
        <v>0</v>
      </c>
      <c r="AK1287" s="23" t="s">
        <v>41</v>
      </c>
      <c r="AL1287" s="23" t="s">
        <v>0</v>
      </c>
      <c r="AM1287" s="23" t="s">
        <v>0</v>
      </c>
      <c r="AN1287" s="23" t="s">
        <v>0</v>
      </c>
      <c r="AO1287" s="23" t="s">
        <v>0</v>
      </c>
      <c r="AP1287" s="23" t="s">
        <v>0</v>
      </c>
    </row>
    <row r="1288" spans="1:43" x14ac:dyDescent="0.2">
      <c r="AB1288" s="23" t="s">
        <v>0</v>
      </c>
      <c r="AC1288" s="23" t="s">
        <v>0</v>
      </c>
      <c r="AD1288" s="23" t="s">
        <v>0</v>
      </c>
      <c r="AE1288" s="23" t="s">
        <v>0</v>
      </c>
      <c r="AF1288" s="23" t="s">
        <v>0</v>
      </c>
      <c r="AG1288" s="23" t="s">
        <v>0</v>
      </c>
      <c r="AH1288" s="23" t="s">
        <v>0</v>
      </c>
      <c r="AI1288" s="23">
        <v>118</v>
      </c>
      <c r="AJ1288" s="23" t="s">
        <v>0</v>
      </c>
      <c r="AK1288" s="23" t="s">
        <v>41</v>
      </c>
      <c r="AL1288" s="23" t="s">
        <v>0</v>
      </c>
      <c r="AM1288" s="23" t="s">
        <v>0</v>
      </c>
      <c r="AN1288" s="23" t="s">
        <v>0</v>
      </c>
      <c r="AO1288" s="23" t="s">
        <v>0</v>
      </c>
      <c r="AP1288" s="23" t="s">
        <v>0</v>
      </c>
    </row>
    <row r="1289" spans="1:43" x14ac:dyDescent="0.2">
      <c r="A1289" s="3"/>
      <c r="AB1289" s="23" t="s">
        <v>0</v>
      </c>
      <c r="AC1289" s="23" t="s">
        <v>0</v>
      </c>
      <c r="AD1289" s="23" t="s">
        <v>0</v>
      </c>
      <c r="AE1289" s="23" t="s">
        <v>0</v>
      </c>
      <c r="AF1289" s="23" t="s">
        <v>0</v>
      </c>
      <c r="AG1289" s="23" t="s">
        <v>0</v>
      </c>
      <c r="AH1289" s="23" t="s">
        <v>0</v>
      </c>
      <c r="AI1289" s="23">
        <v>118</v>
      </c>
      <c r="AJ1289" s="23" t="s">
        <v>0</v>
      </c>
      <c r="AK1289" s="23" t="s">
        <v>41</v>
      </c>
      <c r="AL1289" s="23" t="s">
        <v>0</v>
      </c>
      <c r="AM1289" s="23" t="s">
        <v>0</v>
      </c>
      <c r="AN1289" s="23" t="s">
        <v>0</v>
      </c>
      <c r="AO1289" s="23" t="s">
        <v>0</v>
      </c>
      <c r="AP1289" s="23" t="s">
        <v>0</v>
      </c>
    </row>
    <row r="1290" spans="1:43" x14ac:dyDescent="0.2">
      <c r="A1290" s="2" t="s">
        <v>612</v>
      </c>
      <c r="AB1290" s="23" t="s">
        <v>0</v>
      </c>
      <c r="AC1290" s="23" t="s">
        <v>0</v>
      </c>
      <c r="AD1290" s="23" t="s">
        <v>0</v>
      </c>
      <c r="AE1290" s="23" t="s">
        <v>0</v>
      </c>
      <c r="AF1290" s="23" t="s">
        <v>0</v>
      </c>
      <c r="AG1290" s="23" t="s">
        <v>0</v>
      </c>
      <c r="AH1290" s="23" t="s">
        <v>0</v>
      </c>
      <c r="AI1290" s="23">
        <v>118</v>
      </c>
      <c r="AJ1290" s="23" t="s">
        <v>0</v>
      </c>
      <c r="AK1290" s="23" t="s">
        <v>41</v>
      </c>
      <c r="AL1290" s="23" t="s">
        <v>0</v>
      </c>
      <c r="AM1290" s="23" t="s">
        <v>0</v>
      </c>
      <c r="AN1290" s="23" t="s">
        <v>0</v>
      </c>
      <c r="AO1290" s="23" t="s">
        <v>0</v>
      </c>
      <c r="AP1290" s="23" t="s">
        <v>0</v>
      </c>
    </row>
    <row r="1291" spans="1:43" x14ac:dyDescent="0.2">
      <c r="B1291" s="3"/>
      <c r="AB1291" s="23" t="s">
        <v>0</v>
      </c>
      <c r="AC1291" s="23" t="s">
        <v>0</v>
      </c>
      <c r="AD1291" s="23" t="s">
        <v>0</v>
      </c>
      <c r="AE1291" s="23" t="s">
        <v>0</v>
      </c>
      <c r="AF1291" s="23" t="s">
        <v>0</v>
      </c>
      <c r="AG1291" s="23" t="s">
        <v>0</v>
      </c>
      <c r="AH1291" s="23" t="s">
        <v>0</v>
      </c>
      <c r="AI1291" s="23">
        <v>118</v>
      </c>
      <c r="AJ1291" s="23" t="s">
        <v>0</v>
      </c>
      <c r="AK1291" s="23" t="s">
        <v>41</v>
      </c>
      <c r="AL1291" s="23" t="s">
        <v>0</v>
      </c>
      <c r="AM1291" s="23" t="s">
        <v>0</v>
      </c>
      <c r="AN1291" s="23" t="s">
        <v>0</v>
      </c>
      <c r="AO1291" s="23" t="s">
        <v>0</v>
      </c>
      <c r="AP1291" s="23" t="s">
        <v>0</v>
      </c>
    </row>
    <row r="1292" spans="1:43" x14ac:dyDescent="0.2">
      <c r="B1292" s="2" t="s">
        <v>613</v>
      </c>
      <c r="AB1292" s="23" t="s">
        <v>0</v>
      </c>
      <c r="AC1292" s="23" t="s">
        <v>0</v>
      </c>
      <c r="AD1292" s="23" t="s">
        <v>0</v>
      </c>
      <c r="AE1292" s="23" t="s">
        <v>0</v>
      </c>
      <c r="AF1292" s="23" t="s">
        <v>0</v>
      </c>
      <c r="AG1292" s="23" t="s">
        <v>0</v>
      </c>
      <c r="AH1292" s="23" t="s">
        <v>0</v>
      </c>
      <c r="AI1292" s="23">
        <v>118</v>
      </c>
      <c r="AJ1292" s="23" t="s">
        <v>0</v>
      </c>
      <c r="AK1292" s="23" t="s">
        <v>41</v>
      </c>
      <c r="AL1292" s="23" t="s">
        <v>0</v>
      </c>
      <c r="AM1292" s="23" t="s">
        <v>0</v>
      </c>
      <c r="AN1292" s="23" t="s">
        <v>0</v>
      </c>
      <c r="AO1292" s="23" t="s">
        <v>0</v>
      </c>
      <c r="AP1292" s="23" t="s">
        <v>0</v>
      </c>
    </row>
    <row r="1293" spans="1:43" x14ac:dyDescent="0.2">
      <c r="C1293" s="3"/>
      <c r="AB1293" s="23" t="s">
        <v>0</v>
      </c>
      <c r="AC1293" s="23" t="s">
        <v>0</v>
      </c>
      <c r="AD1293" s="23" t="s">
        <v>0</v>
      </c>
      <c r="AE1293" s="23" t="s">
        <v>0</v>
      </c>
      <c r="AF1293" s="23" t="s">
        <v>0</v>
      </c>
      <c r="AG1293" s="23" t="s">
        <v>0</v>
      </c>
      <c r="AH1293" s="23" t="s">
        <v>0</v>
      </c>
      <c r="AI1293" s="23">
        <v>118</v>
      </c>
      <c r="AJ1293" s="23" t="s">
        <v>0</v>
      </c>
      <c r="AK1293" s="23" t="s">
        <v>41</v>
      </c>
      <c r="AL1293" s="23" t="s">
        <v>0</v>
      </c>
      <c r="AM1293" s="23" t="s">
        <v>0</v>
      </c>
      <c r="AN1293" s="23" t="s">
        <v>0</v>
      </c>
      <c r="AO1293" s="23" t="s">
        <v>0</v>
      </c>
      <c r="AP1293" s="23" t="s">
        <v>0</v>
      </c>
    </row>
    <row r="1294" spans="1:43" x14ac:dyDescent="0.2">
      <c r="C1294" s="2" t="s">
        <v>103</v>
      </c>
      <c r="AB1294" s="23" t="s">
        <v>0</v>
      </c>
      <c r="AC1294" s="23" t="s">
        <v>0</v>
      </c>
      <c r="AD1294" s="23" t="s">
        <v>0</v>
      </c>
      <c r="AE1294" s="23" t="s">
        <v>0</v>
      </c>
      <c r="AF1294" s="23" t="s">
        <v>0</v>
      </c>
      <c r="AG1294" s="23" t="s">
        <v>0</v>
      </c>
      <c r="AH1294" s="23" t="s">
        <v>0</v>
      </c>
      <c r="AI1294" s="23">
        <v>120</v>
      </c>
      <c r="AJ1294" s="23" t="s">
        <v>172</v>
      </c>
      <c r="AK1294" s="23" t="s">
        <v>172</v>
      </c>
      <c r="AL1294" s="23" t="s">
        <v>0</v>
      </c>
      <c r="AM1294" s="23" t="s">
        <v>0</v>
      </c>
      <c r="AN1294" s="23" t="s">
        <v>0</v>
      </c>
      <c r="AO1294" s="23" t="s">
        <v>0</v>
      </c>
      <c r="AP1294" s="23" t="s">
        <v>0</v>
      </c>
    </row>
    <row r="1295" spans="1:43" x14ac:dyDescent="0.2">
      <c r="D1295" s="12"/>
      <c r="AB1295" s="23" t="s">
        <v>0</v>
      </c>
      <c r="AC1295" s="23" t="s">
        <v>0</v>
      </c>
      <c r="AD1295" s="23" t="s">
        <v>0</v>
      </c>
      <c r="AE1295" s="23" t="s">
        <v>0</v>
      </c>
      <c r="AF1295" s="23" t="s">
        <v>0</v>
      </c>
      <c r="AG1295" s="23" t="s">
        <v>0</v>
      </c>
      <c r="AH1295" s="23" t="s">
        <v>0</v>
      </c>
      <c r="AI1295" s="23">
        <v>120</v>
      </c>
      <c r="AJ1295" s="23" t="s">
        <v>0</v>
      </c>
      <c r="AK1295" s="23" t="s">
        <v>172</v>
      </c>
      <c r="AL1295" s="23" t="s">
        <v>0</v>
      </c>
      <c r="AM1295" s="23" t="s">
        <v>0</v>
      </c>
      <c r="AN1295" s="23" t="s">
        <v>0</v>
      </c>
      <c r="AO1295" s="23" t="s">
        <v>0</v>
      </c>
      <c r="AP1295" s="23" t="s">
        <v>0</v>
      </c>
    </row>
    <row r="1296" spans="1:43" x14ac:dyDescent="0.2">
      <c r="D1296" s="4" t="s">
        <v>14</v>
      </c>
      <c r="E1296" s="4" t="s">
        <v>100</v>
      </c>
      <c r="F1296" s="4" t="s">
        <v>48</v>
      </c>
      <c r="G1296" s="4" t="s">
        <v>22</v>
      </c>
      <c r="H1296" s="4" t="s">
        <v>45</v>
      </c>
      <c r="I1296" s="4" t="s">
        <v>12</v>
      </c>
      <c r="J1296" s="4" t="s">
        <v>24</v>
      </c>
      <c r="K1296" s="4" t="s">
        <v>57</v>
      </c>
      <c r="L1296" s="4" t="s">
        <v>55</v>
      </c>
      <c r="M1296" s="4" t="s">
        <v>54</v>
      </c>
      <c r="N1296" s="4" t="s">
        <v>63</v>
      </c>
      <c r="O1296" s="4" t="s">
        <v>23</v>
      </c>
      <c r="P1296" s="4" t="s">
        <v>17</v>
      </c>
      <c r="Q1296" s="4" t="s">
        <v>19</v>
      </c>
      <c r="R1296" s="4" t="s">
        <v>20</v>
      </c>
      <c r="S1296" s="4" t="s">
        <v>64</v>
      </c>
      <c r="T1296" s="4" t="s">
        <v>58</v>
      </c>
      <c r="U1296" s="4" t="s">
        <v>13</v>
      </c>
      <c r="V1296" s="4" t="s">
        <v>16</v>
      </c>
      <c r="W1296" s="4" t="s">
        <v>56</v>
      </c>
      <c r="X1296" s="4" t="s">
        <v>18</v>
      </c>
      <c r="Y1296" s="4" t="s">
        <v>53</v>
      </c>
      <c r="Z1296" s="4" t="s">
        <v>21</v>
      </c>
      <c r="AA1296" s="4" t="s">
        <v>101</v>
      </c>
      <c r="AB1296" s="23" t="s">
        <v>0</v>
      </c>
      <c r="AC1296" s="23" t="s">
        <v>0</v>
      </c>
      <c r="AD1296" s="23" t="s">
        <v>0</v>
      </c>
      <c r="AE1296" s="23" t="s">
        <v>0</v>
      </c>
      <c r="AF1296" s="23" t="s">
        <v>0</v>
      </c>
      <c r="AG1296" s="23" t="s">
        <v>0</v>
      </c>
      <c r="AH1296" s="23" t="s">
        <v>0</v>
      </c>
      <c r="AI1296" s="23">
        <v>120</v>
      </c>
      <c r="AJ1296" s="23" t="s">
        <v>0</v>
      </c>
      <c r="AK1296" s="23" t="s">
        <v>172</v>
      </c>
      <c r="AL1296" s="23" t="s">
        <v>0</v>
      </c>
      <c r="AM1296" s="23" t="s">
        <v>0</v>
      </c>
      <c r="AN1296" s="23" t="s">
        <v>0</v>
      </c>
      <c r="AO1296" s="23" t="s">
        <v>0</v>
      </c>
      <c r="AP1296" s="23" t="s">
        <v>0</v>
      </c>
    </row>
    <row r="1297" spans="3:43" x14ac:dyDescent="0.2">
      <c r="D1297" s="13" t="s">
        <v>168</v>
      </c>
      <c r="E1297" s="14">
        <v>20</v>
      </c>
      <c r="F1297" s="14" t="s">
        <v>171</v>
      </c>
      <c r="G1297" s="14" t="s">
        <v>169</v>
      </c>
      <c r="H1297" s="47" t="s">
        <v>172</v>
      </c>
      <c r="I1297" s="14" t="s">
        <v>170</v>
      </c>
      <c r="J1297" s="14">
        <v>4</v>
      </c>
      <c r="K1297" s="14">
        <v>0</v>
      </c>
      <c r="L1297" s="14">
        <v>0</v>
      </c>
      <c r="M1297" s="14">
        <v>0</v>
      </c>
      <c r="N1297" s="15">
        <v>43131</v>
      </c>
      <c r="O1297" s="15">
        <v>43146</v>
      </c>
      <c r="P1297" s="15">
        <v>43130</v>
      </c>
      <c r="Q1297" s="15">
        <v>43171</v>
      </c>
      <c r="R1297" s="15">
        <v>43172</v>
      </c>
      <c r="S1297" s="15">
        <v>43130</v>
      </c>
      <c r="T1297" s="14" t="b">
        <v>0</v>
      </c>
      <c r="U1297" s="14" t="b">
        <v>0</v>
      </c>
      <c r="V1297" s="14" t="s">
        <v>0</v>
      </c>
      <c r="W1297" s="14" t="b">
        <v>1</v>
      </c>
      <c r="X1297" s="14"/>
      <c r="Y1297" s="6" t="s">
        <v>0</v>
      </c>
      <c r="Z1297" s="7">
        <v>43130</v>
      </c>
      <c r="AA1297" s="5"/>
      <c r="AB1297" s="23">
        <v>33</v>
      </c>
      <c r="AC1297" s="23" t="s">
        <v>625</v>
      </c>
      <c r="AD1297" s="23" t="s">
        <v>0</v>
      </c>
      <c r="AE1297" s="23" t="s">
        <v>625</v>
      </c>
      <c r="AF1297" s="23" t="s">
        <v>0</v>
      </c>
      <c r="AG1297" s="23" t="s">
        <v>0</v>
      </c>
      <c r="AH1297" s="23" t="s">
        <v>625</v>
      </c>
      <c r="AI1297" s="23">
        <v>120</v>
      </c>
      <c r="AJ1297" s="23" t="s">
        <v>0</v>
      </c>
      <c r="AK1297" s="23" t="s">
        <v>172</v>
      </c>
      <c r="AL1297" s="23" t="s">
        <v>626</v>
      </c>
      <c r="AM1297" s="23" t="s">
        <v>0</v>
      </c>
      <c r="AN1297" s="23" t="s">
        <v>0</v>
      </c>
      <c r="AO1297" s="23" t="s">
        <v>0</v>
      </c>
      <c r="AP1297" s="23" t="s">
        <v>0</v>
      </c>
      <c r="AQ1297" t="s">
        <v>625</v>
      </c>
    </row>
    <row r="1298" spans="3:43" x14ac:dyDescent="0.2">
      <c r="D1298" s="13" t="s">
        <v>168</v>
      </c>
      <c r="E1298" s="14">
        <v>30</v>
      </c>
      <c r="F1298" s="14" t="s">
        <v>171</v>
      </c>
      <c r="G1298" s="14" t="s">
        <v>169</v>
      </c>
      <c r="H1298" s="14" t="s">
        <v>39</v>
      </c>
      <c r="I1298" s="14" t="s">
        <v>170</v>
      </c>
      <c r="J1298" s="14">
        <v>4</v>
      </c>
      <c r="K1298" s="14">
        <v>0</v>
      </c>
      <c r="L1298" s="14">
        <v>0.25</v>
      </c>
      <c r="M1298" s="14">
        <v>0</v>
      </c>
      <c r="N1298" s="15">
        <v>43150</v>
      </c>
      <c r="O1298" s="15">
        <v>43150</v>
      </c>
      <c r="P1298" s="15">
        <v>43146</v>
      </c>
      <c r="Q1298" s="15">
        <v>43171</v>
      </c>
      <c r="R1298" s="15">
        <v>43172</v>
      </c>
      <c r="S1298" s="15">
        <v>43146</v>
      </c>
      <c r="T1298" s="14" t="b">
        <v>0</v>
      </c>
      <c r="U1298" s="14" t="b">
        <v>0</v>
      </c>
      <c r="V1298" s="14" t="s">
        <v>0</v>
      </c>
      <c r="W1298" s="14" t="b">
        <v>0</v>
      </c>
      <c r="X1298" s="14"/>
      <c r="Y1298" s="6" t="s">
        <v>0</v>
      </c>
      <c r="Z1298" s="7">
        <v>43130</v>
      </c>
      <c r="AA1298" s="5"/>
      <c r="AB1298" s="23">
        <v>17</v>
      </c>
      <c r="AC1298" s="23" t="s">
        <v>0</v>
      </c>
      <c r="AD1298" s="23" t="s">
        <v>0</v>
      </c>
      <c r="AE1298" s="23" t="s">
        <v>625</v>
      </c>
      <c r="AF1298" s="23" t="s">
        <v>0</v>
      </c>
      <c r="AG1298" s="23" t="s">
        <v>0</v>
      </c>
      <c r="AH1298" s="23" t="s">
        <v>625</v>
      </c>
      <c r="AI1298" s="23">
        <v>120</v>
      </c>
      <c r="AJ1298" s="23" t="s">
        <v>0</v>
      </c>
      <c r="AK1298" s="23" t="s">
        <v>172</v>
      </c>
      <c r="AL1298" s="23" t="s">
        <v>626</v>
      </c>
      <c r="AM1298" s="23" t="s">
        <v>0</v>
      </c>
      <c r="AN1298" s="23" t="s">
        <v>0</v>
      </c>
      <c r="AO1298" s="23" t="s">
        <v>0</v>
      </c>
      <c r="AP1298" s="23" t="s">
        <v>0</v>
      </c>
    </row>
    <row r="1299" spans="3:43" x14ac:dyDescent="0.2">
      <c r="C1299" s="3"/>
      <c r="AB1299" s="23" t="s">
        <v>0</v>
      </c>
      <c r="AC1299" s="23" t="s">
        <v>0</v>
      </c>
      <c r="AD1299" s="23" t="s">
        <v>0</v>
      </c>
      <c r="AE1299" s="23" t="s">
        <v>0</v>
      </c>
      <c r="AF1299" s="23" t="s">
        <v>0</v>
      </c>
      <c r="AG1299" s="23" t="s">
        <v>0</v>
      </c>
      <c r="AH1299" s="23" t="s">
        <v>0</v>
      </c>
      <c r="AI1299" s="23">
        <v>120</v>
      </c>
      <c r="AJ1299" s="23" t="s">
        <v>0</v>
      </c>
      <c r="AK1299" s="23" t="s">
        <v>172</v>
      </c>
      <c r="AL1299" s="23" t="s">
        <v>0</v>
      </c>
      <c r="AM1299" s="23" t="s">
        <v>0</v>
      </c>
      <c r="AN1299" s="23" t="s">
        <v>0</v>
      </c>
      <c r="AO1299" s="23" t="s">
        <v>0</v>
      </c>
      <c r="AP1299" s="23" t="s">
        <v>0</v>
      </c>
    </row>
    <row r="1300" spans="3:43" x14ac:dyDescent="0.2">
      <c r="C1300" s="2" t="s">
        <v>543</v>
      </c>
      <c r="AB1300" s="23" t="s">
        <v>0</v>
      </c>
      <c r="AC1300" s="23" t="s">
        <v>0</v>
      </c>
      <c r="AD1300" s="23" t="s">
        <v>0</v>
      </c>
      <c r="AE1300" s="23" t="s">
        <v>0</v>
      </c>
      <c r="AF1300" s="23" t="s">
        <v>0</v>
      </c>
      <c r="AG1300" s="23" t="s">
        <v>0</v>
      </c>
      <c r="AH1300" s="23" t="s">
        <v>0</v>
      </c>
      <c r="AI1300" s="23">
        <v>121</v>
      </c>
      <c r="AJ1300" s="23" t="s">
        <v>41</v>
      </c>
      <c r="AK1300" s="23" t="s">
        <v>41</v>
      </c>
      <c r="AL1300" s="23" t="s">
        <v>0</v>
      </c>
      <c r="AM1300" s="23" t="s">
        <v>0</v>
      </c>
      <c r="AN1300" s="23" t="s">
        <v>0</v>
      </c>
      <c r="AO1300" s="23" t="s">
        <v>0</v>
      </c>
      <c r="AP1300" s="23" t="s">
        <v>0</v>
      </c>
    </row>
    <row r="1301" spans="3:43" x14ac:dyDescent="0.2">
      <c r="D1301" s="12"/>
      <c r="AB1301" s="23" t="s">
        <v>0</v>
      </c>
      <c r="AC1301" s="23" t="s">
        <v>0</v>
      </c>
      <c r="AD1301" s="23" t="s">
        <v>0</v>
      </c>
      <c r="AE1301" s="23" t="s">
        <v>0</v>
      </c>
      <c r="AF1301" s="23" t="s">
        <v>0</v>
      </c>
      <c r="AG1301" s="23" t="s">
        <v>0</v>
      </c>
      <c r="AH1301" s="23" t="s">
        <v>0</v>
      </c>
      <c r="AI1301" s="23">
        <v>121</v>
      </c>
      <c r="AJ1301" s="23" t="s">
        <v>0</v>
      </c>
      <c r="AK1301" s="23" t="s">
        <v>41</v>
      </c>
      <c r="AL1301" s="23" t="s">
        <v>0</v>
      </c>
      <c r="AM1301" s="23" t="s">
        <v>0</v>
      </c>
      <c r="AN1301" s="23" t="s">
        <v>0</v>
      </c>
      <c r="AO1301" s="23" t="s">
        <v>0</v>
      </c>
      <c r="AP1301" s="23" t="s">
        <v>0</v>
      </c>
    </row>
    <row r="1302" spans="3:43" x14ac:dyDescent="0.2">
      <c r="D1302" s="4" t="s">
        <v>14</v>
      </c>
      <c r="E1302" s="4" t="s">
        <v>100</v>
      </c>
      <c r="F1302" s="4" t="s">
        <v>48</v>
      </c>
      <c r="G1302" s="4" t="s">
        <v>22</v>
      </c>
      <c r="H1302" s="4" t="s">
        <v>45</v>
      </c>
      <c r="I1302" s="4" t="s">
        <v>12</v>
      </c>
      <c r="J1302" s="4" t="s">
        <v>24</v>
      </c>
      <c r="K1302" s="4" t="s">
        <v>57</v>
      </c>
      <c r="L1302" s="4" t="s">
        <v>55</v>
      </c>
      <c r="M1302" s="4" t="s">
        <v>54</v>
      </c>
      <c r="N1302" s="4" t="s">
        <v>63</v>
      </c>
      <c r="O1302" s="4" t="s">
        <v>23</v>
      </c>
      <c r="P1302" s="4" t="s">
        <v>17</v>
      </c>
      <c r="Q1302" s="4" t="s">
        <v>19</v>
      </c>
      <c r="R1302" s="4" t="s">
        <v>20</v>
      </c>
      <c r="S1302" s="4" t="s">
        <v>64</v>
      </c>
      <c r="T1302" s="4" t="s">
        <v>58</v>
      </c>
      <c r="U1302" s="4" t="s">
        <v>13</v>
      </c>
      <c r="V1302" s="4" t="s">
        <v>16</v>
      </c>
      <c r="W1302" s="4" t="s">
        <v>56</v>
      </c>
      <c r="X1302" s="4" t="s">
        <v>18</v>
      </c>
      <c r="Y1302" s="4" t="s">
        <v>53</v>
      </c>
      <c r="Z1302" s="4" t="s">
        <v>21</v>
      </c>
      <c r="AA1302" s="4" t="s">
        <v>101</v>
      </c>
      <c r="AB1302" s="23" t="s">
        <v>0</v>
      </c>
      <c r="AC1302" s="23" t="s">
        <v>0</v>
      </c>
      <c r="AD1302" s="23" t="s">
        <v>0</v>
      </c>
      <c r="AE1302" s="23" t="s">
        <v>0</v>
      </c>
      <c r="AF1302" s="23" t="s">
        <v>0</v>
      </c>
      <c r="AG1302" s="23" t="s">
        <v>0</v>
      </c>
      <c r="AH1302" s="23" t="s">
        <v>0</v>
      </c>
      <c r="AI1302" s="23">
        <v>121</v>
      </c>
      <c r="AJ1302" s="23" t="s">
        <v>0</v>
      </c>
      <c r="AK1302" s="23" t="s">
        <v>41</v>
      </c>
      <c r="AL1302" s="23" t="s">
        <v>0</v>
      </c>
      <c r="AM1302" s="23" t="s">
        <v>0</v>
      </c>
      <c r="AN1302" s="23" t="s">
        <v>0</v>
      </c>
      <c r="AO1302" s="23" t="s">
        <v>0</v>
      </c>
      <c r="AP1302" s="23" t="s">
        <v>0</v>
      </c>
    </row>
    <row r="1303" spans="3:43" x14ac:dyDescent="0.2">
      <c r="C1303" s="3"/>
      <c r="AB1303" s="23" t="s">
        <v>0</v>
      </c>
      <c r="AC1303" s="23" t="s">
        <v>0</v>
      </c>
      <c r="AD1303" s="23" t="s">
        <v>0</v>
      </c>
      <c r="AE1303" s="23" t="s">
        <v>0</v>
      </c>
      <c r="AF1303" s="23" t="s">
        <v>0</v>
      </c>
      <c r="AG1303" s="23" t="s">
        <v>0</v>
      </c>
      <c r="AH1303" s="23" t="s">
        <v>0</v>
      </c>
      <c r="AI1303" s="23">
        <v>121</v>
      </c>
      <c r="AJ1303" s="23" t="s">
        <v>0</v>
      </c>
      <c r="AK1303" s="23" t="s">
        <v>41</v>
      </c>
      <c r="AL1303" s="23" t="s">
        <v>0</v>
      </c>
      <c r="AM1303" s="23" t="s">
        <v>0</v>
      </c>
      <c r="AN1303" s="23" t="s">
        <v>0</v>
      </c>
      <c r="AO1303" s="23" t="s">
        <v>0</v>
      </c>
      <c r="AP1303" s="23" t="s">
        <v>0</v>
      </c>
    </row>
    <row r="1304" spans="3:43" x14ac:dyDescent="0.2">
      <c r="C1304" s="2" t="s">
        <v>80</v>
      </c>
      <c r="AB1304" s="23" t="s">
        <v>0</v>
      </c>
      <c r="AC1304" s="23" t="s">
        <v>0</v>
      </c>
      <c r="AD1304" s="23" t="s">
        <v>0</v>
      </c>
      <c r="AE1304" s="23" t="s">
        <v>0</v>
      </c>
      <c r="AF1304" s="23" t="s">
        <v>0</v>
      </c>
      <c r="AG1304" s="23" t="s">
        <v>0</v>
      </c>
      <c r="AH1304" s="23" t="s">
        <v>0</v>
      </c>
      <c r="AI1304" s="23">
        <v>122</v>
      </c>
      <c r="AJ1304" s="23" t="s">
        <v>172</v>
      </c>
      <c r="AK1304" s="23" t="s">
        <v>172</v>
      </c>
      <c r="AL1304" s="23" t="s">
        <v>0</v>
      </c>
      <c r="AM1304" s="23" t="s">
        <v>0</v>
      </c>
      <c r="AN1304" s="23" t="s">
        <v>0</v>
      </c>
      <c r="AO1304" s="23" t="s">
        <v>0</v>
      </c>
      <c r="AP1304" s="23" t="s">
        <v>0</v>
      </c>
    </row>
    <row r="1305" spans="3:43" x14ac:dyDescent="0.2">
      <c r="D1305" s="12"/>
      <c r="AB1305" s="23" t="s">
        <v>0</v>
      </c>
      <c r="AC1305" s="23" t="s">
        <v>0</v>
      </c>
      <c r="AD1305" s="23" t="s">
        <v>0</v>
      </c>
      <c r="AE1305" s="23" t="s">
        <v>0</v>
      </c>
      <c r="AF1305" s="23" t="s">
        <v>0</v>
      </c>
      <c r="AG1305" s="23" t="s">
        <v>0</v>
      </c>
      <c r="AH1305" s="23" t="s">
        <v>0</v>
      </c>
      <c r="AI1305" s="23">
        <v>122</v>
      </c>
      <c r="AJ1305" s="23" t="s">
        <v>0</v>
      </c>
      <c r="AK1305" s="23" t="s">
        <v>172</v>
      </c>
      <c r="AL1305" s="23" t="s">
        <v>0</v>
      </c>
      <c r="AM1305" s="23" t="s">
        <v>0</v>
      </c>
      <c r="AN1305" s="23" t="s">
        <v>0</v>
      </c>
      <c r="AO1305" s="23" t="s">
        <v>0</v>
      </c>
      <c r="AP1305" s="23" t="s">
        <v>0</v>
      </c>
    </row>
    <row r="1306" spans="3:43" x14ac:dyDescent="0.2">
      <c r="D1306" s="4" t="s">
        <v>14</v>
      </c>
      <c r="E1306" s="4" t="s">
        <v>100</v>
      </c>
      <c r="F1306" s="4" t="s">
        <v>48</v>
      </c>
      <c r="G1306" s="4" t="s">
        <v>22</v>
      </c>
      <c r="H1306" s="4" t="s">
        <v>45</v>
      </c>
      <c r="I1306" s="4" t="s">
        <v>12</v>
      </c>
      <c r="J1306" s="4" t="s">
        <v>24</v>
      </c>
      <c r="K1306" s="4" t="s">
        <v>57</v>
      </c>
      <c r="L1306" s="4" t="s">
        <v>55</v>
      </c>
      <c r="M1306" s="4" t="s">
        <v>54</v>
      </c>
      <c r="N1306" s="4" t="s">
        <v>63</v>
      </c>
      <c r="O1306" s="4" t="s">
        <v>23</v>
      </c>
      <c r="P1306" s="4" t="s">
        <v>17</v>
      </c>
      <c r="Q1306" s="4" t="s">
        <v>19</v>
      </c>
      <c r="R1306" s="4" t="s">
        <v>20</v>
      </c>
      <c r="S1306" s="4" t="s">
        <v>64</v>
      </c>
      <c r="T1306" s="4" t="s">
        <v>58</v>
      </c>
      <c r="U1306" s="4" t="s">
        <v>13</v>
      </c>
      <c r="V1306" s="4" t="s">
        <v>16</v>
      </c>
      <c r="W1306" s="4" t="s">
        <v>56</v>
      </c>
      <c r="X1306" s="4" t="s">
        <v>18</v>
      </c>
      <c r="Y1306" s="4" t="s">
        <v>53</v>
      </c>
      <c r="Z1306" s="4" t="s">
        <v>21</v>
      </c>
      <c r="AA1306" s="4" t="s">
        <v>101</v>
      </c>
      <c r="AB1306" s="23" t="s">
        <v>0</v>
      </c>
      <c r="AC1306" s="23" t="s">
        <v>0</v>
      </c>
      <c r="AD1306" s="23" t="s">
        <v>0</v>
      </c>
      <c r="AE1306" s="23" t="s">
        <v>0</v>
      </c>
      <c r="AF1306" s="23" t="s">
        <v>0</v>
      </c>
      <c r="AG1306" s="23" t="s">
        <v>0</v>
      </c>
      <c r="AH1306" s="23" t="s">
        <v>0</v>
      </c>
      <c r="AI1306" s="23">
        <v>122</v>
      </c>
      <c r="AJ1306" s="23" t="s">
        <v>0</v>
      </c>
      <c r="AK1306" s="23" t="s">
        <v>172</v>
      </c>
      <c r="AL1306" s="23" t="s">
        <v>0</v>
      </c>
      <c r="AM1306" s="23" t="s">
        <v>0</v>
      </c>
      <c r="AN1306" s="23" t="s">
        <v>0</v>
      </c>
      <c r="AO1306" s="23" t="s">
        <v>0</v>
      </c>
      <c r="AP1306" s="23" t="s">
        <v>0</v>
      </c>
    </row>
    <row r="1307" spans="3:43" x14ac:dyDescent="0.2">
      <c r="D1307" s="13" t="s">
        <v>168</v>
      </c>
      <c r="E1307" s="14">
        <v>20</v>
      </c>
      <c r="F1307" s="14" t="s">
        <v>173</v>
      </c>
      <c r="G1307" s="14" t="s">
        <v>169</v>
      </c>
      <c r="H1307" s="47" t="s">
        <v>172</v>
      </c>
      <c r="I1307" s="14" t="s">
        <v>170</v>
      </c>
      <c r="J1307" s="14">
        <v>2</v>
      </c>
      <c r="K1307" s="14">
        <v>0</v>
      </c>
      <c r="L1307" s="14">
        <v>0</v>
      </c>
      <c r="M1307" s="14">
        <v>0</v>
      </c>
      <c r="N1307" s="15">
        <v>43131</v>
      </c>
      <c r="O1307" s="15">
        <v>43145</v>
      </c>
      <c r="P1307" s="15">
        <v>43130</v>
      </c>
      <c r="Q1307" s="15">
        <v>43171</v>
      </c>
      <c r="R1307" s="15">
        <v>43172</v>
      </c>
      <c r="S1307" s="15">
        <v>43130</v>
      </c>
      <c r="T1307" s="14" t="b">
        <v>0</v>
      </c>
      <c r="U1307" s="14" t="b">
        <v>0</v>
      </c>
      <c r="V1307" s="14" t="s">
        <v>0</v>
      </c>
      <c r="W1307" s="14" t="b">
        <v>1</v>
      </c>
      <c r="X1307" s="14"/>
      <c r="Y1307" s="6" t="s">
        <v>0</v>
      </c>
      <c r="Z1307" s="7">
        <v>43130</v>
      </c>
      <c r="AA1307" s="5"/>
      <c r="AB1307" s="23">
        <v>33</v>
      </c>
      <c r="AC1307" s="23" t="s">
        <v>625</v>
      </c>
      <c r="AD1307" s="23" t="s">
        <v>0</v>
      </c>
      <c r="AE1307" s="23" t="s">
        <v>625</v>
      </c>
      <c r="AF1307" s="23" t="s">
        <v>0</v>
      </c>
      <c r="AG1307" s="23" t="s">
        <v>0</v>
      </c>
      <c r="AH1307" s="23" t="s">
        <v>625</v>
      </c>
      <c r="AI1307" s="23">
        <v>122</v>
      </c>
      <c r="AJ1307" s="23" t="s">
        <v>0</v>
      </c>
      <c r="AK1307" s="23" t="s">
        <v>172</v>
      </c>
      <c r="AL1307" s="23" t="s">
        <v>626</v>
      </c>
      <c r="AM1307" s="23" t="s">
        <v>0</v>
      </c>
      <c r="AN1307" s="23" t="s">
        <v>0</v>
      </c>
      <c r="AO1307" s="23" t="s">
        <v>0</v>
      </c>
      <c r="AP1307" s="23" t="s">
        <v>0</v>
      </c>
      <c r="AQ1307" t="s">
        <v>625</v>
      </c>
    </row>
    <row r="1308" spans="3:43" x14ac:dyDescent="0.2">
      <c r="D1308" s="13" t="s">
        <v>168</v>
      </c>
      <c r="E1308" s="14">
        <v>30</v>
      </c>
      <c r="F1308" s="14" t="s">
        <v>173</v>
      </c>
      <c r="G1308" s="14" t="s">
        <v>169</v>
      </c>
      <c r="H1308" s="14" t="s">
        <v>39</v>
      </c>
      <c r="I1308" s="14" t="s">
        <v>170</v>
      </c>
      <c r="J1308" s="14">
        <v>2</v>
      </c>
      <c r="K1308" s="14">
        <v>0</v>
      </c>
      <c r="L1308" s="14">
        <v>0.25</v>
      </c>
      <c r="M1308" s="14">
        <v>0</v>
      </c>
      <c r="N1308" s="15">
        <v>43146</v>
      </c>
      <c r="O1308" s="15">
        <v>43146</v>
      </c>
      <c r="P1308" s="15">
        <v>43145</v>
      </c>
      <c r="Q1308" s="15">
        <v>43171</v>
      </c>
      <c r="R1308" s="15">
        <v>43172</v>
      </c>
      <c r="S1308" s="15">
        <v>43145</v>
      </c>
      <c r="T1308" s="14" t="b">
        <v>0</v>
      </c>
      <c r="U1308" s="14" t="b">
        <v>0</v>
      </c>
      <c r="V1308" s="14" t="s">
        <v>0</v>
      </c>
      <c r="W1308" s="14" t="b">
        <v>0</v>
      </c>
      <c r="X1308" s="14"/>
      <c r="Y1308" s="6" t="s">
        <v>0</v>
      </c>
      <c r="Z1308" s="7">
        <v>43130</v>
      </c>
      <c r="AA1308" s="5"/>
      <c r="AB1308" s="23">
        <v>18</v>
      </c>
      <c r="AC1308" s="23" t="s">
        <v>0</v>
      </c>
      <c r="AD1308" s="23" t="s">
        <v>0</v>
      </c>
      <c r="AE1308" s="23" t="s">
        <v>625</v>
      </c>
      <c r="AF1308" s="23" t="s">
        <v>0</v>
      </c>
      <c r="AG1308" s="23" t="s">
        <v>0</v>
      </c>
      <c r="AH1308" s="23" t="s">
        <v>625</v>
      </c>
      <c r="AI1308" s="23">
        <v>122</v>
      </c>
      <c r="AJ1308" s="23" t="s">
        <v>0</v>
      </c>
      <c r="AK1308" s="23" t="s">
        <v>172</v>
      </c>
      <c r="AL1308" s="23" t="s">
        <v>626</v>
      </c>
      <c r="AM1308" s="23" t="s">
        <v>0</v>
      </c>
      <c r="AN1308" s="23" t="s">
        <v>0</v>
      </c>
      <c r="AO1308" s="23" t="s">
        <v>0</v>
      </c>
      <c r="AP1308" s="23" t="s">
        <v>0</v>
      </c>
    </row>
    <row r="1309" spans="3:43" x14ac:dyDescent="0.2">
      <c r="D1309" s="13" t="s">
        <v>168</v>
      </c>
      <c r="E1309" s="14">
        <v>40</v>
      </c>
      <c r="F1309" s="14" t="s">
        <v>173</v>
      </c>
      <c r="G1309" s="14" t="s">
        <v>169</v>
      </c>
      <c r="H1309" s="14" t="s">
        <v>33</v>
      </c>
      <c r="I1309" s="14" t="s">
        <v>170</v>
      </c>
      <c r="J1309" s="14">
        <v>2</v>
      </c>
      <c r="K1309" s="14">
        <v>0</v>
      </c>
      <c r="L1309" s="14">
        <v>0.22</v>
      </c>
      <c r="M1309" s="14">
        <v>0.03</v>
      </c>
      <c r="N1309" s="15">
        <v>43146</v>
      </c>
      <c r="O1309" s="15">
        <v>43146</v>
      </c>
      <c r="P1309" s="15">
        <v>43145</v>
      </c>
      <c r="Q1309" s="15">
        <v>43171</v>
      </c>
      <c r="R1309" s="15">
        <v>43172</v>
      </c>
      <c r="S1309" s="15">
        <v>43145</v>
      </c>
      <c r="T1309" s="14" t="b">
        <v>0</v>
      </c>
      <c r="U1309" s="14" t="b">
        <v>0</v>
      </c>
      <c r="V1309" s="14" t="s">
        <v>0</v>
      </c>
      <c r="W1309" s="14" t="b">
        <v>0</v>
      </c>
      <c r="X1309" s="14"/>
      <c r="Y1309" s="6" t="s">
        <v>0</v>
      </c>
      <c r="Z1309" s="7">
        <v>43130</v>
      </c>
      <c r="AA1309" s="5"/>
      <c r="AB1309" s="23">
        <v>18</v>
      </c>
      <c r="AC1309" s="23" t="s">
        <v>0</v>
      </c>
      <c r="AD1309" s="23" t="s">
        <v>0</v>
      </c>
      <c r="AE1309" s="23" t="s">
        <v>625</v>
      </c>
      <c r="AF1309" s="23" t="s">
        <v>0</v>
      </c>
      <c r="AG1309" s="23" t="s">
        <v>0</v>
      </c>
      <c r="AH1309" s="23" t="s">
        <v>625</v>
      </c>
      <c r="AI1309" s="23">
        <v>122</v>
      </c>
      <c r="AJ1309" s="23" t="s">
        <v>0</v>
      </c>
      <c r="AK1309" s="23" t="s">
        <v>172</v>
      </c>
      <c r="AL1309" s="23" t="s">
        <v>626</v>
      </c>
      <c r="AM1309" s="23" t="s">
        <v>0</v>
      </c>
      <c r="AN1309" s="23" t="s">
        <v>0</v>
      </c>
      <c r="AO1309" s="23" t="s">
        <v>0</v>
      </c>
      <c r="AP1309" s="23" t="s">
        <v>0</v>
      </c>
    </row>
    <row r="1310" spans="3:43" x14ac:dyDescent="0.2">
      <c r="C1310" s="3"/>
      <c r="AB1310" s="23" t="s">
        <v>0</v>
      </c>
      <c r="AC1310" s="23" t="s">
        <v>0</v>
      </c>
      <c r="AD1310" s="23" t="s">
        <v>0</v>
      </c>
      <c r="AE1310" s="23" t="s">
        <v>0</v>
      </c>
      <c r="AF1310" s="23" t="s">
        <v>0</v>
      </c>
      <c r="AG1310" s="23" t="s">
        <v>0</v>
      </c>
      <c r="AH1310" s="23" t="s">
        <v>0</v>
      </c>
      <c r="AI1310" s="23">
        <v>122</v>
      </c>
      <c r="AJ1310" s="23" t="s">
        <v>0</v>
      </c>
      <c r="AK1310" s="23" t="s">
        <v>172</v>
      </c>
      <c r="AL1310" s="23" t="s">
        <v>0</v>
      </c>
      <c r="AM1310" s="23" t="s">
        <v>0</v>
      </c>
      <c r="AN1310" s="23" t="s">
        <v>0</v>
      </c>
      <c r="AO1310" s="23" t="s">
        <v>0</v>
      </c>
      <c r="AP1310" s="23" t="s">
        <v>0</v>
      </c>
    </row>
    <row r="1311" spans="3:43" x14ac:dyDescent="0.2">
      <c r="C1311" s="2" t="s">
        <v>365</v>
      </c>
      <c r="AB1311" s="23" t="s">
        <v>0</v>
      </c>
      <c r="AC1311" s="23" t="s">
        <v>0</v>
      </c>
      <c r="AD1311" s="23" t="s">
        <v>0</v>
      </c>
      <c r="AE1311" s="23" t="s">
        <v>0</v>
      </c>
      <c r="AF1311" s="23" t="s">
        <v>0</v>
      </c>
      <c r="AG1311" s="23" t="s">
        <v>0</v>
      </c>
      <c r="AH1311" s="23" t="s">
        <v>0</v>
      </c>
      <c r="AI1311" s="23">
        <v>123</v>
      </c>
      <c r="AJ1311" s="23" t="s">
        <v>36</v>
      </c>
      <c r="AK1311" s="23" t="s">
        <v>36</v>
      </c>
      <c r="AL1311" s="23" t="s">
        <v>0</v>
      </c>
      <c r="AM1311" s="23" t="s">
        <v>0</v>
      </c>
      <c r="AN1311" s="23" t="s">
        <v>0</v>
      </c>
      <c r="AO1311" s="23" t="s">
        <v>0</v>
      </c>
      <c r="AP1311" s="23" t="s">
        <v>0</v>
      </c>
    </row>
    <row r="1312" spans="3:43" x14ac:dyDescent="0.2">
      <c r="D1312" s="12"/>
      <c r="AB1312" s="23" t="s">
        <v>0</v>
      </c>
      <c r="AC1312" s="23" t="s">
        <v>0</v>
      </c>
      <c r="AD1312" s="23" t="s">
        <v>0</v>
      </c>
      <c r="AE1312" s="23" t="s">
        <v>0</v>
      </c>
      <c r="AF1312" s="23" t="s">
        <v>0</v>
      </c>
      <c r="AG1312" s="23" t="s">
        <v>0</v>
      </c>
      <c r="AH1312" s="23" t="s">
        <v>0</v>
      </c>
      <c r="AI1312" s="23">
        <v>123</v>
      </c>
      <c r="AJ1312" s="23" t="s">
        <v>0</v>
      </c>
      <c r="AK1312" s="23" t="s">
        <v>36</v>
      </c>
      <c r="AL1312" s="23" t="s">
        <v>0</v>
      </c>
      <c r="AM1312" s="23" t="s">
        <v>0</v>
      </c>
      <c r="AN1312" s="23" t="s">
        <v>0</v>
      </c>
      <c r="AO1312" s="23" t="s">
        <v>0</v>
      </c>
      <c r="AP1312" s="23" t="s">
        <v>0</v>
      </c>
    </row>
    <row r="1313" spans="3:43" x14ac:dyDescent="0.2">
      <c r="D1313" s="4" t="s">
        <v>14</v>
      </c>
      <c r="E1313" s="4" t="s">
        <v>100</v>
      </c>
      <c r="F1313" s="4" t="s">
        <v>48</v>
      </c>
      <c r="G1313" s="4" t="s">
        <v>22</v>
      </c>
      <c r="H1313" s="4" t="s">
        <v>45</v>
      </c>
      <c r="I1313" s="4" t="s">
        <v>12</v>
      </c>
      <c r="J1313" s="4" t="s">
        <v>24</v>
      </c>
      <c r="K1313" s="4" t="s">
        <v>57</v>
      </c>
      <c r="L1313" s="4" t="s">
        <v>55</v>
      </c>
      <c r="M1313" s="4" t="s">
        <v>54</v>
      </c>
      <c r="N1313" s="4" t="s">
        <v>63</v>
      </c>
      <c r="O1313" s="4" t="s">
        <v>23</v>
      </c>
      <c r="P1313" s="4" t="s">
        <v>17</v>
      </c>
      <c r="Q1313" s="4" t="s">
        <v>19</v>
      </c>
      <c r="R1313" s="4" t="s">
        <v>20</v>
      </c>
      <c r="S1313" s="4" t="s">
        <v>64</v>
      </c>
      <c r="T1313" s="4" t="s">
        <v>58</v>
      </c>
      <c r="U1313" s="4" t="s">
        <v>13</v>
      </c>
      <c r="V1313" s="4" t="s">
        <v>16</v>
      </c>
      <c r="W1313" s="4" t="s">
        <v>56</v>
      </c>
      <c r="X1313" s="4" t="s">
        <v>18</v>
      </c>
      <c r="Y1313" s="4" t="s">
        <v>53</v>
      </c>
      <c r="Z1313" s="4" t="s">
        <v>21</v>
      </c>
      <c r="AA1313" s="4" t="s">
        <v>101</v>
      </c>
      <c r="AB1313" s="23" t="s">
        <v>0</v>
      </c>
      <c r="AC1313" s="23" t="s">
        <v>0</v>
      </c>
      <c r="AD1313" s="23" t="s">
        <v>0</v>
      </c>
      <c r="AE1313" s="23" t="s">
        <v>0</v>
      </c>
      <c r="AF1313" s="23" t="s">
        <v>0</v>
      </c>
      <c r="AG1313" s="23" t="s">
        <v>0</v>
      </c>
      <c r="AH1313" s="23" t="s">
        <v>0</v>
      </c>
      <c r="AI1313" s="23">
        <v>123</v>
      </c>
      <c r="AJ1313" s="23" t="s">
        <v>0</v>
      </c>
      <c r="AK1313" s="23" t="s">
        <v>36</v>
      </c>
      <c r="AL1313" s="23" t="s">
        <v>0</v>
      </c>
      <c r="AM1313" s="23" t="s">
        <v>0</v>
      </c>
      <c r="AN1313" s="23" t="s">
        <v>0</v>
      </c>
      <c r="AO1313" s="23" t="s">
        <v>0</v>
      </c>
      <c r="AP1313" s="23" t="s">
        <v>0</v>
      </c>
    </row>
    <row r="1314" spans="3:43" x14ac:dyDescent="0.2">
      <c r="D1314" s="13" t="s">
        <v>168</v>
      </c>
      <c r="E1314" s="14">
        <v>30</v>
      </c>
      <c r="F1314" s="14" t="s">
        <v>617</v>
      </c>
      <c r="G1314" s="14" t="s">
        <v>169</v>
      </c>
      <c r="H1314" s="14" t="s">
        <v>36</v>
      </c>
      <c r="I1314" s="14" t="s">
        <v>170</v>
      </c>
      <c r="J1314" s="14">
        <v>2</v>
      </c>
      <c r="K1314" s="14">
        <v>0</v>
      </c>
      <c r="L1314" s="14">
        <v>0.25</v>
      </c>
      <c r="M1314" s="14">
        <v>0.06</v>
      </c>
      <c r="N1314" s="15">
        <v>43131</v>
      </c>
      <c r="O1314" s="15">
        <v>43131</v>
      </c>
      <c r="P1314" s="15">
        <v>43131</v>
      </c>
      <c r="Q1314" s="15">
        <v>43171</v>
      </c>
      <c r="R1314" s="15">
        <v>43172</v>
      </c>
      <c r="S1314" s="15">
        <v>43131</v>
      </c>
      <c r="T1314" s="14" t="b">
        <v>0</v>
      </c>
      <c r="U1314" s="14" t="b">
        <v>0</v>
      </c>
      <c r="V1314" s="14" t="s">
        <v>0</v>
      </c>
      <c r="W1314" s="14" t="b">
        <v>1</v>
      </c>
      <c r="X1314" s="14"/>
      <c r="Y1314" s="6" t="s">
        <v>0</v>
      </c>
      <c r="Z1314" s="7">
        <v>43130</v>
      </c>
      <c r="AA1314" s="5"/>
      <c r="AB1314" s="23">
        <v>32</v>
      </c>
      <c r="AC1314" s="23" t="s">
        <v>0</v>
      </c>
      <c r="AD1314" s="23" t="s">
        <v>0</v>
      </c>
      <c r="AE1314" s="23" t="s">
        <v>625</v>
      </c>
      <c r="AF1314" s="23" t="s">
        <v>0</v>
      </c>
      <c r="AG1314" s="23" t="s">
        <v>0</v>
      </c>
      <c r="AH1314" s="23" t="s">
        <v>625</v>
      </c>
      <c r="AI1314" s="23">
        <v>123</v>
      </c>
      <c r="AJ1314" s="23" t="s">
        <v>0</v>
      </c>
      <c r="AK1314" s="23" t="s">
        <v>36</v>
      </c>
      <c r="AL1314" s="23" t="s">
        <v>626</v>
      </c>
      <c r="AM1314" s="23" t="s">
        <v>0</v>
      </c>
      <c r="AN1314" s="23" t="s">
        <v>0</v>
      </c>
      <c r="AO1314" s="23" t="s">
        <v>0</v>
      </c>
      <c r="AP1314" s="23" t="s">
        <v>0</v>
      </c>
      <c r="AQ1314" t="s">
        <v>625</v>
      </c>
    </row>
    <row r="1315" spans="3:43" x14ac:dyDescent="0.2">
      <c r="D1315" s="13" t="s">
        <v>168</v>
      </c>
      <c r="E1315" s="14">
        <v>40</v>
      </c>
      <c r="F1315" s="14" t="s">
        <v>617</v>
      </c>
      <c r="G1315" s="14" t="s">
        <v>169</v>
      </c>
      <c r="H1315" s="14" t="s">
        <v>43</v>
      </c>
      <c r="I1315" s="14" t="s">
        <v>170</v>
      </c>
      <c r="J1315" s="14">
        <v>2</v>
      </c>
      <c r="K1315" s="14">
        <v>0</v>
      </c>
      <c r="L1315" s="14">
        <v>0.1</v>
      </c>
      <c r="M1315" s="14">
        <v>0.01</v>
      </c>
      <c r="N1315" s="15">
        <v>43132</v>
      </c>
      <c r="O1315" s="15">
        <v>43132</v>
      </c>
      <c r="P1315" s="15">
        <v>43132</v>
      </c>
      <c r="Q1315" s="15">
        <v>43171</v>
      </c>
      <c r="R1315" s="15">
        <v>43172</v>
      </c>
      <c r="S1315" s="15">
        <v>43132</v>
      </c>
      <c r="T1315" s="14" t="b">
        <v>0</v>
      </c>
      <c r="U1315" s="14" t="b">
        <v>0</v>
      </c>
      <c r="V1315" s="14" t="s">
        <v>0</v>
      </c>
      <c r="W1315" s="14" t="b">
        <v>0</v>
      </c>
      <c r="X1315" s="14"/>
      <c r="Y1315" s="6" t="s">
        <v>0</v>
      </c>
      <c r="Z1315" s="7">
        <v>43130</v>
      </c>
      <c r="AA1315" s="5"/>
      <c r="AB1315" s="23">
        <v>31</v>
      </c>
      <c r="AC1315" s="23" t="s">
        <v>0</v>
      </c>
      <c r="AD1315" s="23" t="s">
        <v>0</v>
      </c>
      <c r="AE1315" s="23" t="s">
        <v>625</v>
      </c>
      <c r="AF1315" s="23" t="s">
        <v>0</v>
      </c>
      <c r="AG1315" s="23" t="s">
        <v>0</v>
      </c>
      <c r="AH1315" s="23" t="s">
        <v>625</v>
      </c>
      <c r="AI1315" s="23">
        <v>123</v>
      </c>
      <c r="AJ1315" s="23" t="s">
        <v>0</v>
      </c>
      <c r="AK1315" s="23" t="s">
        <v>36</v>
      </c>
      <c r="AL1315" s="23" t="s">
        <v>626</v>
      </c>
      <c r="AM1315" s="23" t="s">
        <v>0</v>
      </c>
      <c r="AN1315" s="23" t="s">
        <v>0</v>
      </c>
      <c r="AO1315" s="23" t="s">
        <v>0</v>
      </c>
      <c r="AP1315" s="23" t="s">
        <v>0</v>
      </c>
    </row>
    <row r="1316" spans="3:43" x14ac:dyDescent="0.2">
      <c r="D1316" s="13" t="s">
        <v>168</v>
      </c>
      <c r="E1316" s="14">
        <v>50</v>
      </c>
      <c r="F1316" s="14" t="s">
        <v>617</v>
      </c>
      <c r="G1316" s="14" t="s">
        <v>169</v>
      </c>
      <c r="H1316" s="14" t="s">
        <v>34</v>
      </c>
      <c r="I1316" s="14" t="s">
        <v>170</v>
      </c>
      <c r="J1316" s="14">
        <v>2</v>
      </c>
      <c r="K1316" s="14">
        <v>0</v>
      </c>
      <c r="L1316" s="14">
        <v>0.27</v>
      </c>
      <c r="M1316" s="14">
        <v>0.04</v>
      </c>
      <c r="N1316" s="15">
        <v>43136</v>
      </c>
      <c r="O1316" s="15">
        <v>43136</v>
      </c>
      <c r="P1316" s="15">
        <v>43136</v>
      </c>
      <c r="Q1316" s="15">
        <v>43171</v>
      </c>
      <c r="R1316" s="15">
        <v>43172</v>
      </c>
      <c r="S1316" s="15">
        <v>43136</v>
      </c>
      <c r="T1316" s="14" t="b">
        <v>0</v>
      </c>
      <c r="U1316" s="14" t="b">
        <v>0</v>
      </c>
      <c r="V1316" s="14" t="s">
        <v>0</v>
      </c>
      <c r="W1316" s="14" t="b">
        <v>0</v>
      </c>
      <c r="X1316" s="14"/>
      <c r="Y1316" s="6" t="s">
        <v>0</v>
      </c>
      <c r="Z1316" s="7">
        <v>43130</v>
      </c>
      <c r="AA1316" s="5"/>
      <c r="AB1316" s="23">
        <v>27</v>
      </c>
      <c r="AC1316" s="23" t="s">
        <v>0</v>
      </c>
      <c r="AD1316" s="23" t="s">
        <v>0</v>
      </c>
      <c r="AE1316" s="23" t="s">
        <v>625</v>
      </c>
      <c r="AF1316" s="23" t="s">
        <v>0</v>
      </c>
      <c r="AG1316" s="23" t="s">
        <v>0</v>
      </c>
      <c r="AH1316" s="23" t="s">
        <v>625</v>
      </c>
      <c r="AI1316" s="23">
        <v>123</v>
      </c>
      <c r="AJ1316" s="23" t="s">
        <v>0</v>
      </c>
      <c r="AK1316" s="23" t="s">
        <v>36</v>
      </c>
      <c r="AL1316" s="23" t="s">
        <v>626</v>
      </c>
      <c r="AM1316" s="23" t="s">
        <v>0</v>
      </c>
      <c r="AN1316" s="23" t="s">
        <v>0</v>
      </c>
      <c r="AO1316" s="23" t="s">
        <v>0</v>
      </c>
      <c r="AP1316" s="23" t="s">
        <v>0</v>
      </c>
    </row>
    <row r="1317" spans="3:43" x14ac:dyDescent="0.2">
      <c r="D1317" s="13" t="s">
        <v>168</v>
      </c>
      <c r="E1317" s="14">
        <v>60</v>
      </c>
      <c r="F1317" s="14" t="s">
        <v>617</v>
      </c>
      <c r="G1317" s="14" t="s">
        <v>169</v>
      </c>
      <c r="H1317" s="14" t="s">
        <v>33</v>
      </c>
      <c r="I1317" s="14" t="s">
        <v>170</v>
      </c>
      <c r="J1317" s="14">
        <v>2</v>
      </c>
      <c r="K1317" s="14">
        <v>0</v>
      </c>
      <c r="L1317" s="14">
        <v>0.22</v>
      </c>
      <c r="M1317" s="14">
        <v>0.01</v>
      </c>
      <c r="N1317" s="15">
        <v>43137</v>
      </c>
      <c r="O1317" s="15">
        <v>43137</v>
      </c>
      <c r="P1317" s="15">
        <v>43137</v>
      </c>
      <c r="Q1317" s="15">
        <v>43171</v>
      </c>
      <c r="R1317" s="15">
        <v>43172</v>
      </c>
      <c r="S1317" s="15">
        <v>43137</v>
      </c>
      <c r="T1317" s="14" t="b">
        <v>0</v>
      </c>
      <c r="U1317" s="14" t="b">
        <v>0</v>
      </c>
      <c r="V1317" s="14" t="s">
        <v>0</v>
      </c>
      <c r="W1317" s="14" t="b">
        <v>0</v>
      </c>
      <c r="X1317" s="14"/>
      <c r="Y1317" s="6" t="s">
        <v>0</v>
      </c>
      <c r="Z1317" s="7">
        <v>43130</v>
      </c>
      <c r="AA1317" s="5"/>
      <c r="AB1317" s="23">
        <v>26</v>
      </c>
      <c r="AC1317" s="23" t="s">
        <v>0</v>
      </c>
      <c r="AD1317" s="23" t="s">
        <v>0</v>
      </c>
      <c r="AE1317" s="23" t="s">
        <v>625</v>
      </c>
      <c r="AF1317" s="23" t="s">
        <v>0</v>
      </c>
      <c r="AG1317" s="23" t="s">
        <v>0</v>
      </c>
      <c r="AH1317" s="23" t="s">
        <v>625</v>
      </c>
      <c r="AI1317" s="23">
        <v>123</v>
      </c>
      <c r="AJ1317" s="23" t="s">
        <v>0</v>
      </c>
      <c r="AK1317" s="23" t="s">
        <v>36</v>
      </c>
      <c r="AL1317" s="23" t="s">
        <v>626</v>
      </c>
      <c r="AM1317" s="23" t="s">
        <v>0</v>
      </c>
      <c r="AN1317" s="23" t="s">
        <v>0</v>
      </c>
      <c r="AO1317" s="23" t="s">
        <v>0</v>
      </c>
      <c r="AP1317" s="23" t="s">
        <v>0</v>
      </c>
    </row>
    <row r="1318" spans="3:43" x14ac:dyDescent="0.2">
      <c r="C1318" s="3"/>
      <c r="AB1318" s="23" t="s">
        <v>0</v>
      </c>
      <c r="AC1318" s="23" t="s">
        <v>0</v>
      </c>
      <c r="AD1318" s="23" t="s">
        <v>0</v>
      </c>
      <c r="AE1318" s="23" t="s">
        <v>0</v>
      </c>
      <c r="AF1318" s="23" t="s">
        <v>0</v>
      </c>
      <c r="AG1318" s="23" t="s">
        <v>0</v>
      </c>
      <c r="AH1318" s="23" t="s">
        <v>0</v>
      </c>
      <c r="AI1318" s="23">
        <v>123</v>
      </c>
      <c r="AJ1318" s="23" t="s">
        <v>0</v>
      </c>
      <c r="AK1318" s="23" t="s">
        <v>36</v>
      </c>
      <c r="AL1318" s="23" t="s">
        <v>0</v>
      </c>
      <c r="AM1318" s="23" t="s">
        <v>0</v>
      </c>
      <c r="AN1318" s="23" t="s">
        <v>0</v>
      </c>
      <c r="AO1318" s="23" t="s">
        <v>0</v>
      </c>
      <c r="AP1318" s="23" t="s">
        <v>0</v>
      </c>
    </row>
    <row r="1319" spans="3:43" x14ac:dyDescent="0.2">
      <c r="C1319" s="2" t="s">
        <v>499</v>
      </c>
      <c r="AB1319" s="23" t="s">
        <v>0</v>
      </c>
      <c r="AC1319" s="23" t="s">
        <v>0</v>
      </c>
      <c r="AD1319" s="23" t="s">
        <v>0</v>
      </c>
      <c r="AE1319" s="23" t="s">
        <v>0</v>
      </c>
      <c r="AF1319" s="23" t="s">
        <v>0</v>
      </c>
      <c r="AG1319" s="23" t="s">
        <v>0</v>
      </c>
      <c r="AH1319" s="23" t="s">
        <v>0</v>
      </c>
      <c r="AI1319" s="23">
        <v>124</v>
      </c>
      <c r="AJ1319" s="23" t="s">
        <v>30</v>
      </c>
      <c r="AK1319" s="23" t="s">
        <v>30</v>
      </c>
      <c r="AL1319" s="23" t="s">
        <v>0</v>
      </c>
      <c r="AM1319" s="23" t="s">
        <v>0</v>
      </c>
      <c r="AN1319" s="23" t="s">
        <v>0</v>
      </c>
      <c r="AO1319" s="23" t="s">
        <v>0</v>
      </c>
      <c r="AP1319" s="23" t="s">
        <v>0</v>
      </c>
    </row>
    <row r="1320" spans="3:43" x14ac:dyDescent="0.2">
      <c r="D1320" s="12"/>
      <c r="AB1320" s="23" t="s">
        <v>0</v>
      </c>
      <c r="AC1320" s="23" t="s">
        <v>0</v>
      </c>
      <c r="AD1320" s="23" t="s">
        <v>0</v>
      </c>
      <c r="AE1320" s="23" t="s">
        <v>0</v>
      </c>
      <c r="AF1320" s="23" t="s">
        <v>0</v>
      </c>
      <c r="AG1320" s="23" t="s">
        <v>0</v>
      </c>
      <c r="AH1320" s="23" t="s">
        <v>0</v>
      </c>
      <c r="AI1320" s="23">
        <v>124</v>
      </c>
      <c r="AJ1320" s="23" t="s">
        <v>0</v>
      </c>
      <c r="AK1320" s="23" t="s">
        <v>30</v>
      </c>
      <c r="AL1320" s="23" t="s">
        <v>0</v>
      </c>
      <c r="AM1320" s="23" t="s">
        <v>0</v>
      </c>
      <c r="AN1320" s="23" t="s">
        <v>0</v>
      </c>
      <c r="AO1320" s="23" t="s">
        <v>0</v>
      </c>
      <c r="AP1320" s="23" t="s">
        <v>0</v>
      </c>
    </row>
    <row r="1321" spans="3:43" x14ac:dyDescent="0.2">
      <c r="D1321" s="4" t="s">
        <v>14</v>
      </c>
      <c r="E1321" s="4" t="s">
        <v>100</v>
      </c>
      <c r="F1321" s="4" t="s">
        <v>48</v>
      </c>
      <c r="G1321" s="4" t="s">
        <v>22</v>
      </c>
      <c r="H1321" s="4" t="s">
        <v>45</v>
      </c>
      <c r="I1321" s="4" t="s">
        <v>12</v>
      </c>
      <c r="J1321" s="4" t="s">
        <v>24</v>
      </c>
      <c r="K1321" s="4" t="s">
        <v>57</v>
      </c>
      <c r="L1321" s="4" t="s">
        <v>55</v>
      </c>
      <c r="M1321" s="4" t="s">
        <v>54</v>
      </c>
      <c r="N1321" s="4" t="s">
        <v>63</v>
      </c>
      <c r="O1321" s="4" t="s">
        <v>23</v>
      </c>
      <c r="P1321" s="4" t="s">
        <v>17</v>
      </c>
      <c r="Q1321" s="4" t="s">
        <v>19</v>
      </c>
      <c r="R1321" s="4" t="s">
        <v>20</v>
      </c>
      <c r="S1321" s="4" t="s">
        <v>64</v>
      </c>
      <c r="T1321" s="4" t="s">
        <v>58</v>
      </c>
      <c r="U1321" s="4" t="s">
        <v>13</v>
      </c>
      <c r="V1321" s="4" t="s">
        <v>16</v>
      </c>
      <c r="W1321" s="4" t="s">
        <v>56</v>
      </c>
      <c r="X1321" s="4" t="s">
        <v>18</v>
      </c>
      <c r="Y1321" s="4" t="s">
        <v>53</v>
      </c>
      <c r="Z1321" s="4" t="s">
        <v>21</v>
      </c>
      <c r="AA1321" s="4" t="s">
        <v>101</v>
      </c>
      <c r="AB1321" s="23" t="s">
        <v>0</v>
      </c>
      <c r="AC1321" s="23" t="s">
        <v>0</v>
      </c>
      <c r="AD1321" s="23" t="s">
        <v>0</v>
      </c>
      <c r="AE1321" s="23" t="s">
        <v>0</v>
      </c>
      <c r="AF1321" s="23" t="s">
        <v>0</v>
      </c>
      <c r="AG1321" s="23" t="s">
        <v>0</v>
      </c>
      <c r="AH1321" s="23" t="s">
        <v>0</v>
      </c>
      <c r="AI1321" s="23">
        <v>124</v>
      </c>
      <c r="AJ1321" s="23" t="s">
        <v>0</v>
      </c>
      <c r="AK1321" s="23" t="s">
        <v>30</v>
      </c>
      <c r="AL1321" s="23" t="s">
        <v>0</v>
      </c>
      <c r="AM1321" s="23" t="s">
        <v>0</v>
      </c>
      <c r="AN1321" s="23" t="s">
        <v>0</v>
      </c>
      <c r="AO1321" s="23" t="s">
        <v>0</v>
      </c>
      <c r="AP1321" s="23" t="s">
        <v>0</v>
      </c>
    </row>
    <row r="1322" spans="3:43" x14ac:dyDescent="0.2">
      <c r="D1322" s="13" t="s">
        <v>168</v>
      </c>
      <c r="E1322" s="14">
        <v>30</v>
      </c>
      <c r="F1322" s="14" t="s">
        <v>618</v>
      </c>
      <c r="G1322" s="14" t="s">
        <v>169</v>
      </c>
      <c r="H1322" s="14" t="s">
        <v>30</v>
      </c>
      <c r="I1322" s="14" t="s">
        <v>170</v>
      </c>
      <c r="J1322" s="14">
        <v>2</v>
      </c>
      <c r="K1322" s="14">
        <v>0</v>
      </c>
      <c r="L1322" s="14">
        <v>0</v>
      </c>
      <c r="M1322" s="14">
        <v>0.01</v>
      </c>
      <c r="N1322" s="15">
        <v>43131</v>
      </c>
      <c r="O1322" s="15">
        <v>43131</v>
      </c>
      <c r="P1322" s="15">
        <v>43131</v>
      </c>
      <c r="Q1322" s="15">
        <v>43171</v>
      </c>
      <c r="R1322" s="15">
        <v>43172</v>
      </c>
      <c r="S1322" s="15">
        <v>43131</v>
      </c>
      <c r="T1322" s="14" t="b">
        <v>0</v>
      </c>
      <c r="U1322" s="14" t="b">
        <v>0</v>
      </c>
      <c r="V1322" s="14" t="s">
        <v>0</v>
      </c>
      <c r="W1322" s="14" t="b">
        <v>1</v>
      </c>
      <c r="X1322" s="14"/>
      <c r="Y1322" s="6" t="s">
        <v>0</v>
      </c>
      <c r="Z1322" s="7">
        <v>43130</v>
      </c>
      <c r="AA1322" s="5"/>
      <c r="AB1322" s="23">
        <v>32</v>
      </c>
      <c r="AC1322" s="23" t="s">
        <v>0</v>
      </c>
      <c r="AD1322" s="23" t="s">
        <v>0</v>
      </c>
      <c r="AE1322" s="23" t="s">
        <v>625</v>
      </c>
      <c r="AF1322" s="23" t="s">
        <v>0</v>
      </c>
      <c r="AG1322" s="23" t="s">
        <v>0</v>
      </c>
      <c r="AH1322" s="23" t="s">
        <v>625</v>
      </c>
      <c r="AI1322" s="23">
        <v>124</v>
      </c>
      <c r="AJ1322" s="23" t="s">
        <v>0</v>
      </c>
      <c r="AK1322" s="23" t="s">
        <v>30</v>
      </c>
      <c r="AL1322" s="23" t="s">
        <v>626</v>
      </c>
      <c r="AM1322" s="23" t="s">
        <v>0</v>
      </c>
      <c r="AN1322" s="23" t="s">
        <v>0</v>
      </c>
      <c r="AO1322" s="23" t="s">
        <v>0</v>
      </c>
      <c r="AP1322" s="23" t="s">
        <v>0</v>
      </c>
      <c r="AQ1322" t="s">
        <v>625</v>
      </c>
    </row>
    <row r="1323" spans="3:43" x14ac:dyDescent="0.2">
      <c r="D1323" s="13" t="s">
        <v>168</v>
      </c>
      <c r="E1323" s="14">
        <v>40</v>
      </c>
      <c r="F1323" s="14" t="s">
        <v>618</v>
      </c>
      <c r="G1323" s="14" t="s">
        <v>169</v>
      </c>
      <c r="H1323" s="14" t="s">
        <v>43</v>
      </c>
      <c r="I1323" s="14" t="s">
        <v>170</v>
      </c>
      <c r="J1323" s="14">
        <v>2</v>
      </c>
      <c r="K1323" s="14">
        <v>0</v>
      </c>
      <c r="L1323" s="14">
        <v>0.1</v>
      </c>
      <c r="M1323" s="14">
        <v>0.01</v>
      </c>
      <c r="N1323" s="15">
        <v>43132</v>
      </c>
      <c r="O1323" s="15">
        <v>43132</v>
      </c>
      <c r="P1323" s="15">
        <v>43132</v>
      </c>
      <c r="Q1323" s="15">
        <v>43171</v>
      </c>
      <c r="R1323" s="15">
        <v>43172</v>
      </c>
      <c r="S1323" s="15">
        <v>43132</v>
      </c>
      <c r="T1323" s="14" t="b">
        <v>0</v>
      </c>
      <c r="U1323" s="14" t="b">
        <v>0</v>
      </c>
      <c r="V1323" s="14" t="s">
        <v>0</v>
      </c>
      <c r="W1323" s="14" t="b">
        <v>0</v>
      </c>
      <c r="X1323" s="14"/>
      <c r="Y1323" s="6" t="s">
        <v>0</v>
      </c>
      <c r="Z1323" s="7">
        <v>43130</v>
      </c>
      <c r="AA1323" s="5"/>
      <c r="AB1323" s="23">
        <v>31</v>
      </c>
      <c r="AC1323" s="23" t="s">
        <v>0</v>
      </c>
      <c r="AD1323" s="23" t="s">
        <v>0</v>
      </c>
      <c r="AE1323" s="23" t="s">
        <v>625</v>
      </c>
      <c r="AF1323" s="23" t="s">
        <v>0</v>
      </c>
      <c r="AG1323" s="23" t="s">
        <v>0</v>
      </c>
      <c r="AH1323" s="23" t="s">
        <v>625</v>
      </c>
      <c r="AI1323" s="23">
        <v>124</v>
      </c>
      <c r="AJ1323" s="23" t="s">
        <v>0</v>
      </c>
      <c r="AK1323" s="23" t="s">
        <v>30</v>
      </c>
      <c r="AL1323" s="23" t="s">
        <v>626</v>
      </c>
      <c r="AM1323" s="23" t="s">
        <v>0</v>
      </c>
      <c r="AN1323" s="23" t="s">
        <v>0</v>
      </c>
      <c r="AO1323" s="23" t="s">
        <v>0</v>
      </c>
      <c r="AP1323" s="23" t="s">
        <v>0</v>
      </c>
    </row>
    <row r="1324" spans="3:43" x14ac:dyDescent="0.2">
      <c r="D1324" s="13" t="s">
        <v>168</v>
      </c>
      <c r="E1324" s="14">
        <v>50</v>
      </c>
      <c r="F1324" s="14" t="s">
        <v>618</v>
      </c>
      <c r="G1324" s="14" t="s">
        <v>169</v>
      </c>
      <c r="H1324" s="14" t="s">
        <v>35</v>
      </c>
      <c r="I1324" s="14" t="s">
        <v>170</v>
      </c>
      <c r="J1324" s="14">
        <v>2</v>
      </c>
      <c r="K1324" s="14">
        <v>0</v>
      </c>
      <c r="L1324" s="14">
        <v>0.47</v>
      </c>
      <c r="M1324" s="14">
        <v>0.12</v>
      </c>
      <c r="N1324" s="15">
        <v>43136</v>
      </c>
      <c r="O1324" s="15">
        <v>43136</v>
      </c>
      <c r="P1324" s="15">
        <v>43136</v>
      </c>
      <c r="Q1324" s="15">
        <v>43171</v>
      </c>
      <c r="R1324" s="15">
        <v>43172</v>
      </c>
      <c r="S1324" s="15">
        <v>43136</v>
      </c>
      <c r="T1324" s="14" t="b">
        <v>0</v>
      </c>
      <c r="U1324" s="14" t="b">
        <v>0</v>
      </c>
      <c r="V1324" s="14" t="s">
        <v>0</v>
      </c>
      <c r="W1324" s="14" t="b">
        <v>0</v>
      </c>
      <c r="X1324" s="14"/>
      <c r="Y1324" s="6" t="s">
        <v>0</v>
      </c>
      <c r="Z1324" s="7">
        <v>43130</v>
      </c>
      <c r="AA1324" s="5"/>
      <c r="AB1324" s="23">
        <v>27</v>
      </c>
      <c r="AC1324" s="23" t="s">
        <v>0</v>
      </c>
      <c r="AD1324" s="23" t="s">
        <v>0</v>
      </c>
      <c r="AE1324" s="23" t="s">
        <v>625</v>
      </c>
      <c r="AF1324" s="23" t="s">
        <v>0</v>
      </c>
      <c r="AG1324" s="23" t="s">
        <v>0</v>
      </c>
      <c r="AH1324" s="23" t="s">
        <v>625</v>
      </c>
      <c r="AI1324" s="23">
        <v>124</v>
      </c>
      <c r="AJ1324" s="23" t="s">
        <v>0</v>
      </c>
      <c r="AK1324" s="23" t="s">
        <v>30</v>
      </c>
      <c r="AL1324" s="23" t="s">
        <v>626</v>
      </c>
      <c r="AM1324" s="23" t="s">
        <v>0</v>
      </c>
      <c r="AN1324" s="23" t="s">
        <v>0</v>
      </c>
      <c r="AO1324" s="23" t="s">
        <v>0</v>
      </c>
      <c r="AP1324" s="23" t="s">
        <v>0</v>
      </c>
    </row>
    <row r="1325" spans="3:43" x14ac:dyDescent="0.2">
      <c r="D1325" s="13" t="s">
        <v>168</v>
      </c>
      <c r="E1325" s="14">
        <v>60</v>
      </c>
      <c r="F1325" s="14" t="s">
        <v>618</v>
      </c>
      <c r="G1325" s="14" t="s">
        <v>169</v>
      </c>
      <c r="H1325" s="14" t="s">
        <v>38</v>
      </c>
      <c r="I1325" s="14" t="s">
        <v>170</v>
      </c>
      <c r="J1325" s="14">
        <v>2</v>
      </c>
      <c r="K1325" s="14">
        <v>0</v>
      </c>
      <c r="L1325" s="14">
        <v>0.25</v>
      </c>
      <c r="M1325" s="14">
        <v>0</v>
      </c>
      <c r="N1325" s="15">
        <v>43137</v>
      </c>
      <c r="O1325" s="15">
        <v>43137</v>
      </c>
      <c r="P1325" s="15">
        <v>43137</v>
      </c>
      <c r="Q1325" s="15">
        <v>43171</v>
      </c>
      <c r="R1325" s="15">
        <v>43172</v>
      </c>
      <c r="S1325" s="15">
        <v>43137</v>
      </c>
      <c r="T1325" s="14" t="b">
        <v>0</v>
      </c>
      <c r="U1325" s="14" t="b">
        <v>0</v>
      </c>
      <c r="V1325" s="14" t="s">
        <v>0</v>
      </c>
      <c r="W1325" s="14" t="b">
        <v>0</v>
      </c>
      <c r="X1325" s="14"/>
      <c r="Y1325" s="6" t="s">
        <v>0</v>
      </c>
      <c r="Z1325" s="7">
        <v>43130</v>
      </c>
      <c r="AA1325" s="5"/>
      <c r="AB1325" s="23">
        <v>26</v>
      </c>
      <c r="AC1325" s="23" t="s">
        <v>0</v>
      </c>
      <c r="AD1325" s="23" t="s">
        <v>0</v>
      </c>
      <c r="AE1325" s="23" t="s">
        <v>625</v>
      </c>
      <c r="AF1325" s="23" t="s">
        <v>0</v>
      </c>
      <c r="AG1325" s="23" t="s">
        <v>0</v>
      </c>
      <c r="AH1325" s="23" t="s">
        <v>625</v>
      </c>
      <c r="AI1325" s="23">
        <v>124</v>
      </c>
      <c r="AJ1325" s="23" t="s">
        <v>0</v>
      </c>
      <c r="AK1325" s="23" t="s">
        <v>30</v>
      </c>
      <c r="AL1325" s="23" t="s">
        <v>626</v>
      </c>
      <c r="AM1325" s="23" t="s">
        <v>0</v>
      </c>
      <c r="AN1325" s="23" t="s">
        <v>0</v>
      </c>
      <c r="AO1325" s="23" t="s">
        <v>0</v>
      </c>
      <c r="AP1325" s="23" t="s">
        <v>0</v>
      </c>
    </row>
    <row r="1326" spans="3:43" x14ac:dyDescent="0.2">
      <c r="D1326" s="13" t="s">
        <v>168</v>
      </c>
      <c r="E1326" s="14">
        <v>70</v>
      </c>
      <c r="F1326" s="14" t="s">
        <v>618</v>
      </c>
      <c r="G1326" s="14" t="s">
        <v>169</v>
      </c>
      <c r="H1326" s="47" t="s">
        <v>61</v>
      </c>
      <c r="I1326" s="14" t="s">
        <v>170</v>
      </c>
      <c r="J1326" s="14">
        <v>2</v>
      </c>
      <c r="K1326" s="14">
        <v>0</v>
      </c>
      <c r="L1326" s="14">
        <v>0</v>
      </c>
      <c r="M1326" s="14">
        <v>0</v>
      </c>
      <c r="N1326" s="15">
        <v>43137</v>
      </c>
      <c r="O1326" s="15">
        <v>43145</v>
      </c>
      <c r="P1326" s="15">
        <v>43137</v>
      </c>
      <c r="Q1326" s="15">
        <v>43171</v>
      </c>
      <c r="R1326" s="15">
        <v>43172</v>
      </c>
      <c r="S1326" s="15">
        <v>43137</v>
      </c>
      <c r="T1326" s="14" t="b">
        <v>0</v>
      </c>
      <c r="U1326" s="14" t="b">
        <v>0</v>
      </c>
      <c r="V1326" s="14" t="s">
        <v>0</v>
      </c>
      <c r="W1326" s="14" t="b">
        <v>0</v>
      </c>
      <c r="X1326" s="14"/>
      <c r="Y1326" s="6" t="s">
        <v>0</v>
      </c>
      <c r="Z1326" s="7">
        <v>43130</v>
      </c>
      <c r="AA1326" s="5"/>
      <c r="AB1326" s="23">
        <v>26</v>
      </c>
      <c r="AC1326" s="23" t="s">
        <v>625</v>
      </c>
      <c r="AD1326" s="23" t="s">
        <v>0</v>
      </c>
      <c r="AE1326" s="23" t="s">
        <v>625</v>
      </c>
      <c r="AF1326" s="23" t="s">
        <v>0</v>
      </c>
      <c r="AG1326" s="23" t="s">
        <v>0</v>
      </c>
      <c r="AH1326" s="23" t="s">
        <v>625</v>
      </c>
      <c r="AI1326" s="23">
        <v>124</v>
      </c>
      <c r="AJ1326" s="23" t="s">
        <v>0</v>
      </c>
      <c r="AK1326" s="23" t="s">
        <v>30</v>
      </c>
      <c r="AL1326" s="23" t="s">
        <v>626</v>
      </c>
      <c r="AM1326" s="23" t="s">
        <v>0</v>
      </c>
      <c r="AN1326" s="23" t="s">
        <v>0</v>
      </c>
      <c r="AO1326" s="23" t="s">
        <v>0</v>
      </c>
      <c r="AP1326" s="23" t="s">
        <v>0</v>
      </c>
    </row>
    <row r="1327" spans="3:43" x14ac:dyDescent="0.2">
      <c r="D1327" s="13" t="s">
        <v>168</v>
      </c>
      <c r="E1327" s="14">
        <v>80</v>
      </c>
      <c r="F1327" s="14" t="s">
        <v>618</v>
      </c>
      <c r="G1327" s="14" t="s">
        <v>169</v>
      </c>
      <c r="H1327" s="14" t="s">
        <v>39</v>
      </c>
      <c r="I1327" s="14" t="s">
        <v>170</v>
      </c>
      <c r="J1327" s="14">
        <v>2</v>
      </c>
      <c r="K1327" s="14">
        <v>0</v>
      </c>
      <c r="L1327" s="14">
        <v>0.25</v>
      </c>
      <c r="M1327" s="14">
        <v>0</v>
      </c>
      <c r="N1327" s="15">
        <v>43146</v>
      </c>
      <c r="O1327" s="15">
        <v>43146</v>
      </c>
      <c r="P1327" s="15">
        <v>43146</v>
      </c>
      <c r="Q1327" s="15">
        <v>43171</v>
      </c>
      <c r="R1327" s="15">
        <v>43172</v>
      </c>
      <c r="S1327" s="15">
        <v>43146</v>
      </c>
      <c r="T1327" s="14" t="b">
        <v>0</v>
      </c>
      <c r="U1327" s="14" t="b">
        <v>0</v>
      </c>
      <c r="V1327" s="14" t="s">
        <v>0</v>
      </c>
      <c r="W1327" s="14" t="b">
        <v>0</v>
      </c>
      <c r="X1327" s="14"/>
      <c r="Y1327" s="6" t="s">
        <v>0</v>
      </c>
      <c r="Z1327" s="7">
        <v>43130</v>
      </c>
      <c r="AA1327" s="5"/>
      <c r="AB1327" s="23">
        <v>17</v>
      </c>
      <c r="AC1327" s="23" t="s">
        <v>0</v>
      </c>
      <c r="AD1327" s="23" t="s">
        <v>0</v>
      </c>
      <c r="AE1327" s="23" t="s">
        <v>625</v>
      </c>
      <c r="AF1327" s="23" t="s">
        <v>0</v>
      </c>
      <c r="AG1327" s="23" t="s">
        <v>0</v>
      </c>
      <c r="AH1327" s="23" t="s">
        <v>625</v>
      </c>
      <c r="AI1327" s="23">
        <v>124</v>
      </c>
      <c r="AJ1327" s="23" t="s">
        <v>0</v>
      </c>
      <c r="AK1327" s="23" t="s">
        <v>30</v>
      </c>
      <c r="AL1327" s="23" t="s">
        <v>626</v>
      </c>
      <c r="AM1327" s="23" t="s">
        <v>0</v>
      </c>
      <c r="AN1327" s="23" t="s">
        <v>0</v>
      </c>
      <c r="AO1327" s="23" t="s">
        <v>0</v>
      </c>
      <c r="AP1327" s="23" t="s">
        <v>0</v>
      </c>
    </row>
    <row r="1328" spans="3:43" x14ac:dyDescent="0.2">
      <c r="C1328" s="3"/>
      <c r="AB1328" s="23" t="s">
        <v>0</v>
      </c>
      <c r="AC1328" s="23" t="s">
        <v>0</v>
      </c>
      <c r="AD1328" s="23" t="s">
        <v>0</v>
      </c>
      <c r="AE1328" s="23" t="s">
        <v>0</v>
      </c>
      <c r="AF1328" s="23" t="s">
        <v>0</v>
      </c>
      <c r="AG1328" s="23" t="s">
        <v>0</v>
      </c>
      <c r="AH1328" s="23" t="s">
        <v>0</v>
      </c>
      <c r="AI1328" s="23">
        <v>124</v>
      </c>
      <c r="AJ1328" s="23" t="s">
        <v>0</v>
      </c>
      <c r="AK1328" s="23" t="s">
        <v>30</v>
      </c>
      <c r="AL1328" s="23" t="s">
        <v>0</v>
      </c>
      <c r="AM1328" s="23" t="s">
        <v>0</v>
      </c>
      <c r="AN1328" s="23" t="s">
        <v>0</v>
      </c>
      <c r="AO1328" s="23" t="s">
        <v>0</v>
      </c>
      <c r="AP1328" s="23" t="s">
        <v>0</v>
      </c>
    </row>
    <row r="1329" spans="2:43" x14ac:dyDescent="0.2">
      <c r="C1329" s="2" t="s">
        <v>579</v>
      </c>
      <c r="AB1329" s="23" t="s">
        <v>0</v>
      </c>
      <c r="AC1329" s="23" t="s">
        <v>0</v>
      </c>
      <c r="AD1329" s="23" t="s">
        <v>0</v>
      </c>
      <c r="AE1329" s="23" t="s">
        <v>0</v>
      </c>
      <c r="AF1329" s="23" t="s">
        <v>0</v>
      </c>
      <c r="AG1329" s="23" t="s">
        <v>0</v>
      </c>
      <c r="AH1329" s="23" t="s">
        <v>0</v>
      </c>
      <c r="AI1329" s="23">
        <v>125</v>
      </c>
      <c r="AJ1329" s="23" t="s">
        <v>30</v>
      </c>
      <c r="AK1329" s="23" t="s">
        <v>30</v>
      </c>
      <c r="AL1329" s="23" t="s">
        <v>0</v>
      </c>
      <c r="AM1329" s="23" t="s">
        <v>0</v>
      </c>
      <c r="AN1329" s="23" t="s">
        <v>0</v>
      </c>
      <c r="AO1329" s="23" t="s">
        <v>0</v>
      </c>
      <c r="AP1329" s="23" t="s">
        <v>0</v>
      </c>
    </row>
    <row r="1330" spans="2:43" x14ac:dyDescent="0.2">
      <c r="D1330" s="12"/>
      <c r="AB1330" s="23" t="s">
        <v>0</v>
      </c>
      <c r="AC1330" s="23" t="s">
        <v>0</v>
      </c>
      <c r="AD1330" s="23" t="s">
        <v>0</v>
      </c>
      <c r="AE1330" s="23" t="s">
        <v>0</v>
      </c>
      <c r="AF1330" s="23" t="s">
        <v>0</v>
      </c>
      <c r="AG1330" s="23" t="s">
        <v>0</v>
      </c>
      <c r="AH1330" s="23" t="s">
        <v>0</v>
      </c>
      <c r="AI1330" s="23">
        <v>125</v>
      </c>
      <c r="AJ1330" s="23" t="s">
        <v>0</v>
      </c>
      <c r="AK1330" s="23" t="s">
        <v>30</v>
      </c>
      <c r="AL1330" s="23" t="s">
        <v>0</v>
      </c>
      <c r="AM1330" s="23" t="s">
        <v>0</v>
      </c>
      <c r="AN1330" s="23" t="s">
        <v>0</v>
      </c>
      <c r="AO1330" s="23" t="s">
        <v>0</v>
      </c>
      <c r="AP1330" s="23" t="s">
        <v>0</v>
      </c>
    </row>
    <row r="1331" spans="2:43" x14ac:dyDescent="0.2">
      <c r="D1331" s="4" t="s">
        <v>14</v>
      </c>
      <c r="E1331" s="4" t="s">
        <v>100</v>
      </c>
      <c r="F1331" s="4" t="s">
        <v>48</v>
      </c>
      <c r="G1331" s="4" t="s">
        <v>22</v>
      </c>
      <c r="H1331" s="4" t="s">
        <v>45</v>
      </c>
      <c r="I1331" s="4" t="s">
        <v>12</v>
      </c>
      <c r="J1331" s="4" t="s">
        <v>24</v>
      </c>
      <c r="K1331" s="4" t="s">
        <v>57</v>
      </c>
      <c r="L1331" s="4" t="s">
        <v>55</v>
      </c>
      <c r="M1331" s="4" t="s">
        <v>54</v>
      </c>
      <c r="N1331" s="4" t="s">
        <v>63</v>
      </c>
      <c r="O1331" s="4" t="s">
        <v>23</v>
      </c>
      <c r="P1331" s="4" t="s">
        <v>17</v>
      </c>
      <c r="Q1331" s="4" t="s">
        <v>19</v>
      </c>
      <c r="R1331" s="4" t="s">
        <v>20</v>
      </c>
      <c r="S1331" s="4" t="s">
        <v>64</v>
      </c>
      <c r="T1331" s="4" t="s">
        <v>58</v>
      </c>
      <c r="U1331" s="4" t="s">
        <v>13</v>
      </c>
      <c r="V1331" s="4" t="s">
        <v>16</v>
      </c>
      <c r="W1331" s="4" t="s">
        <v>56</v>
      </c>
      <c r="X1331" s="4" t="s">
        <v>18</v>
      </c>
      <c r="Y1331" s="4" t="s">
        <v>53</v>
      </c>
      <c r="Z1331" s="4" t="s">
        <v>21</v>
      </c>
      <c r="AA1331" s="4" t="s">
        <v>101</v>
      </c>
      <c r="AB1331" s="23" t="s">
        <v>0</v>
      </c>
      <c r="AC1331" s="23" t="s">
        <v>0</v>
      </c>
      <c r="AD1331" s="23" t="s">
        <v>0</v>
      </c>
      <c r="AE1331" s="23" t="s">
        <v>0</v>
      </c>
      <c r="AF1331" s="23" t="s">
        <v>0</v>
      </c>
      <c r="AG1331" s="23" t="s">
        <v>0</v>
      </c>
      <c r="AH1331" s="23" t="s">
        <v>0</v>
      </c>
      <c r="AI1331" s="23">
        <v>125</v>
      </c>
      <c r="AJ1331" s="23" t="s">
        <v>0</v>
      </c>
      <c r="AK1331" s="23" t="s">
        <v>30</v>
      </c>
      <c r="AL1331" s="23" t="s">
        <v>0</v>
      </c>
      <c r="AM1331" s="23" t="s">
        <v>0</v>
      </c>
      <c r="AN1331" s="23" t="s">
        <v>0</v>
      </c>
      <c r="AO1331" s="23" t="s">
        <v>0</v>
      </c>
      <c r="AP1331" s="23" t="s">
        <v>0</v>
      </c>
    </row>
    <row r="1332" spans="2:43" x14ac:dyDescent="0.2">
      <c r="D1332" s="13" t="s">
        <v>168</v>
      </c>
      <c r="E1332" s="14">
        <v>30</v>
      </c>
      <c r="F1332" s="14" t="s">
        <v>619</v>
      </c>
      <c r="G1332" s="14" t="s">
        <v>169</v>
      </c>
      <c r="H1332" s="14" t="s">
        <v>30</v>
      </c>
      <c r="I1332" s="14" t="s">
        <v>170</v>
      </c>
      <c r="J1332" s="14">
        <v>2</v>
      </c>
      <c r="K1332" s="14">
        <v>0</v>
      </c>
      <c r="L1332" s="14">
        <v>0</v>
      </c>
      <c r="M1332" s="14">
        <v>0.08</v>
      </c>
      <c r="N1332" s="15">
        <v>43131</v>
      </c>
      <c r="O1332" s="15">
        <v>43131</v>
      </c>
      <c r="P1332" s="15">
        <v>43131</v>
      </c>
      <c r="Q1332" s="15">
        <v>43171</v>
      </c>
      <c r="R1332" s="15">
        <v>43172</v>
      </c>
      <c r="S1332" s="15">
        <v>43131</v>
      </c>
      <c r="T1332" s="14" t="b">
        <v>0</v>
      </c>
      <c r="U1332" s="14" t="b">
        <v>0</v>
      </c>
      <c r="V1332" s="14" t="s">
        <v>0</v>
      </c>
      <c r="W1332" s="14" t="b">
        <v>1</v>
      </c>
      <c r="X1332" s="14"/>
      <c r="Y1332" s="6" t="s">
        <v>0</v>
      </c>
      <c r="Z1332" s="7">
        <v>43130</v>
      </c>
      <c r="AA1332" s="5"/>
      <c r="AB1332" s="23">
        <v>32</v>
      </c>
      <c r="AC1332" s="23" t="s">
        <v>0</v>
      </c>
      <c r="AD1332" s="23" t="s">
        <v>0</v>
      </c>
      <c r="AE1332" s="23" t="s">
        <v>625</v>
      </c>
      <c r="AF1332" s="23" t="s">
        <v>0</v>
      </c>
      <c r="AG1332" s="23" t="s">
        <v>0</v>
      </c>
      <c r="AH1332" s="23" t="s">
        <v>625</v>
      </c>
      <c r="AI1332" s="23">
        <v>125</v>
      </c>
      <c r="AJ1332" s="23" t="s">
        <v>0</v>
      </c>
      <c r="AK1332" s="23" t="s">
        <v>30</v>
      </c>
      <c r="AL1332" s="23" t="s">
        <v>626</v>
      </c>
      <c r="AM1332" s="23" t="s">
        <v>0</v>
      </c>
      <c r="AN1332" s="23" t="s">
        <v>0</v>
      </c>
      <c r="AO1332" s="23" t="s">
        <v>0</v>
      </c>
      <c r="AP1332" s="23" t="s">
        <v>0</v>
      </c>
      <c r="AQ1332" t="s">
        <v>625</v>
      </c>
    </row>
    <row r="1333" spans="2:43" x14ac:dyDescent="0.2">
      <c r="D1333" s="13" t="s">
        <v>168</v>
      </c>
      <c r="E1333" s="14">
        <v>40</v>
      </c>
      <c r="F1333" s="14" t="s">
        <v>619</v>
      </c>
      <c r="G1333" s="14" t="s">
        <v>169</v>
      </c>
      <c r="H1333" s="14" t="s">
        <v>43</v>
      </c>
      <c r="I1333" s="14" t="s">
        <v>170</v>
      </c>
      <c r="J1333" s="14">
        <v>2</v>
      </c>
      <c r="K1333" s="14">
        <v>0</v>
      </c>
      <c r="L1333" s="14">
        <v>0.1</v>
      </c>
      <c r="M1333" s="14">
        <v>0.02</v>
      </c>
      <c r="N1333" s="15">
        <v>43132</v>
      </c>
      <c r="O1333" s="15">
        <v>43132</v>
      </c>
      <c r="P1333" s="15">
        <v>43132</v>
      </c>
      <c r="Q1333" s="15">
        <v>43171</v>
      </c>
      <c r="R1333" s="15">
        <v>43172</v>
      </c>
      <c r="S1333" s="15">
        <v>43132</v>
      </c>
      <c r="T1333" s="14" t="b">
        <v>0</v>
      </c>
      <c r="U1333" s="14" t="b">
        <v>0</v>
      </c>
      <c r="V1333" s="14" t="s">
        <v>0</v>
      </c>
      <c r="W1333" s="14" t="b">
        <v>0</v>
      </c>
      <c r="X1333" s="14"/>
      <c r="Y1333" s="6" t="s">
        <v>0</v>
      </c>
      <c r="Z1333" s="7">
        <v>43130</v>
      </c>
      <c r="AA1333" s="5"/>
      <c r="AB1333" s="23">
        <v>31</v>
      </c>
      <c r="AC1333" s="23" t="s">
        <v>0</v>
      </c>
      <c r="AD1333" s="23" t="s">
        <v>0</v>
      </c>
      <c r="AE1333" s="23" t="s">
        <v>625</v>
      </c>
      <c r="AF1333" s="23" t="s">
        <v>0</v>
      </c>
      <c r="AG1333" s="23" t="s">
        <v>0</v>
      </c>
      <c r="AH1333" s="23" t="s">
        <v>625</v>
      </c>
      <c r="AI1333" s="23">
        <v>125</v>
      </c>
      <c r="AJ1333" s="23" t="s">
        <v>0</v>
      </c>
      <c r="AK1333" s="23" t="s">
        <v>30</v>
      </c>
      <c r="AL1333" s="23" t="s">
        <v>626</v>
      </c>
      <c r="AM1333" s="23" t="s">
        <v>0</v>
      </c>
      <c r="AN1333" s="23" t="s">
        <v>0</v>
      </c>
      <c r="AO1333" s="23" t="s">
        <v>0</v>
      </c>
      <c r="AP1333" s="23" t="s">
        <v>0</v>
      </c>
    </row>
    <row r="1334" spans="2:43" x14ac:dyDescent="0.2">
      <c r="D1334" s="13" t="s">
        <v>168</v>
      </c>
      <c r="E1334" s="14">
        <v>50</v>
      </c>
      <c r="F1334" s="14" t="s">
        <v>619</v>
      </c>
      <c r="G1334" s="14" t="s">
        <v>169</v>
      </c>
      <c r="H1334" s="14" t="s">
        <v>34</v>
      </c>
      <c r="I1334" s="14" t="s">
        <v>170</v>
      </c>
      <c r="J1334" s="14">
        <v>2</v>
      </c>
      <c r="K1334" s="14">
        <v>0</v>
      </c>
      <c r="L1334" s="14">
        <v>0.4</v>
      </c>
      <c r="M1334" s="14">
        <v>0.09</v>
      </c>
      <c r="N1334" s="15">
        <v>43136</v>
      </c>
      <c r="O1334" s="15">
        <v>43136</v>
      </c>
      <c r="P1334" s="15">
        <v>43136</v>
      </c>
      <c r="Q1334" s="15">
        <v>43171</v>
      </c>
      <c r="R1334" s="15">
        <v>43172</v>
      </c>
      <c r="S1334" s="15">
        <v>43136</v>
      </c>
      <c r="T1334" s="14" t="b">
        <v>0</v>
      </c>
      <c r="U1334" s="14" t="b">
        <v>0</v>
      </c>
      <c r="V1334" s="14" t="s">
        <v>0</v>
      </c>
      <c r="W1334" s="14" t="b">
        <v>0</v>
      </c>
      <c r="X1334" s="14"/>
      <c r="Y1334" s="6" t="s">
        <v>0</v>
      </c>
      <c r="Z1334" s="7">
        <v>43130</v>
      </c>
      <c r="AA1334" s="5"/>
      <c r="AB1334" s="23">
        <v>27</v>
      </c>
      <c r="AC1334" s="23" t="s">
        <v>0</v>
      </c>
      <c r="AD1334" s="23" t="s">
        <v>0</v>
      </c>
      <c r="AE1334" s="23" t="s">
        <v>625</v>
      </c>
      <c r="AF1334" s="23" t="s">
        <v>0</v>
      </c>
      <c r="AG1334" s="23" t="s">
        <v>0</v>
      </c>
      <c r="AH1334" s="23" t="s">
        <v>625</v>
      </c>
      <c r="AI1334" s="23">
        <v>125</v>
      </c>
      <c r="AJ1334" s="23" t="s">
        <v>0</v>
      </c>
      <c r="AK1334" s="23" t="s">
        <v>30</v>
      </c>
      <c r="AL1334" s="23" t="s">
        <v>626</v>
      </c>
      <c r="AM1334" s="23" t="s">
        <v>0</v>
      </c>
      <c r="AN1334" s="23" t="s">
        <v>0</v>
      </c>
      <c r="AO1334" s="23" t="s">
        <v>0</v>
      </c>
      <c r="AP1334" s="23" t="s">
        <v>0</v>
      </c>
    </row>
    <row r="1335" spans="2:43" x14ac:dyDescent="0.2">
      <c r="D1335" s="13" t="s">
        <v>168</v>
      </c>
      <c r="E1335" s="14">
        <v>60</v>
      </c>
      <c r="F1335" s="14" t="s">
        <v>619</v>
      </c>
      <c r="G1335" s="14" t="s">
        <v>169</v>
      </c>
      <c r="H1335" s="14" t="s">
        <v>33</v>
      </c>
      <c r="I1335" s="14" t="s">
        <v>170</v>
      </c>
      <c r="J1335" s="14">
        <v>2</v>
      </c>
      <c r="K1335" s="14">
        <v>0</v>
      </c>
      <c r="L1335" s="14">
        <v>0.22</v>
      </c>
      <c r="M1335" s="14">
        <v>0.13</v>
      </c>
      <c r="N1335" s="15">
        <v>43137</v>
      </c>
      <c r="O1335" s="15">
        <v>43137</v>
      </c>
      <c r="P1335" s="15">
        <v>43137</v>
      </c>
      <c r="Q1335" s="15">
        <v>43171</v>
      </c>
      <c r="R1335" s="15">
        <v>43172</v>
      </c>
      <c r="S1335" s="15">
        <v>43137</v>
      </c>
      <c r="T1335" s="14" t="b">
        <v>0</v>
      </c>
      <c r="U1335" s="14" t="b">
        <v>0</v>
      </c>
      <c r="V1335" s="14" t="s">
        <v>0</v>
      </c>
      <c r="W1335" s="14" t="b">
        <v>0</v>
      </c>
      <c r="X1335" s="14"/>
      <c r="Y1335" s="6" t="s">
        <v>0</v>
      </c>
      <c r="Z1335" s="7">
        <v>43130</v>
      </c>
      <c r="AA1335" s="5"/>
      <c r="AB1335" s="23">
        <v>26</v>
      </c>
      <c r="AC1335" s="23" t="s">
        <v>0</v>
      </c>
      <c r="AD1335" s="23" t="s">
        <v>0</v>
      </c>
      <c r="AE1335" s="23" t="s">
        <v>625</v>
      </c>
      <c r="AF1335" s="23" t="s">
        <v>0</v>
      </c>
      <c r="AG1335" s="23" t="s">
        <v>0</v>
      </c>
      <c r="AH1335" s="23" t="s">
        <v>625</v>
      </c>
      <c r="AI1335" s="23">
        <v>125</v>
      </c>
      <c r="AJ1335" s="23" t="s">
        <v>0</v>
      </c>
      <c r="AK1335" s="23" t="s">
        <v>30</v>
      </c>
      <c r="AL1335" s="23" t="s">
        <v>626</v>
      </c>
      <c r="AM1335" s="23" t="s">
        <v>0</v>
      </c>
      <c r="AN1335" s="23" t="s">
        <v>0</v>
      </c>
      <c r="AO1335" s="23" t="s">
        <v>0</v>
      </c>
      <c r="AP1335" s="23" t="s">
        <v>0</v>
      </c>
    </row>
    <row r="1336" spans="2:43" x14ac:dyDescent="0.2">
      <c r="AB1336" s="23" t="s">
        <v>0</v>
      </c>
      <c r="AC1336" s="23" t="s">
        <v>0</v>
      </c>
      <c r="AD1336" s="23" t="s">
        <v>0</v>
      </c>
      <c r="AE1336" s="23" t="s">
        <v>0</v>
      </c>
      <c r="AF1336" s="23" t="s">
        <v>0</v>
      </c>
      <c r="AG1336" s="23" t="s">
        <v>0</v>
      </c>
      <c r="AH1336" s="23" t="s">
        <v>0</v>
      </c>
      <c r="AI1336" s="23">
        <v>125</v>
      </c>
      <c r="AJ1336" s="23" t="s">
        <v>0</v>
      </c>
      <c r="AK1336" s="23" t="s">
        <v>30</v>
      </c>
      <c r="AL1336" s="23" t="s">
        <v>0</v>
      </c>
      <c r="AM1336" s="23" t="s">
        <v>0</v>
      </c>
      <c r="AN1336" s="23" t="s">
        <v>0</v>
      </c>
      <c r="AO1336" s="23" t="s">
        <v>0</v>
      </c>
      <c r="AP1336" s="23" t="s">
        <v>0</v>
      </c>
    </row>
    <row r="1337" spans="2:43" x14ac:dyDescent="0.2">
      <c r="B1337" s="3"/>
      <c r="AB1337" s="23" t="s">
        <v>0</v>
      </c>
      <c r="AC1337" s="23" t="s">
        <v>0</v>
      </c>
      <c r="AD1337" s="23" t="s">
        <v>0</v>
      </c>
      <c r="AE1337" s="23" t="s">
        <v>0</v>
      </c>
      <c r="AF1337" s="23" t="s">
        <v>0</v>
      </c>
      <c r="AG1337" s="23" t="s">
        <v>0</v>
      </c>
      <c r="AH1337" s="23" t="s">
        <v>0</v>
      </c>
      <c r="AI1337" s="23">
        <v>125</v>
      </c>
      <c r="AJ1337" s="23" t="s">
        <v>0</v>
      </c>
      <c r="AK1337" s="23" t="s">
        <v>30</v>
      </c>
      <c r="AL1337" s="23" t="s">
        <v>0</v>
      </c>
      <c r="AM1337" s="23" t="s">
        <v>0</v>
      </c>
      <c r="AN1337" s="23" t="s">
        <v>0</v>
      </c>
      <c r="AO1337" s="23" t="s">
        <v>0</v>
      </c>
      <c r="AP1337" s="23" t="s">
        <v>0</v>
      </c>
    </row>
    <row r="1338" spans="2:43" x14ac:dyDescent="0.2">
      <c r="B1338" s="2" t="s">
        <v>620</v>
      </c>
      <c r="AB1338" s="23" t="s">
        <v>0</v>
      </c>
      <c r="AC1338" s="23" t="s">
        <v>0</v>
      </c>
      <c r="AD1338" s="23" t="s">
        <v>0</v>
      </c>
      <c r="AE1338" s="23" t="s">
        <v>0</v>
      </c>
      <c r="AF1338" s="23" t="s">
        <v>0</v>
      </c>
      <c r="AG1338" s="23" t="s">
        <v>0</v>
      </c>
      <c r="AH1338" s="23" t="s">
        <v>0</v>
      </c>
      <c r="AI1338" s="23">
        <v>125</v>
      </c>
      <c r="AJ1338" s="23" t="s">
        <v>0</v>
      </c>
      <c r="AK1338" s="23" t="s">
        <v>30</v>
      </c>
      <c r="AL1338" s="23" t="s">
        <v>0</v>
      </c>
      <c r="AM1338" s="23" t="s">
        <v>0</v>
      </c>
      <c r="AN1338" s="23" t="s">
        <v>0</v>
      </c>
      <c r="AO1338" s="23" t="s">
        <v>0</v>
      </c>
      <c r="AP1338" s="23" t="s">
        <v>0</v>
      </c>
    </row>
    <row r="1339" spans="2:43" x14ac:dyDescent="0.2">
      <c r="C1339" s="3"/>
      <c r="AB1339" s="23" t="s">
        <v>0</v>
      </c>
      <c r="AC1339" s="23" t="s">
        <v>0</v>
      </c>
      <c r="AD1339" s="23" t="s">
        <v>0</v>
      </c>
      <c r="AE1339" s="23" t="s">
        <v>0</v>
      </c>
      <c r="AF1339" s="23" t="s">
        <v>0</v>
      </c>
      <c r="AG1339" s="23" t="s">
        <v>0</v>
      </c>
      <c r="AH1339" s="23" t="s">
        <v>0</v>
      </c>
      <c r="AI1339" s="23">
        <v>125</v>
      </c>
      <c r="AJ1339" s="23" t="s">
        <v>0</v>
      </c>
      <c r="AK1339" s="23" t="s">
        <v>30</v>
      </c>
      <c r="AL1339" s="23" t="s">
        <v>0</v>
      </c>
      <c r="AM1339" s="23" t="s">
        <v>0</v>
      </c>
      <c r="AN1339" s="23" t="s">
        <v>0</v>
      </c>
      <c r="AO1339" s="23" t="s">
        <v>0</v>
      </c>
      <c r="AP1339" s="23" t="s">
        <v>0</v>
      </c>
    </row>
    <row r="1340" spans="2:43" x14ac:dyDescent="0.2">
      <c r="C1340" s="2" t="s">
        <v>5</v>
      </c>
      <c r="AB1340" s="23" t="s">
        <v>0</v>
      </c>
      <c r="AC1340" s="23" t="s">
        <v>0</v>
      </c>
      <c r="AD1340" s="23" t="s">
        <v>0</v>
      </c>
      <c r="AE1340" s="23" t="s">
        <v>0</v>
      </c>
      <c r="AF1340" s="23" t="s">
        <v>0</v>
      </c>
      <c r="AG1340" s="23" t="s">
        <v>0</v>
      </c>
      <c r="AH1340" s="23" t="s">
        <v>0</v>
      </c>
      <c r="AI1340" s="23">
        <v>126</v>
      </c>
      <c r="AJ1340" s="23" t="s">
        <v>61</v>
      </c>
      <c r="AK1340" s="23" t="s">
        <v>61</v>
      </c>
      <c r="AL1340" s="23" t="s">
        <v>0</v>
      </c>
      <c r="AM1340" s="23" t="s">
        <v>0</v>
      </c>
      <c r="AN1340" s="23" t="s">
        <v>0</v>
      </c>
      <c r="AO1340" s="23" t="s">
        <v>0</v>
      </c>
      <c r="AP1340" s="23" t="s">
        <v>0</v>
      </c>
    </row>
    <row r="1341" spans="2:43" x14ac:dyDescent="0.2">
      <c r="D1341" s="12"/>
      <c r="AB1341" s="23" t="s">
        <v>0</v>
      </c>
      <c r="AC1341" s="23" t="s">
        <v>0</v>
      </c>
      <c r="AD1341" s="23" t="s">
        <v>0</v>
      </c>
      <c r="AE1341" s="23" t="s">
        <v>0</v>
      </c>
      <c r="AF1341" s="23" t="s">
        <v>0</v>
      </c>
      <c r="AG1341" s="23" t="s">
        <v>0</v>
      </c>
      <c r="AH1341" s="23" t="s">
        <v>0</v>
      </c>
      <c r="AI1341" s="23">
        <v>126</v>
      </c>
      <c r="AJ1341" s="23" t="s">
        <v>0</v>
      </c>
      <c r="AK1341" s="23" t="s">
        <v>61</v>
      </c>
      <c r="AL1341" s="23" t="s">
        <v>0</v>
      </c>
      <c r="AM1341" s="23" t="s">
        <v>0</v>
      </c>
      <c r="AN1341" s="23" t="s">
        <v>0</v>
      </c>
      <c r="AO1341" s="23" t="s">
        <v>0</v>
      </c>
      <c r="AP1341" s="23" t="s">
        <v>0</v>
      </c>
    </row>
    <row r="1342" spans="2:43" x14ac:dyDescent="0.2">
      <c r="D1342" s="4" t="s">
        <v>14</v>
      </c>
      <c r="E1342" s="4" t="s">
        <v>100</v>
      </c>
      <c r="F1342" s="4" t="s">
        <v>48</v>
      </c>
      <c r="G1342" s="4" t="s">
        <v>22</v>
      </c>
      <c r="H1342" s="4" t="s">
        <v>45</v>
      </c>
      <c r="I1342" s="4" t="s">
        <v>12</v>
      </c>
      <c r="J1342" s="4" t="s">
        <v>24</v>
      </c>
      <c r="K1342" s="4" t="s">
        <v>57</v>
      </c>
      <c r="L1342" s="4" t="s">
        <v>55</v>
      </c>
      <c r="M1342" s="4" t="s">
        <v>54</v>
      </c>
      <c r="N1342" s="4" t="s">
        <v>63</v>
      </c>
      <c r="O1342" s="4" t="s">
        <v>23</v>
      </c>
      <c r="P1342" s="4" t="s">
        <v>17</v>
      </c>
      <c r="Q1342" s="4" t="s">
        <v>19</v>
      </c>
      <c r="R1342" s="4" t="s">
        <v>20</v>
      </c>
      <c r="S1342" s="4" t="s">
        <v>64</v>
      </c>
      <c r="T1342" s="4" t="s">
        <v>58</v>
      </c>
      <c r="U1342" s="4" t="s">
        <v>13</v>
      </c>
      <c r="V1342" s="4" t="s">
        <v>16</v>
      </c>
      <c r="W1342" s="4" t="s">
        <v>56</v>
      </c>
      <c r="X1342" s="4" t="s">
        <v>18</v>
      </c>
      <c r="Y1342" s="4" t="s">
        <v>53</v>
      </c>
      <c r="Z1342" s="4" t="s">
        <v>21</v>
      </c>
      <c r="AA1342" s="4" t="s">
        <v>101</v>
      </c>
      <c r="AB1342" s="23" t="s">
        <v>0</v>
      </c>
      <c r="AC1342" s="23" t="s">
        <v>0</v>
      </c>
      <c r="AD1342" s="23" t="s">
        <v>0</v>
      </c>
      <c r="AE1342" s="23" t="s">
        <v>0</v>
      </c>
      <c r="AF1342" s="23" t="s">
        <v>0</v>
      </c>
      <c r="AG1342" s="23" t="s">
        <v>0</v>
      </c>
      <c r="AH1342" s="23" t="s">
        <v>0</v>
      </c>
      <c r="AI1342" s="23">
        <v>126</v>
      </c>
      <c r="AJ1342" s="23" t="s">
        <v>0</v>
      </c>
      <c r="AK1342" s="23" t="s">
        <v>61</v>
      </c>
      <c r="AL1342" s="23" t="s">
        <v>0</v>
      </c>
      <c r="AM1342" s="23" t="s">
        <v>0</v>
      </c>
      <c r="AN1342" s="23" t="s">
        <v>0</v>
      </c>
      <c r="AO1342" s="23" t="s">
        <v>0</v>
      </c>
      <c r="AP1342" s="23" t="s">
        <v>0</v>
      </c>
    </row>
    <row r="1343" spans="2:43" x14ac:dyDescent="0.2">
      <c r="D1343" s="13" t="s">
        <v>621</v>
      </c>
      <c r="E1343" s="14">
        <v>70</v>
      </c>
      <c r="F1343" s="14" t="s">
        <v>622</v>
      </c>
      <c r="G1343" s="14" t="s">
        <v>623</v>
      </c>
      <c r="H1343" s="47" t="s">
        <v>61</v>
      </c>
      <c r="I1343" s="14" t="s">
        <v>174</v>
      </c>
      <c r="J1343" s="14">
        <v>20</v>
      </c>
      <c r="K1343" s="14">
        <v>0</v>
      </c>
      <c r="L1343" s="14">
        <v>0</v>
      </c>
      <c r="M1343" s="14">
        <v>0</v>
      </c>
      <c r="N1343" s="15">
        <v>43131</v>
      </c>
      <c r="O1343" s="15">
        <v>43139</v>
      </c>
      <c r="P1343" s="15">
        <v>43130</v>
      </c>
      <c r="Q1343" s="15">
        <v>43139</v>
      </c>
      <c r="R1343" s="15">
        <v>43143</v>
      </c>
      <c r="S1343" s="15">
        <v>43130</v>
      </c>
      <c r="T1343" s="14" t="b">
        <v>1</v>
      </c>
      <c r="U1343" s="14" t="b">
        <v>0</v>
      </c>
      <c r="V1343" s="14" t="s">
        <v>0</v>
      </c>
      <c r="W1343" s="14" t="b">
        <v>1</v>
      </c>
      <c r="X1343" s="14"/>
      <c r="Y1343" s="6" t="s">
        <v>0</v>
      </c>
      <c r="Z1343" s="7">
        <v>43075</v>
      </c>
      <c r="AA1343" s="5"/>
      <c r="AB1343" s="23">
        <v>33</v>
      </c>
      <c r="AC1343" s="23" t="s">
        <v>625</v>
      </c>
      <c r="AD1343" s="23" t="s">
        <v>0</v>
      </c>
      <c r="AE1343" s="23" t="s">
        <v>625</v>
      </c>
      <c r="AF1343" s="23" t="s">
        <v>0</v>
      </c>
      <c r="AG1343" s="23" t="s">
        <v>0</v>
      </c>
      <c r="AH1343" s="23" t="s">
        <v>625</v>
      </c>
      <c r="AI1343" s="23">
        <v>126</v>
      </c>
      <c r="AJ1343" s="23" t="s">
        <v>0</v>
      </c>
      <c r="AK1343" s="23" t="s">
        <v>61</v>
      </c>
      <c r="AL1343" s="23" t="s">
        <v>626</v>
      </c>
      <c r="AM1343" s="23" t="s">
        <v>0</v>
      </c>
      <c r="AN1343" s="23" t="s">
        <v>0</v>
      </c>
      <c r="AO1343" s="23" t="s">
        <v>0</v>
      </c>
      <c r="AP1343" s="23" t="s">
        <v>0</v>
      </c>
      <c r="AQ1343" t="s">
        <v>625</v>
      </c>
    </row>
    <row r="1344" spans="2:43" x14ac:dyDescent="0.2">
      <c r="D1344" s="13" t="s">
        <v>621</v>
      </c>
      <c r="E1344" s="14">
        <v>80</v>
      </c>
      <c r="F1344" s="14" t="s">
        <v>622</v>
      </c>
      <c r="G1344" s="14" t="s">
        <v>623</v>
      </c>
      <c r="H1344" s="14" t="s">
        <v>39</v>
      </c>
      <c r="I1344" s="14" t="s">
        <v>174</v>
      </c>
      <c r="J1344" s="14">
        <v>20</v>
      </c>
      <c r="K1344" s="14">
        <v>0</v>
      </c>
      <c r="L1344" s="14">
        <v>0.25</v>
      </c>
      <c r="M1344" s="14">
        <v>0</v>
      </c>
      <c r="N1344" s="15">
        <v>43143</v>
      </c>
      <c r="O1344" s="15">
        <v>43143</v>
      </c>
      <c r="P1344" s="15">
        <v>43139</v>
      </c>
      <c r="Q1344" s="15">
        <v>43139</v>
      </c>
      <c r="R1344" s="15">
        <v>43143</v>
      </c>
      <c r="S1344" s="15">
        <v>43139</v>
      </c>
      <c r="T1344" s="14" t="b">
        <v>1</v>
      </c>
      <c r="U1344" s="14" t="b">
        <v>0</v>
      </c>
      <c r="V1344" s="14" t="s">
        <v>0</v>
      </c>
      <c r="W1344" s="14" t="b">
        <v>0</v>
      </c>
      <c r="X1344" s="14"/>
      <c r="Y1344" s="6" t="s">
        <v>0</v>
      </c>
      <c r="Z1344" s="7">
        <v>43075</v>
      </c>
      <c r="AA1344" s="5"/>
      <c r="AB1344" s="23">
        <v>24</v>
      </c>
      <c r="AC1344" s="23" t="s">
        <v>0</v>
      </c>
      <c r="AD1344" s="23" t="s">
        <v>0</v>
      </c>
      <c r="AE1344" s="23" t="s">
        <v>625</v>
      </c>
      <c r="AF1344" s="23" t="s">
        <v>0</v>
      </c>
      <c r="AG1344" s="23" t="s">
        <v>0</v>
      </c>
      <c r="AH1344" s="23" t="s">
        <v>625</v>
      </c>
      <c r="AI1344" s="23">
        <v>126</v>
      </c>
      <c r="AJ1344" s="23" t="s">
        <v>0</v>
      </c>
      <c r="AK1344" s="23" t="s">
        <v>61</v>
      </c>
      <c r="AL1344" s="23" t="s">
        <v>626</v>
      </c>
      <c r="AM1344" s="23" t="s">
        <v>0</v>
      </c>
      <c r="AN1344" s="23" t="s">
        <v>0</v>
      </c>
      <c r="AO1344" s="23" t="s">
        <v>0</v>
      </c>
      <c r="AP1344" s="23" t="s">
        <v>0</v>
      </c>
    </row>
    <row r="1345" spans="4:42" x14ac:dyDescent="0.2">
      <c r="D1345" s="13" t="s">
        <v>621</v>
      </c>
      <c r="E1345" s="14">
        <v>90</v>
      </c>
      <c r="F1345" s="14" t="s">
        <v>622</v>
      </c>
      <c r="G1345" s="14" t="s">
        <v>623</v>
      </c>
      <c r="H1345" s="14" t="s">
        <v>65</v>
      </c>
      <c r="I1345" s="14" t="s">
        <v>174</v>
      </c>
      <c r="J1345" s="14">
        <v>20</v>
      </c>
      <c r="K1345" s="14">
        <v>0</v>
      </c>
      <c r="L1345" s="14">
        <v>0.08</v>
      </c>
      <c r="M1345" s="14">
        <v>0</v>
      </c>
      <c r="N1345" s="15">
        <v>43143</v>
      </c>
      <c r="O1345" s="15">
        <v>43143</v>
      </c>
      <c r="P1345" s="15">
        <v>43139</v>
      </c>
      <c r="Q1345" s="15">
        <v>43139</v>
      </c>
      <c r="R1345" s="15">
        <v>43143</v>
      </c>
      <c r="S1345" s="15">
        <v>43139</v>
      </c>
      <c r="T1345" s="14" t="b">
        <v>1</v>
      </c>
      <c r="U1345" s="14" t="b">
        <v>0</v>
      </c>
      <c r="V1345" s="14" t="s">
        <v>0</v>
      </c>
      <c r="W1345" s="14" t="b">
        <v>0</v>
      </c>
      <c r="X1345" s="14"/>
      <c r="Y1345" s="6" t="s">
        <v>0</v>
      </c>
      <c r="Z1345" s="7">
        <v>43075</v>
      </c>
      <c r="AA1345" s="5"/>
      <c r="AB1345" s="23">
        <v>24</v>
      </c>
      <c r="AC1345" s="23" t="s">
        <v>0</v>
      </c>
      <c r="AD1345" s="23" t="s">
        <v>0</v>
      </c>
      <c r="AE1345" s="23" t="s">
        <v>625</v>
      </c>
      <c r="AF1345" s="23" t="s">
        <v>0</v>
      </c>
      <c r="AG1345" s="23" t="s">
        <v>0</v>
      </c>
      <c r="AH1345" s="23" t="s">
        <v>625</v>
      </c>
      <c r="AI1345" s="23">
        <v>126</v>
      </c>
      <c r="AJ1345" s="23" t="s">
        <v>0</v>
      </c>
      <c r="AK1345" s="23" t="s">
        <v>61</v>
      </c>
      <c r="AL1345" s="23" t="s">
        <v>626</v>
      </c>
      <c r="AM1345" s="23" t="s">
        <v>0</v>
      </c>
      <c r="AN1345" s="23" t="s">
        <v>0</v>
      </c>
      <c r="AO1345" s="23" t="s">
        <v>0</v>
      </c>
      <c r="AP1345" s="23" t="s">
        <v>0</v>
      </c>
    </row>
    <row r="1346" spans="4:42" x14ac:dyDescent="0.2">
      <c r="AB1346" s="23" t="s">
        <v>0</v>
      </c>
      <c r="AC1346" s="23" t="s">
        <v>0</v>
      </c>
      <c r="AD1346" s="23" t="s">
        <v>0</v>
      </c>
      <c r="AE1346" s="23" t="s">
        <v>0</v>
      </c>
      <c r="AF1346" s="23" t="s">
        <v>0</v>
      </c>
      <c r="AG1346" s="23" t="s">
        <v>0</v>
      </c>
      <c r="AH1346" s="23" t="s">
        <v>0</v>
      </c>
      <c r="AI1346" s="23">
        <v>126</v>
      </c>
      <c r="AJ1346" s="23" t="s">
        <v>0</v>
      </c>
      <c r="AK1346" s="23" t="s">
        <v>61</v>
      </c>
      <c r="AL1346" s="23" t="s">
        <v>0</v>
      </c>
      <c r="AM1346" s="23" t="s">
        <v>0</v>
      </c>
      <c r="AN1346" s="23" t="s">
        <v>0</v>
      </c>
      <c r="AO1346" s="23" t="s">
        <v>0</v>
      </c>
      <c r="AP1346" s="23" t="s">
        <v>0</v>
      </c>
    </row>
    <row r="1347" spans="4:42" x14ac:dyDescent="0.2">
      <c r="AB1347" s="23" t="s">
        <v>0</v>
      </c>
      <c r="AC1347" s="23" t="s">
        <v>0</v>
      </c>
      <c r="AD1347" s="23" t="s">
        <v>0</v>
      </c>
      <c r="AE1347" s="23" t="s">
        <v>0</v>
      </c>
      <c r="AF1347" s="23" t="s">
        <v>0</v>
      </c>
      <c r="AG1347" s="23" t="s">
        <v>0</v>
      </c>
      <c r="AH1347" s="23" t="s">
        <v>0</v>
      </c>
      <c r="AI1347" s="23">
        <v>126</v>
      </c>
      <c r="AJ1347" s="23" t="s">
        <v>0</v>
      </c>
      <c r="AK1347" s="23" t="s">
        <v>61</v>
      </c>
      <c r="AL1347" s="23" t="s">
        <v>0</v>
      </c>
      <c r="AM1347" s="23" t="s">
        <v>0</v>
      </c>
      <c r="AN1347" s="23" t="s">
        <v>0</v>
      </c>
      <c r="AO1347" s="23" t="s">
        <v>0</v>
      </c>
      <c r="AP1347" s="23" t="s">
        <v>0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5" scale="63" fitToHeight="0" orientation="landscape" r:id="rId1"/>
  <headerFooter>
    <oddFooter>&amp;A&amp;RPage &amp;P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F5615"/>
  <sheetViews>
    <sheetView topLeftCell="A483" workbookViewId="0">
      <selection sqref="A1:A5615"/>
    </sheetView>
  </sheetViews>
  <sheetFormatPr baseColWidth="10" defaultColWidth="11.42578125" defaultRowHeight="12.75" x14ac:dyDescent="0.2"/>
  <cols>
    <col min="1" max="1" width="20.7109375" style="27" bestFit="1" customWidth="1"/>
    <col min="2" max="2" width="22.42578125" bestFit="1" customWidth="1"/>
    <col min="3" max="3" width="40.42578125" bestFit="1" customWidth="1"/>
    <col min="4" max="4" width="17.5703125" bestFit="1" customWidth="1"/>
    <col min="5" max="5" width="20" customWidth="1"/>
    <col min="6" max="6" width="24.28515625" customWidth="1"/>
    <col min="7" max="7" width="17.7109375" bestFit="1" customWidth="1"/>
  </cols>
  <sheetData>
    <row r="1" spans="1:6" ht="15" x14ac:dyDescent="0.2">
      <c r="A1" s="26" t="str">
        <f>TRIM(MID(LEFT(C1,SEARCH("(",C1)-1),SEARCH(":",C1)+1,LEN(C1)))</f>
        <v>SM1-W1</v>
      </c>
      <c r="B1" t="s">
        <v>186</v>
      </c>
      <c r="C1" t="s">
        <v>144</v>
      </c>
      <c r="D1" t="s">
        <v>8</v>
      </c>
      <c r="E1" s="25"/>
      <c r="F1" s="25"/>
    </row>
    <row r="2" spans="1:6" ht="15" x14ac:dyDescent="0.2">
      <c r="A2" s="26" t="str">
        <f t="shared" ref="A2:A65" si="0">TRIM(MID(LEFT(C2,SEARCH("(",C2)-1),SEARCH(":",C2)+1,LEN(C2)))</f>
        <v>SM1-W1</v>
      </c>
      <c r="B2" t="s">
        <v>186</v>
      </c>
      <c r="C2" t="s">
        <v>144</v>
      </c>
      <c r="D2" t="s">
        <v>8</v>
      </c>
      <c r="F2" s="25"/>
    </row>
    <row r="3" spans="1:6" ht="15" x14ac:dyDescent="0.2">
      <c r="A3" s="26" t="str">
        <f t="shared" si="0"/>
        <v>SM1-W1</v>
      </c>
      <c r="B3" t="s">
        <v>186</v>
      </c>
      <c r="C3" t="s">
        <v>144</v>
      </c>
      <c r="D3" t="s">
        <v>8</v>
      </c>
      <c r="F3" s="25"/>
    </row>
    <row r="4" spans="1:6" ht="15" x14ac:dyDescent="0.2">
      <c r="A4" s="26" t="str">
        <f t="shared" si="0"/>
        <v>SM1-W1</v>
      </c>
      <c r="B4" t="s">
        <v>186</v>
      </c>
      <c r="C4" t="s">
        <v>144</v>
      </c>
      <c r="D4" t="s">
        <v>8</v>
      </c>
      <c r="F4" s="25"/>
    </row>
    <row r="5" spans="1:6" ht="15" x14ac:dyDescent="0.2">
      <c r="A5" s="26" t="str">
        <f t="shared" si="0"/>
        <v>SM1-W1</v>
      </c>
      <c r="B5" t="s">
        <v>186</v>
      </c>
      <c r="C5" t="s">
        <v>144</v>
      </c>
      <c r="D5" t="s">
        <v>8</v>
      </c>
      <c r="F5" s="25"/>
    </row>
    <row r="6" spans="1:6" ht="15" x14ac:dyDescent="0.2">
      <c r="A6" s="26" t="str">
        <f t="shared" si="0"/>
        <v>SM1-W1</v>
      </c>
      <c r="B6" t="s">
        <v>186</v>
      </c>
      <c r="C6" t="s">
        <v>144</v>
      </c>
      <c r="D6" t="s">
        <v>8</v>
      </c>
      <c r="F6" s="25"/>
    </row>
    <row r="7" spans="1:6" ht="15" x14ac:dyDescent="0.2">
      <c r="A7" s="26" t="str">
        <f t="shared" si="0"/>
        <v>SM1-W1</v>
      </c>
      <c r="B7" t="s">
        <v>186</v>
      </c>
      <c r="C7" t="s">
        <v>144</v>
      </c>
      <c r="D7" t="s">
        <v>8</v>
      </c>
      <c r="F7" s="25"/>
    </row>
    <row r="8" spans="1:6" ht="15" x14ac:dyDescent="0.2">
      <c r="A8" s="26" t="str">
        <f t="shared" si="0"/>
        <v>SM1-W1</v>
      </c>
      <c r="B8" t="s">
        <v>186</v>
      </c>
      <c r="C8" t="s">
        <v>144</v>
      </c>
      <c r="D8" t="s">
        <v>8</v>
      </c>
      <c r="F8" s="25"/>
    </row>
    <row r="9" spans="1:6" ht="15" x14ac:dyDescent="0.2">
      <c r="A9" s="26" t="str">
        <f t="shared" si="0"/>
        <v>SM1-W1</v>
      </c>
      <c r="B9" t="s">
        <v>186</v>
      </c>
      <c r="C9" t="s">
        <v>144</v>
      </c>
      <c r="D9" t="s">
        <v>8</v>
      </c>
      <c r="F9" s="25"/>
    </row>
    <row r="10" spans="1:6" ht="15" x14ac:dyDescent="0.2">
      <c r="A10" s="26" t="str">
        <f t="shared" si="0"/>
        <v>SM1-W1</v>
      </c>
      <c r="B10" t="s">
        <v>186</v>
      </c>
      <c r="C10" t="s">
        <v>144</v>
      </c>
      <c r="D10" t="s">
        <v>8</v>
      </c>
      <c r="F10" s="25"/>
    </row>
    <row r="11" spans="1:6" ht="15" x14ac:dyDescent="0.2">
      <c r="A11" s="26" t="str">
        <f t="shared" si="0"/>
        <v>SM1-W1</v>
      </c>
      <c r="B11" t="s">
        <v>186</v>
      </c>
      <c r="C11" t="s">
        <v>144</v>
      </c>
      <c r="D11" t="s">
        <v>127</v>
      </c>
      <c r="F11" s="25"/>
    </row>
    <row r="12" spans="1:6" ht="15" x14ac:dyDescent="0.2">
      <c r="A12" s="26" t="str">
        <f t="shared" si="0"/>
        <v>SM1-W1</v>
      </c>
      <c r="B12" t="s">
        <v>186</v>
      </c>
      <c r="C12" t="s">
        <v>144</v>
      </c>
      <c r="D12" t="s">
        <v>127</v>
      </c>
      <c r="F12" s="25"/>
    </row>
    <row r="13" spans="1:6" ht="15" x14ac:dyDescent="0.2">
      <c r="A13" s="26" t="str">
        <f t="shared" si="0"/>
        <v>SM1-W1</v>
      </c>
      <c r="B13" t="s">
        <v>186</v>
      </c>
      <c r="C13" t="s">
        <v>144</v>
      </c>
      <c r="D13" t="s">
        <v>127</v>
      </c>
      <c r="F13" s="25"/>
    </row>
    <row r="14" spans="1:6" ht="15" x14ac:dyDescent="0.2">
      <c r="A14" s="26" t="str">
        <f t="shared" si="0"/>
        <v>SM1-W1</v>
      </c>
      <c r="B14" t="s">
        <v>186</v>
      </c>
      <c r="C14" t="s">
        <v>144</v>
      </c>
      <c r="D14" t="s">
        <v>127</v>
      </c>
      <c r="F14" s="25"/>
    </row>
    <row r="15" spans="1:6" ht="15" x14ac:dyDescent="0.2">
      <c r="A15" s="26" t="str">
        <f t="shared" si="0"/>
        <v>SM1-W1</v>
      </c>
      <c r="B15" t="s">
        <v>186</v>
      </c>
      <c r="C15" t="s">
        <v>144</v>
      </c>
      <c r="D15" t="s">
        <v>127</v>
      </c>
    </row>
    <row r="16" spans="1:6" ht="15" x14ac:dyDescent="0.2">
      <c r="A16" s="26" t="str">
        <f t="shared" si="0"/>
        <v>SM1-W1</v>
      </c>
      <c r="B16" t="s">
        <v>186</v>
      </c>
      <c r="C16" t="s">
        <v>144</v>
      </c>
      <c r="D16" t="s">
        <v>127</v>
      </c>
    </row>
    <row r="17" spans="1:4" ht="15" x14ac:dyDescent="0.2">
      <c r="A17" s="26" t="str">
        <f t="shared" si="0"/>
        <v>SM1-W1</v>
      </c>
      <c r="B17" t="s">
        <v>186</v>
      </c>
      <c r="C17" t="s">
        <v>144</v>
      </c>
      <c r="D17" t="s">
        <v>127</v>
      </c>
    </row>
    <row r="18" spans="1:4" ht="15" x14ac:dyDescent="0.2">
      <c r="A18" s="26" t="str">
        <f t="shared" si="0"/>
        <v>SM1-W1</v>
      </c>
      <c r="B18" t="s">
        <v>186</v>
      </c>
      <c r="C18" t="s">
        <v>144</v>
      </c>
      <c r="D18" t="s">
        <v>145</v>
      </c>
    </row>
    <row r="19" spans="1:4" ht="15" x14ac:dyDescent="0.2">
      <c r="A19" s="26" t="str">
        <f t="shared" si="0"/>
        <v>SM1-W1</v>
      </c>
      <c r="B19" t="s">
        <v>186</v>
      </c>
      <c r="C19" t="s">
        <v>144</v>
      </c>
      <c r="D19" t="s">
        <v>145</v>
      </c>
    </row>
    <row r="20" spans="1:4" ht="15" x14ac:dyDescent="0.2">
      <c r="A20" s="26" t="str">
        <f t="shared" si="0"/>
        <v>SM1-W1</v>
      </c>
      <c r="B20" t="s">
        <v>186</v>
      </c>
      <c r="C20" t="s">
        <v>144</v>
      </c>
      <c r="D20" t="s">
        <v>145</v>
      </c>
    </row>
    <row r="21" spans="1:4" ht="15" x14ac:dyDescent="0.2">
      <c r="A21" s="26" t="str">
        <f t="shared" si="0"/>
        <v>SM1-W1</v>
      </c>
      <c r="B21" t="s">
        <v>186</v>
      </c>
      <c r="C21" t="s">
        <v>144</v>
      </c>
      <c r="D21" t="s">
        <v>145</v>
      </c>
    </row>
    <row r="22" spans="1:4" ht="15" x14ac:dyDescent="0.2">
      <c r="A22" s="26" t="str">
        <f t="shared" si="0"/>
        <v>SM1-W1</v>
      </c>
      <c r="B22" t="s">
        <v>186</v>
      </c>
      <c r="C22" t="s">
        <v>144</v>
      </c>
      <c r="D22" t="s">
        <v>145</v>
      </c>
    </row>
    <row r="23" spans="1:4" ht="15" x14ac:dyDescent="0.2">
      <c r="A23" s="26" t="str">
        <f t="shared" si="0"/>
        <v>SM1-W1</v>
      </c>
      <c r="B23" t="s">
        <v>186</v>
      </c>
      <c r="C23" t="s">
        <v>144</v>
      </c>
      <c r="D23" t="s">
        <v>145</v>
      </c>
    </row>
    <row r="24" spans="1:4" ht="15" x14ac:dyDescent="0.2">
      <c r="A24" s="26" t="str">
        <f t="shared" si="0"/>
        <v>SM1-W1</v>
      </c>
      <c r="B24" t="s">
        <v>186</v>
      </c>
      <c r="C24" t="s">
        <v>144</v>
      </c>
      <c r="D24" t="s">
        <v>145</v>
      </c>
    </row>
    <row r="25" spans="1:4" ht="15" x14ac:dyDescent="0.2">
      <c r="A25" s="26" t="str">
        <f t="shared" si="0"/>
        <v>SM1-W1</v>
      </c>
      <c r="B25" t="s">
        <v>186</v>
      </c>
      <c r="C25" t="s">
        <v>144</v>
      </c>
      <c r="D25" t="s">
        <v>145</v>
      </c>
    </row>
    <row r="26" spans="1:4" ht="15" x14ac:dyDescent="0.2">
      <c r="A26" s="26" t="str">
        <f t="shared" si="0"/>
        <v>SM1-W1</v>
      </c>
      <c r="B26" t="s">
        <v>186</v>
      </c>
      <c r="C26" t="s">
        <v>144</v>
      </c>
      <c r="D26" t="s">
        <v>145</v>
      </c>
    </row>
    <row r="27" spans="1:4" ht="15" x14ac:dyDescent="0.2">
      <c r="A27" s="26" t="str">
        <f t="shared" si="0"/>
        <v>SM1-W1</v>
      </c>
      <c r="B27" t="s">
        <v>186</v>
      </c>
      <c r="C27" t="s">
        <v>144</v>
      </c>
      <c r="D27" t="s">
        <v>145</v>
      </c>
    </row>
    <row r="28" spans="1:4" ht="15" x14ac:dyDescent="0.2">
      <c r="A28" s="26" t="str">
        <f t="shared" si="0"/>
        <v>SM1-W1</v>
      </c>
      <c r="B28" t="s">
        <v>186</v>
      </c>
      <c r="C28" t="s">
        <v>144</v>
      </c>
      <c r="D28" t="s">
        <v>145</v>
      </c>
    </row>
    <row r="29" spans="1:4" ht="15" x14ac:dyDescent="0.2">
      <c r="A29" s="26" t="str">
        <f t="shared" si="0"/>
        <v>SM1-W1</v>
      </c>
      <c r="B29" t="s">
        <v>186</v>
      </c>
      <c r="C29" t="s">
        <v>144</v>
      </c>
      <c r="D29" t="s">
        <v>145</v>
      </c>
    </row>
    <row r="30" spans="1:4" ht="15" x14ac:dyDescent="0.2">
      <c r="A30" s="26" t="str">
        <f t="shared" si="0"/>
        <v>SM1-W1</v>
      </c>
      <c r="B30" t="s">
        <v>186</v>
      </c>
      <c r="C30" t="s">
        <v>144</v>
      </c>
      <c r="D30" t="s">
        <v>145</v>
      </c>
    </row>
    <row r="31" spans="1:4" ht="15" x14ac:dyDescent="0.2">
      <c r="A31" s="26" t="str">
        <f t="shared" si="0"/>
        <v>SM1-W1</v>
      </c>
      <c r="B31" t="s">
        <v>186</v>
      </c>
      <c r="C31" t="s">
        <v>144</v>
      </c>
      <c r="D31" t="s">
        <v>145</v>
      </c>
    </row>
    <row r="32" spans="1:4" ht="15" x14ac:dyDescent="0.2">
      <c r="A32" s="26" t="str">
        <f t="shared" si="0"/>
        <v>MT66-070000-0024</v>
      </c>
      <c r="B32" t="s">
        <v>129</v>
      </c>
      <c r="C32" t="s">
        <v>192</v>
      </c>
      <c r="D32" t="s">
        <v>10</v>
      </c>
    </row>
    <row r="33" spans="1:4" ht="15" x14ac:dyDescent="0.2">
      <c r="A33" s="26" t="str">
        <f t="shared" si="0"/>
        <v>MT66-070000-0024</v>
      </c>
      <c r="B33" t="s">
        <v>129</v>
      </c>
      <c r="C33" t="s">
        <v>192</v>
      </c>
      <c r="D33" t="s">
        <v>10</v>
      </c>
    </row>
    <row r="34" spans="1:4" ht="15" x14ac:dyDescent="0.2">
      <c r="A34" s="26" t="str">
        <f t="shared" si="0"/>
        <v>MT66-070000-0024</v>
      </c>
      <c r="B34" t="s">
        <v>129</v>
      </c>
      <c r="C34" t="s">
        <v>192</v>
      </c>
      <c r="D34" t="s">
        <v>10</v>
      </c>
    </row>
    <row r="35" spans="1:4" ht="15" x14ac:dyDescent="0.2">
      <c r="A35" s="26" t="str">
        <f t="shared" si="0"/>
        <v>MT66-070000-0024</v>
      </c>
      <c r="B35" t="s">
        <v>129</v>
      </c>
      <c r="C35" t="s">
        <v>192</v>
      </c>
      <c r="D35" t="s">
        <v>10</v>
      </c>
    </row>
    <row r="36" spans="1:4" ht="15" x14ac:dyDescent="0.2">
      <c r="A36" s="26" t="str">
        <f t="shared" si="0"/>
        <v>MT66-070000-0024</v>
      </c>
      <c r="B36" t="s">
        <v>129</v>
      </c>
      <c r="C36" t="s">
        <v>192</v>
      </c>
      <c r="D36" t="s">
        <v>10</v>
      </c>
    </row>
    <row r="37" spans="1:4" ht="15" x14ac:dyDescent="0.2">
      <c r="A37" s="26" t="str">
        <f t="shared" si="0"/>
        <v>MT66-070000-0024</v>
      </c>
      <c r="B37" t="s">
        <v>129</v>
      </c>
      <c r="C37" t="s">
        <v>192</v>
      </c>
      <c r="D37" t="s">
        <v>10</v>
      </c>
    </row>
    <row r="38" spans="1:4" ht="15" x14ac:dyDescent="0.2">
      <c r="A38" s="26" t="str">
        <f t="shared" si="0"/>
        <v>MT66-070000-0024</v>
      </c>
      <c r="B38" t="s">
        <v>129</v>
      </c>
      <c r="C38" t="s">
        <v>192</v>
      </c>
      <c r="D38" t="s">
        <v>10</v>
      </c>
    </row>
    <row r="39" spans="1:4" ht="15" x14ac:dyDescent="0.2">
      <c r="A39" s="26" t="str">
        <f t="shared" si="0"/>
        <v>MT66-070000-0024</v>
      </c>
      <c r="B39" t="s">
        <v>129</v>
      </c>
      <c r="C39" t="s">
        <v>192</v>
      </c>
      <c r="D39" t="s">
        <v>10</v>
      </c>
    </row>
    <row r="40" spans="1:4" ht="15" x14ac:dyDescent="0.2">
      <c r="A40" s="26" t="str">
        <f t="shared" si="0"/>
        <v>MT66-070000-0024</v>
      </c>
      <c r="B40" t="s">
        <v>129</v>
      </c>
      <c r="C40" t="s">
        <v>192</v>
      </c>
      <c r="D40" t="s">
        <v>10</v>
      </c>
    </row>
    <row r="41" spans="1:4" ht="15" x14ac:dyDescent="0.2">
      <c r="A41" s="26" t="str">
        <f t="shared" si="0"/>
        <v>MT66-070000-0024</v>
      </c>
      <c r="B41" t="s">
        <v>129</v>
      </c>
      <c r="C41" t="s">
        <v>192</v>
      </c>
      <c r="D41" t="s">
        <v>10</v>
      </c>
    </row>
    <row r="42" spans="1:4" ht="15" x14ac:dyDescent="0.2">
      <c r="A42" s="26" t="str">
        <f t="shared" si="0"/>
        <v>MT66-070000-0024</v>
      </c>
      <c r="B42" t="s">
        <v>129</v>
      </c>
      <c r="C42" t="s">
        <v>192</v>
      </c>
      <c r="D42" t="s">
        <v>10</v>
      </c>
    </row>
    <row r="43" spans="1:4" ht="15" x14ac:dyDescent="0.2">
      <c r="A43" s="26" t="str">
        <f t="shared" si="0"/>
        <v>MT66-070000-0024</v>
      </c>
      <c r="B43" t="s">
        <v>129</v>
      </c>
      <c r="C43" t="s">
        <v>192</v>
      </c>
      <c r="D43" t="s">
        <v>10</v>
      </c>
    </row>
    <row r="44" spans="1:4" ht="15" x14ac:dyDescent="0.2">
      <c r="A44" s="26" t="str">
        <f t="shared" si="0"/>
        <v>MT66-070000-0024</v>
      </c>
      <c r="B44" t="s">
        <v>129</v>
      </c>
      <c r="C44" t="s">
        <v>192</v>
      </c>
      <c r="D44" t="s">
        <v>10</v>
      </c>
    </row>
    <row r="45" spans="1:4" ht="15" x14ac:dyDescent="0.2">
      <c r="A45" s="26" t="str">
        <f t="shared" si="0"/>
        <v>MT66-070000-0024</v>
      </c>
      <c r="B45" t="s">
        <v>129</v>
      </c>
      <c r="C45" t="s">
        <v>192</v>
      </c>
      <c r="D45" t="s">
        <v>10</v>
      </c>
    </row>
    <row r="46" spans="1:4" ht="15" x14ac:dyDescent="0.2">
      <c r="A46" s="26" t="str">
        <f t="shared" si="0"/>
        <v>MT66-070000-0024</v>
      </c>
      <c r="B46" t="s">
        <v>129</v>
      </c>
      <c r="C46" t="s">
        <v>192</v>
      </c>
      <c r="D46" t="s">
        <v>10</v>
      </c>
    </row>
    <row r="47" spans="1:4" ht="15" x14ac:dyDescent="0.2">
      <c r="A47" s="26" t="str">
        <f t="shared" si="0"/>
        <v>MT66-070000-0024</v>
      </c>
      <c r="B47" t="s">
        <v>129</v>
      </c>
      <c r="C47" t="s">
        <v>192</v>
      </c>
      <c r="D47" t="s">
        <v>10</v>
      </c>
    </row>
    <row r="48" spans="1:4" ht="15" x14ac:dyDescent="0.2">
      <c r="A48" s="26" t="str">
        <f t="shared" si="0"/>
        <v>MT66-070000-0024</v>
      </c>
      <c r="B48" t="s">
        <v>129</v>
      </c>
      <c r="C48" t="s">
        <v>192</v>
      </c>
      <c r="D48" t="s">
        <v>10</v>
      </c>
    </row>
    <row r="49" spans="1:4" ht="15" x14ac:dyDescent="0.2">
      <c r="A49" s="26" t="str">
        <f t="shared" si="0"/>
        <v>MT66-070000-0024</v>
      </c>
      <c r="B49" t="s">
        <v>129</v>
      </c>
      <c r="C49" t="s">
        <v>192</v>
      </c>
      <c r="D49" t="s">
        <v>10</v>
      </c>
    </row>
    <row r="50" spans="1:4" ht="15" x14ac:dyDescent="0.2">
      <c r="A50" s="26" t="str">
        <f t="shared" si="0"/>
        <v>BTMAC2</v>
      </c>
      <c r="B50" t="s">
        <v>197</v>
      </c>
      <c r="C50" t="s">
        <v>147</v>
      </c>
      <c r="D50" t="s">
        <v>10</v>
      </c>
    </row>
    <row r="51" spans="1:4" ht="15" x14ac:dyDescent="0.2">
      <c r="A51" s="26" t="str">
        <f t="shared" si="0"/>
        <v>BTMAC2</v>
      </c>
      <c r="B51" t="s">
        <v>197</v>
      </c>
      <c r="C51" t="s">
        <v>147</v>
      </c>
      <c r="D51" t="s">
        <v>10</v>
      </c>
    </row>
    <row r="52" spans="1:4" ht="15" x14ac:dyDescent="0.2">
      <c r="A52" s="26" t="str">
        <f t="shared" si="0"/>
        <v>BTMAC2</v>
      </c>
      <c r="B52" t="s">
        <v>197</v>
      </c>
      <c r="C52" t="s">
        <v>147</v>
      </c>
      <c r="D52" t="s">
        <v>10</v>
      </c>
    </row>
    <row r="53" spans="1:4" ht="15" x14ac:dyDescent="0.2">
      <c r="A53" s="26" t="str">
        <f t="shared" si="0"/>
        <v>BTMAC2</v>
      </c>
      <c r="B53" t="s">
        <v>197</v>
      </c>
      <c r="C53" t="s">
        <v>147</v>
      </c>
      <c r="D53" t="s">
        <v>10</v>
      </c>
    </row>
    <row r="54" spans="1:4" ht="15" x14ac:dyDescent="0.2">
      <c r="A54" s="26" t="str">
        <f t="shared" si="0"/>
        <v>BTMAC2</v>
      </c>
      <c r="B54" t="s">
        <v>197</v>
      </c>
      <c r="C54" t="s">
        <v>147</v>
      </c>
      <c r="D54" t="s">
        <v>10</v>
      </c>
    </row>
    <row r="55" spans="1:4" ht="15" x14ac:dyDescent="0.2">
      <c r="A55" s="26" t="str">
        <f t="shared" si="0"/>
        <v>BTMAC2</v>
      </c>
      <c r="B55" t="s">
        <v>197</v>
      </c>
      <c r="C55" t="s">
        <v>147</v>
      </c>
      <c r="D55" t="s">
        <v>10</v>
      </c>
    </row>
    <row r="56" spans="1:4" ht="15" x14ac:dyDescent="0.2">
      <c r="A56" s="26" t="str">
        <f t="shared" si="0"/>
        <v>BTMAC2</v>
      </c>
      <c r="B56" t="s">
        <v>197</v>
      </c>
      <c r="C56" t="s">
        <v>147</v>
      </c>
      <c r="D56" t="s">
        <v>10</v>
      </c>
    </row>
    <row r="57" spans="1:4" ht="15" x14ac:dyDescent="0.2">
      <c r="A57" s="26" t="str">
        <f t="shared" si="0"/>
        <v>BTMAC2</v>
      </c>
      <c r="B57" t="s">
        <v>197</v>
      </c>
      <c r="C57" t="s">
        <v>147</v>
      </c>
      <c r="D57" t="s">
        <v>10</v>
      </c>
    </row>
    <row r="58" spans="1:4" ht="15" x14ac:dyDescent="0.2">
      <c r="A58" s="26" t="str">
        <f t="shared" si="0"/>
        <v>BTMAC2</v>
      </c>
      <c r="B58" t="s">
        <v>197</v>
      </c>
      <c r="C58" t="s">
        <v>147</v>
      </c>
      <c r="D58" t="s">
        <v>10</v>
      </c>
    </row>
    <row r="59" spans="1:4" ht="15" x14ac:dyDescent="0.2">
      <c r="A59" s="26" t="str">
        <f t="shared" si="0"/>
        <v>BTMAC2</v>
      </c>
      <c r="B59" t="s">
        <v>197</v>
      </c>
      <c r="C59" t="s">
        <v>147</v>
      </c>
      <c r="D59" t="s">
        <v>10</v>
      </c>
    </row>
    <row r="60" spans="1:4" ht="15" x14ac:dyDescent="0.2">
      <c r="A60" s="26" t="str">
        <f t="shared" si="0"/>
        <v>BTMAC2</v>
      </c>
      <c r="B60" t="s">
        <v>197</v>
      </c>
      <c r="C60" t="s">
        <v>147</v>
      </c>
      <c r="D60" t="s">
        <v>10</v>
      </c>
    </row>
    <row r="61" spans="1:4" ht="15" x14ac:dyDescent="0.2">
      <c r="A61" s="26" t="str">
        <f t="shared" si="0"/>
        <v>BTMAC2</v>
      </c>
      <c r="B61" t="s">
        <v>197</v>
      </c>
      <c r="C61" t="s">
        <v>147</v>
      </c>
      <c r="D61" t="s">
        <v>10</v>
      </c>
    </row>
    <row r="62" spans="1:4" ht="15" x14ac:dyDescent="0.2">
      <c r="A62" s="26" t="str">
        <f t="shared" si="0"/>
        <v>BTMAC2</v>
      </c>
      <c r="B62" t="s">
        <v>197</v>
      </c>
      <c r="C62" t="s">
        <v>147</v>
      </c>
      <c r="D62" t="s">
        <v>10</v>
      </c>
    </row>
    <row r="63" spans="1:4" ht="15" x14ac:dyDescent="0.2">
      <c r="A63" s="26" t="str">
        <f t="shared" si="0"/>
        <v>BTMAC2</v>
      </c>
      <c r="B63" t="s">
        <v>197</v>
      </c>
      <c r="C63" t="s">
        <v>147</v>
      </c>
      <c r="D63" t="s">
        <v>10</v>
      </c>
    </row>
    <row r="64" spans="1:4" ht="15" x14ac:dyDescent="0.2">
      <c r="A64" s="26" t="str">
        <f t="shared" si="0"/>
        <v>BTMAC2</v>
      </c>
      <c r="B64" t="s">
        <v>197</v>
      </c>
      <c r="C64" t="s">
        <v>147</v>
      </c>
      <c r="D64" t="s">
        <v>10</v>
      </c>
    </row>
    <row r="65" spans="1:4" ht="15" x14ac:dyDescent="0.2">
      <c r="A65" s="26" t="str">
        <f t="shared" si="0"/>
        <v>BTMAC2</v>
      </c>
      <c r="B65" t="s">
        <v>197</v>
      </c>
      <c r="C65" t="s">
        <v>147</v>
      </c>
      <c r="D65" t="s">
        <v>10</v>
      </c>
    </row>
    <row r="66" spans="1:4" ht="15" x14ac:dyDescent="0.2">
      <c r="A66" s="26" t="str">
        <f t="shared" ref="A66:A129" si="1">TRIM(MID(LEFT(C66,SEARCH("(",C66)-1),SEARCH(":",C66)+1,LEN(C66)))</f>
        <v>BTMAC2</v>
      </c>
      <c r="B66" t="s">
        <v>197</v>
      </c>
      <c r="C66" t="s">
        <v>147</v>
      </c>
      <c r="D66" t="s">
        <v>10</v>
      </c>
    </row>
    <row r="67" spans="1:4" ht="15" x14ac:dyDescent="0.2">
      <c r="A67" s="26" t="str">
        <f t="shared" si="1"/>
        <v>BTMAC2</v>
      </c>
      <c r="B67" t="s">
        <v>197</v>
      </c>
      <c r="C67" t="s">
        <v>147</v>
      </c>
      <c r="D67" t="s">
        <v>10</v>
      </c>
    </row>
    <row r="68" spans="1:4" ht="15" x14ac:dyDescent="0.2">
      <c r="A68" s="26" t="str">
        <f t="shared" si="1"/>
        <v>17002</v>
      </c>
      <c r="B68" t="s">
        <v>148</v>
      </c>
      <c r="C68" t="s">
        <v>199</v>
      </c>
      <c r="D68" t="s">
        <v>7</v>
      </c>
    </row>
    <row r="69" spans="1:4" ht="15" x14ac:dyDescent="0.2">
      <c r="A69" s="26" t="str">
        <f t="shared" si="1"/>
        <v>17002</v>
      </c>
      <c r="B69" t="s">
        <v>148</v>
      </c>
      <c r="C69" t="s">
        <v>199</v>
      </c>
      <c r="D69" t="s">
        <v>7</v>
      </c>
    </row>
    <row r="70" spans="1:4" ht="15" x14ac:dyDescent="0.2">
      <c r="A70" s="26" t="str">
        <f t="shared" si="1"/>
        <v>17002</v>
      </c>
      <c r="B70" t="s">
        <v>148</v>
      </c>
      <c r="C70" t="s">
        <v>199</v>
      </c>
      <c r="D70" t="s">
        <v>7</v>
      </c>
    </row>
    <row r="71" spans="1:4" ht="15" x14ac:dyDescent="0.2">
      <c r="A71" s="26" t="str">
        <f t="shared" si="1"/>
        <v>17002</v>
      </c>
      <c r="B71" t="s">
        <v>148</v>
      </c>
      <c r="C71" t="s">
        <v>199</v>
      </c>
      <c r="D71" t="s">
        <v>7</v>
      </c>
    </row>
    <row r="72" spans="1:4" ht="15" x14ac:dyDescent="0.2">
      <c r="A72" s="26" t="str">
        <f t="shared" si="1"/>
        <v>17002</v>
      </c>
      <c r="B72" t="s">
        <v>148</v>
      </c>
      <c r="C72" t="s">
        <v>199</v>
      </c>
      <c r="D72" t="s">
        <v>7</v>
      </c>
    </row>
    <row r="73" spans="1:4" ht="15" x14ac:dyDescent="0.2">
      <c r="A73" s="26" t="str">
        <f t="shared" si="1"/>
        <v>17002</v>
      </c>
      <c r="B73" t="s">
        <v>148</v>
      </c>
      <c r="C73" t="s">
        <v>199</v>
      </c>
      <c r="D73" t="s">
        <v>7</v>
      </c>
    </row>
    <row r="74" spans="1:4" ht="15" x14ac:dyDescent="0.2">
      <c r="A74" s="26" t="str">
        <f t="shared" si="1"/>
        <v>17002</v>
      </c>
      <c r="B74" t="s">
        <v>148</v>
      </c>
      <c r="C74" t="s">
        <v>199</v>
      </c>
      <c r="D74" t="s">
        <v>7</v>
      </c>
    </row>
    <row r="75" spans="1:4" ht="15" x14ac:dyDescent="0.2">
      <c r="A75" s="26" t="str">
        <f t="shared" si="1"/>
        <v>17002</v>
      </c>
      <c r="B75" t="s">
        <v>148</v>
      </c>
      <c r="C75" t="s">
        <v>199</v>
      </c>
      <c r="D75" t="s">
        <v>7</v>
      </c>
    </row>
    <row r="76" spans="1:4" ht="15" x14ac:dyDescent="0.2">
      <c r="A76" s="26" t="str">
        <f t="shared" si="1"/>
        <v>17002</v>
      </c>
      <c r="B76" t="s">
        <v>148</v>
      </c>
      <c r="C76" t="s">
        <v>199</v>
      </c>
      <c r="D76" t="s">
        <v>7</v>
      </c>
    </row>
    <row r="77" spans="1:4" ht="15" x14ac:dyDescent="0.2">
      <c r="A77" s="26" t="str">
        <f t="shared" si="1"/>
        <v>17002</v>
      </c>
      <c r="B77" t="s">
        <v>148</v>
      </c>
      <c r="C77" t="s">
        <v>199</v>
      </c>
      <c r="D77" t="s">
        <v>145</v>
      </c>
    </row>
    <row r="78" spans="1:4" ht="15" x14ac:dyDescent="0.2">
      <c r="A78" s="26" t="str">
        <f t="shared" si="1"/>
        <v>17002</v>
      </c>
      <c r="B78" t="s">
        <v>148</v>
      </c>
      <c r="C78" t="s">
        <v>199</v>
      </c>
      <c r="D78" t="s">
        <v>145</v>
      </c>
    </row>
    <row r="79" spans="1:4" ht="15" x14ac:dyDescent="0.2">
      <c r="A79" s="26" t="str">
        <f t="shared" si="1"/>
        <v>17002</v>
      </c>
      <c r="B79" t="s">
        <v>148</v>
      </c>
      <c r="C79" t="s">
        <v>199</v>
      </c>
      <c r="D79" t="s">
        <v>145</v>
      </c>
    </row>
    <row r="80" spans="1:4" ht="15" x14ac:dyDescent="0.2">
      <c r="A80" s="26" t="str">
        <f t="shared" si="1"/>
        <v>17002</v>
      </c>
      <c r="B80" t="s">
        <v>148</v>
      </c>
      <c r="C80" t="s">
        <v>199</v>
      </c>
      <c r="D80" t="s">
        <v>145</v>
      </c>
    </row>
    <row r="81" spans="1:4" ht="15" x14ac:dyDescent="0.2">
      <c r="A81" s="26" t="str">
        <f t="shared" si="1"/>
        <v>17002</v>
      </c>
      <c r="B81" t="s">
        <v>148</v>
      </c>
      <c r="C81" t="s">
        <v>199</v>
      </c>
      <c r="D81" t="s">
        <v>145</v>
      </c>
    </row>
    <row r="82" spans="1:4" ht="15" x14ac:dyDescent="0.2">
      <c r="A82" s="26" t="str">
        <f t="shared" si="1"/>
        <v>17002</v>
      </c>
      <c r="B82" t="s">
        <v>148</v>
      </c>
      <c r="C82" t="s">
        <v>199</v>
      </c>
      <c r="D82" t="s">
        <v>145</v>
      </c>
    </row>
    <row r="83" spans="1:4" ht="15" x14ac:dyDescent="0.2">
      <c r="A83" s="26" t="str">
        <f t="shared" si="1"/>
        <v>17002</v>
      </c>
      <c r="B83" t="s">
        <v>148</v>
      </c>
      <c r="C83" t="s">
        <v>199</v>
      </c>
      <c r="D83" t="s">
        <v>145</v>
      </c>
    </row>
    <row r="84" spans="1:4" ht="15" x14ac:dyDescent="0.2">
      <c r="A84" s="26" t="str">
        <f t="shared" si="1"/>
        <v>17002</v>
      </c>
      <c r="B84" t="s">
        <v>148</v>
      </c>
      <c r="C84" t="s">
        <v>199</v>
      </c>
      <c r="D84" t="s">
        <v>145</v>
      </c>
    </row>
    <row r="85" spans="1:4" ht="15" x14ac:dyDescent="0.2">
      <c r="A85" s="26" t="str">
        <f t="shared" si="1"/>
        <v>17002</v>
      </c>
      <c r="B85" t="s">
        <v>148</v>
      </c>
      <c r="C85" t="s">
        <v>199</v>
      </c>
      <c r="D85" t="s">
        <v>206</v>
      </c>
    </row>
    <row r="86" spans="1:4" ht="15" x14ac:dyDescent="0.2">
      <c r="A86" s="26" t="str">
        <f t="shared" si="1"/>
        <v>17002</v>
      </c>
      <c r="B86" t="s">
        <v>148</v>
      </c>
      <c r="C86" t="s">
        <v>199</v>
      </c>
      <c r="D86" t="s">
        <v>206</v>
      </c>
    </row>
    <row r="87" spans="1:4" ht="15" x14ac:dyDescent="0.2">
      <c r="A87" s="26" t="str">
        <f t="shared" si="1"/>
        <v>17002</v>
      </c>
      <c r="B87" t="s">
        <v>148</v>
      </c>
      <c r="C87" t="s">
        <v>199</v>
      </c>
      <c r="D87" t="s">
        <v>206</v>
      </c>
    </row>
    <row r="88" spans="1:4" ht="15" x14ac:dyDescent="0.2">
      <c r="A88" s="26" t="str">
        <f t="shared" si="1"/>
        <v>17002</v>
      </c>
      <c r="B88" t="s">
        <v>148</v>
      </c>
      <c r="C88" t="s">
        <v>199</v>
      </c>
      <c r="D88" t="s">
        <v>206</v>
      </c>
    </row>
    <row r="89" spans="1:4" ht="15" x14ac:dyDescent="0.2">
      <c r="A89" s="26" t="str">
        <f t="shared" si="1"/>
        <v>17002</v>
      </c>
      <c r="B89" t="s">
        <v>148</v>
      </c>
      <c r="C89" t="s">
        <v>199</v>
      </c>
      <c r="D89" t="s">
        <v>206</v>
      </c>
    </row>
    <row r="90" spans="1:4" ht="15" x14ac:dyDescent="0.2">
      <c r="A90" s="26" t="str">
        <f t="shared" si="1"/>
        <v>17002</v>
      </c>
      <c r="B90" t="s">
        <v>148</v>
      </c>
      <c r="C90" t="s">
        <v>199</v>
      </c>
      <c r="D90" t="s">
        <v>206</v>
      </c>
    </row>
    <row r="91" spans="1:4" ht="15" x14ac:dyDescent="0.2">
      <c r="A91" s="26" t="str">
        <f t="shared" si="1"/>
        <v>17002</v>
      </c>
      <c r="B91" t="s">
        <v>148</v>
      </c>
      <c r="C91" t="s">
        <v>199</v>
      </c>
      <c r="D91" t="s">
        <v>206</v>
      </c>
    </row>
    <row r="92" spans="1:4" ht="15" x14ac:dyDescent="0.2">
      <c r="A92" s="26" t="str">
        <f t="shared" si="1"/>
        <v>17002</v>
      </c>
      <c r="B92" t="s">
        <v>148</v>
      </c>
      <c r="C92" t="s">
        <v>199</v>
      </c>
      <c r="D92" t="s">
        <v>206</v>
      </c>
    </row>
    <row r="93" spans="1:4" ht="15" x14ac:dyDescent="0.2">
      <c r="A93" s="26" t="str">
        <f t="shared" si="1"/>
        <v>24665</v>
      </c>
      <c r="B93" t="s">
        <v>148</v>
      </c>
      <c r="C93" t="s">
        <v>208</v>
      </c>
      <c r="D93" t="s">
        <v>5</v>
      </c>
    </row>
    <row r="94" spans="1:4" ht="15" x14ac:dyDescent="0.2">
      <c r="A94" s="26" t="str">
        <f t="shared" si="1"/>
        <v>24665</v>
      </c>
      <c r="B94" t="s">
        <v>148</v>
      </c>
      <c r="C94" t="s">
        <v>208</v>
      </c>
      <c r="D94" t="s">
        <v>5</v>
      </c>
    </row>
    <row r="95" spans="1:4" ht="15" x14ac:dyDescent="0.2">
      <c r="A95" s="26" t="str">
        <f t="shared" si="1"/>
        <v>24665</v>
      </c>
      <c r="B95" t="s">
        <v>148</v>
      </c>
      <c r="C95" t="s">
        <v>208</v>
      </c>
      <c r="D95" t="s">
        <v>5</v>
      </c>
    </row>
    <row r="96" spans="1:4" ht="15" x14ac:dyDescent="0.2">
      <c r="A96" s="26" t="str">
        <f t="shared" si="1"/>
        <v>24665</v>
      </c>
      <c r="B96" t="s">
        <v>148</v>
      </c>
      <c r="C96" t="s">
        <v>208</v>
      </c>
      <c r="D96" t="s">
        <v>5</v>
      </c>
    </row>
    <row r="97" spans="1:4" ht="15" x14ac:dyDescent="0.2">
      <c r="A97" s="26" t="str">
        <f t="shared" si="1"/>
        <v>24665</v>
      </c>
      <c r="B97" t="s">
        <v>148</v>
      </c>
      <c r="C97" t="s">
        <v>208</v>
      </c>
      <c r="D97" t="s">
        <v>5</v>
      </c>
    </row>
    <row r="98" spans="1:4" ht="15" x14ac:dyDescent="0.2">
      <c r="A98" s="26" t="str">
        <f t="shared" si="1"/>
        <v>24665</v>
      </c>
      <c r="B98" t="s">
        <v>148</v>
      </c>
      <c r="C98" t="s">
        <v>208</v>
      </c>
      <c r="D98" t="s">
        <v>5</v>
      </c>
    </row>
    <row r="99" spans="1:4" ht="15" x14ac:dyDescent="0.2">
      <c r="A99" s="26" t="str">
        <f t="shared" si="1"/>
        <v>24665</v>
      </c>
      <c r="B99" t="s">
        <v>148</v>
      </c>
      <c r="C99" t="s">
        <v>208</v>
      </c>
      <c r="D99" t="s">
        <v>5</v>
      </c>
    </row>
    <row r="100" spans="1:4" ht="15" x14ac:dyDescent="0.2">
      <c r="A100" s="26" t="str">
        <f t="shared" si="1"/>
        <v>24665</v>
      </c>
      <c r="B100" t="s">
        <v>148</v>
      </c>
      <c r="C100" t="s">
        <v>208</v>
      </c>
      <c r="D100" t="s">
        <v>5</v>
      </c>
    </row>
    <row r="101" spans="1:4" ht="15" x14ac:dyDescent="0.2">
      <c r="A101" s="26" t="str">
        <f t="shared" si="1"/>
        <v>24665</v>
      </c>
      <c r="B101" t="s">
        <v>148</v>
      </c>
      <c r="C101" t="s">
        <v>208</v>
      </c>
      <c r="D101" t="s">
        <v>5</v>
      </c>
    </row>
    <row r="102" spans="1:4" ht="15" x14ac:dyDescent="0.2">
      <c r="A102" s="26" t="str">
        <f t="shared" si="1"/>
        <v>24665</v>
      </c>
      <c r="B102" t="s">
        <v>148</v>
      </c>
      <c r="C102" t="s">
        <v>208</v>
      </c>
      <c r="D102" t="s">
        <v>5</v>
      </c>
    </row>
    <row r="103" spans="1:4" ht="15" x14ac:dyDescent="0.2">
      <c r="A103" s="26" t="str">
        <f t="shared" si="1"/>
        <v>24665</v>
      </c>
      <c r="B103" t="s">
        <v>148</v>
      </c>
      <c r="C103" t="s">
        <v>208</v>
      </c>
      <c r="D103" t="s">
        <v>5</v>
      </c>
    </row>
    <row r="104" spans="1:4" ht="15" x14ac:dyDescent="0.2">
      <c r="A104" s="26" t="str">
        <f t="shared" si="1"/>
        <v>24665</v>
      </c>
      <c r="B104" t="s">
        <v>148</v>
      </c>
      <c r="C104" t="s">
        <v>208</v>
      </c>
      <c r="D104" t="s">
        <v>5</v>
      </c>
    </row>
    <row r="105" spans="1:4" ht="15" x14ac:dyDescent="0.2">
      <c r="A105" s="26" t="str">
        <f t="shared" si="1"/>
        <v>24665</v>
      </c>
      <c r="B105" t="s">
        <v>148</v>
      </c>
      <c r="C105" t="s">
        <v>208</v>
      </c>
      <c r="D105" t="s">
        <v>5</v>
      </c>
    </row>
    <row r="106" spans="1:4" ht="15" x14ac:dyDescent="0.2">
      <c r="A106" s="26" t="str">
        <f t="shared" si="1"/>
        <v>VHEC01-FS002</v>
      </c>
      <c r="B106" t="s">
        <v>213</v>
      </c>
      <c r="C106" t="s">
        <v>214</v>
      </c>
      <c r="D106" t="s">
        <v>8</v>
      </c>
    </row>
    <row r="107" spans="1:4" ht="15" x14ac:dyDescent="0.2">
      <c r="A107" s="26" t="str">
        <f t="shared" si="1"/>
        <v>VHEC01-FS002</v>
      </c>
      <c r="B107" t="s">
        <v>213</v>
      </c>
      <c r="C107" t="s">
        <v>214</v>
      </c>
      <c r="D107" t="s">
        <v>8</v>
      </c>
    </row>
    <row r="108" spans="1:4" ht="15" x14ac:dyDescent="0.2">
      <c r="A108" s="26" t="str">
        <f t="shared" si="1"/>
        <v>VHEC01-FS002</v>
      </c>
      <c r="B108" t="s">
        <v>213</v>
      </c>
      <c r="C108" t="s">
        <v>214</v>
      </c>
      <c r="D108" t="s">
        <v>8</v>
      </c>
    </row>
    <row r="109" spans="1:4" ht="15" x14ac:dyDescent="0.2">
      <c r="A109" s="26" t="str">
        <f t="shared" si="1"/>
        <v>VHEC01-FS002</v>
      </c>
      <c r="B109" t="s">
        <v>213</v>
      </c>
      <c r="C109" t="s">
        <v>214</v>
      </c>
      <c r="D109" t="s">
        <v>8</v>
      </c>
    </row>
    <row r="110" spans="1:4" ht="15" x14ac:dyDescent="0.2">
      <c r="A110" s="26" t="str">
        <f t="shared" si="1"/>
        <v>VHEC01-FS002</v>
      </c>
      <c r="B110" t="s">
        <v>213</v>
      </c>
      <c r="C110" t="s">
        <v>214</v>
      </c>
      <c r="D110" t="s">
        <v>8</v>
      </c>
    </row>
    <row r="111" spans="1:4" ht="15" x14ac:dyDescent="0.2">
      <c r="A111" s="26" t="str">
        <f t="shared" si="1"/>
        <v>VHEC01-FS002</v>
      </c>
      <c r="B111" t="s">
        <v>213</v>
      </c>
      <c r="C111" t="s">
        <v>214</v>
      </c>
      <c r="D111" t="s">
        <v>8</v>
      </c>
    </row>
    <row r="112" spans="1:4" ht="15" x14ac:dyDescent="0.2">
      <c r="A112" s="26" t="str">
        <f t="shared" si="1"/>
        <v>VHEC01-FS002</v>
      </c>
      <c r="B112" t="s">
        <v>213</v>
      </c>
      <c r="C112" t="s">
        <v>214</v>
      </c>
      <c r="D112" t="s">
        <v>8</v>
      </c>
    </row>
    <row r="113" spans="1:4" ht="15" x14ac:dyDescent="0.2">
      <c r="A113" s="26" t="str">
        <f t="shared" si="1"/>
        <v>VHEC01-FS002</v>
      </c>
      <c r="B113" t="s">
        <v>213</v>
      </c>
      <c r="C113" t="s">
        <v>214</v>
      </c>
      <c r="D113" t="s">
        <v>8</v>
      </c>
    </row>
    <row r="114" spans="1:4" ht="15" x14ac:dyDescent="0.2">
      <c r="A114" s="26" t="str">
        <f t="shared" si="1"/>
        <v>VHEC01-FS002</v>
      </c>
      <c r="B114" t="s">
        <v>213</v>
      </c>
      <c r="C114" t="s">
        <v>214</v>
      </c>
      <c r="D114" t="s">
        <v>8</v>
      </c>
    </row>
    <row r="115" spans="1:4" ht="15" x14ac:dyDescent="0.2">
      <c r="A115" s="26" t="str">
        <f t="shared" si="1"/>
        <v>VHEC01-FS002</v>
      </c>
      <c r="B115" t="s">
        <v>213</v>
      </c>
      <c r="C115" t="s">
        <v>214</v>
      </c>
      <c r="D115" t="s">
        <v>8</v>
      </c>
    </row>
    <row r="116" spans="1:4" ht="15" x14ac:dyDescent="0.2">
      <c r="A116" s="26" t="str">
        <f t="shared" si="1"/>
        <v>VHEC01-FS002</v>
      </c>
      <c r="B116" t="s">
        <v>213</v>
      </c>
      <c r="C116" t="s">
        <v>214</v>
      </c>
      <c r="D116" t="s">
        <v>8</v>
      </c>
    </row>
    <row r="117" spans="1:4" ht="15" x14ac:dyDescent="0.2">
      <c r="A117" s="26" t="str">
        <f t="shared" si="1"/>
        <v>VHEC01-FS002</v>
      </c>
      <c r="B117" t="s">
        <v>213</v>
      </c>
      <c r="C117" t="s">
        <v>214</v>
      </c>
      <c r="D117" t="s">
        <v>8</v>
      </c>
    </row>
    <row r="118" spans="1:4" ht="15" x14ac:dyDescent="0.2">
      <c r="A118" s="26" t="str">
        <f t="shared" si="1"/>
        <v>VHEC01-FS002</v>
      </c>
      <c r="B118" t="s">
        <v>213</v>
      </c>
      <c r="C118" t="s">
        <v>214</v>
      </c>
      <c r="D118" t="s">
        <v>8</v>
      </c>
    </row>
    <row r="119" spans="1:4" ht="15" x14ac:dyDescent="0.2">
      <c r="A119" s="26" t="str">
        <f t="shared" si="1"/>
        <v>VHEC01-FS003</v>
      </c>
      <c r="B119" t="s">
        <v>213</v>
      </c>
      <c r="C119" t="s">
        <v>219</v>
      </c>
      <c r="D119" t="s">
        <v>9</v>
      </c>
    </row>
    <row r="120" spans="1:4" ht="15" x14ac:dyDescent="0.2">
      <c r="A120" s="26" t="str">
        <f t="shared" si="1"/>
        <v>VHEC01-FS003</v>
      </c>
      <c r="B120" t="s">
        <v>213</v>
      </c>
      <c r="C120" t="s">
        <v>219</v>
      </c>
      <c r="D120" t="s">
        <v>9</v>
      </c>
    </row>
    <row r="121" spans="1:4" ht="15" x14ac:dyDescent="0.2">
      <c r="A121" s="26" t="str">
        <f t="shared" si="1"/>
        <v>VHEC01-FS003</v>
      </c>
      <c r="B121" t="s">
        <v>213</v>
      </c>
      <c r="C121" t="s">
        <v>219</v>
      </c>
      <c r="D121" t="s">
        <v>9</v>
      </c>
    </row>
    <row r="122" spans="1:4" ht="15" x14ac:dyDescent="0.2">
      <c r="A122" s="26" t="str">
        <f t="shared" si="1"/>
        <v>VHEC01-FS003</v>
      </c>
      <c r="B122" t="s">
        <v>213</v>
      </c>
      <c r="C122" t="s">
        <v>219</v>
      </c>
      <c r="D122" t="s">
        <v>9</v>
      </c>
    </row>
    <row r="123" spans="1:4" ht="15" x14ac:dyDescent="0.2">
      <c r="A123" s="26" t="str">
        <f t="shared" si="1"/>
        <v>VHEC01-FS003</v>
      </c>
      <c r="B123" t="s">
        <v>213</v>
      </c>
      <c r="C123" t="s">
        <v>219</v>
      </c>
      <c r="D123" t="s">
        <v>9</v>
      </c>
    </row>
    <row r="124" spans="1:4" ht="15" x14ac:dyDescent="0.2">
      <c r="A124" s="26" t="str">
        <f t="shared" si="1"/>
        <v>VHEC01-FS003</v>
      </c>
      <c r="B124" t="s">
        <v>213</v>
      </c>
      <c r="C124" t="s">
        <v>219</v>
      </c>
      <c r="D124" t="s">
        <v>9</v>
      </c>
    </row>
    <row r="125" spans="1:4" ht="15" x14ac:dyDescent="0.2">
      <c r="A125" s="26" t="str">
        <f t="shared" si="1"/>
        <v>VHEC01-FS003</v>
      </c>
      <c r="B125" t="s">
        <v>213</v>
      </c>
      <c r="C125" t="s">
        <v>219</v>
      </c>
      <c r="D125" t="s">
        <v>9</v>
      </c>
    </row>
    <row r="126" spans="1:4" ht="15" x14ac:dyDescent="0.2">
      <c r="A126" s="26" t="str">
        <f t="shared" si="1"/>
        <v>VHEC01-FS003</v>
      </c>
      <c r="B126" t="s">
        <v>213</v>
      </c>
      <c r="C126" t="s">
        <v>219</v>
      </c>
      <c r="D126" t="s">
        <v>9</v>
      </c>
    </row>
    <row r="127" spans="1:4" ht="15" x14ac:dyDescent="0.2">
      <c r="A127" s="26" t="str">
        <f t="shared" si="1"/>
        <v>VHEC01-FS003</v>
      </c>
      <c r="B127" t="s">
        <v>213</v>
      </c>
      <c r="C127" t="s">
        <v>219</v>
      </c>
      <c r="D127" t="s">
        <v>9</v>
      </c>
    </row>
    <row r="128" spans="1:4" ht="15" x14ac:dyDescent="0.2">
      <c r="A128" s="26" t="str">
        <f t="shared" si="1"/>
        <v>VHEC01-FS003</v>
      </c>
      <c r="B128" t="s">
        <v>213</v>
      </c>
      <c r="C128" t="s">
        <v>219</v>
      </c>
      <c r="D128" t="s">
        <v>9</v>
      </c>
    </row>
    <row r="129" spans="1:4" ht="15" x14ac:dyDescent="0.2">
      <c r="A129" s="26" t="str">
        <f t="shared" si="1"/>
        <v>VHEC01-FS003</v>
      </c>
      <c r="B129" t="s">
        <v>213</v>
      </c>
      <c r="C129" t="s">
        <v>219</v>
      </c>
      <c r="D129" t="s">
        <v>9</v>
      </c>
    </row>
    <row r="130" spans="1:4" ht="15" x14ac:dyDescent="0.2">
      <c r="A130" s="26" t="str">
        <f t="shared" ref="A130:A193" si="2">TRIM(MID(LEFT(C130,SEARCH("(",C130)-1),SEARCH(":",C130)+1,LEN(C130)))</f>
        <v>VHEC01-FS003</v>
      </c>
      <c r="B130" t="s">
        <v>213</v>
      </c>
      <c r="C130" t="s">
        <v>219</v>
      </c>
      <c r="D130" t="s">
        <v>9</v>
      </c>
    </row>
    <row r="131" spans="1:4" ht="15" x14ac:dyDescent="0.2">
      <c r="A131" s="26" t="str">
        <f t="shared" si="2"/>
        <v>VHEC01-FS003</v>
      </c>
      <c r="B131" t="s">
        <v>213</v>
      </c>
      <c r="C131" t="s">
        <v>219</v>
      </c>
      <c r="D131" t="s">
        <v>9</v>
      </c>
    </row>
    <row r="132" spans="1:4" ht="15" x14ac:dyDescent="0.2">
      <c r="A132" s="26" t="str">
        <f t="shared" si="2"/>
        <v>VHEC01-FS003</v>
      </c>
      <c r="B132" t="s">
        <v>213</v>
      </c>
      <c r="C132" t="s">
        <v>219</v>
      </c>
      <c r="D132" t="s">
        <v>9</v>
      </c>
    </row>
    <row r="133" spans="1:4" ht="15" x14ac:dyDescent="0.2">
      <c r="A133" s="26" t="str">
        <f t="shared" si="2"/>
        <v>VHEC01-FS004</v>
      </c>
      <c r="B133" t="s">
        <v>213</v>
      </c>
      <c r="C133" t="s">
        <v>223</v>
      </c>
      <c r="D133" t="s">
        <v>9</v>
      </c>
    </row>
    <row r="134" spans="1:4" ht="15" x14ac:dyDescent="0.2">
      <c r="A134" s="26" t="str">
        <f t="shared" si="2"/>
        <v>VHEC01-FS004</v>
      </c>
      <c r="B134" t="s">
        <v>213</v>
      </c>
      <c r="C134" t="s">
        <v>223</v>
      </c>
      <c r="D134" t="s">
        <v>9</v>
      </c>
    </row>
    <row r="135" spans="1:4" ht="15" x14ac:dyDescent="0.2">
      <c r="A135" s="26" t="str">
        <f t="shared" si="2"/>
        <v>VHEC01-FS004</v>
      </c>
      <c r="B135" t="s">
        <v>213</v>
      </c>
      <c r="C135" t="s">
        <v>223</v>
      </c>
      <c r="D135" t="s">
        <v>9</v>
      </c>
    </row>
    <row r="136" spans="1:4" ht="15" x14ac:dyDescent="0.2">
      <c r="A136" s="26" t="str">
        <f t="shared" si="2"/>
        <v>VHEC01-FS004</v>
      </c>
      <c r="B136" t="s">
        <v>213</v>
      </c>
      <c r="C136" t="s">
        <v>223</v>
      </c>
      <c r="D136" t="s">
        <v>9</v>
      </c>
    </row>
    <row r="137" spans="1:4" ht="15" x14ac:dyDescent="0.2">
      <c r="A137" s="26" t="str">
        <f t="shared" si="2"/>
        <v>VHEC01-FS004</v>
      </c>
      <c r="B137" t="s">
        <v>213</v>
      </c>
      <c r="C137" t="s">
        <v>223</v>
      </c>
      <c r="D137" t="s">
        <v>9</v>
      </c>
    </row>
    <row r="138" spans="1:4" ht="15" x14ac:dyDescent="0.2">
      <c r="A138" s="26" t="str">
        <f t="shared" si="2"/>
        <v>VHEC01-FS004</v>
      </c>
      <c r="B138" t="s">
        <v>213</v>
      </c>
      <c r="C138" t="s">
        <v>223</v>
      </c>
      <c r="D138" t="s">
        <v>9</v>
      </c>
    </row>
    <row r="139" spans="1:4" ht="15" x14ac:dyDescent="0.2">
      <c r="A139" s="26" t="str">
        <f t="shared" si="2"/>
        <v>VHEC01-FS004</v>
      </c>
      <c r="B139" t="s">
        <v>213</v>
      </c>
      <c r="C139" t="s">
        <v>223</v>
      </c>
      <c r="D139" t="s">
        <v>9</v>
      </c>
    </row>
    <row r="140" spans="1:4" ht="15" x14ac:dyDescent="0.2">
      <c r="A140" s="26" t="str">
        <f t="shared" si="2"/>
        <v>VHEC01-FS004</v>
      </c>
      <c r="B140" t="s">
        <v>213</v>
      </c>
      <c r="C140" t="s">
        <v>223</v>
      </c>
      <c r="D140" t="s">
        <v>9</v>
      </c>
    </row>
    <row r="141" spans="1:4" ht="15" x14ac:dyDescent="0.2">
      <c r="A141" s="26" t="str">
        <f t="shared" si="2"/>
        <v>VHEC01-FS004</v>
      </c>
      <c r="B141" t="s">
        <v>213</v>
      </c>
      <c r="C141" t="s">
        <v>223</v>
      </c>
      <c r="D141" t="s">
        <v>9</v>
      </c>
    </row>
    <row r="142" spans="1:4" ht="15" x14ac:dyDescent="0.2">
      <c r="A142" s="26" t="str">
        <f t="shared" si="2"/>
        <v>VHEC01-FS004</v>
      </c>
      <c r="B142" t="s">
        <v>213</v>
      </c>
      <c r="C142" t="s">
        <v>223</v>
      </c>
      <c r="D142" t="s">
        <v>9</v>
      </c>
    </row>
    <row r="143" spans="1:4" ht="15" x14ac:dyDescent="0.2">
      <c r="A143" s="26" t="str">
        <f t="shared" si="2"/>
        <v>VHEC01-FS004</v>
      </c>
      <c r="B143" t="s">
        <v>213</v>
      </c>
      <c r="C143" t="s">
        <v>223</v>
      </c>
      <c r="D143" t="s">
        <v>9</v>
      </c>
    </row>
    <row r="144" spans="1:4" ht="15" x14ac:dyDescent="0.2">
      <c r="A144" s="26" t="str">
        <f t="shared" si="2"/>
        <v>VHEC01-FS004</v>
      </c>
      <c r="B144" t="s">
        <v>213</v>
      </c>
      <c r="C144" t="s">
        <v>223</v>
      </c>
      <c r="D144" t="s">
        <v>9</v>
      </c>
    </row>
    <row r="145" spans="1:4" ht="15" x14ac:dyDescent="0.2">
      <c r="A145" s="26" t="str">
        <f t="shared" si="2"/>
        <v>VHEC01-FS004</v>
      </c>
      <c r="B145" t="s">
        <v>213</v>
      </c>
      <c r="C145" t="s">
        <v>223</v>
      </c>
      <c r="D145" t="s">
        <v>9</v>
      </c>
    </row>
    <row r="146" spans="1:4" ht="15" x14ac:dyDescent="0.2">
      <c r="A146" s="26" t="str">
        <f t="shared" si="2"/>
        <v>VHEC01-FS004</v>
      </c>
      <c r="B146" t="s">
        <v>213</v>
      </c>
      <c r="C146" t="s">
        <v>223</v>
      </c>
      <c r="D146" t="s">
        <v>9</v>
      </c>
    </row>
    <row r="147" spans="1:4" ht="15" x14ac:dyDescent="0.2">
      <c r="A147" s="26" t="str">
        <f t="shared" si="2"/>
        <v>VHEC01-FS006</v>
      </c>
      <c r="B147" t="s">
        <v>213</v>
      </c>
      <c r="C147" t="s">
        <v>227</v>
      </c>
      <c r="D147" t="s">
        <v>8</v>
      </c>
    </row>
    <row r="148" spans="1:4" ht="15" x14ac:dyDescent="0.2">
      <c r="A148" s="26" t="str">
        <f t="shared" si="2"/>
        <v>VHEC01-FS006</v>
      </c>
      <c r="B148" t="s">
        <v>213</v>
      </c>
      <c r="C148" t="s">
        <v>227</v>
      </c>
      <c r="D148" t="s">
        <v>8</v>
      </c>
    </row>
    <row r="149" spans="1:4" ht="15" x14ac:dyDescent="0.2">
      <c r="A149" s="26" t="str">
        <f t="shared" si="2"/>
        <v>VHEC01-FS006</v>
      </c>
      <c r="B149" t="s">
        <v>213</v>
      </c>
      <c r="C149" t="s">
        <v>227</v>
      </c>
      <c r="D149" t="s">
        <v>8</v>
      </c>
    </row>
    <row r="150" spans="1:4" ht="15" x14ac:dyDescent="0.2">
      <c r="A150" s="26" t="str">
        <f t="shared" si="2"/>
        <v>VHEC01-FS006</v>
      </c>
      <c r="B150" t="s">
        <v>213</v>
      </c>
      <c r="C150" t="s">
        <v>227</v>
      </c>
      <c r="D150" t="s">
        <v>8</v>
      </c>
    </row>
    <row r="151" spans="1:4" ht="15" x14ac:dyDescent="0.2">
      <c r="A151" s="26" t="str">
        <f t="shared" si="2"/>
        <v>VHEC01-FS006</v>
      </c>
      <c r="B151" t="s">
        <v>213</v>
      </c>
      <c r="C151" t="s">
        <v>227</v>
      </c>
      <c r="D151" t="s">
        <v>8</v>
      </c>
    </row>
    <row r="152" spans="1:4" ht="15" x14ac:dyDescent="0.2">
      <c r="A152" s="26" t="str">
        <f t="shared" si="2"/>
        <v>VHEC01-FS006</v>
      </c>
      <c r="B152" t="s">
        <v>213</v>
      </c>
      <c r="C152" t="s">
        <v>227</v>
      </c>
      <c r="D152" t="s">
        <v>8</v>
      </c>
    </row>
    <row r="153" spans="1:4" ht="15" x14ac:dyDescent="0.2">
      <c r="A153" s="26" t="str">
        <f t="shared" si="2"/>
        <v>VHEC01-FS006</v>
      </c>
      <c r="B153" t="s">
        <v>213</v>
      </c>
      <c r="C153" t="s">
        <v>227</v>
      </c>
      <c r="D153" t="s">
        <v>8</v>
      </c>
    </row>
    <row r="154" spans="1:4" ht="15" x14ac:dyDescent="0.2">
      <c r="A154" s="26" t="str">
        <f t="shared" si="2"/>
        <v>VHEC01-FS006</v>
      </c>
      <c r="B154" t="s">
        <v>213</v>
      </c>
      <c r="C154" t="s">
        <v>227</v>
      </c>
      <c r="D154" t="s">
        <v>8</v>
      </c>
    </row>
    <row r="155" spans="1:4" ht="15" x14ac:dyDescent="0.2">
      <c r="A155" s="26" t="str">
        <f t="shared" si="2"/>
        <v>VHEC01-FS006</v>
      </c>
      <c r="B155" t="s">
        <v>213</v>
      </c>
      <c r="C155" t="s">
        <v>227</v>
      </c>
      <c r="D155" t="s">
        <v>8</v>
      </c>
    </row>
    <row r="156" spans="1:4" ht="15" x14ac:dyDescent="0.2">
      <c r="A156" s="26" t="str">
        <f t="shared" si="2"/>
        <v>VHEC01-FS006</v>
      </c>
      <c r="B156" t="s">
        <v>213</v>
      </c>
      <c r="C156" t="s">
        <v>227</v>
      </c>
      <c r="D156" t="s">
        <v>8</v>
      </c>
    </row>
    <row r="157" spans="1:4" ht="15" x14ac:dyDescent="0.2">
      <c r="A157" s="26" t="str">
        <f t="shared" si="2"/>
        <v>VHEC01-FS006</v>
      </c>
      <c r="B157" t="s">
        <v>213</v>
      </c>
      <c r="C157" t="s">
        <v>227</v>
      </c>
      <c r="D157" t="s">
        <v>8</v>
      </c>
    </row>
    <row r="158" spans="1:4" ht="15" x14ac:dyDescent="0.2">
      <c r="A158" s="26" t="str">
        <f t="shared" si="2"/>
        <v>VHEC01-FS006</v>
      </c>
      <c r="B158" t="s">
        <v>213</v>
      </c>
      <c r="C158" t="s">
        <v>227</v>
      </c>
      <c r="D158" t="s">
        <v>8</v>
      </c>
    </row>
    <row r="159" spans="1:4" ht="15" x14ac:dyDescent="0.2">
      <c r="A159" s="26" t="str">
        <f t="shared" si="2"/>
        <v>VHEC01-FS006</v>
      </c>
      <c r="B159" t="s">
        <v>213</v>
      </c>
      <c r="C159" t="s">
        <v>227</v>
      </c>
      <c r="D159" t="s">
        <v>8</v>
      </c>
    </row>
    <row r="160" spans="1:4" ht="15" x14ac:dyDescent="0.2">
      <c r="A160" s="26" t="str">
        <f t="shared" si="2"/>
        <v>VHEC01-FS007</v>
      </c>
      <c r="B160" t="s">
        <v>213</v>
      </c>
      <c r="C160" t="s">
        <v>231</v>
      </c>
      <c r="D160" t="s">
        <v>8</v>
      </c>
    </row>
    <row r="161" spans="1:4" ht="15" x14ac:dyDescent="0.2">
      <c r="A161" s="26" t="str">
        <f t="shared" si="2"/>
        <v>VHEC01-FS007</v>
      </c>
      <c r="B161" t="s">
        <v>213</v>
      </c>
      <c r="C161" t="s">
        <v>231</v>
      </c>
      <c r="D161" t="s">
        <v>8</v>
      </c>
    </row>
    <row r="162" spans="1:4" ht="15" x14ac:dyDescent="0.2">
      <c r="A162" s="26" t="str">
        <f t="shared" si="2"/>
        <v>VHEC01-FS007</v>
      </c>
      <c r="B162" t="s">
        <v>213</v>
      </c>
      <c r="C162" t="s">
        <v>231</v>
      </c>
      <c r="D162" t="s">
        <v>8</v>
      </c>
    </row>
    <row r="163" spans="1:4" ht="15" x14ac:dyDescent="0.2">
      <c r="A163" s="26" t="str">
        <f t="shared" si="2"/>
        <v>VHEC01-FS007</v>
      </c>
      <c r="B163" t="s">
        <v>213</v>
      </c>
      <c r="C163" t="s">
        <v>231</v>
      </c>
      <c r="D163" t="s">
        <v>8</v>
      </c>
    </row>
    <row r="164" spans="1:4" ht="15" x14ac:dyDescent="0.2">
      <c r="A164" s="26" t="str">
        <f t="shared" si="2"/>
        <v>VHEC01-FS007</v>
      </c>
      <c r="B164" t="s">
        <v>213</v>
      </c>
      <c r="C164" t="s">
        <v>231</v>
      </c>
      <c r="D164" t="s">
        <v>8</v>
      </c>
    </row>
    <row r="165" spans="1:4" ht="15" x14ac:dyDescent="0.2">
      <c r="A165" s="26" t="str">
        <f t="shared" si="2"/>
        <v>VHEC01-FS007</v>
      </c>
      <c r="B165" t="s">
        <v>213</v>
      </c>
      <c r="C165" t="s">
        <v>231</v>
      </c>
      <c r="D165" t="s">
        <v>8</v>
      </c>
    </row>
    <row r="166" spans="1:4" ht="15" x14ac:dyDescent="0.2">
      <c r="A166" s="26" t="str">
        <f t="shared" si="2"/>
        <v>VHEC01-FS007</v>
      </c>
      <c r="B166" t="s">
        <v>213</v>
      </c>
      <c r="C166" t="s">
        <v>231</v>
      </c>
      <c r="D166" t="s">
        <v>8</v>
      </c>
    </row>
    <row r="167" spans="1:4" ht="15" x14ac:dyDescent="0.2">
      <c r="A167" s="26" t="str">
        <f t="shared" si="2"/>
        <v>VHEC01-FS007</v>
      </c>
      <c r="B167" t="s">
        <v>213</v>
      </c>
      <c r="C167" t="s">
        <v>231</v>
      </c>
      <c r="D167" t="s">
        <v>8</v>
      </c>
    </row>
    <row r="168" spans="1:4" ht="15" x14ac:dyDescent="0.2">
      <c r="A168" s="26" t="str">
        <f t="shared" si="2"/>
        <v>VHEC01-FS007</v>
      </c>
      <c r="B168" t="s">
        <v>213</v>
      </c>
      <c r="C168" t="s">
        <v>231</v>
      </c>
      <c r="D168" t="s">
        <v>8</v>
      </c>
    </row>
    <row r="169" spans="1:4" ht="15" x14ac:dyDescent="0.2">
      <c r="A169" s="26" t="str">
        <f t="shared" si="2"/>
        <v>VHEC01-FS007</v>
      </c>
      <c r="B169" t="s">
        <v>213</v>
      </c>
      <c r="C169" t="s">
        <v>231</v>
      </c>
      <c r="D169" t="s">
        <v>8</v>
      </c>
    </row>
    <row r="170" spans="1:4" ht="15" x14ac:dyDescent="0.2">
      <c r="A170" s="26" t="str">
        <f t="shared" si="2"/>
        <v>VHEC01-FS007</v>
      </c>
      <c r="B170" t="s">
        <v>213</v>
      </c>
      <c r="C170" t="s">
        <v>231</v>
      </c>
      <c r="D170" t="s">
        <v>8</v>
      </c>
    </row>
    <row r="171" spans="1:4" ht="15" x14ac:dyDescent="0.2">
      <c r="A171" s="26" t="str">
        <f t="shared" si="2"/>
        <v>VHEC01-FS007</v>
      </c>
      <c r="B171" t="s">
        <v>213</v>
      </c>
      <c r="C171" t="s">
        <v>231</v>
      </c>
      <c r="D171" t="s">
        <v>8</v>
      </c>
    </row>
    <row r="172" spans="1:4" ht="15" x14ac:dyDescent="0.2">
      <c r="A172" s="26" t="str">
        <f t="shared" si="2"/>
        <v>VHEC01-FS007</v>
      </c>
      <c r="B172" t="s">
        <v>213</v>
      </c>
      <c r="C172" t="s">
        <v>231</v>
      </c>
      <c r="D172" t="s">
        <v>8</v>
      </c>
    </row>
    <row r="173" spans="1:4" ht="15" x14ac:dyDescent="0.2">
      <c r="A173" s="26" t="str">
        <f t="shared" si="2"/>
        <v>VHEC01-FS008</v>
      </c>
      <c r="B173" t="s">
        <v>213</v>
      </c>
      <c r="C173" t="s">
        <v>235</v>
      </c>
      <c r="D173" t="s">
        <v>9</v>
      </c>
    </row>
    <row r="174" spans="1:4" ht="15" x14ac:dyDescent="0.2">
      <c r="A174" s="26" t="str">
        <f t="shared" si="2"/>
        <v>VHEC01-FS008</v>
      </c>
      <c r="B174" t="s">
        <v>213</v>
      </c>
      <c r="C174" t="s">
        <v>235</v>
      </c>
      <c r="D174" t="s">
        <v>9</v>
      </c>
    </row>
    <row r="175" spans="1:4" ht="15" x14ac:dyDescent="0.2">
      <c r="A175" s="26" t="str">
        <f t="shared" si="2"/>
        <v>VHEC01-FS008</v>
      </c>
      <c r="B175" t="s">
        <v>213</v>
      </c>
      <c r="C175" t="s">
        <v>235</v>
      </c>
      <c r="D175" t="s">
        <v>9</v>
      </c>
    </row>
    <row r="176" spans="1:4" ht="15" x14ac:dyDescent="0.2">
      <c r="A176" s="26" t="str">
        <f t="shared" si="2"/>
        <v>VHEC01-FS008</v>
      </c>
      <c r="B176" t="s">
        <v>213</v>
      </c>
      <c r="C176" t="s">
        <v>235</v>
      </c>
      <c r="D176" t="s">
        <v>9</v>
      </c>
    </row>
    <row r="177" spans="1:4" ht="15" x14ac:dyDescent="0.2">
      <c r="A177" s="26" t="str">
        <f t="shared" si="2"/>
        <v>VHEC01-FS008</v>
      </c>
      <c r="B177" t="s">
        <v>213</v>
      </c>
      <c r="C177" t="s">
        <v>235</v>
      </c>
      <c r="D177" t="s">
        <v>9</v>
      </c>
    </row>
    <row r="178" spans="1:4" ht="15" x14ac:dyDescent="0.2">
      <c r="A178" s="26" t="str">
        <f t="shared" si="2"/>
        <v>VHEC01-FS008</v>
      </c>
      <c r="B178" t="s">
        <v>213</v>
      </c>
      <c r="C178" t="s">
        <v>235</v>
      </c>
      <c r="D178" t="s">
        <v>9</v>
      </c>
    </row>
    <row r="179" spans="1:4" ht="15" x14ac:dyDescent="0.2">
      <c r="A179" s="26" t="str">
        <f t="shared" si="2"/>
        <v>VHEC01-FS008</v>
      </c>
      <c r="B179" t="s">
        <v>213</v>
      </c>
      <c r="C179" t="s">
        <v>235</v>
      </c>
      <c r="D179" t="s">
        <v>9</v>
      </c>
    </row>
    <row r="180" spans="1:4" ht="15" x14ac:dyDescent="0.2">
      <c r="A180" s="26" t="str">
        <f t="shared" si="2"/>
        <v>VHEC01-FS008</v>
      </c>
      <c r="B180" t="s">
        <v>213</v>
      </c>
      <c r="C180" t="s">
        <v>235</v>
      </c>
      <c r="D180" t="s">
        <v>9</v>
      </c>
    </row>
    <row r="181" spans="1:4" ht="15" x14ac:dyDescent="0.2">
      <c r="A181" s="26" t="str">
        <f t="shared" si="2"/>
        <v>VHEC01-FS008</v>
      </c>
      <c r="B181" t="s">
        <v>213</v>
      </c>
      <c r="C181" t="s">
        <v>235</v>
      </c>
      <c r="D181" t="s">
        <v>9</v>
      </c>
    </row>
    <row r="182" spans="1:4" ht="15" x14ac:dyDescent="0.2">
      <c r="A182" s="26" t="str">
        <f t="shared" si="2"/>
        <v>VHEC01-FS008</v>
      </c>
      <c r="B182" t="s">
        <v>213</v>
      </c>
      <c r="C182" t="s">
        <v>235</v>
      </c>
      <c r="D182" t="s">
        <v>9</v>
      </c>
    </row>
    <row r="183" spans="1:4" ht="15" x14ac:dyDescent="0.2">
      <c r="A183" s="26" t="str">
        <f t="shared" si="2"/>
        <v>VHEC01-FS008</v>
      </c>
      <c r="B183" t="s">
        <v>213</v>
      </c>
      <c r="C183" t="s">
        <v>235</v>
      </c>
      <c r="D183" t="s">
        <v>9</v>
      </c>
    </row>
    <row r="184" spans="1:4" ht="15" x14ac:dyDescent="0.2">
      <c r="A184" s="26" t="str">
        <f t="shared" si="2"/>
        <v>VHEC01-FS008</v>
      </c>
      <c r="B184" t="s">
        <v>213</v>
      </c>
      <c r="C184" t="s">
        <v>235</v>
      </c>
      <c r="D184" t="s">
        <v>9</v>
      </c>
    </row>
    <row r="185" spans="1:4" ht="15" x14ac:dyDescent="0.2">
      <c r="A185" s="26" t="str">
        <f t="shared" si="2"/>
        <v>VHEC01-FS008</v>
      </c>
      <c r="B185" t="s">
        <v>213</v>
      </c>
      <c r="C185" t="s">
        <v>235</v>
      </c>
      <c r="D185" t="s">
        <v>9</v>
      </c>
    </row>
    <row r="186" spans="1:4" ht="15" x14ac:dyDescent="0.2">
      <c r="A186" s="26" t="str">
        <f t="shared" si="2"/>
        <v>VHEC01-FS008</v>
      </c>
      <c r="B186" t="s">
        <v>213</v>
      </c>
      <c r="C186" t="s">
        <v>235</v>
      </c>
      <c r="D186" t="s">
        <v>9</v>
      </c>
    </row>
    <row r="187" spans="1:4" ht="15" x14ac:dyDescent="0.2">
      <c r="A187" s="26" t="str">
        <f t="shared" si="2"/>
        <v>VHEC01-FS009</v>
      </c>
      <c r="B187" t="s">
        <v>213</v>
      </c>
      <c r="C187" t="s">
        <v>239</v>
      </c>
      <c r="D187" t="s">
        <v>9</v>
      </c>
    </row>
    <row r="188" spans="1:4" ht="15" x14ac:dyDescent="0.2">
      <c r="A188" s="26" t="str">
        <f t="shared" si="2"/>
        <v>VHEC01-FS009</v>
      </c>
      <c r="B188" t="s">
        <v>213</v>
      </c>
      <c r="C188" t="s">
        <v>239</v>
      </c>
      <c r="D188" t="s">
        <v>9</v>
      </c>
    </row>
    <row r="189" spans="1:4" ht="15" x14ac:dyDescent="0.2">
      <c r="A189" s="26" t="str">
        <f t="shared" si="2"/>
        <v>VHEC01-FS009</v>
      </c>
      <c r="B189" t="s">
        <v>213</v>
      </c>
      <c r="C189" t="s">
        <v>239</v>
      </c>
      <c r="D189" t="s">
        <v>9</v>
      </c>
    </row>
    <row r="190" spans="1:4" ht="15" x14ac:dyDescent="0.2">
      <c r="A190" s="26" t="str">
        <f t="shared" si="2"/>
        <v>VHEC01-FS009</v>
      </c>
      <c r="B190" t="s">
        <v>213</v>
      </c>
      <c r="C190" t="s">
        <v>239</v>
      </c>
      <c r="D190" t="s">
        <v>9</v>
      </c>
    </row>
    <row r="191" spans="1:4" ht="15" x14ac:dyDescent="0.2">
      <c r="A191" s="26" t="str">
        <f t="shared" si="2"/>
        <v>VHEC01-FS009</v>
      </c>
      <c r="B191" t="s">
        <v>213</v>
      </c>
      <c r="C191" t="s">
        <v>239</v>
      </c>
      <c r="D191" t="s">
        <v>9</v>
      </c>
    </row>
    <row r="192" spans="1:4" ht="15" x14ac:dyDescent="0.2">
      <c r="A192" s="26" t="str">
        <f t="shared" si="2"/>
        <v>VHEC01-FS009</v>
      </c>
      <c r="B192" t="s">
        <v>213</v>
      </c>
      <c r="C192" t="s">
        <v>239</v>
      </c>
      <c r="D192" t="s">
        <v>9</v>
      </c>
    </row>
    <row r="193" spans="1:4" ht="15" x14ac:dyDescent="0.2">
      <c r="A193" s="26" t="str">
        <f t="shared" si="2"/>
        <v>VHEC01-FS009</v>
      </c>
      <c r="B193" t="s">
        <v>213</v>
      </c>
      <c r="C193" t="s">
        <v>239</v>
      </c>
      <c r="D193" t="s">
        <v>9</v>
      </c>
    </row>
    <row r="194" spans="1:4" ht="15" x14ac:dyDescent="0.2">
      <c r="A194" s="26" t="str">
        <f t="shared" ref="A194:A257" si="3">TRIM(MID(LEFT(C194,SEARCH("(",C194)-1),SEARCH(":",C194)+1,LEN(C194)))</f>
        <v>VHEC01-FS009</v>
      </c>
      <c r="B194" t="s">
        <v>213</v>
      </c>
      <c r="C194" t="s">
        <v>239</v>
      </c>
      <c r="D194" t="s">
        <v>9</v>
      </c>
    </row>
    <row r="195" spans="1:4" ht="15" x14ac:dyDescent="0.2">
      <c r="A195" s="26" t="str">
        <f t="shared" si="3"/>
        <v>VHEC01-FS009</v>
      </c>
      <c r="B195" t="s">
        <v>213</v>
      </c>
      <c r="C195" t="s">
        <v>239</v>
      </c>
      <c r="D195" t="s">
        <v>9</v>
      </c>
    </row>
    <row r="196" spans="1:4" ht="15" x14ac:dyDescent="0.2">
      <c r="A196" s="26" t="str">
        <f t="shared" si="3"/>
        <v>VHEC01-FS009</v>
      </c>
      <c r="B196" t="s">
        <v>213</v>
      </c>
      <c r="C196" t="s">
        <v>239</v>
      </c>
      <c r="D196" t="s">
        <v>9</v>
      </c>
    </row>
    <row r="197" spans="1:4" ht="15" x14ac:dyDescent="0.2">
      <c r="A197" s="26" t="str">
        <f t="shared" si="3"/>
        <v>VHEC01-FS009</v>
      </c>
      <c r="B197" t="s">
        <v>213</v>
      </c>
      <c r="C197" t="s">
        <v>239</v>
      </c>
      <c r="D197" t="s">
        <v>9</v>
      </c>
    </row>
    <row r="198" spans="1:4" ht="15" x14ac:dyDescent="0.2">
      <c r="A198" s="26" t="str">
        <f t="shared" si="3"/>
        <v>VHEC01-FS009</v>
      </c>
      <c r="B198" t="s">
        <v>213</v>
      </c>
      <c r="C198" t="s">
        <v>239</v>
      </c>
      <c r="D198" t="s">
        <v>9</v>
      </c>
    </row>
    <row r="199" spans="1:4" ht="15" x14ac:dyDescent="0.2">
      <c r="A199" s="26" t="str">
        <f t="shared" si="3"/>
        <v>VHEC01-FS009</v>
      </c>
      <c r="B199" t="s">
        <v>213</v>
      </c>
      <c r="C199" t="s">
        <v>239</v>
      </c>
      <c r="D199" t="s">
        <v>9</v>
      </c>
    </row>
    <row r="200" spans="1:4" ht="15" x14ac:dyDescent="0.2">
      <c r="A200" s="26" t="str">
        <f t="shared" si="3"/>
        <v>VHEC01-FS009</v>
      </c>
      <c r="B200" t="s">
        <v>213</v>
      </c>
      <c r="C200" t="s">
        <v>239</v>
      </c>
      <c r="D200" t="s">
        <v>9</v>
      </c>
    </row>
    <row r="201" spans="1:4" ht="15" x14ac:dyDescent="0.2">
      <c r="A201" s="26" t="str">
        <f t="shared" si="3"/>
        <v>VHEC01-LT001</v>
      </c>
      <c r="B201" t="s">
        <v>213</v>
      </c>
      <c r="C201" t="s">
        <v>243</v>
      </c>
      <c r="D201" t="s">
        <v>8</v>
      </c>
    </row>
    <row r="202" spans="1:4" ht="15" x14ac:dyDescent="0.2">
      <c r="A202" s="26" t="str">
        <f t="shared" si="3"/>
        <v>VHEC01-LT001</v>
      </c>
      <c r="B202" t="s">
        <v>213</v>
      </c>
      <c r="C202" t="s">
        <v>243</v>
      </c>
      <c r="D202" t="s">
        <v>8</v>
      </c>
    </row>
    <row r="203" spans="1:4" ht="15" x14ac:dyDescent="0.2">
      <c r="A203" s="26" t="str">
        <f t="shared" si="3"/>
        <v>VHEC01-LT001</v>
      </c>
      <c r="B203" t="s">
        <v>213</v>
      </c>
      <c r="C203" t="s">
        <v>243</v>
      </c>
      <c r="D203" t="s">
        <v>8</v>
      </c>
    </row>
    <row r="204" spans="1:4" ht="15" x14ac:dyDescent="0.2">
      <c r="A204" s="26" t="str">
        <f t="shared" si="3"/>
        <v>VHEC01-LT001</v>
      </c>
      <c r="B204" t="s">
        <v>213</v>
      </c>
      <c r="C204" t="s">
        <v>243</v>
      </c>
      <c r="D204" t="s">
        <v>8</v>
      </c>
    </row>
    <row r="205" spans="1:4" ht="15" x14ac:dyDescent="0.2">
      <c r="A205" s="26" t="str">
        <f t="shared" si="3"/>
        <v>VHEC01-LT001</v>
      </c>
      <c r="B205" t="s">
        <v>213</v>
      </c>
      <c r="C205" t="s">
        <v>243</v>
      </c>
      <c r="D205" t="s">
        <v>8</v>
      </c>
    </row>
    <row r="206" spans="1:4" ht="15" x14ac:dyDescent="0.2">
      <c r="A206" s="26" t="str">
        <f t="shared" si="3"/>
        <v>VHEC01-LT001</v>
      </c>
      <c r="B206" t="s">
        <v>213</v>
      </c>
      <c r="C206" t="s">
        <v>243</v>
      </c>
      <c r="D206" t="s">
        <v>8</v>
      </c>
    </row>
    <row r="207" spans="1:4" ht="15" x14ac:dyDescent="0.2">
      <c r="A207" s="26" t="str">
        <f t="shared" si="3"/>
        <v>VHEC01-LT001</v>
      </c>
      <c r="B207" t="s">
        <v>213</v>
      </c>
      <c r="C207" t="s">
        <v>243</v>
      </c>
      <c r="D207" t="s">
        <v>8</v>
      </c>
    </row>
    <row r="208" spans="1:4" ht="15" x14ac:dyDescent="0.2">
      <c r="A208" s="26" t="str">
        <f t="shared" si="3"/>
        <v>VHEC01-LT001</v>
      </c>
      <c r="B208" t="s">
        <v>213</v>
      </c>
      <c r="C208" t="s">
        <v>243</v>
      </c>
      <c r="D208" t="s">
        <v>8</v>
      </c>
    </row>
    <row r="209" spans="1:4" ht="15" x14ac:dyDescent="0.2">
      <c r="A209" s="26" t="str">
        <f t="shared" si="3"/>
        <v>VHEC01-LT001</v>
      </c>
      <c r="B209" t="s">
        <v>213</v>
      </c>
      <c r="C209" t="s">
        <v>243</v>
      </c>
      <c r="D209" t="s">
        <v>8</v>
      </c>
    </row>
    <row r="210" spans="1:4" ht="15" x14ac:dyDescent="0.2">
      <c r="A210" s="26" t="str">
        <f t="shared" si="3"/>
        <v>VHEC01-LT001</v>
      </c>
      <c r="B210" t="s">
        <v>213</v>
      </c>
      <c r="C210" t="s">
        <v>243</v>
      </c>
      <c r="D210" t="s">
        <v>8</v>
      </c>
    </row>
    <row r="211" spans="1:4" ht="15" x14ac:dyDescent="0.2">
      <c r="A211" s="26" t="str">
        <f t="shared" si="3"/>
        <v>VHEC01-LT001</v>
      </c>
      <c r="B211" t="s">
        <v>213</v>
      </c>
      <c r="C211" t="s">
        <v>243</v>
      </c>
      <c r="D211" t="s">
        <v>8</v>
      </c>
    </row>
    <row r="212" spans="1:4" ht="15" x14ac:dyDescent="0.2">
      <c r="A212" s="26" t="str">
        <f t="shared" si="3"/>
        <v>VHEC01-LT001</v>
      </c>
      <c r="B212" t="s">
        <v>213</v>
      </c>
      <c r="C212" t="s">
        <v>243</v>
      </c>
      <c r="D212" t="s">
        <v>8</v>
      </c>
    </row>
    <row r="213" spans="1:4" ht="15" x14ac:dyDescent="0.2">
      <c r="A213" s="26" t="str">
        <f t="shared" si="3"/>
        <v>VHEC01-LT001</v>
      </c>
      <c r="B213" t="s">
        <v>213</v>
      </c>
      <c r="C213" t="s">
        <v>243</v>
      </c>
      <c r="D213" t="s">
        <v>8</v>
      </c>
    </row>
    <row r="214" spans="1:4" ht="15" x14ac:dyDescent="0.2">
      <c r="A214" s="26" t="str">
        <f t="shared" si="3"/>
        <v>VHEC01-TS002</v>
      </c>
      <c r="B214" t="s">
        <v>213</v>
      </c>
      <c r="C214" t="s">
        <v>149</v>
      </c>
      <c r="D214" t="s">
        <v>8</v>
      </c>
    </row>
    <row r="215" spans="1:4" ht="15" x14ac:dyDescent="0.2">
      <c r="A215" s="26" t="str">
        <f t="shared" si="3"/>
        <v>VHEC01-TS002</v>
      </c>
      <c r="B215" t="s">
        <v>213</v>
      </c>
      <c r="C215" t="s">
        <v>149</v>
      </c>
      <c r="D215" t="s">
        <v>8</v>
      </c>
    </row>
    <row r="216" spans="1:4" ht="15" x14ac:dyDescent="0.2">
      <c r="A216" s="26" t="str">
        <f t="shared" si="3"/>
        <v>VHEC01-TS002</v>
      </c>
      <c r="B216" t="s">
        <v>213</v>
      </c>
      <c r="C216" t="s">
        <v>149</v>
      </c>
      <c r="D216" t="s">
        <v>8</v>
      </c>
    </row>
    <row r="217" spans="1:4" ht="15" x14ac:dyDescent="0.2">
      <c r="A217" s="26" t="str">
        <f t="shared" si="3"/>
        <v>VHEC01-TS002</v>
      </c>
      <c r="B217" t="s">
        <v>213</v>
      </c>
      <c r="C217" t="s">
        <v>149</v>
      </c>
      <c r="D217" t="s">
        <v>8</v>
      </c>
    </row>
    <row r="218" spans="1:4" ht="15" x14ac:dyDescent="0.2">
      <c r="A218" s="26" t="str">
        <f t="shared" si="3"/>
        <v>VHEC01-TS002</v>
      </c>
      <c r="B218" t="s">
        <v>213</v>
      </c>
      <c r="C218" t="s">
        <v>149</v>
      </c>
      <c r="D218" t="s">
        <v>8</v>
      </c>
    </row>
    <row r="219" spans="1:4" ht="15" x14ac:dyDescent="0.2">
      <c r="A219" s="26" t="str">
        <f t="shared" si="3"/>
        <v>VHEC01-TS002</v>
      </c>
      <c r="B219" t="s">
        <v>213</v>
      </c>
      <c r="C219" t="s">
        <v>149</v>
      </c>
      <c r="D219" t="s">
        <v>8</v>
      </c>
    </row>
    <row r="220" spans="1:4" ht="15" x14ac:dyDescent="0.2">
      <c r="A220" s="26" t="str">
        <f t="shared" si="3"/>
        <v>VHEC01-TS002</v>
      </c>
      <c r="B220" t="s">
        <v>213</v>
      </c>
      <c r="C220" t="s">
        <v>149</v>
      </c>
      <c r="D220" t="s">
        <v>8</v>
      </c>
    </row>
    <row r="221" spans="1:4" ht="15" x14ac:dyDescent="0.2">
      <c r="A221" s="26" t="str">
        <f t="shared" si="3"/>
        <v>VHEC01-TS002</v>
      </c>
      <c r="B221" t="s">
        <v>213</v>
      </c>
      <c r="C221" t="s">
        <v>149</v>
      </c>
      <c r="D221" t="s">
        <v>8</v>
      </c>
    </row>
    <row r="222" spans="1:4" ht="15" x14ac:dyDescent="0.2">
      <c r="A222" s="26" t="str">
        <f t="shared" si="3"/>
        <v>VHEC01-TS002</v>
      </c>
      <c r="B222" t="s">
        <v>213</v>
      </c>
      <c r="C222" t="s">
        <v>149</v>
      </c>
      <c r="D222" t="s">
        <v>8</v>
      </c>
    </row>
    <row r="223" spans="1:4" ht="15" x14ac:dyDescent="0.2">
      <c r="A223" s="26" t="str">
        <f t="shared" si="3"/>
        <v>VHEC01-TS002</v>
      </c>
      <c r="B223" t="s">
        <v>213</v>
      </c>
      <c r="C223" t="s">
        <v>149</v>
      </c>
      <c r="D223" t="s">
        <v>8</v>
      </c>
    </row>
    <row r="224" spans="1:4" ht="15" x14ac:dyDescent="0.2">
      <c r="A224" s="26" t="str">
        <f t="shared" si="3"/>
        <v>VHEC01-TS002</v>
      </c>
      <c r="B224" t="s">
        <v>213</v>
      </c>
      <c r="C224" t="s">
        <v>149</v>
      </c>
      <c r="D224" t="s">
        <v>8</v>
      </c>
    </row>
    <row r="225" spans="1:4" ht="15" x14ac:dyDescent="0.2">
      <c r="A225" s="26" t="str">
        <f t="shared" si="3"/>
        <v>VHEC01-TS002</v>
      </c>
      <c r="B225" t="s">
        <v>213</v>
      </c>
      <c r="C225" t="s">
        <v>149</v>
      </c>
      <c r="D225" t="s">
        <v>8</v>
      </c>
    </row>
    <row r="226" spans="1:4" ht="15" x14ac:dyDescent="0.2">
      <c r="A226" s="26" t="str">
        <f t="shared" si="3"/>
        <v>VHEC01-TS002</v>
      </c>
      <c r="B226" t="s">
        <v>213</v>
      </c>
      <c r="C226" t="s">
        <v>149</v>
      </c>
      <c r="D226" t="s">
        <v>8</v>
      </c>
    </row>
    <row r="227" spans="1:4" ht="15" x14ac:dyDescent="0.2">
      <c r="A227" s="26" t="str">
        <f t="shared" si="3"/>
        <v>VHEC01-TS003</v>
      </c>
      <c r="B227" t="s">
        <v>213</v>
      </c>
      <c r="C227" t="s">
        <v>249</v>
      </c>
      <c r="D227" t="s">
        <v>8</v>
      </c>
    </row>
    <row r="228" spans="1:4" ht="15" x14ac:dyDescent="0.2">
      <c r="A228" s="26" t="str">
        <f t="shared" si="3"/>
        <v>VHEC01-TS003</v>
      </c>
      <c r="B228" t="s">
        <v>213</v>
      </c>
      <c r="C228" t="s">
        <v>249</v>
      </c>
      <c r="D228" t="s">
        <v>8</v>
      </c>
    </row>
    <row r="229" spans="1:4" ht="15" x14ac:dyDescent="0.2">
      <c r="A229" s="26" t="str">
        <f t="shared" si="3"/>
        <v>VHEC01-TS003</v>
      </c>
      <c r="B229" t="s">
        <v>213</v>
      </c>
      <c r="C229" t="s">
        <v>249</v>
      </c>
      <c r="D229" t="s">
        <v>8</v>
      </c>
    </row>
    <row r="230" spans="1:4" ht="15" x14ac:dyDescent="0.2">
      <c r="A230" s="26" t="str">
        <f t="shared" si="3"/>
        <v>VHEC01-TS003</v>
      </c>
      <c r="B230" t="s">
        <v>213</v>
      </c>
      <c r="C230" t="s">
        <v>249</v>
      </c>
      <c r="D230" t="s">
        <v>8</v>
      </c>
    </row>
    <row r="231" spans="1:4" ht="15" x14ac:dyDescent="0.2">
      <c r="A231" s="26" t="str">
        <f t="shared" si="3"/>
        <v>VHEC01-TS003</v>
      </c>
      <c r="B231" t="s">
        <v>213</v>
      </c>
      <c r="C231" t="s">
        <v>249</v>
      </c>
      <c r="D231" t="s">
        <v>8</v>
      </c>
    </row>
    <row r="232" spans="1:4" ht="15" x14ac:dyDescent="0.2">
      <c r="A232" s="26" t="str">
        <f t="shared" si="3"/>
        <v>VHEC01-TS003</v>
      </c>
      <c r="B232" t="s">
        <v>213</v>
      </c>
      <c r="C232" t="s">
        <v>249</v>
      </c>
      <c r="D232" t="s">
        <v>8</v>
      </c>
    </row>
    <row r="233" spans="1:4" ht="15" x14ac:dyDescent="0.2">
      <c r="A233" s="26" t="str">
        <f t="shared" si="3"/>
        <v>VHEC01-TS003</v>
      </c>
      <c r="B233" t="s">
        <v>213</v>
      </c>
      <c r="C233" t="s">
        <v>249</v>
      </c>
      <c r="D233" t="s">
        <v>8</v>
      </c>
    </row>
    <row r="234" spans="1:4" ht="15" x14ac:dyDescent="0.2">
      <c r="A234" s="26" t="str">
        <f t="shared" si="3"/>
        <v>VHEC01-TS003</v>
      </c>
      <c r="B234" t="s">
        <v>213</v>
      </c>
      <c r="C234" t="s">
        <v>249</v>
      </c>
      <c r="D234" t="s">
        <v>8</v>
      </c>
    </row>
    <row r="235" spans="1:4" ht="15" x14ac:dyDescent="0.2">
      <c r="A235" s="26" t="str">
        <f t="shared" si="3"/>
        <v>VHEC01-TS003</v>
      </c>
      <c r="B235" t="s">
        <v>213</v>
      </c>
      <c r="C235" t="s">
        <v>249</v>
      </c>
      <c r="D235" t="s">
        <v>8</v>
      </c>
    </row>
    <row r="236" spans="1:4" ht="15" x14ac:dyDescent="0.2">
      <c r="A236" s="26" t="str">
        <f t="shared" si="3"/>
        <v>VHEC01-TS003</v>
      </c>
      <c r="B236" t="s">
        <v>213</v>
      </c>
      <c r="C236" t="s">
        <v>249</v>
      </c>
      <c r="D236" t="s">
        <v>8</v>
      </c>
    </row>
    <row r="237" spans="1:4" ht="15" x14ac:dyDescent="0.2">
      <c r="A237" s="26" t="str">
        <f t="shared" si="3"/>
        <v>VHEC01-TS003</v>
      </c>
      <c r="B237" t="s">
        <v>213</v>
      </c>
      <c r="C237" t="s">
        <v>249</v>
      </c>
      <c r="D237" t="s">
        <v>8</v>
      </c>
    </row>
    <row r="238" spans="1:4" ht="15" x14ac:dyDescent="0.2">
      <c r="A238" s="26" t="str">
        <f t="shared" si="3"/>
        <v>VHEC01-TS003</v>
      </c>
      <c r="B238" t="s">
        <v>213</v>
      </c>
      <c r="C238" t="s">
        <v>249</v>
      </c>
      <c r="D238" t="s">
        <v>8</v>
      </c>
    </row>
    <row r="239" spans="1:4" ht="15" x14ac:dyDescent="0.2">
      <c r="A239" s="26" t="str">
        <f t="shared" si="3"/>
        <v>VHEC01-TS003</v>
      </c>
      <c r="B239" t="s">
        <v>213</v>
      </c>
      <c r="C239" t="s">
        <v>249</v>
      </c>
      <c r="D239" t="s">
        <v>8</v>
      </c>
    </row>
    <row r="240" spans="1:4" ht="15" x14ac:dyDescent="0.2">
      <c r="A240" s="26" t="str">
        <f t="shared" si="3"/>
        <v>VHEC01-VS007</v>
      </c>
      <c r="B240" t="s">
        <v>213</v>
      </c>
      <c r="C240" t="s">
        <v>253</v>
      </c>
      <c r="D240" t="s">
        <v>7</v>
      </c>
    </row>
    <row r="241" spans="1:4" ht="15" x14ac:dyDescent="0.2">
      <c r="A241" s="26" t="str">
        <f t="shared" si="3"/>
        <v>VHEC01-VS007</v>
      </c>
      <c r="B241" t="s">
        <v>213</v>
      </c>
      <c r="C241" t="s">
        <v>253</v>
      </c>
      <c r="D241" t="s">
        <v>7</v>
      </c>
    </row>
    <row r="242" spans="1:4" ht="15" x14ac:dyDescent="0.2">
      <c r="A242" s="26" t="str">
        <f t="shared" si="3"/>
        <v>VHEC01-VS007</v>
      </c>
      <c r="B242" t="s">
        <v>213</v>
      </c>
      <c r="C242" t="s">
        <v>253</v>
      </c>
      <c r="D242" t="s">
        <v>7</v>
      </c>
    </row>
    <row r="243" spans="1:4" ht="15" x14ac:dyDescent="0.2">
      <c r="A243" s="26" t="str">
        <f t="shared" si="3"/>
        <v>VHEC01-VS007</v>
      </c>
      <c r="B243" t="s">
        <v>213</v>
      </c>
      <c r="C243" t="s">
        <v>253</v>
      </c>
      <c r="D243" t="s">
        <v>7</v>
      </c>
    </row>
    <row r="244" spans="1:4" ht="15" x14ac:dyDescent="0.2">
      <c r="A244" s="26" t="str">
        <f t="shared" si="3"/>
        <v>VHEC01-VS007</v>
      </c>
      <c r="B244" t="s">
        <v>213</v>
      </c>
      <c r="C244" t="s">
        <v>253</v>
      </c>
      <c r="D244" t="s">
        <v>7</v>
      </c>
    </row>
    <row r="245" spans="1:4" ht="15" x14ac:dyDescent="0.2">
      <c r="A245" s="26" t="str">
        <f t="shared" si="3"/>
        <v>VHEC01-VS007</v>
      </c>
      <c r="B245" t="s">
        <v>213</v>
      </c>
      <c r="C245" t="s">
        <v>253</v>
      </c>
      <c r="D245" t="s">
        <v>7</v>
      </c>
    </row>
    <row r="246" spans="1:4" ht="15" x14ac:dyDescent="0.2">
      <c r="A246" s="26" t="str">
        <f t="shared" si="3"/>
        <v>VHEC01-VS007</v>
      </c>
      <c r="B246" t="s">
        <v>213</v>
      </c>
      <c r="C246" t="s">
        <v>253</v>
      </c>
      <c r="D246" t="s">
        <v>7</v>
      </c>
    </row>
    <row r="247" spans="1:4" ht="15" x14ac:dyDescent="0.2">
      <c r="A247" s="26" t="str">
        <f t="shared" si="3"/>
        <v>VHEC01-VS007</v>
      </c>
      <c r="B247" t="s">
        <v>213</v>
      </c>
      <c r="C247" t="s">
        <v>253</v>
      </c>
      <c r="D247" t="s">
        <v>7</v>
      </c>
    </row>
    <row r="248" spans="1:4" ht="15" x14ac:dyDescent="0.2">
      <c r="A248" s="26" t="str">
        <f t="shared" si="3"/>
        <v>VHEC01-VS007</v>
      </c>
      <c r="B248" t="s">
        <v>213</v>
      </c>
      <c r="C248" t="s">
        <v>253</v>
      </c>
      <c r="D248" t="s">
        <v>7</v>
      </c>
    </row>
    <row r="249" spans="1:4" ht="15" x14ac:dyDescent="0.2">
      <c r="A249" s="26" t="str">
        <f t="shared" si="3"/>
        <v>VHEC01-VS007</v>
      </c>
      <c r="B249" t="s">
        <v>213</v>
      </c>
      <c r="C249" t="s">
        <v>253</v>
      </c>
      <c r="D249" t="s">
        <v>7</v>
      </c>
    </row>
    <row r="250" spans="1:4" ht="15" x14ac:dyDescent="0.2">
      <c r="A250" s="26" t="str">
        <f t="shared" si="3"/>
        <v>VHEC01-VS007</v>
      </c>
      <c r="B250" t="s">
        <v>213</v>
      </c>
      <c r="C250" t="s">
        <v>253</v>
      </c>
      <c r="D250" t="s">
        <v>7</v>
      </c>
    </row>
    <row r="251" spans="1:4" ht="15" x14ac:dyDescent="0.2">
      <c r="A251" s="26" t="str">
        <f t="shared" si="3"/>
        <v>VHEC01-VS007</v>
      </c>
      <c r="B251" t="s">
        <v>213</v>
      </c>
      <c r="C251" t="s">
        <v>253</v>
      </c>
      <c r="D251" t="s">
        <v>7</v>
      </c>
    </row>
    <row r="252" spans="1:4" ht="15" x14ac:dyDescent="0.2">
      <c r="A252" s="26" t="str">
        <f t="shared" si="3"/>
        <v>VHEC01-VS008</v>
      </c>
      <c r="B252" t="s">
        <v>213</v>
      </c>
      <c r="C252" t="s">
        <v>258</v>
      </c>
      <c r="D252" t="s">
        <v>7</v>
      </c>
    </row>
    <row r="253" spans="1:4" ht="15" x14ac:dyDescent="0.2">
      <c r="A253" s="26" t="str">
        <f t="shared" si="3"/>
        <v>VHEC01-VS008</v>
      </c>
      <c r="B253" t="s">
        <v>213</v>
      </c>
      <c r="C253" t="s">
        <v>258</v>
      </c>
      <c r="D253" t="s">
        <v>7</v>
      </c>
    </row>
    <row r="254" spans="1:4" ht="15" x14ac:dyDescent="0.2">
      <c r="A254" s="26" t="str">
        <f t="shared" si="3"/>
        <v>VHEC01-VS008</v>
      </c>
      <c r="B254" t="s">
        <v>213</v>
      </c>
      <c r="C254" t="s">
        <v>258</v>
      </c>
      <c r="D254" t="s">
        <v>7</v>
      </c>
    </row>
    <row r="255" spans="1:4" ht="15" x14ac:dyDescent="0.2">
      <c r="A255" s="26" t="str">
        <f t="shared" si="3"/>
        <v>VHEC01-VS008</v>
      </c>
      <c r="B255" t="s">
        <v>213</v>
      </c>
      <c r="C255" t="s">
        <v>258</v>
      </c>
      <c r="D255" t="s">
        <v>7</v>
      </c>
    </row>
    <row r="256" spans="1:4" ht="15" x14ac:dyDescent="0.2">
      <c r="A256" s="26" t="str">
        <f t="shared" si="3"/>
        <v>VHEC01-VS008</v>
      </c>
      <c r="B256" t="s">
        <v>213</v>
      </c>
      <c r="C256" t="s">
        <v>258</v>
      </c>
      <c r="D256" t="s">
        <v>7</v>
      </c>
    </row>
    <row r="257" spans="1:4" ht="15" x14ac:dyDescent="0.2">
      <c r="A257" s="26" t="str">
        <f t="shared" si="3"/>
        <v>VHEC01-VS008</v>
      </c>
      <c r="B257" t="s">
        <v>213</v>
      </c>
      <c r="C257" t="s">
        <v>258</v>
      </c>
      <c r="D257" t="s">
        <v>7</v>
      </c>
    </row>
    <row r="258" spans="1:4" ht="15" x14ac:dyDescent="0.2">
      <c r="A258" s="26" t="str">
        <f t="shared" ref="A258:A321" si="4">TRIM(MID(LEFT(C258,SEARCH("(",C258)-1),SEARCH(":",C258)+1,LEN(C258)))</f>
        <v>VHEC01-VS008</v>
      </c>
      <c r="B258" t="s">
        <v>213</v>
      </c>
      <c r="C258" t="s">
        <v>258</v>
      </c>
      <c r="D258" t="s">
        <v>7</v>
      </c>
    </row>
    <row r="259" spans="1:4" ht="15" x14ac:dyDescent="0.2">
      <c r="A259" s="26" t="str">
        <f t="shared" si="4"/>
        <v>VHEC01-VS008</v>
      </c>
      <c r="B259" t="s">
        <v>213</v>
      </c>
      <c r="C259" t="s">
        <v>258</v>
      </c>
      <c r="D259" t="s">
        <v>7</v>
      </c>
    </row>
    <row r="260" spans="1:4" ht="15" x14ac:dyDescent="0.2">
      <c r="A260" s="26" t="str">
        <f t="shared" si="4"/>
        <v>VHEC01-VS008</v>
      </c>
      <c r="B260" t="s">
        <v>213</v>
      </c>
      <c r="C260" t="s">
        <v>258</v>
      </c>
      <c r="D260" t="s">
        <v>7</v>
      </c>
    </row>
    <row r="261" spans="1:4" ht="15" x14ac:dyDescent="0.2">
      <c r="A261" s="26" t="str">
        <f t="shared" si="4"/>
        <v>VHEC01-VS008</v>
      </c>
      <c r="B261" t="s">
        <v>213</v>
      </c>
      <c r="C261" t="s">
        <v>258</v>
      </c>
      <c r="D261" t="s">
        <v>7</v>
      </c>
    </row>
    <row r="262" spans="1:4" ht="15" x14ac:dyDescent="0.2">
      <c r="A262" s="26" t="str">
        <f t="shared" si="4"/>
        <v>VHEC01-VS008</v>
      </c>
      <c r="B262" t="s">
        <v>213</v>
      </c>
      <c r="C262" t="s">
        <v>258</v>
      </c>
      <c r="D262" t="s">
        <v>7</v>
      </c>
    </row>
    <row r="263" spans="1:4" ht="15" x14ac:dyDescent="0.2">
      <c r="A263" s="26" t="str">
        <f t="shared" si="4"/>
        <v>VHEC01-VS008</v>
      </c>
      <c r="B263" t="s">
        <v>213</v>
      </c>
      <c r="C263" t="s">
        <v>258</v>
      </c>
      <c r="D263" t="s">
        <v>7</v>
      </c>
    </row>
    <row r="264" spans="1:4" ht="15" x14ac:dyDescent="0.2">
      <c r="A264" s="26" t="str">
        <f t="shared" si="4"/>
        <v>VHEC01-VS009</v>
      </c>
      <c r="B264" t="s">
        <v>213</v>
      </c>
      <c r="C264" t="s">
        <v>262</v>
      </c>
      <c r="D264" t="s">
        <v>7</v>
      </c>
    </row>
    <row r="265" spans="1:4" ht="15" x14ac:dyDescent="0.2">
      <c r="A265" s="26" t="str">
        <f t="shared" si="4"/>
        <v>VHEC01-VS009</v>
      </c>
      <c r="B265" t="s">
        <v>213</v>
      </c>
      <c r="C265" t="s">
        <v>262</v>
      </c>
      <c r="D265" t="s">
        <v>7</v>
      </c>
    </row>
    <row r="266" spans="1:4" ht="15" x14ac:dyDescent="0.2">
      <c r="A266" s="26" t="str">
        <f t="shared" si="4"/>
        <v>VHEC01-VS009</v>
      </c>
      <c r="B266" t="s">
        <v>213</v>
      </c>
      <c r="C266" t="s">
        <v>262</v>
      </c>
      <c r="D266" t="s">
        <v>7</v>
      </c>
    </row>
    <row r="267" spans="1:4" ht="15" x14ac:dyDescent="0.2">
      <c r="A267" s="26" t="str">
        <f t="shared" si="4"/>
        <v>VHEC01-VS009</v>
      </c>
      <c r="B267" t="s">
        <v>213</v>
      </c>
      <c r="C267" t="s">
        <v>262</v>
      </c>
      <c r="D267" t="s">
        <v>7</v>
      </c>
    </row>
    <row r="268" spans="1:4" ht="15" x14ac:dyDescent="0.2">
      <c r="A268" s="26" t="str">
        <f t="shared" si="4"/>
        <v>VHEC01-VS009</v>
      </c>
      <c r="B268" t="s">
        <v>213</v>
      </c>
      <c r="C268" t="s">
        <v>262</v>
      </c>
      <c r="D268" t="s">
        <v>7</v>
      </c>
    </row>
    <row r="269" spans="1:4" ht="15" x14ac:dyDescent="0.2">
      <c r="A269" s="26" t="str">
        <f t="shared" si="4"/>
        <v>VHEC01-VS009</v>
      </c>
      <c r="B269" t="s">
        <v>213</v>
      </c>
      <c r="C269" t="s">
        <v>262</v>
      </c>
      <c r="D269" t="s">
        <v>7</v>
      </c>
    </row>
    <row r="270" spans="1:4" ht="15" x14ac:dyDescent="0.2">
      <c r="A270" s="26" t="str">
        <f t="shared" si="4"/>
        <v>VHEC01-VS009</v>
      </c>
      <c r="B270" t="s">
        <v>213</v>
      </c>
      <c r="C270" t="s">
        <v>262</v>
      </c>
      <c r="D270" t="s">
        <v>7</v>
      </c>
    </row>
    <row r="271" spans="1:4" ht="15" x14ac:dyDescent="0.2">
      <c r="A271" s="26" t="str">
        <f t="shared" si="4"/>
        <v>VHEC01-VS009</v>
      </c>
      <c r="B271" t="s">
        <v>213</v>
      </c>
      <c r="C271" t="s">
        <v>262</v>
      </c>
      <c r="D271" t="s">
        <v>7</v>
      </c>
    </row>
    <row r="272" spans="1:4" ht="15" x14ac:dyDescent="0.2">
      <c r="A272" s="26" t="str">
        <f t="shared" si="4"/>
        <v>VHEC01-VS009</v>
      </c>
      <c r="B272" t="s">
        <v>213</v>
      </c>
      <c r="C272" t="s">
        <v>262</v>
      </c>
      <c r="D272" t="s">
        <v>7</v>
      </c>
    </row>
    <row r="273" spans="1:4" ht="15" x14ac:dyDescent="0.2">
      <c r="A273" s="26" t="str">
        <f t="shared" si="4"/>
        <v>VHEC01-VS009</v>
      </c>
      <c r="B273" t="s">
        <v>213</v>
      </c>
      <c r="C273" t="s">
        <v>262</v>
      </c>
      <c r="D273" t="s">
        <v>7</v>
      </c>
    </row>
    <row r="274" spans="1:4" ht="15" x14ac:dyDescent="0.2">
      <c r="A274" s="26" t="str">
        <f t="shared" si="4"/>
        <v>VHEC01-VS009</v>
      </c>
      <c r="B274" t="s">
        <v>213</v>
      </c>
      <c r="C274" t="s">
        <v>262</v>
      </c>
      <c r="D274" t="s">
        <v>7</v>
      </c>
    </row>
    <row r="275" spans="1:4" ht="15" x14ac:dyDescent="0.2">
      <c r="A275" s="26" t="str">
        <f t="shared" si="4"/>
        <v>VHEC01-VS009</v>
      </c>
      <c r="B275" t="s">
        <v>213</v>
      </c>
      <c r="C275" t="s">
        <v>262</v>
      </c>
      <c r="D275" t="s">
        <v>7</v>
      </c>
    </row>
    <row r="276" spans="1:4" ht="15" x14ac:dyDescent="0.2">
      <c r="A276" s="26" t="str">
        <f t="shared" si="4"/>
        <v>VHEC01-VS010</v>
      </c>
      <c r="B276" t="s">
        <v>213</v>
      </c>
      <c r="C276" t="s">
        <v>266</v>
      </c>
      <c r="D276" t="s">
        <v>7</v>
      </c>
    </row>
    <row r="277" spans="1:4" ht="15" x14ac:dyDescent="0.2">
      <c r="A277" s="26" t="str">
        <f t="shared" si="4"/>
        <v>VHEC01-VS010</v>
      </c>
      <c r="B277" t="s">
        <v>213</v>
      </c>
      <c r="C277" t="s">
        <v>266</v>
      </c>
      <c r="D277" t="s">
        <v>7</v>
      </c>
    </row>
    <row r="278" spans="1:4" ht="15" x14ac:dyDescent="0.2">
      <c r="A278" s="26" t="str">
        <f t="shared" si="4"/>
        <v>VHEC01-VS010</v>
      </c>
      <c r="B278" t="s">
        <v>213</v>
      </c>
      <c r="C278" t="s">
        <v>266</v>
      </c>
      <c r="D278" t="s">
        <v>7</v>
      </c>
    </row>
    <row r="279" spans="1:4" ht="15" x14ac:dyDescent="0.2">
      <c r="A279" s="26" t="str">
        <f t="shared" si="4"/>
        <v>VHEC01-VS010</v>
      </c>
      <c r="B279" t="s">
        <v>213</v>
      </c>
      <c r="C279" t="s">
        <v>266</v>
      </c>
      <c r="D279" t="s">
        <v>7</v>
      </c>
    </row>
    <row r="280" spans="1:4" ht="15" x14ac:dyDescent="0.2">
      <c r="A280" s="26" t="str">
        <f t="shared" si="4"/>
        <v>VHEC01-VS010</v>
      </c>
      <c r="B280" t="s">
        <v>213</v>
      </c>
      <c r="C280" t="s">
        <v>266</v>
      </c>
      <c r="D280" t="s">
        <v>7</v>
      </c>
    </row>
    <row r="281" spans="1:4" ht="15" x14ac:dyDescent="0.2">
      <c r="A281" s="26" t="str">
        <f t="shared" si="4"/>
        <v>VHEC01-VS010</v>
      </c>
      <c r="B281" t="s">
        <v>213</v>
      </c>
      <c r="C281" t="s">
        <v>266</v>
      </c>
      <c r="D281" t="s">
        <v>7</v>
      </c>
    </row>
    <row r="282" spans="1:4" ht="15" x14ac:dyDescent="0.2">
      <c r="A282" s="26" t="str">
        <f t="shared" si="4"/>
        <v>VHEC01-VS010</v>
      </c>
      <c r="B282" t="s">
        <v>213</v>
      </c>
      <c r="C282" t="s">
        <v>266</v>
      </c>
      <c r="D282" t="s">
        <v>7</v>
      </c>
    </row>
    <row r="283" spans="1:4" ht="15" x14ac:dyDescent="0.2">
      <c r="A283" s="26" t="str">
        <f t="shared" si="4"/>
        <v>VHEC01-VS010</v>
      </c>
      <c r="B283" t="s">
        <v>213</v>
      </c>
      <c r="C283" t="s">
        <v>266</v>
      </c>
      <c r="D283" t="s">
        <v>7</v>
      </c>
    </row>
    <row r="284" spans="1:4" ht="15" x14ac:dyDescent="0.2">
      <c r="A284" s="26" t="str">
        <f t="shared" si="4"/>
        <v>VHEC01-VS010</v>
      </c>
      <c r="B284" t="s">
        <v>213</v>
      </c>
      <c r="C284" t="s">
        <v>266</v>
      </c>
      <c r="D284" t="s">
        <v>7</v>
      </c>
    </row>
    <row r="285" spans="1:4" ht="15" x14ac:dyDescent="0.2">
      <c r="A285" s="26" t="str">
        <f t="shared" si="4"/>
        <v>VHEC01-VS010</v>
      </c>
      <c r="B285" t="s">
        <v>213</v>
      </c>
      <c r="C285" t="s">
        <v>266</v>
      </c>
      <c r="D285" t="s">
        <v>7</v>
      </c>
    </row>
    <row r="286" spans="1:4" ht="15" x14ac:dyDescent="0.2">
      <c r="A286" s="26" t="str">
        <f t="shared" si="4"/>
        <v>VHEC01-VS010</v>
      </c>
      <c r="B286" t="s">
        <v>213</v>
      </c>
      <c r="C286" t="s">
        <v>266</v>
      </c>
      <c r="D286" t="s">
        <v>7</v>
      </c>
    </row>
    <row r="287" spans="1:4" ht="15" x14ac:dyDescent="0.2">
      <c r="A287" s="26" t="str">
        <f t="shared" si="4"/>
        <v>VHEC01-VS010</v>
      </c>
      <c r="B287" t="s">
        <v>213</v>
      </c>
      <c r="C287" t="s">
        <v>266</v>
      </c>
      <c r="D287" t="s">
        <v>7</v>
      </c>
    </row>
    <row r="288" spans="1:4" ht="15" x14ac:dyDescent="0.2">
      <c r="A288" s="26" t="str">
        <f t="shared" si="4"/>
        <v>VHEC01-VS010</v>
      </c>
      <c r="B288" t="s">
        <v>213</v>
      </c>
      <c r="C288" t="s">
        <v>266</v>
      </c>
      <c r="D288" t="s">
        <v>7</v>
      </c>
    </row>
    <row r="289" spans="1:4" ht="15" x14ac:dyDescent="0.2">
      <c r="A289" s="26" t="str">
        <f t="shared" si="4"/>
        <v>VHEC01-VS010</v>
      </c>
      <c r="B289" t="s">
        <v>213</v>
      </c>
      <c r="C289" t="s">
        <v>266</v>
      </c>
      <c r="D289" t="s">
        <v>7</v>
      </c>
    </row>
    <row r="290" spans="1:4" ht="15" x14ac:dyDescent="0.2">
      <c r="A290" s="26" t="str">
        <f t="shared" si="4"/>
        <v>VHEC01-VS010</v>
      </c>
      <c r="B290" t="s">
        <v>213</v>
      </c>
      <c r="C290" t="s">
        <v>266</v>
      </c>
      <c r="D290" t="s">
        <v>7</v>
      </c>
    </row>
    <row r="291" spans="1:4" ht="15" x14ac:dyDescent="0.2">
      <c r="A291" s="26" t="str">
        <f t="shared" si="4"/>
        <v>C3DC-131</v>
      </c>
      <c r="B291" t="s">
        <v>270</v>
      </c>
      <c r="C291" t="s">
        <v>271</v>
      </c>
      <c r="D291" t="s">
        <v>124</v>
      </c>
    </row>
    <row r="292" spans="1:4" ht="15" x14ac:dyDescent="0.2">
      <c r="A292" s="26" t="str">
        <f t="shared" si="4"/>
        <v>C3DC-131</v>
      </c>
      <c r="B292" t="s">
        <v>270</v>
      </c>
      <c r="C292" t="s">
        <v>271</v>
      </c>
      <c r="D292" t="s">
        <v>124</v>
      </c>
    </row>
    <row r="293" spans="1:4" ht="15" x14ac:dyDescent="0.2">
      <c r="A293" s="26" t="str">
        <f t="shared" si="4"/>
        <v>C3DC-131</v>
      </c>
      <c r="B293" t="s">
        <v>270</v>
      </c>
      <c r="C293" t="s">
        <v>271</v>
      </c>
      <c r="D293" t="s">
        <v>124</v>
      </c>
    </row>
    <row r="294" spans="1:4" ht="15" x14ac:dyDescent="0.2">
      <c r="A294" s="26" t="str">
        <f t="shared" si="4"/>
        <v>C3DC-131</v>
      </c>
      <c r="B294" t="s">
        <v>270</v>
      </c>
      <c r="C294" t="s">
        <v>271</v>
      </c>
      <c r="D294" t="s">
        <v>124</v>
      </c>
    </row>
    <row r="295" spans="1:4" ht="15" x14ac:dyDescent="0.2">
      <c r="A295" s="26" t="str">
        <f t="shared" si="4"/>
        <v>C3DC-131</v>
      </c>
      <c r="B295" t="s">
        <v>270</v>
      </c>
      <c r="C295" t="s">
        <v>271</v>
      </c>
      <c r="D295" t="s">
        <v>124</v>
      </c>
    </row>
    <row r="296" spans="1:4" ht="15" x14ac:dyDescent="0.2">
      <c r="A296" s="26" t="str">
        <f t="shared" si="4"/>
        <v>C3DC-131</v>
      </c>
      <c r="B296" t="s">
        <v>270</v>
      </c>
      <c r="C296" t="s">
        <v>271</v>
      </c>
      <c r="D296" t="s">
        <v>124</v>
      </c>
    </row>
    <row r="297" spans="1:4" ht="15" x14ac:dyDescent="0.2">
      <c r="A297" s="26" t="str">
        <f t="shared" si="4"/>
        <v>C3DC-131</v>
      </c>
      <c r="B297" t="s">
        <v>270</v>
      </c>
      <c r="C297" t="s">
        <v>271</v>
      </c>
      <c r="D297" t="s">
        <v>124</v>
      </c>
    </row>
    <row r="298" spans="1:4" ht="15" x14ac:dyDescent="0.2">
      <c r="A298" s="26" t="str">
        <f t="shared" si="4"/>
        <v>C3DC-131</v>
      </c>
      <c r="B298" t="s">
        <v>270</v>
      </c>
      <c r="C298" t="s">
        <v>271</v>
      </c>
      <c r="D298" t="s">
        <v>124</v>
      </c>
    </row>
    <row r="299" spans="1:4" ht="15" x14ac:dyDescent="0.2">
      <c r="A299" s="26" t="str">
        <f t="shared" si="4"/>
        <v>C3DC-131</v>
      </c>
      <c r="B299" t="s">
        <v>270</v>
      </c>
      <c r="C299" t="s">
        <v>271</v>
      </c>
      <c r="D299" t="s">
        <v>124</v>
      </c>
    </row>
    <row r="300" spans="1:4" ht="15" x14ac:dyDescent="0.2">
      <c r="A300" s="26" t="str">
        <f t="shared" si="4"/>
        <v>C3DC-131</v>
      </c>
      <c r="B300" t="s">
        <v>270</v>
      </c>
      <c r="C300" t="s">
        <v>271</v>
      </c>
      <c r="D300" t="s">
        <v>124</v>
      </c>
    </row>
    <row r="301" spans="1:4" ht="15" x14ac:dyDescent="0.2">
      <c r="A301" s="26" t="str">
        <f t="shared" si="4"/>
        <v>C3DC-131</v>
      </c>
      <c r="B301" t="s">
        <v>270</v>
      </c>
      <c r="C301" t="s">
        <v>271</v>
      </c>
      <c r="D301" t="s">
        <v>124</v>
      </c>
    </row>
    <row r="302" spans="1:4" ht="15" x14ac:dyDescent="0.2">
      <c r="A302" s="26" t="str">
        <f t="shared" si="4"/>
        <v>C3DC-131</v>
      </c>
      <c r="B302" t="s">
        <v>270</v>
      </c>
      <c r="C302" t="s">
        <v>271</v>
      </c>
      <c r="D302" t="s">
        <v>124</v>
      </c>
    </row>
    <row r="303" spans="1:4" ht="15" x14ac:dyDescent="0.2">
      <c r="A303" s="26" t="str">
        <f t="shared" si="4"/>
        <v>C3DC-131</v>
      </c>
      <c r="B303" t="s">
        <v>270</v>
      </c>
      <c r="C303" t="s">
        <v>271</v>
      </c>
      <c r="D303" t="s">
        <v>124</v>
      </c>
    </row>
    <row r="304" spans="1:4" ht="15" x14ac:dyDescent="0.2">
      <c r="A304" s="26" t="str">
        <f t="shared" si="4"/>
        <v>C3DC-131</v>
      </c>
      <c r="B304" t="s">
        <v>270</v>
      </c>
      <c r="C304" t="s">
        <v>271</v>
      </c>
      <c r="D304" t="s">
        <v>124</v>
      </c>
    </row>
    <row r="305" spans="1:4" ht="15" x14ac:dyDescent="0.2">
      <c r="A305" s="26" t="str">
        <f t="shared" si="4"/>
        <v>C3DC-131</v>
      </c>
      <c r="B305" t="s">
        <v>270</v>
      </c>
      <c r="C305" t="s">
        <v>271</v>
      </c>
      <c r="D305" t="s">
        <v>124</v>
      </c>
    </row>
    <row r="306" spans="1:4" ht="15" x14ac:dyDescent="0.2">
      <c r="A306" s="26" t="str">
        <f t="shared" si="4"/>
        <v>C3DC-131</v>
      </c>
      <c r="B306" t="s">
        <v>270</v>
      </c>
      <c r="C306" t="s">
        <v>271</v>
      </c>
      <c r="D306" t="s">
        <v>124</v>
      </c>
    </row>
    <row r="307" spans="1:4" ht="15" x14ac:dyDescent="0.2">
      <c r="A307" s="26" t="str">
        <f t="shared" si="4"/>
        <v>C3DLA-105</v>
      </c>
      <c r="B307" t="s">
        <v>270</v>
      </c>
      <c r="C307" t="s">
        <v>276</v>
      </c>
      <c r="D307" t="s">
        <v>6</v>
      </c>
    </row>
    <row r="308" spans="1:4" ht="15" x14ac:dyDescent="0.2">
      <c r="A308" s="26" t="str">
        <f t="shared" si="4"/>
        <v>C3DLA-105</v>
      </c>
      <c r="B308" t="s">
        <v>270</v>
      </c>
      <c r="C308" t="s">
        <v>276</v>
      </c>
      <c r="D308" t="s">
        <v>6</v>
      </c>
    </row>
    <row r="309" spans="1:4" ht="15" x14ac:dyDescent="0.2">
      <c r="A309" s="26" t="str">
        <f t="shared" si="4"/>
        <v>C3DLA-105</v>
      </c>
      <c r="B309" t="s">
        <v>270</v>
      </c>
      <c r="C309" t="s">
        <v>276</v>
      </c>
      <c r="D309" t="s">
        <v>6</v>
      </c>
    </row>
    <row r="310" spans="1:4" ht="15" x14ac:dyDescent="0.2">
      <c r="A310" s="26" t="str">
        <f t="shared" si="4"/>
        <v>C3DLA-105</v>
      </c>
      <c r="B310" t="s">
        <v>270</v>
      </c>
      <c r="C310" t="s">
        <v>276</v>
      </c>
      <c r="D310" t="s">
        <v>6</v>
      </c>
    </row>
    <row r="311" spans="1:4" ht="15" x14ac:dyDescent="0.2">
      <c r="A311" s="26" t="str">
        <f t="shared" si="4"/>
        <v>C3DLA-105</v>
      </c>
      <c r="B311" t="s">
        <v>270</v>
      </c>
      <c r="C311" t="s">
        <v>276</v>
      </c>
      <c r="D311" t="s">
        <v>6</v>
      </c>
    </row>
    <row r="312" spans="1:4" ht="15" x14ac:dyDescent="0.2">
      <c r="A312" s="26" t="str">
        <f t="shared" si="4"/>
        <v>C3DLA-105</v>
      </c>
      <c r="B312" t="s">
        <v>270</v>
      </c>
      <c r="C312" t="s">
        <v>276</v>
      </c>
      <c r="D312" t="s">
        <v>6</v>
      </c>
    </row>
    <row r="313" spans="1:4" ht="15" x14ac:dyDescent="0.2">
      <c r="A313" s="26" t="str">
        <f t="shared" si="4"/>
        <v>C3DLA-105</v>
      </c>
      <c r="B313" t="s">
        <v>270</v>
      </c>
      <c r="C313" t="s">
        <v>276</v>
      </c>
      <c r="D313" t="s">
        <v>6</v>
      </c>
    </row>
    <row r="314" spans="1:4" ht="15" x14ac:dyDescent="0.2">
      <c r="A314" s="26" t="str">
        <f t="shared" si="4"/>
        <v>C3DLA-105</v>
      </c>
      <c r="B314" t="s">
        <v>270</v>
      </c>
      <c r="C314" t="s">
        <v>276</v>
      </c>
      <c r="D314" t="s">
        <v>6</v>
      </c>
    </row>
    <row r="315" spans="1:4" ht="15" x14ac:dyDescent="0.2">
      <c r="A315" s="26" t="str">
        <f t="shared" si="4"/>
        <v>C3DLA-105</v>
      </c>
      <c r="B315" t="s">
        <v>270</v>
      </c>
      <c r="C315" t="s">
        <v>276</v>
      </c>
      <c r="D315" t="s">
        <v>6</v>
      </c>
    </row>
    <row r="316" spans="1:4" ht="15" x14ac:dyDescent="0.2">
      <c r="A316" s="26" t="str">
        <f t="shared" si="4"/>
        <v>C3DLA-105</v>
      </c>
      <c r="B316" t="s">
        <v>270</v>
      </c>
      <c r="C316" t="s">
        <v>276</v>
      </c>
      <c r="D316" t="s">
        <v>6</v>
      </c>
    </row>
    <row r="317" spans="1:4" ht="15" x14ac:dyDescent="0.2">
      <c r="A317" s="26" t="str">
        <f t="shared" si="4"/>
        <v>C3DLA-105</v>
      </c>
      <c r="B317" t="s">
        <v>270</v>
      </c>
      <c r="C317" t="s">
        <v>276</v>
      </c>
      <c r="D317" t="s">
        <v>6</v>
      </c>
    </row>
    <row r="318" spans="1:4" ht="15" x14ac:dyDescent="0.2">
      <c r="A318" s="26" t="str">
        <f t="shared" si="4"/>
        <v>C3DLA-204</v>
      </c>
      <c r="B318" t="s">
        <v>270</v>
      </c>
      <c r="C318" t="s">
        <v>283</v>
      </c>
      <c r="D318" t="s">
        <v>10</v>
      </c>
    </row>
    <row r="319" spans="1:4" ht="15" x14ac:dyDescent="0.2">
      <c r="A319" s="26" t="str">
        <f t="shared" si="4"/>
        <v>C3DLA-204</v>
      </c>
      <c r="B319" t="s">
        <v>270</v>
      </c>
      <c r="C319" t="s">
        <v>283</v>
      </c>
      <c r="D319" t="s">
        <v>10</v>
      </c>
    </row>
    <row r="320" spans="1:4" ht="15" x14ac:dyDescent="0.2">
      <c r="A320" s="26" t="str">
        <f t="shared" si="4"/>
        <v>C3DLA-204</v>
      </c>
      <c r="B320" t="s">
        <v>270</v>
      </c>
      <c r="C320" t="s">
        <v>283</v>
      </c>
      <c r="D320" t="s">
        <v>10</v>
      </c>
    </row>
    <row r="321" spans="1:4" ht="15" x14ac:dyDescent="0.2">
      <c r="A321" s="26" t="str">
        <f t="shared" si="4"/>
        <v>C3DLA-204</v>
      </c>
      <c r="B321" t="s">
        <v>270</v>
      </c>
      <c r="C321" t="s">
        <v>283</v>
      </c>
      <c r="D321" t="s">
        <v>10</v>
      </c>
    </row>
    <row r="322" spans="1:4" ht="15" x14ac:dyDescent="0.2">
      <c r="A322" s="26" t="str">
        <f t="shared" ref="A322:A385" si="5">TRIM(MID(LEFT(C322,SEARCH("(",C322)-1),SEARCH(":",C322)+1,LEN(C322)))</f>
        <v>C3DLA-204</v>
      </c>
      <c r="B322" t="s">
        <v>270</v>
      </c>
      <c r="C322" t="s">
        <v>283</v>
      </c>
      <c r="D322" t="s">
        <v>10</v>
      </c>
    </row>
    <row r="323" spans="1:4" ht="15" x14ac:dyDescent="0.2">
      <c r="A323" s="26" t="str">
        <f t="shared" si="5"/>
        <v>C3DLA-204</v>
      </c>
      <c r="B323" t="s">
        <v>270</v>
      </c>
      <c r="C323" t="s">
        <v>283</v>
      </c>
      <c r="D323" t="s">
        <v>10</v>
      </c>
    </row>
    <row r="324" spans="1:4" ht="15" x14ac:dyDescent="0.2">
      <c r="A324" s="26" t="str">
        <f t="shared" si="5"/>
        <v>C3DLA-204</v>
      </c>
      <c r="B324" t="s">
        <v>270</v>
      </c>
      <c r="C324" t="s">
        <v>283</v>
      </c>
      <c r="D324" t="s">
        <v>10</v>
      </c>
    </row>
    <row r="325" spans="1:4" ht="15" x14ac:dyDescent="0.2">
      <c r="A325" s="26" t="str">
        <f t="shared" si="5"/>
        <v>C3DLA-204</v>
      </c>
      <c r="B325" t="s">
        <v>270</v>
      </c>
      <c r="C325" t="s">
        <v>283</v>
      </c>
      <c r="D325" t="s">
        <v>10</v>
      </c>
    </row>
    <row r="326" spans="1:4" ht="15" x14ac:dyDescent="0.2">
      <c r="A326" s="26" t="str">
        <f t="shared" si="5"/>
        <v>C3DLA-204</v>
      </c>
      <c r="B326" t="s">
        <v>270</v>
      </c>
      <c r="C326" t="s">
        <v>283</v>
      </c>
      <c r="D326" t="s">
        <v>10</v>
      </c>
    </row>
    <row r="327" spans="1:4" ht="15" x14ac:dyDescent="0.2">
      <c r="A327" s="26" t="str">
        <f t="shared" si="5"/>
        <v>C3DLA-204</v>
      </c>
      <c r="B327" t="s">
        <v>270</v>
      </c>
      <c r="C327" t="s">
        <v>283</v>
      </c>
      <c r="D327" t="s">
        <v>10</v>
      </c>
    </row>
    <row r="328" spans="1:4" ht="15" x14ac:dyDescent="0.2">
      <c r="A328" s="26" t="str">
        <f t="shared" si="5"/>
        <v>C3DLA-204</v>
      </c>
      <c r="B328" t="s">
        <v>270</v>
      </c>
      <c r="C328" t="s">
        <v>283</v>
      </c>
      <c r="D328" t="s">
        <v>10</v>
      </c>
    </row>
    <row r="329" spans="1:4" ht="15" x14ac:dyDescent="0.2">
      <c r="A329" s="26" t="str">
        <f t="shared" si="5"/>
        <v>C3DLA-204</v>
      </c>
      <c r="B329" t="s">
        <v>270</v>
      </c>
      <c r="C329" t="s">
        <v>283</v>
      </c>
      <c r="D329" t="s">
        <v>10</v>
      </c>
    </row>
    <row r="330" spans="1:4" ht="15" x14ac:dyDescent="0.2">
      <c r="A330" s="26" t="str">
        <f t="shared" si="5"/>
        <v>C3DLA-204</v>
      </c>
      <c r="B330" t="s">
        <v>270</v>
      </c>
      <c r="C330" t="s">
        <v>283</v>
      </c>
      <c r="D330" t="s">
        <v>10</v>
      </c>
    </row>
    <row r="331" spans="1:4" ht="15" x14ac:dyDescent="0.2">
      <c r="A331" s="26" t="str">
        <f t="shared" si="5"/>
        <v>C3DLA-204</v>
      </c>
      <c r="B331" t="s">
        <v>270</v>
      </c>
      <c r="C331" t="s">
        <v>283</v>
      </c>
      <c r="D331" t="s">
        <v>10</v>
      </c>
    </row>
    <row r="332" spans="1:4" ht="15" x14ac:dyDescent="0.2">
      <c r="A332" s="26" t="str">
        <f t="shared" si="5"/>
        <v>C3DLA-204</v>
      </c>
      <c r="B332" t="s">
        <v>270</v>
      </c>
      <c r="C332" t="s">
        <v>283</v>
      </c>
      <c r="D332" t="s">
        <v>10</v>
      </c>
    </row>
    <row r="333" spans="1:4" ht="15" x14ac:dyDescent="0.2">
      <c r="A333" s="26" t="str">
        <f t="shared" si="5"/>
        <v>C3DLA-204</v>
      </c>
      <c r="B333" t="s">
        <v>270</v>
      </c>
      <c r="C333" t="s">
        <v>283</v>
      </c>
      <c r="D333" t="s">
        <v>10</v>
      </c>
    </row>
    <row r="334" spans="1:4" ht="15" x14ac:dyDescent="0.2">
      <c r="A334" s="26" t="str">
        <f t="shared" si="5"/>
        <v>C3DLA-204</v>
      </c>
      <c r="B334" t="s">
        <v>270</v>
      </c>
      <c r="C334" t="s">
        <v>283</v>
      </c>
      <c r="D334" t="s">
        <v>10</v>
      </c>
    </row>
    <row r="335" spans="1:4" ht="15" x14ac:dyDescent="0.2">
      <c r="A335" s="26" t="str">
        <f t="shared" si="5"/>
        <v>C3DLA-204</v>
      </c>
      <c r="B335" t="s">
        <v>270</v>
      </c>
      <c r="C335" t="s">
        <v>283</v>
      </c>
      <c r="D335" t="s">
        <v>10</v>
      </c>
    </row>
    <row r="336" spans="1:4" ht="15" x14ac:dyDescent="0.2">
      <c r="A336" s="26" t="str">
        <f t="shared" si="5"/>
        <v>CF3265-B</v>
      </c>
      <c r="B336" t="s">
        <v>290</v>
      </c>
      <c r="C336" t="s">
        <v>291</v>
      </c>
      <c r="D336" t="s">
        <v>7</v>
      </c>
    </row>
    <row r="337" spans="1:4" ht="15" x14ac:dyDescent="0.2">
      <c r="A337" s="26" t="str">
        <f t="shared" si="5"/>
        <v>CF3265-B</v>
      </c>
      <c r="B337" t="s">
        <v>290</v>
      </c>
      <c r="C337" t="s">
        <v>291</v>
      </c>
      <c r="D337" t="s">
        <v>7</v>
      </c>
    </row>
    <row r="338" spans="1:4" ht="15" x14ac:dyDescent="0.2">
      <c r="A338" s="26" t="str">
        <f t="shared" si="5"/>
        <v>CF3265-B</v>
      </c>
      <c r="B338" t="s">
        <v>290</v>
      </c>
      <c r="C338" t="s">
        <v>291</v>
      </c>
      <c r="D338" t="s">
        <v>7</v>
      </c>
    </row>
    <row r="339" spans="1:4" ht="15" x14ac:dyDescent="0.2">
      <c r="A339" s="26" t="str">
        <f t="shared" si="5"/>
        <v>CF3265-B</v>
      </c>
      <c r="B339" t="s">
        <v>290</v>
      </c>
      <c r="C339" t="s">
        <v>291</v>
      </c>
      <c r="D339" t="s">
        <v>7</v>
      </c>
    </row>
    <row r="340" spans="1:4" ht="15" x14ac:dyDescent="0.2">
      <c r="A340" s="26" t="str">
        <f t="shared" si="5"/>
        <v>CF3265-B</v>
      </c>
      <c r="B340" t="s">
        <v>290</v>
      </c>
      <c r="C340" t="s">
        <v>291</v>
      </c>
      <c r="D340" t="s">
        <v>7</v>
      </c>
    </row>
    <row r="341" spans="1:4" ht="15" x14ac:dyDescent="0.2">
      <c r="A341" s="26" t="str">
        <f t="shared" si="5"/>
        <v>CF3265-B</v>
      </c>
      <c r="B341" t="s">
        <v>290</v>
      </c>
      <c r="C341" t="s">
        <v>291</v>
      </c>
      <c r="D341" t="s">
        <v>7</v>
      </c>
    </row>
    <row r="342" spans="1:4" ht="15" x14ac:dyDescent="0.2">
      <c r="A342" s="26" t="str">
        <f t="shared" si="5"/>
        <v>CF3265-B</v>
      </c>
      <c r="B342" t="s">
        <v>290</v>
      </c>
      <c r="C342" t="s">
        <v>291</v>
      </c>
      <c r="D342" t="s">
        <v>7</v>
      </c>
    </row>
    <row r="343" spans="1:4" ht="15" x14ac:dyDescent="0.2">
      <c r="A343" s="26" t="str">
        <f t="shared" si="5"/>
        <v>CF3265-B</v>
      </c>
      <c r="B343" t="s">
        <v>290</v>
      </c>
      <c r="C343" t="s">
        <v>291</v>
      </c>
      <c r="D343" t="s">
        <v>7</v>
      </c>
    </row>
    <row r="344" spans="1:4" ht="15" x14ac:dyDescent="0.2">
      <c r="A344" s="26" t="str">
        <f t="shared" si="5"/>
        <v>CF3265-B</v>
      </c>
      <c r="B344" t="s">
        <v>290</v>
      </c>
      <c r="C344" t="s">
        <v>291</v>
      </c>
      <c r="D344" t="s">
        <v>7</v>
      </c>
    </row>
    <row r="345" spans="1:4" ht="15" x14ac:dyDescent="0.2">
      <c r="A345" s="26" t="str">
        <f t="shared" si="5"/>
        <v>CF3265-B</v>
      </c>
      <c r="B345" t="s">
        <v>290</v>
      </c>
      <c r="C345" t="s">
        <v>291</v>
      </c>
      <c r="D345" t="s">
        <v>7</v>
      </c>
    </row>
    <row r="346" spans="1:4" ht="15" x14ac:dyDescent="0.2">
      <c r="A346" s="26" t="str">
        <f t="shared" si="5"/>
        <v>CF3265-B</v>
      </c>
      <c r="B346" t="s">
        <v>290</v>
      </c>
      <c r="C346" t="s">
        <v>291</v>
      </c>
      <c r="D346" t="s">
        <v>7</v>
      </c>
    </row>
    <row r="347" spans="1:4" ht="15" x14ac:dyDescent="0.2">
      <c r="A347" s="26" t="str">
        <f t="shared" si="5"/>
        <v>CF3265-B</v>
      </c>
      <c r="B347" t="s">
        <v>290</v>
      </c>
      <c r="C347" t="s">
        <v>291</v>
      </c>
      <c r="D347" t="s">
        <v>7</v>
      </c>
    </row>
    <row r="348" spans="1:4" ht="15" x14ac:dyDescent="0.2">
      <c r="A348" s="26" t="str">
        <f t="shared" si="5"/>
        <v>FE3073-Q</v>
      </c>
      <c r="B348" t="s">
        <v>290</v>
      </c>
      <c r="C348" t="s">
        <v>296</v>
      </c>
      <c r="D348" t="s">
        <v>10</v>
      </c>
    </row>
    <row r="349" spans="1:4" ht="15" x14ac:dyDescent="0.2">
      <c r="A349" s="26" t="str">
        <f t="shared" si="5"/>
        <v>FE3073-Q</v>
      </c>
      <c r="B349" t="s">
        <v>290</v>
      </c>
      <c r="C349" t="s">
        <v>296</v>
      </c>
      <c r="D349" t="s">
        <v>10</v>
      </c>
    </row>
    <row r="350" spans="1:4" ht="15" x14ac:dyDescent="0.2">
      <c r="A350" s="26" t="str">
        <f t="shared" si="5"/>
        <v>FE3073-Q</v>
      </c>
      <c r="B350" t="s">
        <v>290</v>
      </c>
      <c r="C350" t="s">
        <v>296</v>
      </c>
      <c r="D350" t="s">
        <v>10</v>
      </c>
    </row>
    <row r="351" spans="1:4" ht="15" x14ac:dyDescent="0.2">
      <c r="A351" s="26" t="str">
        <f t="shared" si="5"/>
        <v>FE3073-Q</v>
      </c>
      <c r="B351" t="s">
        <v>290</v>
      </c>
      <c r="C351" t="s">
        <v>296</v>
      </c>
      <c r="D351" t="s">
        <v>10</v>
      </c>
    </row>
    <row r="352" spans="1:4" ht="15" x14ac:dyDescent="0.2">
      <c r="A352" s="26" t="str">
        <f t="shared" si="5"/>
        <v>FE3073-Q</v>
      </c>
      <c r="B352" t="s">
        <v>290</v>
      </c>
      <c r="C352" t="s">
        <v>296</v>
      </c>
      <c r="D352" t="s">
        <v>10</v>
      </c>
    </row>
    <row r="353" spans="1:4" ht="15" x14ac:dyDescent="0.2">
      <c r="A353" s="26" t="str">
        <f t="shared" si="5"/>
        <v>FE3073-Q</v>
      </c>
      <c r="B353" t="s">
        <v>290</v>
      </c>
      <c r="C353" t="s">
        <v>296</v>
      </c>
      <c r="D353" t="s">
        <v>10</v>
      </c>
    </row>
    <row r="354" spans="1:4" ht="15" x14ac:dyDescent="0.2">
      <c r="A354" s="26" t="str">
        <f t="shared" si="5"/>
        <v>FE3073-Q</v>
      </c>
      <c r="B354" t="s">
        <v>290</v>
      </c>
      <c r="C354" t="s">
        <v>296</v>
      </c>
      <c r="D354" t="s">
        <v>10</v>
      </c>
    </row>
    <row r="355" spans="1:4" ht="15" x14ac:dyDescent="0.2">
      <c r="A355" s="26" t="str">
        <f t="shared" si="5"/>
        <v>FE3073-Q</v>
      </c>
      <c r="B355" t="s">
        <v>290</v>
      </c>
      <c r="C355" t="s">
        <v>296</v>
      </c>
      <c r="D355" t="s">
        <v>10</v>
      </c>
    </row>
    <row r="356" spans="1:4" ht="15" x14ac:dyDescent="0.2">
      <c r="A356" s="26" t="str">
        <f t="shared" si="5"/>
        <v>FE3073-Q</v>
      </c>
      <c r="B356" t="s">
        <v>290</v>
      </c>
      <c r="C356" t="s">
        <v>296</v>
      </c>
      <c r="D356" t="s">
        <v>10</v>
      </c>
    </row>
    <row r="357" spans="1:4" ht="15" x14ac:dyDescent="0.2">
      <c r="A357" s="26" t="str">
        <f t="shared" si="5"/>
        <v>FE3073-Q</v>
      </c>
      <c r="B357" t="s">
        <v>290</v>
      </c>
      <c r="C357" t="s">
        <v>296</v>
      </c>
      <c r="D357" t="s">
        <v>10</v>
      </c>
    </row>
    <row r="358" spans="1:4" ht="15" x14ac:dyDescent="0.2">
      <c r="A358" s="26" t="str">
        <f t="shared" si="5"/>
        <v>FE3073-Q</v>
      </c>
      <c r="B358" t="s">
        <v>290</v>
      </c>
      <c r="C358" t="s">
        <v>296</v>
      </c>
      <c r="D358" t="s">
        <v>10</v>
      </c>
    </row>
    <row r="359" spans="1:4" ht="15" x14ac:dyDescent="0.2">
      <c r="A359" s="26" t="str">
        <f t="shared" si="5"/>
        <v>FE3073-Q</v>
      </c>
      <c r="B359" t="s">
        <v>290</v>
      </c>
      <c r="C359" t="s">
        <v>296</v>
      </c>
      <c r="D359" t="s">
        <v>10</v>
      </c>
    </row>
    <row r="360" spans="1:4" ht="15" x14ac:dyDescent="0.2">
      <c r="A360" s="26" t="str">
        <f t="shared" si="5"/>
        <v>FE3073-Q</v>
      </c>
      <c r="B360" t="s">
        <v>290</v>
      </c>
      <c r="C360" t="s">
        <v>296</v>
      </c>
      <c r="D360" t="s">
        <v>10</v>
      </c>
    </row>
    <row r="361" spans="1:4" ht="15" x14ac:dyDescent="0.2">
      <c r="A361" s="26" t="str">
        <f t="shared" si="5"/>
        <v>FE3073-Q</v>
      </c>
      <c r="B361" t="s">
        <v>290</v>
      </c>
      <c r="C361" t="s">
        <v>296</v>
      </c>
      <c r="D361" t="s">
        <v>10</v>
      </c>
    </row>
    <row r="362" spans="1:4" ht="15" x14ac:dyDescent="0.2">
      <c r="A362" s="26" t="str">
        <f t="shared" si="5"/>
        <v>FE3073-Q</v>
      </c>
      <c r="B362" t="s">
        <v>290</v>
      </c>
      <c r="C362" t="s">
        <v>296</v>
      </c>
      <c r="D362" t="s">
        <v>10</v>
      </c>
    </row>
    <row r="363" spans="1:4" ht="15" x14ac:dyDescent="0.2">
      <c r="A363" s="26" t="str">
        <f t="shared" si="5"/>
        <v>FE3623-Q</v>
      </c>
      <c r="B363" t="s">
        <v>290</v>
      </c>
      <c r="C363" t="s">
        <v>303</v>
      </c>
      <c r="D363" t="s">
        <v>6</v>
      </c>
    </row>
    <row r="364" spans="1:4" ht="15" x14ac:dyDescent="0.2">
      <c r="A364" s="26" t="str">
        <f t="shared" si="5"/>
        <v>FE3623-Q</v>
      </c>
      <c r="B364" t="s">
        <v>290</v>
      </c>
      <c r="C364" t="s">
        <v>303</v>
      </c>
      <c r="D364" t="s">
        <v>6</v>
      </c>
    </row>
    <row r="365" spans="1:4" ht="15" x14ac:dyDescent="0.2">
      <c r="A365" s="26" t="str">
        <f t="shared" si="5"/>
        <v>FE3623-Q</v>
      </c>
      <c r="B365" t="s">
        <v>290</v>
      </c>
      <c r="C365" t="s">
        <v>303</v>
      </c>
      <c r="D365" t="s">
        <v>6</v>
      </c>
    </row>
    <row r="366" spans="1:4" ht="15" x14ac:dyDescent="0.2">
      <c r="A366" s="26" t="str">
        <f t="shared" si="5"/>
        <v>FE3623-Q</v>
      </c>
      <c r="B366" t="s">
        <v>290</v>
      </c>
      <c r="C366" t="s">
        <v>303</v>
      </c>
      <c r="D366" t="s">
        <v>6</v>
      </c>
    </row>
    <row r="367" spans="1:4" ht="15" x14ac:dyDescent="0.2">
      <c r="A367" s="26" t="str">
        <f t="shared" si="5"/>
        <v>FE3623-Q</v>
      </c>
      <c r="B367" t="s">
        <v>290</v>
      </c>
      <c r="C367" t="s">
        <v>303</v>
      </c>
      <c r="D367" t="s">
        <v>6</v>
      </c>
    </row>
    <row r="368" spans="1:4" ht="15" x14ac:dyDescent="0.2">
      <c r="A368" s="26" t="str">
        <f t="shared" si="5"/>
        <v>FE3623-Q</v>
      </c>
      <c r="B368" t="s">
        <v>290</v>
      </c>
      <c r="C368" t="s">
        <v>303</v>
      </c>
      <c r="D368" t="s">
        <v>6</v>
      </c>
    </row>
    <row r="369" spans="1:4" ht="15" x14ac:dyDescent="0.2">
      <c r="A369" s="26" t="str">
        <f t="shared" si="5"/>
        <v>FE3623-Q</v>
      </c>
      <c r="B369" t="s">
        <v>290</v>
      </c>
      <c r="C369" t="s">
        <v>303</v>
      </c>
      <c r="D369" t="s">
        <v>6</v>
      </c>
    </row>
    <row r="370" spans="1:4" ht="15" x14ac:dyDescent="0.2">
      <c r="A370" s="26" t="str">
        <f t="shared" si="5"/>
        <v>FE3623-Q</v>
      </c>
      <c r="B370" t="s">
        <v>290</v>
      </c>
      <c r="C370" t="s">
        <v>303</v>
      </c>
      <c r="D370" t="s">
        <v>6</v>
      </c>
    </row>
    <row r="371" spans="1:4" ht="15" x14ac:dyDescent="0.2">
      <c r="A371" s="26" t="str">
        <f t="shared" si="5"/>
        <v>FE3623-Q</v>
      </c>
      <c r="B371" t="s">
        <v>290</v>
      </c>
      <c r="C371" t="s">
        <v>303</v>
      </c>
      <c r="D371" t="s">
        <v>6</v>
      </c>
    </row>
    <row r="372" spans="1:4" ht="15" x14ac:dyDescent="0.2">
      <c r="A372" s="26" t="str">
        <f t="shared" si="5"/>
        <v>FE3623-Q</v>
      </c>
      <c r="B372" t="s">
        <v>290</v>
      </c>
      <c r="C372" t="s">
        <v>303</v>
      </c>
      <c r="D372" t="s">
        <v>6</v>
      </c>
    </row>
    <row r="373" spans="1:4" ht="15" x14ac:dyDescent="0.2">
      <c r="A373" s="26" t="str">
        <f t="shared" si="5"/>
        <v>FE3623-Q</v>
      </c>
      <c r="B373" t="s">
        <v>290</v>
      </c>
      <c r="C373" t="s">
        <v>303</v>
      </c>
      <c r="D373" t="s">
        <v>6</v>
      </c>
    </row>
    <row r="374" spans="1:4" ht="15" x14ac:dyDescent="0.2">
      <c r="A374" s="26" t="str">
        <f t="shared" si="5"/>
        <v>FE3661-B</v>
      </c>
      <c r="B374" t="s">
        <v>290</v>
      </c>
      <c r="C374" t="s">
        <v>307</v>
      </c>
      <c r="D374" t="s">
        <v>7</v>
      </c>
    </row>
    <row r="375" spans="1:4" ht="15" x14ac:dyDescent="0.2">
      <c r="A375" s="26" t="str">
        <f t="shared" si="5"/>
        <v>FE3661-B</v>
      </c>
      <c r="B375" t="s">
        <v>290</v>
      </c>
      <c r="C375" t="s">
        <v>307</v>
      </c>
      <c r="D375" t="s">
        <v>7</v>
      </c>
    </row>
    <row r="376" spans="1:4" ht="15" x14ac:dyDescent="0.2">
      <c r="A376" s="26" t="str">
        <f t="shared" si="5"/>
        <v>FE3661-B</v>
      </c>
      <c r="B376" t="s">
        <v>290</v>
      </c>
      <c r="C376" t="s">
        <v>307</v>
      </c>
      <c r="D376" t="s">
        <v>7</v>
      </c>
    </row>
    <row r="377" spans="1:4" ht="15" x14ac:dyDescent="0.2">
      <c r="A377" s="26" t="str">
        <f t="shared" si="5"/>
        <v>FE3661-B</v>
      </c>
      <c r="B377" t="s">
        <v>290</v>
      </c>
      <c r="C377" t="s">
        <v>307</v>
      </c>
      <c r="D377" t="s">
        <v>7</v>
      </c>
    </row>
    <row r="378" spans="1:4" ht="15" x14ac:dyDescent="0.2">
      <c r="A378" s="26" t="str">
        <f t="shared" si="5"/>
        <v>FE3661-B</v>
      </c>
      <c r="B378" t="s">
        <v>290</v>
      </c>
      <c r="C378" t="s">
        <v>307</v>
      </c>
      <c r="D378" t="s">
        <v>7</v>
      </c>
    </row>
    <row r="379" spans="1:4" ht="15" x14ac:dyDescent="0.2">
      <c r="A379" s="26" t="str">
        <f t="shared" si="5"/>
        <v>FE3661-B</v>
      </c>
      <c r="B379" t="s">
        <v>290</v>
      </c>
      <c r="C379" t="s">
        <v>307</v>
      </c>
      <c r="D379" t="s">
        <v>7</v>
      </c>
    </row>
    <row r="380" spans="1:4" ht="15" x14ac:dyDescent="0.2">
      <c r="A380" s="26" t="str">
        <f t="shared" si="5"/>
        <v>FE3661-B</v>
      </c>
      <c r="B380" t="s">
        <v>290</v>
      </c>
      <c r="C380" t="s">
        <v>307</v>
      </c>
      <c r="D380" t="s">
        <v>7</v>
      </c>
    </row>
    <row r="381" spans="1:4" ht="15" x14ac:dyDescent="0.2">
      <c r="A381" s="26" t="str">
        <f t="shared" si="5"/>
        <v>FE3661-B</v>
      </c>
      <c r="B381" t="s">
        <v>290</v>
      </c>
      <c r="C381" t="s">
        <v>307</v>
      </c>
      <c r="D381" t="s">
        <v>7</v>
      </c>
    </row>
    <row r="382" spans="1:4" ht="15" x14ac:dyDescent="0.2">
      <c r="A382" s="26" t="str">
        <f t="shared" si="5"/>
        <v>FE3661-B</v>
      </c>
      <c r="B382" t="s">
        <v>290</v>
      </c>
      <c r="C382" t="s">
        <v>307</v>
      </c>
      <c r="D382" t="s">
        <v>7</v>
      </c>
    </row>
    <row r="383" spans="1:4" ht="15" x14ac:dyDescent="0.2">
      <c r="A383" s="26" t="str">
        <f t="shared" si="5"/>
        <v>FE3661-B</v>
      </c>
      <c r="B383" t="s">
        <v>290</v>
      </c>
      <c r="C383" t="s">
        <v>307</v>
      </c>
      <c r="D383" t="s">
        <v>7</v>
      </c>
    </row>
    <row r="384" spans="1:4" ht="15" x14ac:dyDescent="0.2">
      <c r="A384" s="26" t="str">
        <f t="shared" si="5"/>
        <v>FE3661-B</v>
      </c>
      <c r="B384" t="s">
        <v>290</v>
      </c>
      <c r="C384" t="s">
        <v>307</v>
      </c>
      <c r="D384" t="s">
        <v>7</v>
      </c>
    </row>
    <row r="385" spans="1:4" ht="15" x14ac:dyDescent="0.2">
      <c r="A385" s="26" t="str">
        <f t="shared" si="5"/>
        <v>FE3661-B</v>
      </c>
      <c r="B385" t="s">
        <v>290</v>
      </c>
      <c r="C385" t="s">
        <v>307</v>
      </c>
      <c r="D385" t="s">
        <v>7</v>
      </c>
    </row>
    <row r="386" spans="1:4" ht="15" x14ac:dyDescent="0.2">
      <c r="A386" s="26" t="str">
        <f t="shared" ref="A386:A449" si="6">TRIM(MID(LEFT(C386,SEARCH("(",C386)-1),SEARCH(":",C386)+1,LEN(C386)))</f>
        <v>FE3661-B</v>
      </c>
      <c r="B386" t="s">
        <v>290</v>
      </c>
      <c r="C386" t="s">
        <v>307</v>
      </c>
      <c r="D386" t="s">
        <v>7</v>
      </c>
    </row>
    <row r="387" spans="1:4" ht="15" x14ac:dyDescent="0.2">
      <c r="A387" s="26" t="str">
        <f t="shared" si="6"/>
        <v>FE3661-B</v>
      </c>
      <c r="B387" t="s">
        <v>290</v>
      </c>
      <c r="C387" t="s">
        <v>307</v>
      </c>
      <c r="D387" t="s">
        <v>7</v>
      </c>
    </row>
    <row r="388" spans="1:4" ht="15" x14ac:dyDescent="0.2">
      <c r="A388" s="26" t="str">
        <f t="shared" si="6"/>
        <v>FE3661-B</v>
      </c>
      <c r="B388" t="s">
        <v>290</v>
      </c>
      <c r="C388" t="s">
        <v>307</v>
      </c>
      <c r="D388" t="s">
        <v>7</v>
      </c>
    </row>
    <row r="389" spans="1:4" ht="15" x14ac:dyDescent="0.2">
      <c r="A389" s="26" t="str">
        <f t="shared" si="6"/>
        <v>C02-L-06</v>
      </c>
      <c r="B389" t="s">
        <v>311</v>
      </c>
      <c r="C389" t="s">
        <v>312</v>
      </c>
      <c r="D389" t="s">
        <v>7</v>
      </c>
    </row>
    <row r="390" spans="1:4" ht="15" x14ac:dyDescent="0.2">
      <c r="A390" s="26" t="str">
        <f t="shared" si="6"/>
        <v>C02-L-06</v>
      </c>
      <c r="B390" t="s">
        <v>311</v>
      </c>
      <c r="C390" t="s">
        <v>312</v>
      </c>
      <c r="D390" t="s">
        <v>7</v>
      </c>
    </row>
    <row r="391" spans="1:4" ht="15" x14ac:dyDescent="0.2">
      <c r="A391" s="26" t="str">
        <f t="shared" si="6"/>
        <v>C02-L-06</v>
      </c>
      <c r="B391" t="s">
        <v>311</v>
      </c>
      <c r="C391" t="s">
        <v>312</v>
      </c>
      <c r="D391" t="s">
        <v>7</v>
      </c>
    </row>
    <row r="392" spans="1:4" ht="15" x14ac:dyDescent="0.2">
      <c r="A392" s="26" t="str">
        <f t="shared" si="6"/>
        <v>C02-L-06</v>
      </c>
      <c r="B392" t="s">
        <v>311</v>
      </c>
      <c r="C392" t="s">
        <v>312</v>
      </c>
      <c r="D392" t="s">
        <v>7</v>
      </c>
    </row>
    <row r="393" spans="1:4" ht="15" x14ac:dyDescent="0.2">
      <c r="A393" s="26" t="str">
        <f t="shared" si="6"/>
        <v>C02-L-06</v>
      </c>
      <c r="B393" t="s">
        <v>311</v>
      </c>
      <c r="C393" t="s">
        <v>312</v>
      </c>
      <c r="D393" t="s">
        <v>7</v>
      </c>
    </row>
    <row r="394" spans="1:4" ht="15" x14ac:dyDescent="0.2">
      <c r="A394" s="26" t="str">
        <f t="shared" si="6"/>
        <v>C02-L-06</v>
      </c>
      <c r="B394" t="s">
        <v>311</v>
      </c>
      <c r="C394" t="s">
        <v>312</v>
      </c>
      <c r="D394" t="s">
        <v>7</v>
      </c>
    </row>
    <row r="395" spans="1:4" ht="15" x14ac:dyDescent="0.2">
      <c r="A395" s="26" t="str">
        <f t="shared" si="6"/>
        <v>C02-L-06</v>
      </c>
      <c r="B395" t="s">
        <v>311</v>
      </c>
      <c r="C395" t="s">
        <v>312</v>
      </c>
      <c r="D395" t="s">
        <v>7</v>
      </c>
    </row>
    <row r="396" spans="1:4" ht="15" x14ac:dyDescent="0.2">
      <c r="A396" s="26" t="str">
        <f t="shared" si="6"/>
        <v>C02-L-06</v>
      </c>
      <c r="B396" t="s">
        <v>311</v>
      </c>
      <c r="C396" t="s">
        <v>312</v>
      </c>
      <c r="D396" t="s">
        <v>7</v>
      </c>
    </row>
    <row r="397" spans="1:4" ht="15" x14ac:dyDescent="0.2">
      <c r="A397" s="26" t="str">
        <f t="shared" si="6"/>
        <v>C02-L-06</v>
      </c>
      <c r="B397" t="s">
        <v>311</v>
      </c>
      <c r="C397" t="s">
        <v>312</v>
      </c>
      <c r="D397" t="s">
        <v>7</v>
      </c>
    </row>
    <row r="398" spans="1:4" ht="15" x14ac:dyDescent="0.2">
      <c r="A398" s="26" t="str">
        <f t="shared" si="6"/>
        <v>C02-L-06</v>
      </c>
      <c r="B398" t="s">
        <v>311</v>
      </c>
      <c r="C398" t="s">
        <v>312</v>
      </c>
      <c r="D398" t="s">
        <v>7</v>
      </c>
    </row>
    <row r="399" spans="1:4" ht="15" x14ac:dyDescent="0.2">
      <c r="A399" s="26" t="str">
        <f t="shared" si="6"/>
        <v>C02-L-06</v>
      </c>
      <c r="B399" t="s">
        <v>311</v>
      </c>
      <c r="C399" t="s">
        <v>312</v>
      </c>
      <c r="D399" t="s">
        <v>7</v>
      </c>
    </row>
    <row r="400" spans="1:4" ht="15" x14ac:dyDescent="0.2">
      <c r="A400" s="26" t="str">
        <f t="shared" si="6"/>
        <v>C02-L-06</v>
      </c>
      <c r="B400" t="s">
        <v>311</v>
      </c>
      <c r="C400" t="s">
        <v>312</v>
      </c>
      <c r="D400" t="s">
        <v>7</v>
      </c>
    </row>
    <row r="401" spans="1:4" ht="15" x14ac:dyDescent="0.2">
      <c r="A401" s="26" t="str">
        <f t="shared" si="6"/>
        <v>C02-L-06</v>
      </c>
      <c r="B401" t="s">
        <v>311</v>
      </c>
      <c r="C401" t="s">
        <v>312</v>
      </c>
      <c r="D401" t="s">
        <v>7</v>
      </c>
    </row>
    <row r="402" spans="1:4" ht="15" x14ac:dyDescent="0.2">
      <c r="A402" s="26" t="str">
        <f t="shared" si="6"/>
        <v>C02-L-06</v>
      </c>
      <c r="B402" t="s">
        <v>311</v>
      </c>
      <c r="C402" t="s">
        <v>312</v>
      </c>
      <c r="D402" t="s">
        <v>7</v>
      </c>
    </row>
    <row r="403" spans="1:4" ht="15" x14ac:dyDescent="0.2">
      <c r="A403" s="26" t="str">
        <f t="shared" si="6"/>
        <v>C02-L-06</v>
      </c>
      <c r="B403" t="s">
        <v>311</v>
      </c>
      <c r="C403" t="s">
        <v>312</v>
      </c>
      <c r="D403" t="s">
        <v>7</v>
      </c>
    </row>
    <row r="404" spans="1:4" ht="15" x14ac:dyDescent="0.2">
      <c r="A404" s="26" t="str">
        <f t="shared" si="6"/>
        <v>05CAB19B</v>
      </c>
      <c r="B404" t="s">
        <v>318</v>
      </c>
      <c r="C404" t="s">
        <v>319</v>
      </c>
      <c r="D404" t="s">
        <v>5</v>
      </c>
    </row>
    <row r="405" spans="1:4" ht="15" x14ac:dyDescent="0.2">
      <c r="A405" s="26" t="str">
        <f t="shared" si="6"/>
        <v>05CAB19B</v>
      </c>
      <c r="B405" t="s">
        <v>318</v>
      </c>
      <c r="C405" t="s">
        <v>319</v>
      </c>
      <c r="D405" t="s">
        <v>5</v>
      </c>
    </row>
    <row r="406" spans="1:4" ht="15" x14ac:dyDescent="0.2">
      <c r="A406" s="26" t="str">
        <f t="shared" si="6"/>
        <v>05CAB19B</v>
      </c>
      <c r="B406" t="s">
        <v>318</v>
      </c>
      <c r="C406" t="s">
        <v>319</v>
      </c>
      <c r="D406" t="s">
        <v>5</v>
      </c>
    </row>
    <row r="407" spans="1:4" ht="15" x14ac:dyDescent="0.2">
      <c r="A407" s="26" t="str">
        <f t="shared" si="6"/>
        <v>05CAB19B</v>
      </c>
      <c r="B407" t="s">
        <v>318</v>
      </c>
      <c r="C407" t="s">
        <v>319</v>
      </c>
      <c r="D407" t="s">
        <v>5</v>
      </c>
    </row>
    <row r="408" spans="1:4" ht="15" x14ac:dyDescent="0.2">
      <c r="A408" s="26" t="str">
        <f t="shared" si="6"/>
        <v>05CAB19B</v>
      </c>
      <c r="B408" t="s">
        <v>318</v>
      </c>
      <c r="C408" t="s">
        <v>319</v>
      </c>
      <c r="D408" t="s">
        <v>5</v>
      </c>
    </row>
    <row r="409" spans="1:4" ht="15" x14ac:dyDescent="0.2">
      <c r="A409" s="26" t="str">
        <f t="shared" si="6"/>
        <v>05CAB19B</v>
      </c>
      <c r="B409" t="s">
        <v>318</v>
      </c>
      <c r="C409" t="s">
        <v>319</v>
      </c>
      <c r="D409" t="s">
        <v>5</v>
      </c>
    </row>
    <row r="410" spans="1:4" ht="15" x14ac:dyDescent="0.2">
      <c r="A410" s="26" t="str">
        <f t="shared" si="6"/>
        <v>05CAB19B</v>
      </c>
      <c r="B410" t="s">
        <v>318</v>
      </c>
      <c r="C410" t="s">
        <v>319</v>
      </c>
      <c r="D410" t="s">
        <v>5</v>
      </c>
    </row>
    <row r="411" spans="1:4" ht="15" x14ac:dyDescent="0.2">
      <c r="A411" s="26" t="str">
        <f t="shared" si="6"/>
        <v>05CAB19B</v>
      </c>
      <c r="B411" t="s">
        <v>318</v>
      </c>
      <c r="C411" t="s">
        <v>319</v>
      </c>
      <c r="D411" t="s">
        <v>5</v>
      </c>
    </row>
    <row r="412" spans="1:4" ht="15" x14ac:dyDescent="0.2">
      <c r="A412" s="26" t="str">
        <f t="shared" si="6"/>
        <v>05CAB19B</v>
      </c>
      <c r="B412" t="s">
        <v>318</v>
      </c>
      <c r="C412" t="s">
        <v>319</v>
      </c>
      <c r="D412" t="s">
        <v>5</v>
      </c>
    </row>
    <row r="413" spans="1:4" ht="15" x14ac:dyDescent="0.2">
      <c r="A413" s="26" t="str">
        <f t="shared" si="6"/>
        <v>05CAB19B</v>
      </c>
      <c r="B413" t="s">
        <v>318</v>
      </c>
      <c r="C413" t="s">
        <v>319</v>
      </c>
      <c r="D413" t="s">
        <v>5</v>
      </c>
    </row>
    <row r="414" spans="1:4" ht="15" x14ac:dyDescent="0.2">
      <c r="A414" s="26" t="str">
        <f t="shared" si="6"/>
        <v>05CAB30</v>
      </c>
      <c r="B414" t="s">
        <v>318</v>
      </c>
      <c r="C414" t="s">
        <v>324</v>
      </c>
      <c r="D414" t="s">
        <v>4</v>
      </c>
    </row>
    <row r="415" spans="1:4" ht="15" x14ac:dyDescent="0.2">
      <c r="A415" s="26" t="str">
        <f t="shared" si="6"/>
        <v>05CAB30</v>
      </c>
      <c r="B415" t="s">
        <v>318</v>
      </c>
      <c r="C415" t="s">
        <v>324</v>
      </c>
      <c r="D415" t="s">
        <v>4</v>
      </c>
    </row>
    <row r="416" spans="1:4" ht="15" x14ac:dyDescent="0.2">
      <c r="A416" s="26" t="str">
        <f t="shared" si="6"/>
        <v>05CAB30</v>
      </c>
      <c r="B416" t="s">
        <v>318</v>
      </c>
      <c r="C416" t="s">
        <v>324</v>
      </c>
      <c r="D416" t="s">
        <v>4</v>
      </c>
    </row>
    <row r="417" spans="1:4" ht="15" x14ac:dyDescent="0.2">
      <c r="A417" s="26" t="str">
        <f t="shared" si="6"/>
        <v>05CAB30</v>
      </c>
      <c r="B417" t="s">
        <v>318</v>
      </c>
      <c r="C417" t="s">
        <v>324</v>
      </c>
      <c r="D417" t="s">
        <v>4</v>
      </c>
    </row>
    <row r="418" spans="1:4" ht="15" x14ac:dyDescent="0.2">
      <c r="A418" s="26" t="str">
        <f t="shared" si="6"/>
        <v>05CAB30</v>
      </c>
      <c r="B418" t="s">
        <v>318</v>
      </c>
      <c r="C418" t="s">
        <v>324</v>
      </c>
      <c r="D418" t="s">
        <v>4</v>
      </c>
    </row>
    <row r="419" spans="1:4" ht="15" x14ac:dyDescent="0.2">
      <c r="A419" s="26" t="str">
        <f t="shared" si="6"/>
        <v>05CAB30</v>
      </c>
      <c r="B419" t="s">
        <v>318</v>
      </c>
      <c r="C419" t="s">
        <v>324</v>
      </c>
      <c r="D419" t="s">
        <v>4</v>
      </c>
    </row>
    <row r="420" spans="1:4" ht="15" x14ac:dyDescent="0.2">
      <c r="A420" s="26" t="str">
        <f t="shared" si="6"/>
        <v>05CAB30</v>
      </c>
      <c r="B420" t="s">
        <v>318</v>
      </c>
      <c r="C420" t="s">
        <v>324</v>
      </c>
      <c r="D420" t="s">
        <v>4</v>
      </c>
    </row>
    <row r="421" spans="1:4" ht="15" x14ac:dyDescent="0.2">
      <c r="A421" s="26" t="str">
        <f t="shared" si="6"/>
        <v>05CAB30</v>
      </c>
      <c r="B421" t="s">
        <v>318</v>
      </c>
      <c r="C421" t="s">
        <v>324</v>
      </c>
      <c r="D421" t="s">
        <v>4</v>
      </c>
    </row>
    <row r="422" spans="1:4" ht="15" x14ac:dyDescent="0.2">
      <c r="A422" s="26" t="str">
        <f t="shared" si="6"/>
        <v>05CAB30</v>
      </c>
      <c r="B422" t="s">
        <v>318</v>
      </c>
      <c r="C422" t="s">
        <v>324</v>
      </c>
      <c r="D422" t="s">
        <v>4</v>
      </c>
    </row>
    <row r="423" spans="1:4" ht="15" x14ac:dyDescent="0.2">
      <c r="A423" s="26" t="str">
        <f t="shared" si="6"/>
        <v>17CAB06</v>
      </c>
      <c r="B423" t="s">
        <v>318</v>
      </c>
      <c r="C423" t="s">
        <v>328</v>
      </c>
      <c r="D423" t="s">
        <v>6</v>
      </c>
    </row>
    <row r="424" spans="1:4" ht="15" x14ac:dyDescent="0.2">
      <c r="A424" s="26" t="str">
        <f t="shared" si="6"/>
        <v>17CAB06</v>
      </c>
      <c r="B424" t="s">
        <v>318</v>
      </c>
      <c r="C424" t="s">
        <v>328</v>
      </c>
      <c r="D424" t="s">
        <v>6</v>
      </c>
    </row>
    <row r="425" spans="1:4" ht="15" x14ac:dyDescent="0.2">
      <c r="A425" s="26" t="str">
        <f t="shared" si="6"/>
        <v>17CAB06</v>
      </c>
      <c r="B425" t="s">
        <v>318</v>
      </c>
      <c r="C425" t="s">
        <v>328</v>
      </c>
      <c r="D425" t="s">
        <v>6</v>
      </c>
    </row>
    <row r="426" spans="1:4" ht="15" x14ac:dyDescent="0.2">
      <c r="A426" s="26" t="str">
        <f t="shared" si="6"/>
        <v>17CAB06</v>
      </c>
      <c r="B426" t="s">
        <v>318</v>
      </c>
      <c r="C426" t="s">
        <v>328</v>
      </c>
      <c r="D426" t="s">
        <v>6</v>
      </c>
    </row>
    <row r="427" spans="1:4" ht="15" x14ac:dyDescent="0.2">
      <c r="A427" s="26" t="str">
        <f t="shared" si="6"/>
        <v>17CAB06</v>
      </c>
      <c r="B427" t="s">
        <v>318</v>
      </c>
      <c r="C427" t="s">
        <v>328</v>
      </c>
      <c r="D427" t="s">
        <v>6</v>
      </c>
    </row>
    <row r="428" spans="1:4" ht="15" x14ac:dyDescent="0.2">
      <c r="A428" s="26" t="str">
        <f t="shared" si="6"/>
        <v>17CAB06</v>
      </c>
      <c r="B428" t="s">
        <v>318</v>
      </c>
      <c r="C428" t="s">
        <v>328</v>
      </c>
      <c r="D428" t="s">
        <v>6</v>
      </c>
    </row>
    <row r="429" spans="1:4" ht="15" x14ac:dyDescent="0.2">
      <c r="A429" s="26" t="str">
        <f t="shared" si="6"/>
        <v>17CAB06</v>
      </c>
      <c r="B429" t="s">
        <v>318</v>
      </c>
      <c r="C429" t="s">
        <v>328</v>
      </c>
      <c r="D429" t="s">
        <v>6</v>
      </c>
    </row>
    <row r="430" spans="1:4" ht="15" x14ac:dyDescent="0.2">
      <c r="A430" s="26" t="str">
        <f t="shared" si="6"/>
        <v>17CAB06</v>
      </c>
      <c r="B430" t="s">
        <v>318</v>
      </c>
      <c r="C430" t="s">
        <v>328</v>
      </c>
      <c r="D430" t="s">
        <v>6</v>
      </c>
    </row>
    <row r="431" spans="1:4" ht="15" x14ac:dyDescent="0.2">
      <c r="A431" s="26" t="str">
        <f t="shared" si="6"/>
        <v>17CAB06</v>
      </c>
      <c r="B431" t="s">
        <v>318</v>
      </c>
      <c r="C431" t="s">
        <v>328</v>
      </c>
      <c r="D431" t="s">
        <v>6</v>
      </c>
    </row>
    <row r="432" spans="1:4" ht="15" x14ac:dyDescent="0.2">
      <c r="A432" s="26" t="str">
        <f t="shared" si="6"/>
        <v>17CAB06</v>
      </c>
      <c r="B432" t="s">
        <v>318</v>
      </c>
      <c r="C432" t="s">
        <v>328</v>
      </c>
      <c r="D432" t="s">
        <v>6</v>
      </c>
    </row>
    <row r="433" spans="1:4" ht="15" x14ac:dyDescent="0.2">
      <c r="A433" s="26" t="str">
        <f t="shared" si="6"/>
        <v>17CAB06</v>
      </c>
      <c r="B433" t="s">
        <v>318</v>
      </c>
      <c r="C433" t="s">
        <v>328</v>
      </c>
      <c r="D433" t="s">
        <v>6</v>
      </c>
    </row>
    <row r="434" spans="1:4" ht="15" x14ac:dyDescent="0.2">
      <c r="A434" s="26" t="str">
        <f t="shared" si="6"/>
        <v>17CAB10</v>
      </c>
      <c r="B434" t="s">
        <v>318</v>
      </c>
      <c r="C434" t="s">
        <v>332</v>
      </c>
      <c r="D434" t="s">
        <v>5</v>
      </c>
    </row>
    <row r="435" spans="1:4" ht="15" x14ac:dyDescent="0.2">
      <c r="A435" s="26" t="str">
        <f t="shared" si="6"/>
        <v>17CAB10</v>
      </c>
      <c r="B435" t="s">
        <v>318</v>
      </c>
      <c r="C435" t="s">
        <v>332</v>
      </c>
      <c r="D435" t="s">
        <v>5</v>
      </c>
    </row>
    <row r="436" spans="1:4" ht="15" x14ac:dyDescent="0.2">
      <c r="A436" s="26" t="str">
        <f t="shared" si="6"/>
        <v>17CAB10</v>
      </c>
      <c r="B436" t="s">
        <v>318</v>
      </c>
      <c r="C436" t="s">
        <v>332</v>
      </c>
      <c r="D436" t="s">
        <v>5</v>
      </c>
    </row>
    <row r="437" spans="1:4" ht="15" x14ac:dyDescent="0.2">
      <c r="A437" s="26" t="str">
        <f t="shared" si="6"/>
        <v>17CAB10</v>
      </c>
      <c r="B437" t="s">
        <v>318</v>
      </c>
      <c r="C437" t="s">
        <v>332</v>
      </c>
      <c r="D437" t="s">
        <v>5</v>
      </c>
    </row>
    <row r="438" spans="1:4" ht="15" x14ac:dyDescent="0.2">
      <c r="A438" s="26" t="str">
        <f t="shared" si="6"/>
        <v>17CAB10</v>
      </c>
      <c r="B438" t="s">
        <v>318</v>
      </c>
      <c r="C438" t="s">
        <v>332</v>
      </c>
      <c r="D438" t="s">
        <v>5</v>
      </c>
    </row>
    <row r="439" spans="1:4" ht="15" x14ac:dyDescent="0.2">
      <c r="A439" s="26" t="str">
        <f t="shared" si="6"/>
        <v>17CAB10</v>
      </c>
      <c r="B439" t="s">
        <v>318</v>
      </c>
      <c r="C439" t="s">
        <v>332</v>
      </c>
      <c r="D439" t="s">
        <v>5</v>
      </c>
    </row>
    <row r="440" spans="1:4" ht="15" x14ac:dyDescent="0.2">
      <c r="A440" s="26" t="str">
        <f t="shared" si="6"/>
        <v>17CAB10</v>
      </c>
      <c r="B440" t="s">
        <v>318</v>
      </c>
      <c r="C440" t="s">
        <v>332</v>
      </c>
      <c r="D440" t="s">
        <v>5</v>
      </c>
    </row>
    <row r="441" spans="1:4" ht="15" x14ac:dyDescent="0.2">
      <c r="A441" s="26" t="str">
        <f t="shared" si="6"/>
        <v>17CAB10</v>
      </c>
      <c r="B441" t="s">
        <v>318</v>
      </c>
      <c r="C441" t="s">
        <v>332</v>
      </c>
      <c r="D441" t="s">
        <v>5</v>
      </c>
    </row>
    <row r="442" spans="1:4" ht="15" x14ac:dyDescent="0.2">
      <c r="A442" s="26" t="str">
        <f t="shared" si="6"/>
        <v>17CAB10</v>
      </c>
      <c r="B442" t="s">
        <v>318</v>
      </c>
      <c r="C442" t="s">
        <v>332</v>
      </c>
      <c r="D442" t="s">
        <v>5</v>
      </c>
    </row>
    <row r="443" spans="1:4" ht="15" x14ac:dyDescent="0.2">
      <c r="A443" s="26" t="str">
        <f t="shared" si="6"/>
        <v>17CAB10</v>
      </c>
      <c r="B443" t="s">
        <v>318</v>
      </c>
      <c r="C443" t="s">
        <v>332</v>
      </c>
      <c r="D443" t="s">
        <v>5</v>
      </c>
    </row>
    <row r="444" spans="1:4" ht="15" x14ac:dyDescent="0.2">
      <c r="A444" s="26" t="str">
        <f t="shared" si="6"/>
        <v>17CAB16</v>
      </c>
      <c r="B444" t="s">
        <v>318</v>
      </c>
      <c r="C444" t="s">
        <v>336</v>
      </c>
      <c r="D444" t="s">
        <v>4</v>
      </c>
    </row>
    <row r="445" spans="1:4" ht="15" x14ac:dyDescent="0.2">
      <c r="A445" s="26" t="str">
        <f t="shared" si="6"/>
        <v>17CAB16</v>
      </c>
      <c r="B445" t="s">
        <v>318</v>
      </c>
      <c r="C445" t="s">
        <v>336</v>
      </c>
      <c r="D445" t="s">
        <v>4</v>
      </c>
    </row>
    <row r="446" spans="1:4" ht="15" x14ac:dyDescent="0.2">
      <c r="A446" s="26" t="str">
        <f t="shared" si="6"/>
        <v>17CAB16</v>
      </c>
      <c r="B446" t="s">
        <v>318</v>
      </c>
      <c r="C446" t="s">
        <v>336</v>
      </c>
      <c r="D446" t="s">
        <v>4</v>
      </c>
    </row>
    <row r="447" spans="1:4" ht="15" x14ac:dyDescent="0.2">
      <c r="A447" s="26" t="str">
        <f t="shared" si="6"/>
        <v>17CAB16</v>
      </c>
      <c r="B447" t="s">
        <v>318</v>
      </c>
      <c r="C447" t="s">
        <v>336</v>
      </c>
      <c r="D447" t="s">
        <v>4</v>
      </c>
    </row>
    <row r="448" spans="1:4" ht="15" x14ac:dyDescent="0.2">
      <c r="A448" s="26" t="str">
        <f t="shared" si="6"/>
        <v>17CAB16</v>
      </c>
      <c r="B448" t="s">
        <v>318</v>
      </c>
      <c r="C448" t="s">
        <v>336</v>
      </c>
      <c r="D448" t="s">
        <v>4</v>
      </c>
    </row>
    <row r="449" spans="1:4" ht="15" x14ac:dyDescent="0.2">
      <c r="A449" s="26" t="str">
        <f t="shared" si="6"/>
        <v>17CAB16</v>
      </c>
      <c r="B449" t="s">
        <v>318</v>
      </c>
      <c r="C449" t="s">
        <v>336</v>
      </c>
      <c r="D449" t="s">
        <v>4</v>
      </c>
    </row>
    <row r="450" spans="1:4" ht="15" x14ac:dyDescent="0.2">
      <c r="A450" s="26" t="str">
        <f t="shared" ref="A450:A513" si="7">TRIM(MID(LEFT(C450,SEARCH("(",C450)-1),SEARCH(":",C450)+1,LEN(C450)))</f>
        <v>17CAB16</v>
      </c>
      <c r="B450" t="s">
        <v>318</v>
      </c>
      <c r="C450" t="s">
        <v>336</v>
      </c>
      <c r="D450" t="s">
        <v>4</v>
      </c>
    </row>
    <row r="451" spans="1:4" ht="15" x14ac:dyDescent="0.2">
      <c r="A451" s="26" t="str">
        <f t="shared" si="7"/>
        <v>17CAB16</v>
      </c>
      <c r="B451" t="s">
        <v>318</v>
      </c>
      <c r="C451" t="s">
        <v>336</v>
      </c>
      <c r="D451" t="s">
        <v>4</v>
      </c>
    </row>
    <row r="452" spans="1:4" ht="15" x14ac:dyDescent="0.2">
      <c r="A452" s="26" t="str">
        <f t="shared" si="7"/>
        <v>17CAB16</v>
      </c>
      <c r="B452" t="s">
        <v>318</v>
      </c>
      <c r="C452" t="s">
        <v>336</v>
      </c>
      <c r="D452" t="s">
        <v>4</v>
      </c>
    </row>
    <row r="453" spans="1:4" ht="15" x14ac:dyDescent="0.2">
      <c r="A453" s="26" t="str">
        <f t="shared" si="7"/>
        <v>17CAB18</v>
      </c>
      <c r="B453" t="s">
        <v>318</v>
      </c>
      <c r="C453" t="s">
        <v>340</v>
      </c>
      <c r="D453" t="s">
        <v>7</v>
      </c>
    </row>
    <row r="454" spans="1:4" ht="15" x14ac:dyDescent="0.2">
      <c r="A454" s="26" t="str">
        <f t="shared" si="7"/>
        <v>17CAB18</v>
      </c>
      <c r="B454" t="s">
        <v>318</v>
      </c>
      <c r="C454" t="s">
        <v>340</v>
      </c>
      <c r="D454" t="s">
        <v>7</v>
      </c>
    </row>
    <row r="455" spans="1:4" ht="15" x14ac:dyDescent="0.2">
      <c r="A455" s="26" t="str">
        <f t="shared" si="7"/>
        <v>17CAB18</v>
      </c>
      <c r="B455" t="s">
        <v>318</v>
      </c>
      <c r="C455" t="s">
        <v>340</v>
      </c>
      <c r="D455" t="s">
        <v>7</v>
      </c>
    </row>
    <row r="456" spans="1:4" ht="15" x14ac:dyDescent="0.2">
      <c r="A456" s="26" t="str">
        <f t="shared" si="7"/>
        <v>17CAB18</v>
      </c>
      <c r="B456" t="s">
        <v>318</v>
      </c>
      <c r="C456" t="s">
        <v>340</v>
      </c>
      <c r="D456" t="s">
        <v>7</v>
      </c>
    </row>
    <row r="457" spans="1:4" ht="15" x14ac:dyDescent="0.2">
      <c r="A457" s="26" t="str">
        <f t="shared" si="7"/>
        <v>17CAB18</v>
      </c>
      <c r="B457" t="s">
        <v>318</v>
      </c>
      <c r="C457" t="s">
        <v>340</v>
      </c>
      <c r="D457" t="s">
        <v>7</v>
      </c>
    </row>
    <row r="458" spans="1:4" ht="15" x14ac:dyDescent="0.2">
      <c r="A458" s="26" t="str">
        <f t="shared" si="7"/>
        <v>17CAB18</v>
      </c>
      <c r="B458" t="s">
        <v>318</v>
      </c>
      <c r="C458" t="s">
        <v>340</v>
      </c>
      <c r="D458" t="s">
        <v>7</v>
      </c>
    </row>
    <row r="459" spans="1:4" ht="15" x14ac:dyDescent="0.2">
      <c r="A459" s="26" t="str">
        <f t="shared" si="7"/>
        <v>17CAB18</v>
      </c>
      <c r="B459" t="s">
        <v>318</v>
      </c>
      <c r="C459" t="s">
        <v>340</v>
      </c>
      <c r="D459" t="s">
        <v>7</v>
      </c>
    </row>
    <row r="460" spans="1:4" ht="15" x14ac:dyDescent="0.2">
      <c r="A460" s="26" t="str">
        <f t="shared" si="7"/>
        <v>17CAB18</v>
      </c>
      <c r="B460" t="s">
        <v>318</v>
      </c>
      <c r="C460" t="s">
        <v>340</v>
      </c>
      <c r="D460" t="s">
        <v>7</v>
      </c>
    </row>
    <row r="461" spans="1:4" ht="15" x14ac:dyDescent="0.2">
      <c r="A461" s="26" t="str">
        <f t="shared" si="7"/>
        <v>17CAB18</v>
      </c>
      <c r="B461" t="s">
        <v>318</v>
      </c>
      <c r="C461" t="s">
        <v>340</v>
      </c>
      <c r="D461" t="s">
        <v>7</v>
      </c>
    </row>
    <row r="462" spans="1:4" ht="15" x14ac:dyDescent="0.2">
      <c r="A462" s="26" t="str">
        <f t="shared" si="7"/>
        <v>17CAB18</v>
      </c>
      <c r="B462" t="s">
        <v>318</v>
      </c>
      <c r="C462" t="s">
        <v>340</v>
      </c>
      <c r="D462" t="s">
        <v>7</v>
      </c>
    </row>
    <row r="463" spans="1:4" ht="15" x14ac:dyDescent="0.2">
      <c r="A463" s="26" t="str">
        <f t="shared" si="7"/>
        <v>17CAB18</v>
      </c>
      <c r="B463" t="s">
        <v>318</v>
      </c>
      <c r="C463" t="s">
        <v>340</v>
      </c>
      <c r="D463" t="s">
        <v>7</v>
      </c>
    </row>
    <row r="464" spans="1:4" ht="15" x14ac:dyDescent="0.2">
      <c r="A464" s="26" t="str">
        <f t="shared" si="7"/>
        <v>17CAB18</v>
      </c>
      <c r="B464" t="s">
        <v>318</v>
      </c>
      <c r="C464" t="s">
        <v>340</v>
      </c>
      <c r="D464" t="s">
        <v>7</v>
      </c>
    </row>
    <row r="465" spans="1:4" ht="15" x14ac:dyDescent="0.2">
      <c r="A465" s="26" t="str">
        <f t="shared" si="7"/>
        <v>17CAB34</v>
      </c>
      <c r="B465" t="s">
        <v>318</v>
      </c>
      <c r="C465" t="s">
        <v>344</v>
      </c>
      <c r="D465" t="s">
        <v>9</v>
      </c>
    </row>
    <row r="466" spans="1:4" ht="15" x14ac:dyDescent="0.2">
      <c r="A466" s="26" t="str">
        <f t="shared" si="7"/>
        <v>17CAB34</v>
      </c>
      <c r="B466" t="s">
        <v>318</v>
      </c>
      <c r="C466" t="s">
        <v>344</v>
      </c>
      <c r="D466" t="s">
        <v>9</v>
      </c>
    </row>
    <row r="467" spans="1:4" ht="15" x14ac:dyDescent="0.2">
      <c r="A467" s="26" t="str">
        <f t="shared" si="7"/>
        <v>17CAB34</v>
      </c>
      <c r="B467" t="s">
        <v>318</v>
      </c>
      <c r="C467" t="s">
        <v>344</v>
      </c>
      <c r="D467" t="s">
        <v>9</v>
      </c>
    </row>
    <row r="468" spans="1:4" ht="15" x14ac:dyDescent="0.2">
      <c r="A468" s="26" t="str">
        <f t="shared" si="7"/>
        <v>17CAB34</v>
      </c>
      <c r="B468" t="s">
        <v>318</v>
      </c>
      <c r="C468" t="s">
        <v>344</v>
      </c>
      <c r="D468" t="s">
        <v>9</v>
      </c>
    </row>
    <row r="469" spans="1:4" ht="15" x14ac:dyDescent="0.2">
      <c r="A469" s="26" t="str">
        <f t="shared" si="7"/>
        <v>17CAB34</v>
      </c>
      <c r="B469" t="s">
        <v>318</v>
      </c>
      <c r="C469" t="s">
        <v>344</v>
      </c>
      <c r="D469" t="s">
        <v>9</v>
      </c>
    </row>
    <row r="470" spans="1:4" ht="15" x14ac:dyDescent="0.2">
      <c r="A470" s="26" t="str">
        <f t="shared" si="7"/>
        <v>17CAB34</v>
      </c>
      <c r="B470" t="s">
        <v>318</v>
      </c>
      <c r="C470" t="s">
        <v>344</v>
      </c>
      <c r="D470" t="s">
        <v>9</v>
      </c>
    </row>
    <row r="471" spans="1:4" ht="15" x14ac:dyDescent="0.2">
      <c r="A471" s="26" t="str">
        <f t="shared" si="7"/>
        <v>17CAB34</v>
      </c>
      <c r="B471" t="s">
        <v>318</v>
      </c>
      <c r="C471" t="s">
        <v>344</v>
      </c>
      <c r="D471" t="s">
        <v>9</v>
      </c>
    </row>
    <row r="472" spans="1:4" ht="15" x14ac:dyDescent="0.2">
      <c r="A472" s="26" t="str">
        <f t="shared" si="7"/>
        <v>17CAB34</v>
      </c>
      <c r="B472" t="s">
        <v>318</v>
      </c>
      <c r="C472" t="s">
        <v>344</v>
      </c>
      <c r="D472" t="s">
        <v>9</v>
      </c>
    </row>
    <row r="473" spans="1:4" ht="15" x14ac:dyDescent="0.2">
      <c r="A473" s="26" t="str">
        <f t="shared" si="7"/>
        <v>17CAB34</v>
      </c>
      <c r="B473" t="s">
        <v>318</v>
      </c>
      <c r="C473" t="s">
        <v>344</v>
      </c>
      <c r="D473" t="s">
        <v>9</v>
      </c>
    </row>
    <row r="474" spans="1:4" ht="15" x14ac:dyDescent="0.2">
      <c r="A474" s="26" t="str">
        <f t="shared" si="7"/>
        <v>17CAB34</v>
      </c>
      <c r="B474" t="s">
        <v>318</v>
      </c>
      <c r="C474" t="s">
        <v>344</v>
      </c>
      <c r="D474" t="s">
        <v>9</v>
      </c>
    </row>
    <row r="475" spans="1:4" ht="15" x14ac:dyDescent="0.2">
      <c r="A475" s="26" t="str">
        <f t="shared" si="7"/>
        <v>17CAB34</v>
      </c>
      <c r="B475" t="s">
        <v>318</v>
      </c>
      <c r="C475" t="s">
        <v>344</v>
      </c>
      <c r="D475" t="s">
        <v>9</v>
      </c>
    </row>
    <row r="476" spans="1:4" ht="15" x14ac:dyDescent="0.2">
      <c r="A476" s="26" t="str">
        <f t="shared" si="7"/>
        <v>17CAB34</v>
      </c>
      <c r="B476" t="s">
        <v>318</v>
      </c>
      <c r="C476" t="s">
        <v>344</v>
      </c>
      <c r="D476" t="s">
        <v>9</v>
      </c>
    </row>
    <row r="477" spans="1:4" ht="15" x14ac:dyDescent="0.2">
      <c r="A477" s="26" t="str">
        <f t="shared" si="7"/>
        <v>17CAB34</v>
      </c>
      <c r="B477" t="s">
        <v>318</v>
      </c>
      <c r="C477" t="s">
        <v>344</v>
      </c>
      <c r="D477" t="s">
        <v>9</v>
      </c>
    </row>
    <row r="478" spans="1:4" ht="15" x14ac:dyDescent="0.2">
      <c r="A478" s="26" t="str">
        <f t="shared" si="7"/>
        <v>17CAB34</v>
      </c>
      <c r="B478" t="s">
        <v>318</v>
      </c>
      <c r="C478" t="s">
        <v>344</v>
      </c>
      <c r="D478" t="s">
        <v>9</v>
      </c>
    </row>
    <row r="479" spans="1:4" ht="15" x14ac:dyDescent="0.2">
      <c r="A479" s="26" t="str">
        <f t="shared" si="7"/>
        <v>17CAB44</v>
      </c>
      <c r="B479" t="s">
        <v>318</v>
      </c>
      <c r="C479" t="s">
        <v>348</v>
      </c>
      <c r="D479" t="s">
        <v>9</v>
      </c>
    </row>
    <row r="480" spans="1:4" ht="15" x14ac:dyDescent="0.2">
      <c r="A480" s="26" t="str">
        <f t="shared" si="7"/>
        <v>17CAB44</v>
      </c>
      <c r="B480" t="s">
        <v>318</v>
      </c>
      <c r="C480" t="s">
        <v>348</v>
      </c>
      <c r="D480" t="s">
        <v>9</v>
      </c>
    </row>
    <row r="481" spans="1:4" ht="15" x14ac:dyDescent="0.2">
      <c r="A481" s="26" t="str">
        <f t="shared" si="7"/>
        <v>17CAB44</v>
      </c>
      <c r="B481" t="s">
        <v>318</v>
      </c>
      <c r="C481" t="s">
        <v>348</v>
      </c>
      <c r="D481" t="s">
        <v>9</v>
      </c>
    </row>
    <row r="482" spans="1:4" ht="15" x14ac:dyDescent="0.2">
      <c r="A482" s="26" t="str">
        <f t="shared" si="7"/>
        <v>17CAB44</v>
      </c>
      <c r="B482" t="s">
        <v>318</v>
      </c>
      <c r="C482" t="s">
        <v>348</v>
      </c>
      <c r="D482" t="s">
        <v>9</v>
      </c>
    </row>
    <row r="483" spans="1:4" ht="15" x14ac:dyDescent="0.2">
      <c r="A483" s="26" t="str">
        <f t="shared" si="7"/>
        <v>17CAB44</v>
      </c>
      <c r="B483" t="s">
        <v>318</v>
      </c>
      <c r="C483" t="s">
        <v>348</v>
      </c>
      <c r="D483" t="s">
        <v>9</v>
      </c>
    </row>
    <row r="484" spans="1:4" ht="15" x14ac:dyDescent="0.2">
      <c r="A484" s="26" t="str">
        <f t="shared" si="7"/>
        <v>17CAB44</v>
      </c>
      <c r="B484" t="s">
        <v>318</v>
      </c>
      <c r="C484" t="s">
        <v>348</v>
      </c>
      <c r="D484" t="s">
        <v>9</v>
      </c>
    </row>
    <row r="485" spans="1:4" ht="15" x14ac:dyDescent="0.2">
      <c r="A485" s="26" t="str">
        <f t="shared" si="7"/>
        <v>17CAB44</v>
      </c>
      <c r="B485" t="s">
        <v>318</v>
      </c>
      <c r="C485" t="s">
        <v>348</v>
      </c>
      <c r="D485" t="s">
        <v>9</v>
      </c>
    </row>
    <row r="486" spans="1:4" ht="15" x14ac:dyDescent="0.2">
      <c r="A486" s="26" t="str">
        <f t="shared" si="7"/>
        <v>17CAB44</v>
      </c>
      <c r="B486" t="s">
        <v>318</v>
      </c>
      <c r="C486" t="s">
        <v>348</v>
      </c>
      <c r="D486" t="s">
        <v>9</v>
      </c>
    </row>
    <row r="487" spans="1:4" ht="15" x14ac:dyDescent="0.2">
      <c r="A487" s="26" t="str">
        <f t="shared" si="7"/>
        <v>17CAB44</v>
      </c>
      <c r="B487" t="s">
        <v>318</v>
      </c>
      <c r="C487" t="s">
        <v>348</v>
      </c>
      <c r="D487" t="s">
        <v>9</v>
      </c>
    </row>
    <row r="488" spans="1:4" ht="15" x14ac:dyDescent="0.2">
      <c r="A488" s="26" t="str">
        <f t="shared" si="7"/>
        <v>17CAB44</v>
      </c>
      <c r="B488" t="s">
        <v>318</v>
      </c>
      <c r="C488" t="s">
        <v>348</v>
      </c>
      <c r="D488" t="s">
        <v>9</v>
      </c>
    </row>
    <row r="489" spans="1:4" ht="15" x14ac:dyDescent="0.2">
      <c r="A489" s="26" t="str">
        <f t="shared" si="7"/>
        <v>17CAB44</v>
      </c>
      <c r="B489" t="s">
        <v>318</v>
      </c>
      <c r="C489" t="s">
        <v>348</v>
      </c>
      <c r="D489" t="s">
        <v>9</v>
      </c>
    </row>
    <row r="490" spans="1:4" ht="15" x14ac:dyDescent="0.2">
      <c r="A490" s="26" t="str">
        <f t="shared" si="7"/>
        <v>17CAB44</v>
      </c>
      <c r="B490" t="s">
        <v>318</v>
      </c>
      <c r="C490" t="s">
        <v>348</v>
      </c>
      <c r="D490" t="s">
        <v>9</v>
      </c>
    </row>
    <row r="491" spans="1:4" ht="15" x14ac:dyDescent="0.2">
      <c r="A491" s="26" t="str">
        <f t="shared" si="7"/>
        <v>17CAB44</v>
      </c>
      <c r="B491" t="s">
        <v>318</v>
      </c>
      <c r="C491" t="s">
        <v>348</v>
      </c>
      <c r="D491" t="s">
        <v>9</v>
      </c>
    </row>
    <row r="492" spans="1:4" ht="15" x14ac:dyDescent="0.2">
      <c r="A492" s="26" t="str">
        <f t="shared" si="7"/>
        <v>17CAB44</v>
      </c>
      <c r="B492" t="s">
        <v>318</v>
      </c>
      <c r="C492" t="s">
        <v>348</v>
      </c>
      <c r="D492" t="s">
        <v>9</v>
      </c>
    </row>
    <row r="493" spans="1:4" ht="15" x14ac:dyDescent="0.2">
      <c r="A493" s="26" t="str">
        <f t="shared" si="7"/>
        <v>PECAB00</v>
      </c>
      <c r="B493" t="s">
        <v>318</v>
      </c>
      <c r="C493" t="s">
        <v>352</v>
      </c>
      <c r="D493" t="s">
        <v>353</v>
      </c>
    </row>
    <row r="494" spans="1:4" ht="15" x14ac:dyDescent="0.2">
      <c r="A494" s="26" t="str">
        <f t="shared" si="7"/>
        <v>PECAB00</v>
      </c>
      <c r="B494" t="s">
        <v>318</v>
      </c>
      <c r="C494" t="s">
        <v>352</v>
      </c>
      <c r="D494" t="s">
        <v>353</v>
      </c>
    </row>
    <row r="495" spans="1:4" ht="15" x14ac:dyDescent="0.2">
      <c r="A495" s="26" t="str">
        <f t="shared" si="7"/>
        <v>PECAB00</v>
      </c>
      <c r="B495" t="s">
        <v>318</v>
      </c>
      <c r="C495" t="s">
        <v>352</v>
      </c>
      <c r="D495" t="s">
        <v>353</v>
      </c>
    </row>
    <row r="496" spans="1:4" ht="15" x14ac:dyDescent="0.2">
      <c r="A496" s="26" t="str">
        <f t="shared" si="7"/>
        <v>PECAB00</v>
      </c>
      <c r="B496" t="s">
        <v>318</v>
      </c>
      <c r="C496" t="s">
        <v>352</v>
      </c>
      <c r="D496" t="s">
        <v>353</v>
      </c>
    </row>
    <row r="497" spans="1:4" ht="15" x14ac:dyDescent="0.2">
      <c r="A497" s="26" t="str">
        <f t="shared" si="7"/>
        <v>PECAB00</v>
      </c>
      <c r="B497" t="s">
        <v>318</v>
      </c>
      <c r="C497" t="s">
        <v>352</v>
      </c>
      <c r="D497" t="s">
        <v>353</v>
      </c>
    </row>
    <row r="498" spans="1:4" ht="15" x14ac:dyDescent="0.2">
      <c r="A498" s="26" t="str">
        <f t="shared" si="7"/>
        <v>PECAB00</v>
      </c>
      <c r="B498" t="s">
        <v>318</v>
      </c>
      <c r="C498" t="s">
        <v>352</v>
      </c>
      <c r="D498" t="s">
        <v>353</v>
      </c>
    </row>
    <row r="499" spans="1:4" ht="15" x14ac:dyDescent="0.2">
      <c r="A499" s="26" t="str">
        <f t="shared" si="7"/>
        <v>PECAB00</v>
      </c>
      <c r="B499" t="s">
        <v>318</v>
      </c>
      <c r="C499" t="s">
        <v>352</v>
      </c>
      <c r="D499" t="s">
        <v>353</v>
      </c>
    </row>
    <row r="500" spans="1:4" ht="15" x14ac:dyDescent="0.2">
      <c r="A500" s="26" t="str">
        <f t="shared" si="7"/>
        <v>PECAB00</v>
      </c>
      <c r="B500" t="s">
        <v>318</v>
      </c>
      <c r="C500" t="s">
        <v>352</v>
      </c>
      <c r="D500" t="s">
        <v>353</v>
      </c>
    </row>
    <row r="501" spans="1:4" ht="15" x14ac:dyDescent="0.2">
      <c r="A501" s="26" t="str">
        <f t="shared" si="7"/>
        <v>PECAB00</v>
      </c>
      <c r="B501" t="s">
        <v>318</v>
      </c>
      <c r="C501" t="s">
        <v>352</v>
      </c>
      <c r="D501" t="s">
        <v>353</v>
      </c>
    </row>
    <row r="502" spans="1:4" ht="15" x14ac:dyDescent="0.2">
      <c r="A502" s="26" t="str">
        <f t="shared" si="7"/>
        <v>PECAB00</v>
      </c>
      <c r="B502" t="s">
        <v>318</v>
      </c>
      <c r="C502" t="s">
        <v>352</v>
      </c>
      <c r="D502" t="s">
        <v>353</v>
      </c>
    </row>
    <row r="503" spans="1:4" ht="15" x14ac:dyDescent="0.2">
      <c r="A503" s="26" t="str">
        <f t="shared" si="7"/>
        <v>PECAB00</v>
      </c>
      <c r="B503" t="s">
        <v>318</v>
      </c>
      <c r="C503" t="s">
        <v>352</v>
      </c>
      <c r="D503" t="s">
        <v>353</v>
      </c>
    </row>
    <row r="504" spans="1:4" ht="15" x14ac:dyDescent="0.2">
      <c r="A504" s="26" t="str">
        <f t="shared" si="7"/>
        <v>PECAB00</v>
      </c>
      <c r="B504" t="s">
        <v>318</v>
      </c>
      <c r="C504" t="s">
        <v>352</v>
      </c>
      <c r="D504" t="s">
        <v>353</v>
      </c>
    </row>
    <row r="505" spans="1:4" ht="15" x14ac:dyDescent="0.2">
      <c r="A505" s="26" t="str">
        <f t="shared" si="7"/>
        <v>PECAB00</v>
      </c>
      <c r="B505" t="s">
        <v>318</v>
      </c>
      <c r="C505" t="s">
        <v>352</v>
      </c>
      <c r="D505" t="s">
        <v>353</v>
      </c>
    </row>
    <row r="506" spans="1:4" ht="15" x14ac:dyDescent="0.2">
      <c r="A506" s="26" t="str">
        <f t="shared" si="7"/>
        <v>PECAB00</v>
      </c>
      <c r="B506" t="s">
        <v>318</v>
      </c>
      <c r="C506" t="s">
        <v>352</v>
      </c>
      <c r="D506" t="s">
        <v>353</v>
      </c>
    </row>
    <row r="507" spans="1:4" ht="15" x14ac:dyDescent="0.2">
      <c r="A507" s="26" t="str">
        <f t="shared" si="7"/>
        <v>PECAB00</v>
      </c>
      <c r="B507" t="s">
        <v>318</v>
      </c>
      <c r="C507" t="s">
        <v>352</v>
      </c>
      <c r="D507" t="s">
        <v>353</v>
      </c>
    </row>
    <row r="508" spans="1:4" ht="15" x14ac:dyDescent="0.2">
      <c r="A508" s="26" t="str">
        <f t="shared" si="7"/>
        <v>PECAB00</v>
      </c>
      <c r="B508" t="s">
        <v>318</v>
      </c>
      <c r="C508" t="s">
        <v>352</v>
      </c>
      <c r="D508" t="s">
        <v>353</v>
      </c>
    </row>
    <row r="509" spans="1:4" ht="15" x14ac:dyDescent="0.2">
      <c r="A509" s="26" t="str">
        <f t="shared" si="7"/>
        <v>PECAB00</v>
      </c>
      <c r="B509" t="s">
        <v>318</v>
      </c>
      <c r="C509" t="s">
        <v>352</v>
      </c>
      <c r="D509" t="s">
        <v>353</v>
      </c>
    </row>
    <row r="510" spans="1:4" ht="15" x14ac:dyDescent="0.2">
      <c r="A510" s="26" t="str">
        <f t="shared" si="7"/>
        <v>PECAB00</v>
      </c>
      <c r="B510" t="s">
        <v>318</v>
      </c>
      <c r="C510" t="s">
        <v>352</v>
      </c>
      <c r="D510" t="s">
        <v>353</v>
      </c>
    </row>
    <row r="511" spans="1:4" ht="15" x14ac:dyDescent="0.2">
      <c r="A511" s="26" t="str">
        <f t="shared" si="7"/>
        <v>PECAB00</v>
      </c>
      <c r="B511" t="s">
        <v>318</v>
      </c>
      <c r="C511" t="s">
        <v>352</v>
      </c>
      <c r="D511" t="s">
        <v>353</v>
      </c>
    </row>
    <row r="512" spans="1:4" ht="15" x14ac:dyDescent="0.2">
      <c r="A512" s="26" t="str">
        <f t="shared" si="7"/>
        <v>PECAB00</v>
      </c>
      <c r="B512" t="s">
        <v>318</v>
      </c>
      <c r="C512" t="s">
        <v>352</v>
      </c>
      <c r="D512" t="s">
        <v>353</v>
      </c>
    </row>
    <row r="513" spans="1:4" ht="15" x14ac:dyDescent="0.2">
      <c r="A513" s="26" t="str">
        <f t="shared" si="7"/>
        <v>PECAB00</v>
      </c>
      <c r="B513" t="s">
        <v>318</v>
      </c>
      <c r="C513" t="s">
        <v>352</v>
      </c>
      <c r="D513" t="s">
        <v>353</v>
      </c>
    </row>
    <row r="514" spans="1:4" ht="15" x14ac:dyDescent="0.2">
      <c r="A514" s="26" t="str">
        <f t="shared" ref="A514:A577" si="8">TRIM(MID(LEFT(C514,SEARCH("(",C514)-1),SEARCH(":",C514)+1,LEN(C514)))</f>
        <v>PECAB00</v>
      </c>
      <c r="B514" t="s">
        <v>318</v>
      </c>
      <c r="C514" t="s">
        <v>352</v>
      </c>
      <c r="D514" t="s">
        <v>353</v>
      </c>
    </row>
    <row r="515" spans="1:4" ht="15" x14ac:dyDescent="0.2">
      <c r="A515" s="26" t="str">
        <f t="shared" si="8"/>
        <v>PECAB00</v>
      </c>
      <c r="B515" t="s">
        <v>318</v>
      </c>
      <c r="C515" t="s">
        <v>352</v>
      </c>
      <c r="D515" t="s">
        <v>353</v>
      </c>
    </row>
    <row r="516" spans="1:4" ht="15" x14ac:dyDescent="0.2">
      <c r="A516" s="26" t="str">
        <f t="shared" si="8"/>
        <v>PECAB00</v>
      </c>
      <c r="B516" t="s">
        <v>318</v>
      </c>
      <c r="C516" t="s">
        <v>352</v>
      </c>
      <c r="D516" t="s">
        <v>353</v>
      </c>
    </row>
    <row r="517" spans="1:4" ht="15" x14ac:dyDescent="0.2">
      <c r="A517" s="26" t="str">
        <f t="shared" si="8"/>
        <v>PECAB00</v>
      </c>
      <c r="B517" t="s">
        <v>318</v>
      </c>
      <c r="C517" t="s">
        <v>352</v>
      </c>
      <c r="D517" t="s">
        <v>353</v>
      </c>
    </row>
    <row r="518" spans="1:4" ht="15" x14ac:dyDescent="0.2">
      <c r="A518" s="26" t="str">
        <f t="shared" si="8"/>
        <v>PECAB00</v>
      </c>
      <c r="B518" t="s">
        <v>318</v>
      </c>
      <c r="C518" t="s">
        <v>352</v>
      </c>
      <c r="D518" t="s">
        <v>353</v>
      </c>
    </row>
    <row r="519" spans="1:4" ht="15" x14ac:dyDescent="0.2">
      <c r="A519" s="26" t="str">
        <f t="shared" si="8"/>
        <v>PECAB00</v>
      </c>
      <c r="B519" t="s">
        <v>318</v>
      </c>
      <c r="C519" t="s">
        <v>352</v>
      </c>
      <c r="D519" t="s">
        <v>353</v>
      </c>
    </row>
    <row r="520" spans="1:4" ht="15" x14ac:dyDescent="0.2">
      <c r="A520" s="26" t="str">
        <f t="shared" si="8"/>
        <v>PECAB00</v>
      </c>
      <c r="B520" t="s">
        <v>318</v>
      </c>
      <c r="C520" t="s">
        <v>352</v>
      </c>
      <c r="D520" t="s">
        <v>153</v>
      </c>
    </row>
    <row r="521" spans="1:4" ht="15" x14ac:dyDescent="0.2">
      <c r="A521" s="26" t="str">
        <f t="shared" si="8"/>
        <v>PECAB00</v>
      </c>
      <c r="B521" t="s">
        <v>318</v>
      </c>
      <c r="C521" t="s">
        <v>352</v>
      </c>
      <c r="D521" t="s">
        <v>153</v>
      </c>
    </row>
    <row r="522" spans="1:4" ht="15" x14ac:dyDescent="0.2">
      <c r="A522" s="26" t="str">
        <f t="shared" si="8"/>
        <v>PECAB00</v>
      </c>
      <c r="B522" t="s">
        <v>318</v>
      </c>
      <c r="C522" t="s">
        <v>352</v>
      </c>
      <c r="D522" t="s">
        <v>153</v>
      </c>
    </row>
    <row r="523" spans="1:4" ht="15" x14ac:dyDescent="0.2">
      <c r="A523" s="26" t="str">
        <f t="shared" si="8"/>
        <v>PECAB00</v>
      </c>
      <c r="B523" t="s">
        <v>318</v>
      </c>
      <c r="C523" t="s">
        <v>352</v>
      </c>
      <c r="D523" t="s">
        <v>153</v>
      </c>
    </row>
    <row r="524" spans="1:4" ht="15" x14ac:dyDescent="0.2">
      <c r="A524" s="26" t="str">
        <f t="shared" si="8"/>
        <v>PECAB00</v>
      </c>
      <c r="B524" t="s">
        <v>318</v>
      </c>
      <c r="C524" t="s">
        <v>352</v>
      </c>
      <c r="D524" t="s">
        <v>153</v>
      </c>
    </row>
    <row r="525" spans="1:4" ht="15" x14ac:dyDescent="0.2">
      <c r="A525" s="26" t="str">
        <f t="shared" si="8"/>
        <v>PECAB00</v>
      </c>
      <c r="B525" t="s">
        <v>318</v>
      </c>
      <c r="C525" t="s">
        <v>352</v>
      </c>
      <c r="D525" t="s">
        <v>153</v>
      </c>
    </row>
    <row r="526" spans="1:4" ht="15" x14ac:dyDescent="0.2">
      <c r="A526" s="26" t="str">
        <f t="shared" si="8"/>
        <v>PECAB00</v>
      </c>
      <c r="B526" t="s">
        <v>318</v>
      </c>
      <c r="C526" t="s">
        <v>352</v>
      </c>
      <c r="D526" t="s">
        <v>153</v>
      </c>
    </row>
    <row r="527" spans="1:4" ht="15" x14ac:dyDescent="0.2">
      <c r="A527" s="26" t="str">
        <f t="shared" si="8"/>
        <v>PECAB00</v>
      </c>
      <c r="B527" t="s">
        <v>318</v>
      </c>
      <c r="C527" t="s">
        <v>352</v>
      </c>
      <c r="D527" t="s">
        <v>153</v>
      </c>
    </row>
    <row r="528" spans="1:4" ht="15" x14ac:dyDescent="0.2">
      <c r="A528" s="26" t="str">
        <f t="shared" si="8"/>
        <v>PECAB00</v>
      </c>
      <c r="B528" t="s">
        <v>318</v>
      </c>
      <c r="C528" t="s">
        <v>352</v>
      </c>
      <c r="D528" t="s">
        <v>364</v>
      </c>
    </row>
    <row r="529" spans="1:4" ht="15" x14ac:dyDescent="0.2">
      <c r="A529" s="26" t="str">
        <f t="shared" si="8"/>
        <v>PECAB00</v>
      </c>
      <c r="B529" t="s">
        <v>318</v>
      </c>
      <c r="C529" t="s">
        <v>352</v>
      </c>
      <c r="D529" t="s">
        <v>364</v>
      </c>
    </row>
    <row r="530" spans="1:4" ht="15" x14ac:dyDescent="0.2">
      <c r="A530" s="26" t="str">
        <f t="shared" si="8"/>
        <v>PECAB00</v>
      </c>
      <c r="B530" t="s">
        <v>318</v>
      </c>
      <c r="C530" t="s">
        <v>352</v>
      </c>
      <c r="D530" t="s">
        <v>364</v>
      </c>
    </row>
    <row r="531" spans="1:4" ht="15" x14ac:dyDescent="0.2">
      <c r="A531" s="26" t="str">
        <f t="shared" si="8"/>
        <v>PECAB00</v>
      </c>
      <c r="B531" t="s">
        <v>318</v>
      </c>
      <c r="C531" t="s">
        <v>352</v>
      </c>
      <c r="D531" t="s">
        <v>364</v>
      </c>
    </row>
    <row r="532" spans="1:4" ht="15" x14ac:dyDescent="0.2">
      <c r="A532" s="26" t="str">
        <f t="shared" si="8"/>
        <v>PECAB00</v>
      </c>
      <c r="B532" t="s">
        <v>318</v>
      </c>
      <c r="C532" t="s">
        <v>352</v>
      </c>
      <c r="D532" t="s">
        <v>364</v>
      </c>
    </row>
    <row r="533" spans="1:4" ht="15" x14ac:dyDescent="0.2">
      <c r="A533" s="26" t="str">
        <f t="shared" si="8"/>
        <v>PECAB00</v>
      </c>
      <c r="B533" t="s">
        <v>318</v>
      </c>
      <c r="C533" t="s">
        <v>352</v>
      </c>
      <c r="D533" t="s">
        <v>364</v>
      </c>
    </row>
    <row r="534" spans="1:4" ht="15" x14ac:dyDescent="0.2">
      <c r="A534" s="26" t="str">
        <f t="shared" si="8"/>
        <v>PECAB00</v>
      </c>
      <c r="B534" t="s">
        <v>318</v>
      </c>
      <c r="C534" t="s">
        <v>352</v>
      </c>
      <c r="D534" t="s">
        <v>364</v>
      </c>
    </row>
    <row r="535" spans="1:4" ht="15" x14ac:dyDescent="0.2">
      <c r="A535" s="26" t="str">
        <f t="shared" si="8"/>
        <v>PECAB00</v>
      </c>
      <c r="B535" t="s">
        <v>318</v>
      </c>
      <c r="C535" t="s">
        <v>352</v>
      </c>
      <c r="D535" t="s">
        <v>364</v>
      </c>
    </row>
    <row r="536" spans="1:4" ht="15" x14ac:dyDescent="0.2">
      <c r="A536" s="26" t="str">
        <f t="shared" si="8"/>
        <v>PECAB00</v>
      </c>
      <c r="B536" t="s">
        <v>318</v>
      </c>
      <c r="C536" t="s">
        <v>352</v>
      </c>
      <c r="D536" t="s">
        <v>364</v>
      </c>
    </row>
    <row r="537" spans="1:4" ht="15" x14ac:dyDescent="0.2">
      <c r="A537" s="26" t="str">
        <f t="shared" si="8"/>
        <v>PECAB00</v>
      </c>
      <c r="B537" t="s">
        <v>318</v>
      </c>
      <c r="C537" t="s">
        <v>352</v>
      </c>
      <c r="D537" t="s">
        <v>364</v>
      </c>
    </row>
    <row r="538" spans="1:4" ht="15" x14ac:dyDescent="0.2">
      <c r="A538" s="26" t="str">
        <f t="shared" si="8"/>
        <v>PECAB00</v>
      </c>
      <c r="B538" t="s">
        <v>318</v>
      </c>
      <c r="C538" t="s">
        <v>352</v>
      </c>
      <c r="D538" t="s">
        <v>364</v>
      </c>
    </row>
    <row r="539" spans="1:4" ht="15" x14ac:dyDescent="0.2">
      <c r="A539" s="26" t="str">
        <f t="shared" si="8"/>
        <v>PECAB00</v>
      </c>
      <c r="B539" t="s">
        <v>318</v>
      </c>
      <c r="C539" t="s">
        <v>352</v>
      </c>
      <c r="D539" t="s">
        <v>365</v>
      </c>
    </row>
    <row r="540" spans="1:4" ht="15" x14ac:dyDescent="0.2">
      <c r="A540" s="26" t="str">
        <f t="shared" si="8"/>
        <v>PECAB00</v>
      </c>
      <c r="B540" t="s">
        <v>318</v>
      </c>
      <c r="C540" t="s">
        <v>352</v>
      </c>
      <c r="D540" t="s">
        <v>365</v>
      </c>
    </row>
    <row r="541" spans="1:4" ht="15" x14ac:dyDescent="0.2">
      <c r="A541" s="26" t="str">
        <f t="shared" si="8"/>
        <v>PECAB00</v>
      </c>
      <c r="B541" t="s">
        <v>318</v>
      </c>
      <c r="C541" t="s">
        <v>352</v>
      </c>
      <c r="D541" t="s">
        <v>365</v>
      </c>
    </row>
    <row r="542" spans="1:4" ht="15" x14ac:dyDescent="0.2">
      <c r="A542" s="26" t="str">
        <f t="shared" si="8"/>
        <v>PECAB00</v>
      </c>
      <c r="B542" t="s">
        <v>318</v>
      </c>
      <c r="C542" t="s">
        <v>352</v>
      </c>
      <c r="D542" t="s">
        <v>365</v>
      </c>
    </row>
    <row r="543" spans="1:4" ht="15" x14ac:dyDescent="0.2">
      <c r="A543" s="26" t="str">
        <f t="shared" si="8"/>
        <v>PECAB00</v>
      </c>
      <c r="B543" t="s">
        <v>318</v>
      </c>
      <c r="C543" t="s">
        <v>352</v>
      </c>
      <c r="D543" t="s">
        <v>365</v>
      </c>
    </row>
    <row r="544" spans="1:4" ht="15" x14ac:dyDescent="0.2">
      <c r="A544" s="26" t="str">
        <f t="shared" si="8"/>
        <v>PECAB00</v>
      </c>
      <c r="B544" t="s">
        <v>318</v>
      </c>
      <c r="C544" t="s">
        <v>352</v>
      </c>
      <c r="D544" t="s">
        <v>365</v>
      </c>
    </row>
    <row r="545" spans="1:4" ht="15" x14ac:dyDescent="0.2">
      <c r="A545" s="26" t="str">
        <f t="shared" si="8"/>
        <v>PECAB00</v>
      </c>
      <c r="B545" t="s">
        <v>318</v>
      </c>
      <c r="C545" t="s">
        <v>352</v>
      </c>
      <c r="D545" t="s">
        <v>365</v>
      </c>
    </row>
    <row r="546" spans="1:4" ht="15" x14ac:dyDescent="0.2">
      <c r="A546" s="26" t="str">
        <f t="shared" si="8"/>
        <v>PECAB00</v>
      </c>
      <c r="B546" t="s">
        <v>318</v>
      </c>
      <c r="C546" t="s">
        <v>352</v>
      </c>
      <c r="D546" t="s">
        <v>365</v>
      </c>
    </row>
    <row r="547" spans="1:4" ht="15" x14ac:dyDescent="0.2">
      <c r="A547" s="26" t="str">
        <f t="shared" si="8"/>
        <v>PECAB00</v>
      </c>
      <c r="B547" t="s">
        <v>318</v>
      </c>
      <c r="C547" t="s">
        <v>352</v>
      </c>
      <c r="D547" t="s">
        <v>155</v>
      </c>
    </row>
    <row r="548" spans="1:4" ht="15" x14ac:dyDescent="0.2">
      <c r="A548" s="26" t="str">
        <f t="shared" si="8"/>
        <v>PECAB00</v>
      </c>
      <c r="B548" t="s">
        <v>318</v>
      </c>
      <c r="C548" t="s">
        <v>352</v>
      </c>
      <c r="D548" t="s">
        <v>155</v>
      </c>
    </row>
    <row r="549" spans="1:4" ht="15" x14ac:dyDescent="0.2">
      <c r="A549" s="26" t="str">
        <f t="shared" si="8"/>
        <v>PECAB00</v>
      </c>
      <c r="B549" t="s">
        <v>318</v>
      </c>
      <c r="C549" t="s">
        <v>352</v>
      </c>
      <c r="D549" t="s">
        <v>155</v>
      </c>
    </row>
    <row r="550" spans="1:4" ht="15" x14ac:dyDescent="0.2">
      <c r="A550" s="26" t="str">
        <f t="shared" si="8"/>
        <v>PECAB00</v>
      </c>
      <c r="B550" t="s">
        <v>318</v>
      </c>
      <c r="C550" t="s">
        <v>352</v>
      </c>
      <c r="D550" t="s">
        <v>155</v>
      </c>
    </row>
    <row r="551" spans="1:4" ht="15" x14ac:dyDescent="0.2">
      <c r="A551" s="26" t="str">
        <f t="shared" si="8"/>
        <v>PECAB00</v>
      </c>
      <c r="B551" t="s">
        <v>318</v>
      </c>
      <c r="C551" t="s">
        <v>352</v>
      </c>
      <c r="D551" t="s">
        <v>155</v>
      </c>
    </row>
    <row r="552" spans="1:4" ht="15" x14ac:dyDescent="0.2">
      <c r="A552" s="26" t="str">
        <f t="shared" si="8"/>
        <v>PECAB00</v>
      </c>
      <c r="B552" t="s">
        <v>318</v>
      </c>
      <c r="C552" t="s">
        <v>352</v>
      </c>
      <c r="D552" t="s">
        <v>155</v>
      </c>
    </row>
    <row r="553" spans="1:4" ht="15" x14ac:dyDescent="0.2">
      <c r="A553" s="26" t="str">
        <f t="shared" si="8"/>
        <v>PECAB00</v>
      </c>
      <c r="B553" t="s">
        <v>318</v>
      </c>
      <c r="C553" t="s">
        <v>352</v>
      </c>
      <c r="D553" t="s">
        <v>155</v>
      </c>
    </row>
    <row r="554" spans="1:4" ht="15" x14ac:dyDescent="0.2">
      <c r="A554" s="26" t="str">
        <f t="shared" si="8"/>
        <v>PECAB00</v>
      </c>
      <c r="B554" t="s">
        <v>318</v>
      </c>
      <c r="C554" t="s">
        <v>352</v>
      </c>
      <c r="D554" t="s">
        <v>368</v>
      </c>
    </row>
    <row r="555" spans="1:4" ht="15" x14ac:dyDescent="0.2">
      <c r="A555" s="26" t="str">
        <f t="shared" si="8"/>
        <v>PECAB00</v>
      </c>
      <c r="B555" t="s">
        <v>318</v>
      </c>
      <c r="C555" t="s">
        <v>352</v>
      </c>
      <c r="D555" t="s">
        <v>368</v>
      </c>
    </row>
    <row r="556" spans="1:4" ht="15" x14ac:dyDescent="0.2">
      <c r="A556" s="26" t="str">
        <f t="shared" si="8"/>
        <v>PECAB00</v>
      </c>
      <c r="B556" t="s">
        <v>318</v>
      </c>
      <c r="C556" t="s">
        <v>352</v>
      </c>
      <c r="D556" t="s">
        <v>368</v>
      </c>
    </row>
    <row r="557" spans="1:4" ht="15" x14ac:dyDescent="0.2">
      <c r="A557" s="26" t="str">
        <f t="shared" si="8"/>
        <v>PECAB00</v>
      </c>
      <c r="B557" t="s">
        <v>318</v>
      </c>
      <c r="C557" t="s">
        <v>352</v>
      </c>
      <c r="D557" t="s">
        <v>368</v>
      </c>
    </row>
    <row r="558" spans="1:4" ht="15" x14ac:dyDescent="0.2">
      <c r="A558" s="26" t="str">
        <f t="shared" si="8"/>
        <v>PECAB00</v>
      </c>
      <c r="B558" t="s">
        <v>318</v>
      </c>
      <c r="C558" t="s">
        <v>352</v>
      </c>
      <c r="D558" t="s">
        <v>368</v>
      </c>
    </row>
    <row r="559" spans="1:4" ht="15" x14ac:dyDescent="0.2">
      <c r="A559" s="26" t="str">
        <f t="shared" si="8"/>
        <v>PECAB00</v>
      </c>
      <c r="B559" t="s">
        <v>318</v>
      </c>
      <c r="C559" t="s">
        <v>352</v>
      </c>
      <c r="D559" t="s">
        <v>368</v>
      </c>
    </row>
    <row r="560" spans="1:4" ht="15" x14ac:dyDescent="0.2">
      <c r="A560" s="26" t="str">
        <f t="shared" si="8"/>
        <v>PECAB00</v>
      </c>
      <c r="B560" t="s">
        <v>318</v>
      </c>
      <c r="C560" t="s">
        <v>352</v>
      </c>
      <c r="D560" t="s">
        <v>368</v>
      </c>
    </row>
    <row r="561" spans="1:4" ht="15" x14ac:dyDescent="0.2">
      <c r="A561" s="26" t="str">
        <f t="shared" si="8"/>
        <v>PECAB00</v>
      </c>
      <c r="B561" t="s">
        <v>318</v>
      </c>
      <c r="C561" t="s">
        <v>352</v>
      </c>
      <c r="D561" t="s">
        <v>368</v>
      </c>
    </row>
    <row r="562" spans="1:4" ht="15" x14ac:dyDescent="0.2">
      <c r="A562" s="26" t="str">
        <f t="shared" si="8"/>
        <v>PECAB00</v>
      </c>
      <c r="B562" t="s">
        <v>318</v>
      </c>
      <c r="C562" t="s">
        <v>352</v>
      </c>
      <c r="D562" t="s">
        <v>368</v>
      </c>
    </row>
    <row r="563" spans="1:4" ht="15" x14ac:dyDescent="0.2">
      <c r="A563" s="26" t="str">
        <f t="shared" si="8"/>
        <v>PECAB00</v>
      </c>
      <c r="B563" t="s">
        <v>318</v>
      </c>
      <c r="C563" t="s">
        <v>352</v>
      </c>
      <c r="D563" t="s">
        <v>370</v>
      </c>
    </row>
    <row r="564" spans="1:4" ht="15" x14ac:dyDescent="0.2">
      <c r="A564" s="26" t="str">
        <f t="shared" si="8"/>
        <v>PECAB00</v>
      </c>
      <c r="B564" t="s">
        <v>318</v>
      </c>
      <c r="C564" t="s">
        <v>352</v>
      </c>
      <c r="D564" t="s">
        <v>370</v>
      </c>
    </row>
    <row r="565" spans="1:4" ht="15" x14ac:dyDescent="0.2">
      <c r="A565" s="26" t="str">
        <f t="shared" si="8"/>
        <v>PECAB00</v>
      </c>
      <c r="B565" t="s">
        <v>318</v>
      </c>
      <c r="C565" t="s">
        <v>352</v>
      </c>
      <c r="D565" t="s">
        <v>370</v>
      </c>
    </row>
    <row r="566" spans="1:4" ht="15" x14ac:dyDescent="0.2">
      <c r="A566" s="26" t="str">
        <f t="shared" si="8"/>
        <v>PECAB00</v>
      </c>
      <c r="B566" t="s">
        <v>318</v>
      </c>
      <c r="C566" t="s">
        <v>352</v>
      </c>
      <c r="D566" t="s">
        <v>370</v>
      </c>
    </row>
    <row r="567" spans="1:4" ht="15" x14ac:dyDescent="0.2">
      <c r="A567" s="26" t="str">
        <f t="shared" si="8"/>
        <v>PECAB00</v>
      </c>
      <c r="B567" t="s">
        <v>318</v>
      </c>
      <c r="C567" t="s">
        <v>352</v>
      </c>
      <c r="D567" t="s">
        <v>370</v>
      </c>
    </row>
    <row r="568" spans="1:4" ht="15" x14ac:dyDescent="0.2">
      <c r="A568" s="26" t="str">
        <f t="shared" si="8"/>
        <v>PECAB00</v>
      </c>
      <c r="B568" t="s">
        <v>318</v>
      </c>
      <c r="C568" t="s">
        <v>352</v>
      </c>
      <c r="D568" t="s">
        <v>370</v>
      </c>
    </row>
    <row r="569" spans="1:4" ht="15" x14ac:dyDescent="0.2">
      <c r="A569" s="26" t="str">
        <f t="shared" si="8"/>
        <v>PECAB00</v>
      </c>
      <c r="B569" t="s">
        <v>318</v>
      </c>
      <c r="C569" t="s">
        <v>352</v>
      </c>
      <c r="D569" t="s">
        <v>370</v>
      </c>
    </row>
    <row r="570" spans="1:4" ht="15" x14ac:dyDescent="0.2">
      <c r="A570" s="26" t="str">
        <f t="shared" si="8"/>
        <v>PECAB00</v>
      </c>
      <c r="B570" t="s">
        <v>318</v>
      </c>
      <c r="C570" t="s">
        <v>352</v>
      </c>
      <c r="D570" t="s">
        <v>372</v>
      </c>
    </row>
    <row r="571" spans="1:4" ht="15" x14ac:dyDescent="0.2">
      <c r="A571" s="26" t="str">
        <f t="shared" si="8"/>
        <v>PECAB00</v>
      </c>
      <c r="B571" t="s">
        <v>318</v>
      </c>
      <c r="C571" t="s">
        <v>352</v>
      </c>
      <c r="D571" t="s">
        <v>372</v>
      </c>
    </row>
    <row r="572" spans="1:4" ht="15" x14ac:dyDescent="0.2">
      <c r="A572" s="26" t="str">
        <f t="shared" si="8"/>
        <v>PECAB00</v>
      </c>
      <c r="B572" t="s">
        <v>318</v>
      </c>
      <c r="C572" t="s">
        <v>352</v>
      </c>
      <c r="D572" t="s">
        <v>372</v>
      </c>
    </row>
    <row r="573" spans="1:4" ht="15" x14ac:dyDescent="0.2">
      <c r="A573" s="26" t="str">
        <f t="shared" si="8"/>
        <v>PECAB00</v>
      </c>
      <c r="B573" t="s">
        <v>318</v>
      </c>
      <c r="C573" t="s">
        <v>352</v>
      </c>
      <c r="D573" t="s">
        <v>372</v>
      </c>
    </row>
    <row r="574" spans="1:4" ht="15" x14ac:dyDescent="0.2">
      <c r="A574" s="26" t="str">
        <f t="shared" si="8"/>
        <v>PECAB00</v>
      </c>
      <c r="B574" t="s">
        <v>318</v>
      </c>
      <c r="C574" t="s">
        <v>352</v>
      </c>
      <c r="D574" t="s">
        <v>372</v>
      </c>
    </row>
    <row r="575" spans="1:4" ht="15" x14ac:dyDescent="0.2">
      <c r="A575" s="26" t="str">
        <f t="shared" si="8"/>
        <v>PECAB00</v>
      </c>
      <c r="B575" t="s">
        <v>318</v>
      </c>
      <c r="C575" t="s">
        <v>352</v>
      </c>
      <c r="D575" t="s">
        <v>372</v>
      </c>
    </row>
    <row r="576" spans="1:4" ht="15" x14ac:dyDescent="0.2">
      <c r="A576" s="26" t="str">
        <f t="shared" si="8"/>
        <v>PECAB00</v>
      </c>
      <c r="B576" t="s">
        <v>318</v>
      </c>
      <c r="C576" t="s">
        <v>352</v>
      </c>
      <c r="D576" t="s">
        <v>372</v>
      </c>
    </row>
    <row r="577" spans="1:4" ht="15" x14ac:dyDescent="0.2">
      <c r="A577" s="26" t="str">
        <f t="shared" si="8"/>
        <v>PECAB00</v>
      </c>
      <c r="B577" t="s">
        <v>318</v>
      </c>
      <c r="C577" t="s">
        <v>352</v>
      </c>
      <c r="D577" t="s">
        <v>372</v>
      </c>
    </row>
    <row r="578" spans="1:4" ht="15" x14ac:dyDescent="0.2">
      <c r="A578" s="26" t="str">
        <f t="shared" ref="A578:A641" si="9">TRIM(MID(LEFT(C578,SEARCH("(",C578)-1),SEARCH(":",C578)+1,LEN(C578)))</f>
        <v>PECAB00</v>
      </c>
      <c r="B578" t="s">
        <v>318</v>
      </c>
      <c r="C578" t="s">
        <v>352</v>
      </c>
      <c r="D578" t="s">
        <v>372</v>
      </c>
    </row>
    <row r="579" spans="1:4" ht="15" x14ac:dyDescent="0.2">
      <c r="A579" s="26" t="str">
        <f t="shared" si="9"/>
        <v>PECAB00</v>
      </c>
      <c r="B579" t="s">
        <v>318</v>
      </c>
      <c r="C579" t="s">
        <v>352</v>
      </c>
      <c r="D579" t="s">
        <v>374</v>
      </c>
    </row>
    <row r="580" spans="1:4" ht="15" x14ac:dyDescent="0.2">
      <c r="A580" s="26" t="str">
        <f t="shared" si="9"/>
        <v>PECAB00</v>
      </c>
      <c r="B580" t="s">
        <v>318</v>
      </c>
      <c r="C580" t="s">
        <v>352</v>
      </c>
      <c r="D580" t="s">
        <v>374</v>
      </c>
    </row>
    <row r="581" spans="1:4" ht="15" x14ac:dyDescent="0.2">
      <c r="A581" s="26" t="str">
        <f t="shared" si="9"/>
        <v>PECAB00</v>
      </c>
      <c r="B581" t="s">
        <v>318</v>
      </c>
      <c r="C581" t="s">
        <v>352</v>
      </c>
      <c r="D581" t="s">
        <v>374</v>
      </c>
    </row>
    <row r="582" spans="1:4" ht="15" x14ac:dyDescent="0.2">
      <c r="A582" s="26" t="str">
        <f t="shared" si="9"/>
        <v>PECAB00</v>
      </c>
      <c r="B582" t="s">
        <v>318</v>
      </c>
      <c r="C582" t="s">
        <v>352</v>
      </c>
      <c r="D582" t="s">
        <v>374</v>
      </c>
    </row>
    <row r="583" spans="1:4" ht="15" x14ac:dyDescent="0.2">
      <c r="A583" s="26" t="str">
        <f t="shared" si="9"/>
        <v>PECAB00</v>
      </c>
      <c r="B583" t="s">
        <v>318</v>
      </c>
      <c r="C583" t="s">
        <v>352</v>
      </c>
      <c r="D583" t="s">
        <v>374</v>
      </c>
    </row>
    <row r="584" spans="1:4" ht="15" x14ac:dyDescent="0.2">
      <c r="A584" s="26" t="str">
        <f t="shared" si="9"/>
        <v>PECAB00</v>
      </c>
      <c r="B584" t="s">
        <v>318</v>
      </c>
      <c r="C584" t="s">
        <v>352</v>
      </c>
      <c r="D584" t="s">
        <v>374</v>
      </c>
    </row>
    <row r="585" spans="1:4" ht="15" x14ac:dyDescent="0.2">
      <c r="A585" s="26" t="str">
        <f t="shared" si="9"/>
        <v>PECAB00</v>
      </c>
      <c r="B585" t="s">
        <v>318</v>
      </c>
      <c r="C585" t="s">
        <v>352</v>
      </c>
      <c r="D585" t="s">
        <v>374</v>
      </c>
    </row>
    <row r="586" spans="1:4" ht="15" x14ac:dyDescent="0.2">
      <c r="A586" s="26" t="str">
        <f t="shared" si="9"/>
        <v>PECAB00</v>
      </c>
      <c r="B586" t="s">
        <v>318</v>
      </c>
      <c r="C586" t="s">
        <v>352</v>
      </c>
      <c r="D586" t="s">
        <v>374</v>
      </c>
    </row>
    <row r="587" spans="1:4" ht="15" x14ac:dyDescent="0.2">
      <c r="A587" s="26" t="str">
        <f t="shared" si="9"/>
        <v>PECAB00</v>
      </c>
      <c r="B587" t="s">
        <v>318</v>
      </c>
      <c r="C587" t="s">
        <v>352</v>
      </c>
      <c r="D587" t="s">
        <v>376</v>
      </c>
    </row>
    <row r="588" spans="1:4" ht="15" x14ac:dyDescent="0.2">
      <c r="A588" s="26" t="str">
        <f t="shared" si="9"/>
        <v>PECAB00</v>
      </c>
      <c r="B588" t="s">
        <v>318</v>
      </c>
      <c r="C588" t="s">
        <v>352</v>
      </c>
      <c r="D588" t="s">
        <v>376</v>
      </c>
    </row>
    <row r="589" spans="1:4" ht="15" x14ac:dyDescent="0.2">
      <c r="A589" s="26" t="str">
        <f t="shared" si="9"/>
        <v>PECAB00</v>
      </c>
      <c r="B589" t="s">
        <v>318</v>
      </c>
      <c r="C589" t="s">
        <v>352</v>
      </c>
      <c r="D589" t="s">
        <v>376</v>
      </c>
    </row>
    <row r="590" spans="1:4" ht="15" x14ac:dyDescent="0.2">
      <c r="A590" s="26" t="str">
        <f t="shared" si="9"/>
        <v>PECAB00</v>
      </c>
      <c r="B590" t="s">
        <v>318</v>
      </c>
      <c r="C590" t="s">
        <v>352</v>
      </c>
      <c r="D590" t="s">
        <v>376</v>
      </c>
    </row>
    <row r="591" spans="1:4" ht="15" x14ac:dyDescent="0.2">
      <c r="A591" s="26" t="str">
        <f t="shared" si="9"/>
        <v>PECAB00</v>
      </c>
      <c r="B591" t="s">
        <v>318</v>
      </c>
      <c r="C591" t="s">
        <v>352</v>
      </c>
      <c r="D591" t="s">
        <v>376</v>
      </c>
    </row>
    <row r="592" spans="1:4" ht="15" x14ac:dyDescent="0.2">
      <c r="A592" s="26" t="str">
        <f t="shared" si="9"/>
        <v>PECAB00</v>
      </c>
      <c r="B592" t="s">
        <v>318</v>
      </c>
      <c r="C592" t="s">
        <v>352</v>
      </c>
      <c r="D592" t="s">
        <v>376</v>
      </c>
    </row>
    <row r="593" spans="1:4" ht="15" x14ac:dyDescent="0.2">
      <c r="A593" s="26" t="str">
        <f t="shared" si="9"/>
        <v>PECAB00</v>
      </c>
      <c r="B593" t="s">
        <v>318</v>
      </c>
      <c r="C593" t="s">
        <v>352</v>
      </c>
      <c r="D593" t="s">
        <v>376</v>
      </c>
    </row>
    <row r="594" spans="1:4" ht="15" x14ac:dyDescent="0.2">
      <c r="A594" s="26" t="str">
        <f t="shared" si="9"/>
        <v>PECAB00</v>
      </c>
      <c r="B594" t="s">
        <v>318</v>
      </c>
      <c r="C594" t="s">
        <v>352</v>
      </c>
      <c r="D594" t="s">
        <v>376</v>
      </c>
    </row>
    <row r="595" spans="1:4" ht="15" x14ac:dyDescent="0.2">
      <c r="A595" s="26" t="str">
        <f t="shared" si="9"/>
        <v>PECAB00</v>
      </c>
      <c r="B595" t="s">
        <v>318</v>
      </c>
      <c r="C595" t="s">
        <v>352</v>
      </c>
      <c r="D595" t="s">
        <v>376</v>
      </c>
    </row>
    <row r="596" spans="1:4" ht="15" x14ac:dyDescent="0.2">
      <c r="A596" s="26" t="str">
        <f t="shared" si="9"/>
        <v>PECAB00</v>
      </c>
      <c r="B596" t="s">
        <v>318</v>
      </c>
      <c r="C596" t="s">
        <v>352</v>
      </c>
      <c r="D596" t="s">
        <v>105</v>
      </c>
    </row>
    <row r="597" spans="1:4" ht="15" x14ac:dyDescent="0.2">
      <c r="A597" s="26" t="str">
        <f t="shared" si="9"/>
        <v>PECAB00</v>
      </c>
      <c r="B597" t="s">
        <v>318</v>
      </c>
      <c r="C597" t="s">
        <v>352</v>
      </c>
      <c r="D597" t="s">
        <v>105</v>
      </c>
    </row>
    <row r="598" spans="1:4" ht="15" x14ac:dyDescent="0.2">
      <c r="A598" s="26" t="str">
        <f t="shared" si="9"/>
        <v>PECAB00</v>
      </c>
      <c r="B598" t="s">
        <v>318</v>
      </c>
      <c r="C598" t="s">
        <v>352</v>
      </c>
      <c r="D598" t="s">
        <v>105</v>
      </c>
    </row>
    <row r="599" spans="1:4" ht="15" x14ac:dyDescent="0.2">
      <c r="A599" s="26" t="str">
        <f t="shared" si="9"/>
        <v>PECAB00</v>
      </c>
      <c r="B599" t="s">
        <v>318</v>
      </c>
      <c r="C599" t="s">
        <v>352</v>
      </c>
      <c r="D599" t="s">
        <v>105</v>
      </c>
    </row>
    <row r="600" spans="1:4" ht="15" x14ac:dyDescent="0.2">
      <c r="A600" s="26" t="str">
        <f t="shared" si="9"/>
        <v>PECAB00</v>
      </c>
      <c r="B600" t="s">
        <v>318</v>
      </c>
      <c r="C600" t="s">
        <v>352</v>
      </c>
      <c r="D600" t="s">
        <v>105</v>
      </c>
    </row>
    <row r="601" spans="1:4" ht="15" x14ac:dyDescent="0.2">
      <c r="A601" s="26" t="str">
        <f t="shared" si="9"/>
        <v>PECAB00</v>
      </c>
      <c r="B601" t="s">
        <v>318</v>
      </c>
      <c r="C601" t="s">
        <v>352</v>
      </c>
      <c r="D601" t="s">
        <v>105</v>
      </c>
    </row>
    <row r="602" spans="1:4" ht="15" x14ac:dyDescent="0.2">
      <c r="A602" s="26" t="str">
        <f t="shared" si="9"/>
        <v>PECAB00</v>
      </c>
      <c r="B602" t="s">
        <v>318</v>
      </c>
      <c r="C602" t="s">
        <v>352</v>
      </c>
      <c r="D602" t="s">
        <v>105</v>
      </c>
    </row>
    <row r="603" spans="1:4" ht="15" x14ac:dyDescent="0.2">
      <c r="A603" s="26" t="str">
        <f t="shared" si="9"/>
        <v>PECAB00</v>
      </c>
      <c r="B603" t="s">
        <v>318</v>
      </c>
      <c r="C603" t="s">
        <v>352</v>
      </c>
      <c r="D603" t="s">
        <v>379</v>
      </c>
    </row>
    <row r="604" spans="1:4" ht="15" x14ac:dyDescent="0.2">
      <c r="A604" s="26" t="str">
        <f t="shared" si="9"/>
        <v>PECAB00</v>
      </c>
      <c r="B604" t="s">
        <v>318</v>
      </c>
      <c r="C604" t="s">
        <v>352</v>
      </c>
      <c r="D604" t="s">
        <v>379</v>
      </c>
    </row>
    <row r="605" spans="1:4" ht="15" x14ac:dyDescent="0.2">
      <c r="A605" s="26" t="str">
        <f t="shared" si="9"/>
        <v>PECAB00</v>
      </c>
      <c r="B605" t="s">
        <v>318</v>
      </c>
      <c r="C605" t="s">
        <v>352</v>
      </c>
      <c r="D605" t="s">
        <v>379</v>
      </c>
    </row>
    <row r="606" spans="1:4" ht="15" x14ac:dyDescent="0.2">
      <c r="A606" s="26" t="str">
        <f t="shared" si="9"/>
        <v>PECAB00</v>
      </c>
      <c r="B606" t="s">
        <v>318</v>
      </c>
      <c r="C606" t="s">
        <v>352</v>
      </c>
      <c r="D606" t="s">
        <v>379</v>
      </c>
    </row>
    <row r="607" spans="1:4" ht="15" x14ac:dyDescent="0.2">
      <c r="A607" s="26" t="str">
        <f t="shared" si="9"/>
        <v>PECAB00</v>
      </c>
      <c r="B607" t="s">
        <v>318</v>
      </c>
      <c r="C607" t="s">
        <v>352</v>
      </c>
      <c r="D607" t="s">
        <v>379</v>
      </c>
    </row>
    <row r="608" spans="1:4" ht="15" x14ac:dyDescent="0.2">
      <c r="A608" s="26" t="str">
        <f t="shared" si="9"/>
        <v>PECAB00</v>
      </c>
      <c r="B608" t="s">
        <v>318</v>
      </c>
      <c r="C608" t="s">
        <v>352</v>
      </c>
      <c r="D608" t="s">
        <v>379</v>
      </c>
    </row>
    <row r="609" spans="1:4" ht="15" x14ac:dyDescent="0.2">
      <c r="A609" s="26" t="str">
        <f t="shared" si="9"/>
        <v>PECAB00</v>
      </c>
      <c r="B609" t="s">
        <v>318</v>
      </c>
      <c r="C609" t="s">
        <v>352</v>
      </c>
      <c r="D609" t="s">
        <v>379</v>
      </c>
    </row>
    <row r="610" spans="1:4" ht="15" x14ac:dyDescent="0.2">
      <c r="A610" s="26" t="str">
        <f t="shared" si="9"/>
        <v>PECAB00</v>
      </c>
      <c r="B610" t="s">
        <v>318</v>
      </c>
      <c r="C610" t="s">
        <v>352</v>
      </c>
      <c r="D610" t="s">
        <v>379</v>
      </c>
    </row>
    <row r="611" spans="1:4" ht="15" x14ac:dyDescent="0.2">
      <c r="A611" s="26" t="str">
        <f t="shared" si="9"/>
        <v>PECAB00</v>
      </c>
      <c r="B611" t="s">
        <v>318</v>
      </c>
      <c r="C611" t="s">
        <v>352</v>
      </c>
      <c r="D611" t="s">
        <v>379</v>
      </c>
    </row>
    <row r="612" spans="1:4" ht="15" x14ac:dyDescent="0.2">
      <c r="A612" s="26" t="str">
        <f t="shared" si="9"/>
        <v>PECAB00</v>
      </c>
      <c r="B612" t="s">
        <v>318</v>
      </c>
      <c r="C612" t="s">
        <v>352</v>
      </c>
      <c r="D612" t="s">
        <v>379</v>
      </c>
    </row>
    <row r="613" spans="1:4" ht="15" x14ac:dyDescent="0.2">
      <c r="A613" s="26" t="str">
        <f t="shared" si="9"/>
        <v>PECAB00</v>
      </c>
      <c r="B613" t="s">
        <v>318</v>
      </c>
      <c r="C613" t="s">
        <v>352</v>
      </c>
      <c r="D613" t="s">
        <v>379</v>
      </c>
    </row>
    <row r="614" spans="1:4" ht="15" x14ac:dyDescent="0.2">
      <c r="A614" s="26" t="str">
        <f t="shared" si="9"/>
        <v>PECAB00</v>
      </c>
      <c r="B614" t="s">
        <v>318</v>
      </c>
      <c r="C614" t="s">
        <v>352</v>
      </c>
      <c r="D614" t="s">
        <v>379</v>
      </c>
    </row>
    <row r="615" spans="1:4" ht="15" x14ac:dyDescent="0.2">
      <c r="A615" s="26" t="str">
        <f t="shared" si="9"/>
        <v>PECAB00</v>
      </c>
      <c r="B615" t="s">
        <v>318</v>
      </c>
      <c r="C615" t="s">
        <v>352</v>
      </c>
      <c r="D615" t="s">
        <v>379</v>
      </c>
    </row>
    <row r="616" spans="1:4" ht="15" x14ac:dyDescent="0.2">
      <c r="A616" s="26" t="str">
        <f t="shared" si="9"/>
        <v>PECAB00</v>
      </c>
      <c r="B616" t="s">
        <v>318</v>
      </c>
      <c r="C616" t="s">
        <v>352</v>
      </c>
      <c r="D616" t="s">
        <v>379</v>
      </c>
    </row>
    <row r="617" spans="1:4" ht="15" x14ac:dyDescent="0.2">
      <c r="A617" s="26" t="str">
        <f t="shared" si="9"/>
        <v>PECAB00</v>
      </c>
      <c r="B617" t="s">
        <v>318</v>
      </c>
      <c r="C617" t="s">
        <v>352</v>
      </c>
      <c r="D617" t="s">
        <v>379</v>
      </c>
    </row>
    <row r="618" spans="1:4" ht="15" x14ac:dyDescent="0.2">
      <c r="A618" s="26" t="str">
        <f t="shared" si="9"/>
        <v>PECAB00</v>
      </c>
      <c r="B618" t="s">
        <v>318</v>
      </c>
      <c r="C618" t="s">
        <v>352</v>
      </c>
      <c r="D618" t="s">
        <v>379</v>
      </c>
    </row>
    <row r="619" spans="1:4" ht="15" x14ac:dyDescent="0.2">
      <c r="A619" s="26" t="str">
        <f t="shared" si="9"/>
        <v>PECAB00</v>
      </c>
      <c r="B619" t="s">
        <v>318</v>
      </c>
      <c r="C619" t="s">
        <v>352</v>
      </c>
      <c r="D619" t="s">
        <v>379</v>
      </c>
    </row>
    <row r="620" spans="1:4" ht="15" x14ac:dyDescent="0.2">
      <c r="A620" s="26" t="str">
        <f t="shared" si="9"/>
        <v>PECAB00</v>
      </c>
      <c r="B620" t="s">
        <v>318</v>
      </c>
      <c r="C620" t="s">
        <v>352</v>
      </c>
      <c r="D620" t="s">
        <v>379</v>
      </c>
    </row>
    <row r="621" spans="1:4" ht="15" x14ac:dyDescent="0.2">
      <c r="A621" s="26" t="str">
        <f t="shared" si="9"/>
        <v>PECAB00</v>
      </c>
      <c r="B621" t="s">
        <v>318</v>
      </c>
      <c r="C621" t="s">
        <v>352</v>
      </c>
      <c r="D621" t="s">
        <v>379</v>
      </c>
    </row>
    <row r="622" spans="1:4" ht="15" x14ac:dyDescent="0.2">
      <c r="A622" s="26" t="str">
        <f t="shared" si="9"/>
        <v>PECAB00</v>
      </c>
      <c r="B622" t="s">
        <v>318</v>
      </c>
      <c r="C622" t="s">
        <v>352</v>
      </c>
      <c r="D622" t="s">
        <v>379</v>
      </c>
    </row>
    <row r="623" spans="1:4" ht="15" x14ac:dyDescent="0.2">
      <c r="A623" s="26" t="str">
        <f t="shared" si="9"/>
        <v>PECAB00</v>
      </c>
      <c r="B623" t="s">
        <v>318</v>
      </c>
      <c r="C623" t="s">
        <v>352</v>
      </c>
      <c r="D623" t="s">
        <v>379</v>
      </c>
    </row>
    <row r="624" spans="1:4" ht="15" x14ac:dyDescent="0.2">
      <c r="A624" s="26" t="str">
        <f t="shared" si="9"/>
        <v>PECAB00</v>
      </c>
      <c r="B624" t="s">
        <v>318</v>
      </c>
      <c r="C624" t="s">
        <v>352</v>
      </c>
      <c r="D624" t="s">
        <v>379</v>
      </c>
    </row>
    <row r="625" spans="1:4" ht="15" x14ac:dyDescent="0.2">
      <c r="A625" s="26" t="str">
        <f t="shared" si="9"/>
        <v>PECAB00</v>
      </c>
      <c r="B625" t="s">
        <v>318</v>
      </c>
      <c r="C625" t="s">
        <v>352</v>
      </c>
      <c r="D625" t="s">
        <v>379</v>
      </c>
    </row>
    <row r="626" spans="1:4" ht="15" x14ac:dyDescent="0.2">
      <c r="A626" s="26" t="str">
        <f t="shared" si="9"/>
        <v>PECAB00</v>
      </c>
      <c r="B626" t="s">
        <v>318</v>
      </c>
      <c r="C626" t="s">
        <v>352</v>
      </c>
      <c r="D626" t="s">
        <v>379</v>
      </c>
    </row>
    <row r="627" spans="1:4" ht="15" x14ac:dyDescent="0.2">
      <c r="A627" s="26" t="str">
        <f t="shared" si="9"/>
        <v>PECAB00</v>
      </c>
      <c r="B627" t="s">
        <v>318</v>
      </c>
      <c r="C627" t="s">
        <v>352</v>
      </c>
      <c r="D627" t="s">
        <v>379</v>
      </c>
    </row>
    <row r="628" spans="1:4" ht="15" x14ac:dyDescent="0.2">
      <c r="A628" s="26" t="str">
        <f t="shared" si="9"/>
        <v>PECAB00</v>
      </c>
      <c r="B628" t="s">
        <v>318</v>
      </c>
      <c r="C628" t="s">
        <v>352</v>
      </c>
      <c r="D628" t="s">
        <v>379</v>
      </c>
    </row>
    <row r="629" spans="1:4" ht="15" x14ac:dyDescent="0.2">
      <c r="A629" s="26" t="str">
        <f t="shared" si="9"/>
        <v>PECAB00</v>
      </c>
      <c r="B629" t="s">
        <v>318</v>
      </c>
      <c r="C629" t="s">
        <v>352</v>
      </c>
      <c r="D629" t="s">
        <v>379</v>
      </c>
    </row>
    <row r="630" spans="1:4" ht="15" x14ac:dyDescent="0.2">
      <c r="A630" s="26" t="str">
        <f t="shared" si="9"/>
        <v>PECAB00</v>
      </c>
      <c r="B630" t="s">
        <v>318</v>
      </c>
      <c r="C630" t="s">
        <v>352</v>
      </c>
      <c r="D630" t="s">
        <v>379</v>
      </c>
    </row>
    <row r="631" spans="1:4" ht="15" x14ac:dyDescent="0.2">
      <c r="A631" s="26" t="str">
        <f t="shared" si="9"/>
        <v>PECAB00</v>
      </c>
      <c r="B631" t="s">
        <v>318</v>
      </c>
      <c r="C631" t="s">
        <v>352</v>
      </c>
      <c r="D631" t="s">
        <v>380</v>
      </c>
    </row>
    <row r="632" spans="1:4" ht="15" x14ac:dyDescent="0.2">
      <c r="A632" s="26" t="str">
        <f t="shared" si="9"/>
        <v>PECAB00</v>
      </c>
      <c r="B632" t="s">
        <v>318</v>
      </c>
      <c r="C632" t="s">
        <v>352</v>
      </c>
      <c r="D632" t="s">
        <v>380</v>
      </c>
    </row>
    <row r="633" spans="1:4" ht="15" x14ac:dyDescent="0.2">
      <c r="A633" s="26" t="str">
        <f t="shared" si="9"/>
        <v>PECAB00</v>
      </c>
      <c r="B633" t="s">
        <v>318</v>
      </c>
      <c r="C633" t="s">
        <v>352</v>
      </c>
      <c r="D633" t="s">
        <v>380</v>
      </c>
    </row>
    <row r="634" spans="1:4" ht="15" x14ac:dyDescent="0.2">
      <c r="A634" s="26" t="str">
        <f t="shared" si="9"/>
        <v>PECAB00</v>
      </c>
      <c r="B634" t="s">
        <v>318</v>
      </c>
      <c r="C634" t="s">
        <v>352</v>
      </c>
      <c r="D634" t="s">
        <v>380</v>
      </c>
    </row>
    <row r="635" spans="1:4" ht="15" x14ac:dyDescent="0.2">
      <c r="A635" s="26" t="str">
        <f t="shared" si="9"/>
        <v>PECAB00</v>
      </c>
      <c r="B635" t="s">
        <v>318</v>
      </c>
      <c r="C635" t="s">
        <v>352</v>
      </c>
      <c r="D635" t="s">
        <v>380</v>
      </c>
    </row>
    <row r="636" spans="1:4" ht="15" x14ac:dyDescent="0.2">
      <c r="A636" s="26" t="str">
        <f t="shared" si="9"/>
        <v>PECAB00</v>
      </c>
      <c r="B636" t="s">
        <v>318</v>
      </c>
      <c r="C636" t="s">
        <v>352</v>
      </c>
      <c r="D636" t="s">
        <v>380</v>
      </c>
    </row>
    <row r="637" spans="1:4" ht="15" x14ac:dyDescent="0.2">
      <c r="A637" s="26" t="str">
        <f t="shared" si="9"/>
        <v>PECAB00</v>
      </c>
      <c r="B637" t="s">
        <v>318</v>
      </c>
      <c r="C637" t="s">
        <v>352</v>
      </c>
      <c r="D637" t="s">
        <v>380</v>
      </c>
    </row>
    <row r="638" spans="1:4" ht="15" x14ac:dyDescent="0.2">
      <c r="A638" s="26" t="str">
        <f t="shared" si="9"/>
        <v>PECAB00</v>
      </c>
      <c r="B638" t="s">
        <v>318</v>
      </c>
      <c r="C638" t="s">
        <v>352</v>
      </c>
      <c r="D638" t="s">
        <v>382</v>
      </c>
    </row>
    <row r="639" spans="1:4" ht="15" x14ac:dyDescent="0.2">
      <c r="A639" s="26" t="str">
        <f t="shared" si="9"/>
        <v>PECAB00</v>
      </c>
      <c r="B639" t="s">
        <v>318</v>
      </c>
      <c r="C639" t="s">
        <v>352</v>
      </c>
      <c r="D639" t="s">
        <v>382</v>
      </c>
    </row>
    <row r="640" spans="1:4" ht="15" x14ac:dyDescent="0.2">
      <c r="A640" s="26" t="str">
        <f t="shared" si="9"/>
        <v>PECAB00</v>
      </c>
      <c r="B640" t="s">
        <v>318</v>
      </c>
      <c r="C640" t="s">
        <v>352</v>
      </c>
      <c r="D640" t="s">
        <v>382</v>
      </c>
    </row>
    <row r="641" spans="1:4" ht="15" x14ac:dyDescent="0.2">
      <c r="A641" s="26" t="str">
        <f t="shared" si="9"/>
        <v>PECAB00</v>
      </c>
      <c r="B641" t="s">
        <v>318</v>
      </c>
      <c r="C641" t="s">
        <v>352</v>
      </c>
      <c r="D641" t="s">
        <v>382</v>
      </c>
    </row>
    <row r="642" spans="1:4" ht="15" x14ac:dyDescent="0.2">
      <c r="A642" s="26" t="str">
        <f t="shared" ref="A642:A705" si="10">TRIM(MID(LEFT(C642,SEARCH("(",C642)-1),SEARCH(":",C642)+1,LEN(C642)))</f>
        <v>PECAB00</v>
      </c>
      <c r="B642" t="s">
        <v>318</v>
      </c>
      <c r="C642" t="s">
        <v>352</v>
      </c>
      <c r="D642" t="s">
        <v>382</v>
      </c>
    </row>
    <row r="643" spans="1:4" ht="15" x14ac:dyDescent="0.2">
      <c r="A643" s="26" t="str">
        <f t="shared" si="10"/>
        <v>PECAB00</v>
      </c>
      <c r="B643" t="s">
        <v>318</v>
      </c>
      <c r="C643" t="s">
        <v>352</v>
      </c>
      <c r="D643" t="s">
        <v>382</v>
      </c>
    </row>
    <row r="644" spans="1:4" ht="15" x14ac:dyDescent="0.2">
      <c r="A644" s="26" t="str">
        <f t="shared" si="10"/>
        <v>PECAB00</v>
      </c>
      <c r="B644" t="s">
        <v>318</v>
      </c>
      <c r="C644" t="s">
        <v>352</v>
      </c>
      <c r="D644" t="s">
        <v>382</v>
      </c>
    </row>
    <row r="645" spans="1:4" ht="15" x14ac:dyDescent="0.2">
      <c r="A645" s="26" t="str">
        <f t="shared" si="10"/>
        <v>PECAB00</v>
      </c>
      <c r="B645" t="s">
        <v>318</v>
      </c>
      <c r="C645" t="s">
        <v>352</v>
      </c>
      <c r="D645" t="s">
        <v>382</v>
      </c>
    </row>
    <row r="646" spans="1:4" ht="15" x14ac:dyDescent="0.2">
      <c r="A646" s="26" t="str">
        <f t="shared" si="10"/>
        <v>PECAB00</v>
      </c>
      <c r="B646" t="s">
        <v>318</v>
      </c>
      <c r="C646" t="s">
        <v>352</v>
      </c>
      <c r="D646" t="s">
        <v>382</v>
      </c>
    </row>
    <row r="647" spans="1:4" ht="15" x14ac:dyDescent="0.2">
      <c r="A647" s="26" t="str">
        <f t="shared" si="10"/>
        <v>PECAB00</v>
      </c>
      <c r="B647" t="s">
        <v>318</v>
      </c>
      <c r="C647" t="s">
        <v>352</v>
      </c>
      <c r="D647" t="s">
        <v>382</v>
      </c>
    </row>
    <row r="648" spans="1:4" ht="15" x14ac:dyDescent="0.2">
      <c r="A648" s="26" t="str">
        <f t="shared" si="10"/>
        <v>PECAB00</v>
      </c>
      <c r="B648" t="s">
        <v>318</v>
      </c>
      <c r="C648" t="s">
        <v>352</v>
      </c>
      <c r="D648" t="s">
        <v>382</v>
      </c>
    </row>
    <row r="649" spans="1:4" ht="15" x14ac:dyDescent="0.2">
      <c r="A649" s="26" t="str">
        <f t="shared" si="10"/>
        <v>PECAB05</v>
      </c>
      <c r="B649" t="s">
        <v>318</v>
      </c>
      <c r="C649" t="s">
        <v>384</v>
      </c>
      <c r="D649" t="s">
        <v>6</v>
      </c>
    </row>
    <row r="650" spans="1:4" ht="15" x14ac:dyDescent="0.2">
      <c r="A650" s="26" t="str">
        <f t="shared" si="10"/>
        <v>PECAB05</v>
      </c>
      <c r="B650" t="s">
        <v>318</v>
      </c>
      <c r="C650" t="s">
        <v>384</v>
      </c>
      <c r="D650" t="s">
        <v>6</v>
      </c>
    </row>
    <row r="651" spans="1:4" ht="15" x14ac:dyDescent="0.2">
      <c r="A651" s="26" t="str">
        <f t="shared" si="10"/>
        <v>PECAB05</v>
      </c>
      <c r="B651" t="s">
        <v>318</v>
      </c>
      <c r="C651" t="s">
        <v>384</v>
      </c>
      <c r="D651" t="s">
        <v>6</v>
      </c>
    </row>
    <row r="652" spans="1:4" ht="15" x14ac:dyDescent="0.2">
      <c r="A652" s="26" t="str">
        <f t="shared" si="10"/>
        <v>PECAB05</v>
      </c>
      <c r="B652" t="s">
        <v>318</v>
      </c>
      <c r="C652" t="s">
        <v>384</v>
      </c>
      <c r="D652" t="s">
        <v>6</v>
      </c>
    </row>
    <row r="653" spans="1:4" ht="15" x14ac:dyDescent="0.2">
      <c r="A653" s="26" t="str">
        <f t="shared" si="10"/>
        <v>PECAB05</v>
      </c>
      <c r="B653" t="s">
        <v>318</v>
      </c>
      <c r="C653" t="s">
        <v>384</v>
      </c>
      <c r="D653" t="s">
        <v>6</v>
      </c>
    </row>
    <row r="654" spans="1:4" ht="15" x14ac:dyDescent="0.2">
      <c r="A654" s="26" t="str">
        <f t="shared" si="10"/>
        <v>PECAB05</v>
      </c>
      <c r="B654" t="s">
        <v>318</v>
      </c>
      <c r="C654" t="s">
        <v>384</v>
      </c>
      <c r="D654" t="s">
        <v>6</v>
      </c>
    </row>
    <row r="655" spans="1:4" ht="15" x14ac:dyDescent="0.2">
      <c r="A655" s="26" t="str">
        <f t="shared" si="10"/>
        <v>PECAB05</v>
      </c>
      <c r="B655" t="s">
        <v>318</v>
      </c>
      <c r="C655" t="s">
        <v>384</v>
      </c>
      <c r="D655" t="s">
        <v>6</v>
      </c>
    </row>
    <row r="656" spans="1:4" ht="15" x14ac:dyDescent="0.2">
      <c r="A656" s="26" t="str">
        <f t="shared" si="10"/>
        <v>PECAB05</v>
      </c>
      <c r="B656" t="s">
        <v>318</v>
      </c>
      <c r="C656" t="s">
        <v>384</v>
      </c>
      <c r="D656" t="s">
        <v>6</v>
      </c>
    </row>
    <row r="657" spans="1:4" ht="15" x14ac:dyDescent="0.2">
      <c r="A657" s="26" t="str">
        <f t="shared" si="10"/>
        <v>PECAB05</v>
      </c>
      <c r="B657" t="s">
        <v>318</v>
      </c>
      <c r="C657" t="s">
        <v>384</v>
      </c>
      <c r="D657" t="s">
        <v>6</v>
      </c>
    </row>
    <row r="658" spans="1:4" ht="15" x14ac:dyDescent="0.2">
      <c r="A658" s="26" t="str">
        <f t="shared" si="10"/>
        <v>PECAB05</v>
      </c>
      <c r="B658" t="s">
        <v>318</v>
      </c>
      <c r="C658" t="s">
        <v>384</v>
      </c>
      <c r="D658" t="s">
        <v>6</v>
      </c>
    </row>
    <row r="659" spans="1:4" ht="15" x14ac:dyDescent="0.2">
      <c r="A659" s="26" t="str">
        <f t="shared" si="10"/>
        <v>PECAB05</v>
      </c>
      <c r="B659" t="s">
        <v>318</v>
      </c>
      <c r="C659" t="s">
        <v>384</v>
      </c>
      <c r="D659" t="s">
        <v>6</v>
      </c>
    </row>
    <row r="660" spans="1:4" ht="15" x14ac:dyDescent="0.2">
      <c r="A660" s="26" t="str">
        <f t="shared" si="10"/>
        <v>PECAB07</v>
      </c>
      <c r="B660" t="s">
        <v>318</v>
      </c>
      <c r="C660" t="s">
        <v>389</v>
      </c>
      <c r="D660" t="s">
        <v>8</v>
      </c>
    </row>
    <row r="661" spans="1:4" ht="15" x14ac:dyDescent="0.2">
      <c r="A661" s="26" t="str">
        <f t="shared" si="10"/>
        <v>PECAB07</v>
      </c>
      <c r="B661" t="s">
        <v>318</v>
      </c>
      <c r="C661" t="s">
        <v>389</v>
      </c>
      <c r="D661" t="s">
        <v>8</v>
      </c>
    </row>
    <row r="662" spans="1:4" ht="15" x14ac:dyDescent="0.2">
      <c r="A662" s="26" t="str">
        <f t="shared" si="10"/>
        <v>PECAB07</v>
      </c>
      <c r="B662" t="s">
        <v>318</v>
      </c>
      <c r="C662" t="s">
        <v>389</v>
      </c>
      <c r="D662" t="s">
        <v>8</v>
      </c>
    </row>
    <row r="663" spans="1:4" ht="15" x14ac:dyDescent="0.2">
      <c r="A663" s="26" t="str">
        <f t="shared" si="10"/>
        <v>PECAB07</v>
      </c>
      <c r="B663" t="s">
        <v>318</v>
      </c>
      <c r="C663" t="s">
        <v>389</v>
      </c>
      <c r="D663" t="s">
        <v>8</v>
      </c>
    </row>
    <row r="664" spans="1:4" ht="15" x14ac:dyDescent="0.2">
      <c r="A664" s="26" t="str">
        <f t="shared" si="10"/>
        <v>PECAB07</v>
      </c>
      <c r="B664" t="s">
        <v>318</v>
      </c>
      <c r="C664" t="s">
        <v>389</v>
      </c>
      <c r="D664" t="s">
        <v>8</v>
      </c>
    </row>
    <row r="665" spans="1:4" ht="15" x14ac:dyDescent="0.2">
      <c r="A665" s="26" t="str">
        <f t="shared" si="10"/>
        <v>PECAB07</v>
      </c>
      <c r="B665" t="s">
        <v>318</v>
      </c>
      <c r="C665" t="s">
        <v>389</v>
      </c>
      <c r="D665" t="s">
        <v>8</v>
      </c>
    </row>
    <row r="666" spans="1:4" ht="15" x14ac:dyDescent="0.2">
      <c r="A666" s="26" t="str">
        <f t="shared" si="10"/>
        <v>PECAB07</v>
      </c>
      <c r="B666" t="s">
        <v>318</v>
      </c>
      <c r="C666" t="s">
        <v>389</v>
      </c>
      <c r="D666" t="s">
        <v>8</v>
      </c>
    </row>
    <row r="667" spans="1:4" ht="15" x14ac:dyDescent="0.2">
      <c r="A667" s="26" t="str">
        <f t="shared" si="10"/>
        <v>PECAB07</v>
      </c>
      <c r="B667" t="s">
        <v>318</v>
      </c>
      <c r="C667" t="s">
        <v>389</v>
      </c>
      <c r="D667" t="s">
        <v>8</v>
      </c>
    </row>
    <row r="668" spans="1:4" ht="15" x14ac:dyDescent="0.2">
      <c r="A668" s="26" t="str">
        <f t="shared" si="10"/>
        <v>PECAB07</v>
      </c>
      <c r="B668" t="s">
        <v>318</v>
      </c>
      <c r="C668" t="s">
        <v>389</v>
      </c>
      <c r="D668" t="s">
        <v>8</v>
      </c>
    </row>
    <row r="669" spans="1:4" ht="15" x14ac:dyDescent="0.2">
      <c r="A669" s="26" t="str">
        <f t="shared" si="10"/>
        <v>PECAB07</v>
      </c>
      <c r="B669" t="s">
        <v>318</v>
      </c>
      <c r="C669" t="s">
        <v>389</v>
      </c>
      <c r="D669" t="s">
        <v>8</v>
      </c>
    </row>
    <row r="670" spans="1:4" ht="15" x14ac:dyDescent="0.2">
      <c r="A670" s="26" t="str">
        <f t="shared" si="10"/>
        <v>PECAB07</v>
      </c>
      <c r="B670" t="s">
        <v>318</v>
      </c>
      <c r="C670" t="s">
        <v>389</v>
      </c>
      <c r="D670" t="s">
        <v>8</v>
      </c>
    </row>
    <row r="671" spans="1:4" ht="15" x14ac:dyDescent="0.2">
      <c r="A671" s="26" t="str">
        <f t="shared" si="10"/>
        <v>PECAB07</v>
      </c>
      <c r="B671" t="s">
        <v>318</v>
      </c>
      <c r="C671" t="s">
        <v>389</v>
      </c>
      <c r="D671" t="s">
        <v>8</v>
      </c>
    </row>
    <row r="672" spans="1:4" ht="15" x14ac:dyDescent="0.2">
      <c r="A672" s="26" t="str">
        <f t="shared" si="10"/>
        <v>PECAB07</v>
      </c>
      <c r="B672" t="s">
        <v>318</v>
      </c>
      <c r="C672" t="s">
        <v>389</v>
      </c>
      <c r="D672" t="s">
        <v>8</v>
      </c>
    </row>
    <row r="673" spans="1:4" ht="15" x14ac:dyDescent="0.2">
      <c r="A673" s="26" t="str">
        <f t="shared" si="10"/>
        <v>PTY17DOR23</v>
      </c>
      <c r="B673" t="s">
        <v>318</v>
      </c>
      <c r="C673" t="s">
        <v>394</v>
      </c>
      <c r="D673" t="s">
        <v>5</v>
      </c>
    </row>
    <row r="674" spans="1:4" ht="15" x14ac:dyDescent="0.2">
      <c r="A674" s="26" t="str">
        <f t="shared" si="10"/>
        <v>PTY17DOR23</v>
      </c>
      <c r="B674" t="s">
        <v>318</v>
      </c>
      <c r="C674" t="s">
        <v>394</v>
      </c>
      <c r="D674" t="s">
        <v>5</v>
      </c>
    </row>
    <row r="675" spans="1:4" ht="15" x14ac:dyDescent="0.2">
      <c r="A675" s="26" t="str">
        <f t="shared" si="10"/>
        <v>PTY17DOR23</v>
      </c>
      <c r="B675" t="s">
        <v>318</v>
      </c>
      <c r="C675" t="s">
        <v>394</v>
      </c>
      <c r="D675" t="s">
        <v>5</v>
      </c>
    </row>
    <row r="676" spans="1:4" ht="15" x14ac:dyDescent="0.2">
      <c r="A676" s="26" t="str">
        <f t="shared" si="10"/>
        <v>PTY17DOR23</v>
      </c>
      <c r="B676" t="s">
        <v>318</v>
      </c>
      <c r="C676" t="s">
        <v>394</v>
      </c>
      <c r="D676" t="s">
        <v>5</v>
      </c>
    </row>
    <row r="677" spans="1:4" ht="15" x14ac:dyDescent="0.2">
      <c r="A677" s="26" t="str">
        <f t="shared" si="10"/>
        <v>PTY17DOR23</v>
      </c>
      <c r="B677" t="s">
        <v>318</v>
      </c>
      <c r="C677" t="s">
        <v>394</v>
      </c>
      <c r="D677" t="s">
        <v>5</v>
      </c>
    </row>
    <row r="678" spans="1:4" ht="15" x14ac:dyDescent="0.2">
      <c r="A678" s="26" t="str">
        <f t="shared" si="10"/>
        <v>PTY17DOR23</v>
      </c>
      <c r="B678" t="s">
        <v>318</v>
      </c>
      <c r="C678" t="s">
        <v>394</v>
      </c>
      <c r="D678" t="s">
        <v>5</v>
      </c>
    </row>
    <row r="679" spans="1:4" ht="15" x14ac:dyDescent="0.2">
      <c r="A679" s="26" t="str">
        <f t="shared" si="10"/>
        <v>PTY17DOR23</v>
      </c>
      <c r="B679" t="s">
        <v>318</v>
      </c>
      <c r="C679" t="s">
        <v>394</v>
      </c>
      <c r="D679" t="s">
        <v>5</v>
      </c>
    </row>
    <row r="680" spans="1:4" ht="15" x14ac:dyDescent="0.2">
      <c r="A680" s="26" t="str">
        <f t="shared" si="10"/>
        <v>PTY17DOR23</v>
      </c>
      <c r="B680" t="s">
        <v>318</v>
      </c>
      <c r="C680" t="s">
        <v>394</v>
      </c>
      <c r="D680" t="s">
        <v>153</v>
      </c>
    </row>
    <row r="681" spans="1:4" ht="15" x14ac:dyDescent="0.2">
      <c r="A681" s="26" t="str">
        <f t="shared" si="10"/>
        <v>PTY17DOR23</v>
      </c>
      <c r="B681" t="s">
        <v>318</v>
      </c>
      <c r="C681" t="s">
        <v>394</v>
      </c>
      <c r="D681" t="s">
        <v>153</v>
      </c>
    </row>
    <row r="682" spans="1:4" ht="15" x14ac:dyDescent="0.2">
      <c r="A682" s="26" t="str">
        <f t="shared" si="10"/>
        <v>PTY17DOR23</v>
      </c>
      <c r="B682" t="s">
        <v>318</v>
      </c>
      <c r="C682" t="s">
        <v>394</v>
      </c>
      <c r="D682" t="s">
        <v>153</v>
      </c>
    </row>
    <row r="683" spans="1:4" ht="15" x14ac:dyDescent="0.2">
      <c r="A683" s="26" t="str">
        <f t="shared" si="10"/>
        <v>PTY17DOR23</v>
      </c>
      <c r="B683" t="s">
        <v>318</v>
      </c>
      <c r="C683" t="s">
        <v>394</v>
      </c>
      <c r="D683" t="s">
        <v>153</v>
      </c>
    </row>
    <row r="684" spans="1:4" ht="15" x14ac:dyDescent="0.2">
      <c r="A684" s="26" t="str">
        <f t="shared" si="10"/>
        <v>PTY17DOR23</v>
      </c>
      <c r="B684" t="s">
        <v>318</v>
      </c>
      <c r="C684" t="s">
        <v>394</v>
      </c>
      <c r="D684" t="s">
        <v>153</v>
      </c>
    </row>
    <row r="685" spans="1:4" ht="15" x14ac:dyDescent="0.2">
      <c r="A685" s="26" t="str">
        <f t="shared" si="10"/>
        <v>PTY17DOR23</v>
      </c>
      <c r="B685" t="s">
        <v>318</v>
      </c>
      <c r="C685" t="s">
        <v>394</v>
      </c>
      <c r="D685" t="s">
        <v>153</v>
      </c>
    </row>
    <row r="686" spans="1:4" ht="15" x14ac:dyDescent="0.2">
      <c r="A686" s="26" t="str">
        <f t="shared" si="10"/>
        <v>PTY17DOR23</v>
      </c>
      <c r="B686" t="s">
        <v>318</v>
      </c>
      <c r="C686" t="s">
        <v>394</v>
      </c>
      <c r="D686" t="s">
        <v>153</v>
      </c>
    </row>
    <row r="687" spans="1:4" ht="15" x14ac:dyDescent="0.2">
      <c r="A687" s="26" t="str">
        <f t="shared" si="10"/>
        <v>PTY17DOR23</v>
      </c>
      <c r="B687" t="s">
        <v>318</v>
      </c>
      <c r="C687" t="s">
        <v>394</v>
      </c>
      <c r="D687" t="s">
        <v>153</v>
      </c>
    </row>
    <row r="688" spans="1:4" ht="15" x14ac:dyDescent="0.2">
      <c r="A688" s="26" t="str">
        <f t="shared" si="10"/>
        <v>PTY17DOR23</v>
      </c>
      <c r="B688" t="s">
        <v>318</v>
      </c>
      <c r="C688" t="s">
        <v>394</v>
      </c>
      <c r="D688" t="s">
        <v>145</v>
      </c>
    </row>
    <row r="689" spans="1:4" ht="15" x14ac:dyDescent="0.2">
      <c r="A689" s="26" t="str">
        <f t="shared" si="10"/>
        <v>PTY17DOR23</v>
      </c>
      <c r="B689" t="s">
        <v>318</v>
      </c>
      <c r="C689" t="s">
        <v>394</v>
      </c>
      <c r="D689" t="s">
        <v>145</v>
      </c>
    </row>
    <row r="690" spans="1:4" ht="15" x14ac:dyDescent="0.2">
      <c r="A690" s="26" t="str">
        <f t="shared" si="10"/>
        <v>PTY17DOR23</v>
      </c>
      <c r="B690" t="s">
        <v>318</v>
      </c>
      <c r="C690" t="s">
        <v>394</v>
      </c>
      <c r="D690" t="s">
        <v>145</v>
      </c>
    </row>
    <row r="691" spans="1:4" ht="15" x14ac:dyDescent="0.2">
      <c r="A691" s="26" t="str">
        <f t="shared" si="10"/>
        <v>PTY17DOR23</v>
      </c>
      <c r="B691" t="s">
        <v>318</v>
      </c>
      <c r="C691" t="s">
        <v>394</v>
      </c>
      <c r="D691" t="s">
        <v>145</v>
      </c>
    </row>
    <row r="692" spans="1:4" ht="15" x14ac:dyDescent="0.2">
      <c r="A692" s="26" t="str">
        <f t="shared" si="10"/>
        <v>PTY17DOR23</v>
      </c>
      <c r="B692" t="s">
        <v>318</v>
      </c>
      <c r="C692" t="s">
        <v>394</v>
      </c>
      <c r="D692" t="s">
        <v>145</v>
      </c>
    </row>
    <row r="693" spans="1:4" ht="15" x14ac:dyDescent="0.2">
      <c r="A693" s="26" t="str">
        <f t="shared" si="10"/>
        <v>PTY17DOR23</v>
      </c>
      <c r="B693" t="s">
        <v>318</v>
      </c>
      <c r="C693" t="s">
        <v>394</v>
      </c>
      <c r="D693" t="s">
        <v>145</v>
      </c>
    </row>
    <row r="694" spans="1:4" ht="15" x14ac:dyDescent="0.2">
      <c r="A694" s="26" t="str">
        <f t="shared" si="10"/>
        <v>PTY17DOR23</v>
      </c>
      <c r="B694" t="s">
        <v>318</v>
      </c>
      <c r="C694" t="s">
        <v>394</v>
      </c>
      <c r="D694" t="s">
        <v>145</v>
      </c>
    </row>
    <row r="695" spans="1:4" ht="15" x14ac:dyDescent="0.2">
      <c r="A695" s="26" t="str">
        <f t="shared" si="10"/>
        <v>PTY17DOR23</v>
      </c>
      <c r="B695" t="s">
        <v>318</v>
      </c>
      <c r="C695" t="s">
        <v>394</v>
      </c>
      <c r="D695" t="s">
        <v>145</v>
      </c>
    </row>
    <row r="696" spans="1:4" ht="15" x14ac:dyDescent="0.2">
      <c r="A696" s="26" t="str">
        <f t="shared" si="10"/>
        <v>PTY17DOR23</v>
      </c>
      <c r="B696" t="s">
        <v>318</v>
      </c>
      <c r="C696" t="s">
        <v>394</v>
      </c>
      <c r="D696" t="s">
        <v>145</v>
      </c>
    </row>
    <row r="697" spans="1:4" ht="15" x14ac:dyDescent="0.2">
      <c r="A697" s="26" t="str">
        <f t="shared" si="10"/>
        <v>PTY17DOR23</v>
      </c>
      <c r="B697" t="s">
        <v>318</v>
      </c>
      <c r="C697" t="s">
        <v>394</v>
      </c>
      <c r="D697" t="s">
        <v>145</v>
      </c>
    </row>
    <row r="698" spans="1:4" ht="15" x14ac:dyDescent="0.2">
      <c r="A698" s="26" t="str">
        <f t="shared" si="10"/>
        <v>PTY17DOR23</v>
      </c>
      <c r="B698" t="s">
        <v>318</v>
      </c>
      <c r="C698" t="s">
        <v>394</v>
      </c>
      <c r="D698" t="s">
        <v>145</v>
      </c>
    </row>
    <row r="699" spans="1:4" ht="15" x14ac:dyDescent="0.2">
      <c r="A699" s="26" t="str">
        <f t="shared" si="10"/>
        <v>PTY17DOR23</v>
      </c>
      <c r="B699" t="s">
        <v>318</v>
      </c>
      <c r="C699" t="s">
        <v>394</v>
      </c>
      <c r="D699" t="s">
        <v>145</v>
      </c>
    </row>
    <row r="700" spans="1:4" ht="15" x14ac:dyDescent="0.2">
      <c r="A700" s="26" t="str">
        <f t="shared" si="10"/>
        <v>PTY17DOR23</v>
      </c>
      <c r="B700" t="s">
        <v>318</v>
      </c>
      <c r="C700" t="s">
        <v>394</v>
      </c>
      <c r="D700" t="s">
        <v>145</v>
      </c>
    </row>
    <row r="701" spans="1:4" ht="15" x14ac:dyDescent="0.2">
      <c r="A701" s="26" t="str">
        <f t="shared" si="10"/>
        <v>PTY17DOR23</v>
      </c>
      <c r="B701" t="s">
        <v>318</v>
      </c>
      <c r="C701" t="s">
        <v>394</v>
      </c>
      <c r="D701" t="s">
        <v>145</v>
      </c>
    </row>
    <row r="702" spans="1:4" ht="15" x14ac:dyDescent="0.2">
      <c r="A702" s="26" t="str">
        <f t="shared" si="10"/>
        <v>315830</v>
      </c>
      <c r="B702" t="s">
        <v>400</v>
      </c>
      <c r="C702" t="s">
        <v>81</v>
      </c>
      <c r="D702" t="s">
        <v>3</v>
      </c>
    </row>
    <row r="703" spans="1:4" ht="15" x14ac:dyDescent="0.2">
      <c r="A703" s="26" t="str">
        <f t="shared" si="10"/>
        <v>315830</v>
      </c>
      <c r="B703" t="s">
        <v>400</v>
      </c>
      <c r="C703" t="s">
        <v>81</v>
      </c>
      <c r="D703" t="s">
        <v>3</v>
      </c>
    </row>
    <row r="704" spans="1:4" ht="15" x14ac:dyDescent="0.2">
      <c r="A704" s="26" t="str">
        <f t="shared" si="10"/>
        <v>315830</v>
      </c>
      <c r="B704" t="s">
        <v>400</v>
      </c>
      <c r="C704" t="s">
        <v>81</v>
      </c>
      <c r="D704" t="s">
        <v>3</v>
      </c>
    </row>
    <row r="705" spans="1:4" ht="15" x14ac:dyDescent="0.2">
      <c r="A705" s="26" t="str">
        <f t="shared" si="10"/>
        <v>315830</v>
      </c>
      <c r="B705" t="s">
        <v>400</v>
      </c>
      <c r="C705" t="s">
        <v>81</v>
      </c>
      <c r="D705" t="s">
        <v>3</v>
      </c>
    </row>
    <row r="706" spans="1:4" ht="15" x14ac:dyDescent="0.2">
      <c r="A706" s="26" t="str">
        <f t="shared" ref="A706:A769" si="11">TRIM(MID(LEFT(C706,SEARCH("(",C706)-1),SEARCH(":",C706)+1,LEN(C706)))</f>
        <v>315830</v>
      </c>
      <c r="B706" t="s">
        <v>400</v>
      </c>
      <c r="C706" t="s">
        <v>81</v>
      </c>
      <c r="D706" t="s">
        <v>3</v>
      </c>
    </row>
    <row r="707" spans="1:4" ht="15" x14ac:dyDescent="0.2">
      <c r="A707" s="26" t="str">
        <f t="shared" si="11"/>
        <v>315830</v>
      </c>
      <c r="B707" t="s">
        <v>400</v>
      </c>
      <c r="C707" t="s">
        <v>81</v>
      </c>
      <c r="D707" t="s">
        <v>3</v>
      </c>
    </row>
    <row r="708" spans="1:4" ht="15" x14ac:dyDescent="0.2">
      <c r="A708" s="26" t="str">
        <f t="shared" si="11"/>
        <v>315830</v>
      </c>
      <c r="B708" t="s">
        <v>400</v>
      </c>
      <c r="C708" t="s">
        <v>81</v>
      </c>
      <c r="D708" t="s">
        <v>3</v>
      </c>
    </row>
    <row r="709" spans="1:4" ht="15" x14ac:dyDescent="0.2">
      <c r="A709" s="26" t="str">
        <f t="shared" si="11"/>
        <v>315830</v>
      </c>
      <c r="B709" t="s">
        <v>400</v>
      </c>
      <c r="C709" t="s">
        <v>81</v>
      </c>
      <c r="D709" t="s">
        <v>3</v>
      </c>
    </row>
    <row r="710" spans="1:4" ht="15" x14ac:dyDescent="0.2">
      <c r="A710" s="26" t="str">
        <f t="shared" si="11"/>
        <v>315853</v>
      </c>
      <c r="B710" t="s">
        <v>400</v>
      </c>
      <c r="C710" t="s">
        <v>401</v>
      </c>
      <c r="D710" t="s">
        <v>3</v>
      </c>
    </row>
    <row r="711" spans="1:4" ht="15" x14ac:dyDescent="0.2">
      <c r="A711" s="26" t="str">
        <f t="shared" si="11"/>
        <v>315853</v>
      </c>
      <c r="B711" t="s">
        <v>400</v>
      </c>
      <c r="C711" t="s">
        <v>401</v>
      </c>
      <c r="D711" t="s">
        <v>3</v>
      </c>
    </row>
    <row r="712" spans="1:4" ht="15" x14ac:dyDescent="0.2">
      <c r="A712" s="26" t="str">
        <f t="shared" si="11"/>
        <v>315853</v>
      </c>
      <c r="B712" t="s">
        <v>400</v>
      </c>
      <c r="C712" t="s">
        <v>401</v>
      </c>
      <c r="D712" t="s">
        <v>3</v>
      </c>
    </row>
    <row r="713" spans="1:4" ht="15" x14ac:dyDescent="0.2">
      <c r="A713" s="26" t="str">
        <f t="shared" si="11"/>
        <v>315853</v>
      </c>
      <c r="B713" t="s">
        <v>400</v>
      </c>
      <c r="C713" t="s">
        <v>401</v>
      </c>
      <c r="D713" t="s">
        <v>3</v>
      </c>
    </row>
    <row r="714" spans="1:4" ht="15" x14ac:dyDescent="0.2">
      <c r="A714" s="26" t="str">
        <f t="shared" si="11"/>
        <v>315853</v>
      </c>
      <c r="B714" t="s">
        <v>400</v>
      </c>
      <c r="C714" t="s">
        <v>401</v>
      </c>
      <c r="D714" t="s">
        <v>3</v>
      </c>
    </row>
    <row r="715" spans="1:4" ht="15" x14ac:dyDescent="0.2">
      <c r="A715" s="26" t="str">
        <f t="shared" si="11"/>
        <v>315853</v>
      </c>
      <c r="B715" t="s">
        <v>400</v>
      </c>
      <c r="C715" t="s">
        <v>401</v>
      </c>
      <c r="D715" t="s">
        <v>3</v>
      </c>
    </row>
    <row r="716" spans="1:4" ht="15" x14ac:dyDescent="0.2">
      <c r="A716" s="26" t="str">
        <f t="shared" si="11"/>
        <v>315853</v>
      </c>
      <c r="B716" t="s">
        <v>400</v>
      </c>
      <c r="C716" t="s">
        <v>401</v>
      </c>
      <c r="D716" t="s">
        <v>3</v>
      </c>
    </row>
    <row r="717" spans="1:4" ht="15" x14ac:dyDescent="0.2">
      <c r="A717" s="26" t="str">
        <f t="shared" si="11"/>
        <v>315853</v>
      </c>
      <c r="B717" t="s">
        <v>400</v>
      </c>
      <c r="C717" t="s">
        <v>401</v>
      </c>
      <c r="D717" t="s">
        <v>3</v>
      </c>
    </row>
    <row r="718" spans="1:4" ht="15" x14ac:dyDescent="0.2">
      <c r="A718" s="26" t="str">
        <f t="shared" si="11"/>
        <v>315866</v>
      </c>
      <c r="B718" t="s">
        <v>400</v>
      </c>
      <c r="C718" t="s">
        <v>113</v>
      </c>
      <c r="D718" t="s">
        <v>4</v>
      </c>
    </row>
    <row r="719" spans="1:4" ht="15" x14ac:dyDescent="0.2">
      <c r="A719" s="26" t="str">
        <f t="shared" si="11"/>
        <v>315866</v>
      </c>
      <c r="B719" t="s">
        <v>400</v>
      </c>
      <c r="C719" t="s">
        <v>113</v>
      </c>
      <c r="D719" t="s">
        <v>4</v>
      </c>
    </row>
    <row r="720" spans="1:4" ht="15" x14ac:dyDescent="0.2">
      <c r="A720" s="26" t="str">
        <f t="shared" si="11"/>
        <v>315866</v>
      </c>
      <c r="B720" t="s">
        <v>400</v>
      </c>
      <c r="C720" t="s">
        <v>113</v>
      </c>
      <c r="D720" t="s">
        <v>4</v>
      </c>
    </row>
    <row r="721" spans="1:4" ht="15" x14ac:dyDescent="0.2">
      <c r="A721" s="26" t="str">
        <f t="shared" si="11"/>
        <v>315866</v>
      </c>
      <c r="B721" t="s">
        <v>400</v>
      </c>
      <c r="C721" t="s">
        <v>113</v>
      </c>
      <c r="D721" t="s">
        <v>4</v>
      </c>
    </row>
    <row r="722" spans="1:4" ht="15" x14ac:dyDescent="0.2">
      <c r="A722" s="26" t="str">
        <f t="shared" si="11"/>
        <v>315866</v>
      </c>
      <c r="B722" t="s">
        <v>400</v>
      </c>
      <c r="C722" t="s">
        <v>113</v>
      </c>
      <c r="D722" t="s">
        <v>4</v>
      </c>
    </row>
    <row r="723" spans="1:4" ht="15" x14ac:dyDescent="0.2">
      <c r="A723" s="26" t="str">
        <f t="shared" si="11"/>
        <v>315866</v>
      </c>
      <c r="B723" t="s">
        <v>400</v>
      </c>
      <c r="C723" t="s">
        <v>113</v>
      </c>
      <c r="D723" t="s">
        <v>4</v>
      </c>
    </row>
    <row r="724" spans="1:4" ht="15" x14ac:dyDescent="0.2">
      <c r="A724" s="26" t="str">
        <f t="shared" si="11"/>
        <v>315866</v>
      </c>
      <c r="B724" t="s">
        <v>400</v>
      </c>
      <c r="C724" t="s">
        <v>113</v>
      </c>
      <c r="D724" t="s">
        <v>4</v>
      </c>
    </row>
    <row r="725" spans="1:4" ht="15" x14ac:dyDescent="0.2">
      <c r="A725" s="26" t="str">
        <f t="shared" si="11"/>
        <v>315866</v>
      </c>
      <c r="B725" t="s">
        <v>400</v>
      </c>
      <c r="C725" t="s">
        <v>113</v>
      </c>
      <c r="D725" t="s">
        <v>4</v>
      </c>
    </row>
    <row r="726" spans="1:4" ht="15" x14ac:dyDescent="0.2">
      <c r="A726" s="26" t="str">
        <f t="shared" si="11"/>
        <v>315866</v>
      </c>
      <c r="B726" t="s">
        <v>400</v>
      </c>
      <c r="C726" t="s">
        <v>113</v>
      </c>
      <c r="D726" t="s">
        <v>4</v>
      </c>
    </row>
    <row r="727" spans="1:4" ht="15" x14ac:dyDescent="0.2">
      <c r="A727" s="26" t="str">
        <f t="shared" si="11"/>
        <v>315866</v>
      </c>
      <c r="B727" t="s">
        <v>400</v>
      </c>
      <c r="C727" t="s">
        <v>113</v>
      </c>
      <c r="D727" t="s">
        <v>4</v>
      </c>
    </row>
    <row r="728" spans="1:4" ht="15" x14ac:dyDescent="0.2">
      <c r="A728" s="26" t="str">
        <f t="shared" si="11"/>
        <v>315866</v>
      </c>
      <c r="B728" t="s">
        <v>400</v>
      </c>
      <c r="C728" t="s">
        <v>113</v>
      </c>
      <c r="D728" t="s">
        <v>4</v>
      </c>
    </row>
    <row r="729" spans="1:4" ht="15" x14ac:dyDescent="0.2">
      <c r="A729" s="26" t="str">
        <f t="shared" si="11"/>
        <v>315866</v>
      </c>
      <c r="B729" t="s">
        <v>400</v>
      </c>
      <c r="C729" t="s">
        <v>113</v>
      </c>
      <c r="D729" t="s">
        <v>4</v>
      </c>
    </row>
    <row r="730" spans="1:4" ht="15" x14ac:dyDescent="0.2">
      <c r="A730" s="26" t="str">
        <f t="shared" si="11"/>
        <v>M-HE000-P-002</v>
      </c>
      <c r="B730" t="s">
        <v>406</v>
      </c>
      <c r="C730" t="s">
        <v>407</v>
      </c>
      <c r="D730" t="s">
        <v>7</v>
      </c>
    </row>
    <row r="731" spans="1:4" ht="15" x14ac:dyDescent="0.2">
      <c r="A731" s="26" t="str">
        <f t="shared" si="11"/>
        <v>M-HE000-P-002</v>
      </c>
      <c r="B731" t="s">
        <v>406</v>
      </c>
      <c r="C731" t="s">
        <v>407</v>
      </c>
      <c r="D731" t="s">
        <v>7</v>
      </c>
    </row>
    <row r="732" spans="1:4" ht="15" x14ac:dyDescent="0.2">
      <c r="A732" s="26" t="str">
        <f t="shared" si="11"/>
        <v>M-HE000-P-002</v>
      </c>
      <c r="B732" t="s">
        <v>406</v>
      </c>
      <c r="C732" t="s">
        <v>407</v>
      </c>
      <c r="D732" t="s">
        <v>7</v>
      </c>
    </row>
    <row r="733" spans="1:4" ht="15" x14ac:dyDescent="0.2">
      <c r="A733" s="26" t="str">
        <f t="shared" si="11"/>
        <v>M-HE000-P-002</v>
      </c>
      <c r="B733" t="s">
        <v>406</v>
      </c>
      <c r="C733" t="s">
        <v>407</v>
      </c>
      <c r="D733" t="s">
        <v>7</v>
      </c>
    </row>
    <row r="734" spans="1:4" ht="15" x14ac:dyDescent="0.2">
      <c r="A734" s="26" t="str">
        <f t="shared" si="11"/>
        <v>M-HE000-P-002</v>
      </c>
      <c r="B734" t="s">
        <v>406</v>
      </c>
      <c r="C734" t="s">
        <v>407</v>
      </c>
      <c r="D734" t="s">
        <v>7</v>
      </c>
    </row>
    <row r="735" spans="1:4" ht="15" x14ac:dyDescent="0.2">
      <c r="A735" s="26" t="str">
        <f t="shared" si="11"/>
        <v>M-HE000-P-002</v>
      </c>
      <c r="B735" t="s">
        <v>406</v>
      </c>
      <c r="C735" t="s">
        <v>407</v>
      </c>
      <c r="D735" t="s">
        <v>7</v>
      </c>
    </row>
    <row r="736" spans="1:4" ht="15" x14ac:dyDescent="0.2">
      <c r="A736" s="26" t="str">
        <f t="shared" si="11"/>
        <v>M-HE000-P-002</v>
      </c>
      <c r="B736" t="s">
        <v>406</v>
      </c>
      <c r="C736" t="s">
        <v>407</v>
      </c>
      <c r="D736" t="s">
        <v>7</v>
      </c>
    </row>
    <row r="737" spans="1:4" ht="15" x14ac:dyDescent="0.2">
      <c r="A737" s="26" t="str">
        <f t="shared" si="11"/>
        <v>M-HE000-P-002</v>
      </c>
      <c r="B737" t="s">
        <v>406</v>
      </c>
      <c r="C737" t="s">
        <v>407</v>
      </c>
      <c r="D737" t="s">
        <v>7</v>
      </c>
    </row>
    <row r="738" spans="1:4" ht="15" x14ac:dyDescent="0.2">
      <c r="A738" s="26" t="str">
        <f t="shared" si="11"/>
        <v>M-HE000-P-002</v>
      </c>
      <c r="B738" t="s">
        <v>406</v>
      </c>
      <c r="C738" t="s">
        <v>407</v>
      </c>
      <c r="D738" t="s">
        <v>7</v>
      </c>
    </row>
    <row r="739" spans="1:4" ht="15" x14ac:dyDescent="0.2">
      <c r="A739" s="26" t="str">
        <f t="shared" si="11"/>
        <v>M-HE000-P-002</v>
      </c>
      <c r="B739" t="s">
        <v>406</v>
      </c>
      <c r="C739" t="s">
        <v>407</v>
      </c>
      <c r="D739" t="s">
        <v>7</v>
      </c>
    </row>
    <row r="740" spans="1:4" ht="15" x14ac:dyDescent="0.2">
      <c r="A740" s="26" t="str">
        <f t="shared" si="11"/>
        <v>M-HE000-P-002</v>
      </c>
      <c r="B740" t="s">
        <v>406</v>
      </c>
      <c r="C740" t="s">
        <v>407</v>
      </c>
      <c r="D740" t="s">
        <v>7</v>
      </c>
    </row>
    <row r="741" spans="1:4" ht="15" x14ac:dyDescent="0.2">
      <c r="A741" s="26" t="str">
        <f t="shared" si="11"/>
        <v>M-HE000-P-002</v>
      </c>
      <c r="B741" t="s">
        <v>406</v>
      </c>
      <c r="C741" t="s">
        <v>407</v>
      </c>
      <c r="D741" t="s">
        <v>7</v>
      </c>
    </row>
    <row r="742" spans="1:4" ht="15" x14ac:dyDescent="0.2">
      <c r="A742" s="26" t="str">
        <f t="shared" si="11"/>
        <v>M-HE000-P-002</v>
      </c>
      <c r="B742" t="s">
        <v>406</v>
      </c>
      <c r="C742" t="s">
        <v>407</v>
      </c>
      <c r="D742" t="s">
        <v>7</v>
      </c>
    </row>
    <row r="743" spans="1:4" ht="15" x14ac:dyDescent="0.2">
      <c r="A743" s="26" t="str">
        <f t="shared" si="11"/>
        <v>M-HE000-P-002</v>
      </c>
      <c r="B743" t="s">
        <v>406</v>
      </c>
      <c r="C743" t="s">
        <v>407</v>
      </c>
      <c r="D743" t="s">
        <v>7</v>
      </c>
    </row>
    <row r="744" spans="1:4" ht="15" x14ac:dyDescent="0.2">
      <c r="A744" s="26" t="str">
        <f t="shared" si="11"/>
        <v>M-HE000-P-002</v>
      </c>
      <c r="B744" t="s">
        <v>406</v>
      </c>
      <c r="C744" t="s">
        <v>407</v>
      </c>
      <c r="D744" t="s">
        <v>7</v>
      </c>
    </row>
    <row r="745" spans="1:4" ht="15" x14ac:dyDescent="0.2">
      <c r="A745" s="26" t="str">
        <f t="shared" si="11"/>
        <v>1072615</v>
      </c>
      <c r="B745" t="s">
        <v>412</v>
      </c>
      <c r="C745" t="s">
        <v>413</v>
      </c>
      <c r="D745" t="s">
        <v>6</v>
      </c>
    </row>
    <row r="746" spans="1:4" ht="15" x14ac:dyDescent="0.2">
      <c r="A746" s="26" t="str">
        <f t="shared" si="11"/>
        <v>1072615</v>
      </c>
      <c r="B746" t="s">
        <v>412</v>
      </c>
      <c r="C746" t="s">
        <v>413</v>
      </c>
      <c r="D746" t="s">
        <v>6</v>
      </c>
    </row>
    <row r="747" spans="1:4" ht="15" x14ac:dyDescent="0.2">
      <c r="A747" s="26" t="str">
        <f t="shared" si="11"/>
        <v>1072615</v>
      </c>
      <c r="B747" t="s">
        <v>412</v>
      </c>
      <c r="C747" t="s">
        <v>413</v>
      </c>
      <c r="D747" t="s">
        <v>6</v>
      </c>
    </row>
    <row r="748" spans="1:4" ht="15" x14ac:dyDescent="0.2">
      <c r="A748" s="26" t="str">
        <f t="shared" si="11"/>
        <v>1072615</v>
      </c>
      <c r="B748" t="s">
        <v>412</v>
      </c>
      <c r="C748" t="s">
        <v>413</v>
      </c>
      <c r="D748" t="s">
        <v>6</v>
      </c>
    </row>
    <row r="749" spans="1:4" ht="15" x14ac:dyDescent="0.2">
      <c r="A749" s="26" t="str">
        <f t="shared" si="11"/>
        <v>1072615</v>
      </c>
      <c r="B749" t="s">
        <v>412</v>
      </c>
      <c r="C749" t="s">
        <v>413</v>
      </c>
      <c r="D749" t="s">
        <v>6</v>
      </c>
    </row>
    <row r="750" spans="1:4" ht="15" x14ac:dyDescent="0.2">
      <c r="A750" s="26" t="str">
        <f t="shared" si="11"/>
        <v>1072615</v>
      </c>
      <c r="B750" t="s">
        <v>412</v>
      </c>
      <c r="C750" t="s">
        <v>413</v>
      </c>
      <c r="D750" t="s">
        <v>6</v>
      </c>
    </row>
    <row r="751" spans="1:4" ht="15" x14ac:dyDescent="0.2">
      <c r="A751" s="26" t="str">
        <f t="shared" si="11"/>
        <v>1072615</v>
      </c>
      <c r="B751" t="s">
        <v>412</v>
      </c>
      <c r="C751" t="s">
        <v>413</v>
      </c>
      <c r="D751" t="s">
        <v>6</v>
      </c>
    </row>
    <row r="752" spans="1:4" ht="15" x14ac:dyDescent="0.2">
      <c r="A752" s="26" t="str">
        <f t="shared" si="11"/>
        <v>1072615</v>
      </c>
      <c r="B752" t="s">
        <v>412</v>
      </c>
      <c r="C752" t="s">
        <v>413</v>
      </c>
      <c r="D752" t="s">
        <v>6</v>
      </c>
    </row>
    <row r="753" spans="1:4" ht="15" x14ac:dyDescent="0.2">
      <c r="A753" s="26" t="str">
        <f t="shared" si="11"/>
        <v>1072615</v>
      </c>
      <c r="B753" t="s">
        <v>412</v>
      </c>
      <c r="C753" t="s">
        <v>413</v>
      </c>
      <c r="D753" t="s">
        <v>6</v>
      </c>
    </row>
    <row r="754" spans="1:4" ht="15" x14ac:dyDescent="0.2">
      <c r="A754" s="26" t="str">
        <f t="shared" si="11"/>
        <v>1072615</v>
      </c>
      <c r="B754" t="s">
        <v>412</v>
      </c>
      <c r="C754" t="s">
        <v>413</v>
      </c>
      <c r="D754" t="s">
        <v>6</v>
      </c>
    </row>
    <row r="755" spans="1:4" ht="15" x14ac:dyDescent="0.2">
      <c r="A755" s="26" t="str">
        <f t="shared" si="11"/>
        <v>1072615</v>
      </c>
      <c r="B755" t="s">
        <v>412</v>
      </c>
      <c r="C755" t="s">
        <v>413</v>
      </c>
      <c r="D755" t="s">
        <v>6</v>
      </c>
    </row>
    <row r="756" spans="1:4" ht="15" x14ac:dyDescent="0.2">
      <c r="A756" s="26" t="str">
        <f t="shared" si="11"/>
        <v>1072615</v>
      </c>
      <c r="B756" t="s">
        <v>412</v>
      </c>
      <c r="C756" t="s">
        <v>413</v>
      </c>
      <c r="D756" t="s">
        <v>6</v>
      </c>
    </row>
    <row r="757" spans="1:4" ht="15" x14ac:dyDescent="0.2">
      <c r="A757" s="26" t="str">
        <f t="shared" si="11"/>
        <v>1072615</v>
      </c>
      <c r="B757" t="s">
        <v>412</v>
      </c>
      <c r="C757" t="s">
        <v>413</v>
      </c>
      <c r="D757" t="s">
        <v>6</v>
      </c>
    </row>
    <row r="758" spans="1:4" ht="15" x14ac:dyDescent="0.2">
      <c r="A758" s="26" t="str">
        <f t="shared" si="11"/>
        <v>1072615</v>
      </c>
      <c r="B758" t="s">
        <v>412</v>
      </c>
      <c r="C758" t="s">
        <v>413</v>
      </c>
      <c r="D758" t="s">
        <v>6</v>
      </c>
    </row>
    <row r="759" spans="1:4" ht="15" x14ac:dyDescent="0.2">
      <c r="A759" s="26" t="str">
        <f t="shared" si="11"/>
        <v>SCH-00868</v>
      </c>
      <c r="B759" t="s">
        <v>418</v>
      </c>
      <c r="C759" t="s">
        <v>419</v>
      </c>
      <c r="D759" t="s">
        <v>7</v>
      </c>
    </row>
    <row r="760" spans="1:4" ht="15" x14ac:dyDescent="0.2">
      <c r="A760" s="26" t="str">
        <f t="shared" si="11"/>
        <v>SCH-00868</v>
      </c>
      <c r="B760" t="s">
        <v>418</v>
      </c>
      <c r="C760" t="s">
        <v>419</v>
      </c>
      <c r="D760" t="s">
        <v>7</v>
      </c>
    </row>
    <row r="761" spans="1:4" ht="15" x14ac:dyDescent="0.2">
      <c r="A761" s="26" t="str">
        <f t="shared" si="11"/>
        <v>SCH-00868</v>
      </c>
      <c r="B761" t="s">
        <v>418</v>
      </c>
      <c r="C761" t="s">
        <v>419</v>
      </c>
      <c r="D761" t="s">
        <v>7</v>
      </c>
    </row>
    <row r="762" spans="1:4" ht="15" x14ac:dyDescent="0.2">
      <c r="A762" s="26" t="str">
        <f t="shared" si="11"/>
        <v>SCH-00868</v>
      </c>
      <c r="B762" t="s">
        <v>418</v>
      </c>
      <c r="C762" t="s">
        <v>419</v>
      </c>
      <c r="D762" t="s">
        <v>7</v>
      </c>
    </row>
    <row r="763" spans="1:4" ht="15" x14ac:dyDescent="0.2">
      <c r="A763" s="26" t="str">
        <f t="shared" si="11"/>
        <v>SCH-00868</v>
      </c>
      <c r="B763" t="s">
        <v>418</v>
      </c>
      <c r="C763" t="s">
        <v>419</v>
      </c>
      <c r="D763" t="s">
        <v>7</v>
      </c>
    </row>
    <row r="764" spans="1:4" ht="15" x14ac:dyDescent="0.2">
      <c r="A764" s="26" t="str">
        <f t="shared" si="11"/>
        <v>SCH-00868</v>
      </c>
      <c r="B764" t="s">
        <v>418</v>
      </c>
      <c r="C764" t="s">
        <v>419</v>
      </c>
      <c r="D764" t="s">
        <v>7</v>
      </c>
    </row>
    <row r="765" spans="1:4" ht="15" x14ac:dyDescent="0.2">
      <c r="A765" s="26" t="str">
        <f t="shared" si="11"/>
        <v>SCH-00868</v>
      </c>
      <c r="B765" t="s">
        <v>418</v>
      </c>
      <c r="C765" t="s">
        <v>419</v>
      </c>
      <c r="D765" t="s">
        <v>7</v>
      </c>
    </row>
    <row r="766" spans="1:4" ht="15" x14ac:dyDescent="0.2">
      <c r="A766" s="26" t="str">
        <f t="shared" si="11"/>
        <v>SCH-00868</v>
      </c>
      <c r="B766" t="s">
        <v>418</v>
      </c>
      <c r="C766" t="s">
        <v>419</v>
      </c>
      <c r="D766" t="s">
        <v>7</v>
      </c>
    </row>
    <row r="767" spans="1:4" ht="15" x14ac:dyDescent="0.2">
      <c r="A767" s="26" t="str">
        <f t="shared" si="11"/>
        <v>SCH-00868</v>
      </c>
      <c r="B767" t="s">
        <v>418</v>
      </c>
      <c r="C767" t="s">
        <v>419</v>
      </c>
      <c r="D767" t="s">
        <v>7</v>
      </c>
    </row>
    <row r="768" spans="1:4" ht="15" x14ac:dyDescent="0.2">
      <c r="A768" s="26" t="str">
        <f t="shared" si="11"/>
        <v>SCH-00868</v>
      </c>
      <c r="B768" t="s">
        <v>418</v>
      </c>
      <c r="C768" t="s">
        <v>419</v>
      </c>
      <c r="D768" t="s">
        <v>7</v>
      </c>
    </row>
    <row r="769" spans="1:4" ht="15" x14ac:dyDescent="0.2">
      <c r="A769" s="26" t="str">
        <f t="shared" si="11"/>
        <v>SCH-00868</v>
      </c>
      <c r="B769" t="s">
        <v>418</v>
      </c>
      <c r="C769" t="s">
        <v>419</v>
      </c>
      <c r="D769" t="s">
        <v>7</v>
      </c>
    </row>
    <row r="770" spans="1:4" ht="15" x14ac:dyDescent="0.2">
      <c r="A770" s="26" t="str">
        <f t="shared" ref="A770:A833" si="12">TRIM(MID(LEFT(C770,SEARCH("(",C770)-1),SEARCH(":",C770)+1,LEN(C770)))</f>
        <v>SCH-00868</v>
      </c>
      <c r="B770" t="s">
        <v>418</v>
      </c>
      <c r="C770" t="s">
        <v>419</v>
      </c>
      <c r="D770" t="s">
        <v>7</v>
      </c>
    </row>
    <row r="771" spans="1:4" ht="15" x14ac:dyDescent="0.2">
      <c r="A771" s="26" t="str">
        <f t="shared" si="12"/>
        <v>SCH-01053</v>
      </c>
      <c r="B771" t="s">
        <v>418</v>
      </c>
      <c r="C771" t="s">
        <v>424</v>
      </c>
      <c r="D771" t="s">
        <v>7</v>
      </c>
    </row>
    <row r="772" spans="1:4" ht="15" x14ac:dyDescent="0.2">
      <c r="A772" s="26" t="str">
        <f t="shared" si="12"/>
        <v>SCH-01053</v>
      </c>
      <c r="B772" t="s">
        <v>418</v>
      </c>
      <c r="C772" t="s">
        <v>424</v>
      </c>
      <c r="D772" t="s">
        <v>7</v>
      </c>
    </row>
    <row r="773" spans="1:4" ht="15" x14ac:dyDescent="0.2">
      <c r="A773" s="26" t="str">
        <f t="shared" si="12"/>
        <v>SCH-01053</v>
      </c>
      <c r="B773" t="s">
        <v>418</v>
      </c>
      <c r="C773" t="s">
        <v>424</v>
      </c>
      <c r="D773" t="s">
        <v>7</v>
      </c>
    </row>
    <row r="774" spans="1:4" ht="15" x14ac:dyDescent="0.2">
      <c r="A774" s="26" t="str">
        <f t="shared" si="12"/>
        <v>SCH-01053</v>
      </c>
      <c r="B774" t="s">
        <v>418</v>
      </c>
      <c r="C774" t="s">
        <v>424</v>
      </c>
      <c r="D774" t="s">
        <v>7</v>
      </c>
    </row>
    <row r="775" spans="1:4" ht="15" x14ac:dyDescent="0.2">
      <c r="A775" s="26" t="str">
        <f t="shared" si="12"/>
        <v>SCH-01053</v>
      </c>
      <c r="B775" t="s">
        <v>418</v>
      </c>
      <c r="C775" t="s">
        <v>424</v>
      </c>
      <c r="D775" t="s">
        <v>7</v>
      </c>
    </row>
    <row r="776" spans="1:4" ht="15" x14ac:dyDescent="0.2">
      <c r="A776" s="26" t="str">
        <f t="shared" si="12"/>
        <v>SCH-01053</v>
      </c>
      <c r="B776" t="s">
        <v>418</v>
      </c>
      <c r="C776" t="s">
        <v>424</v>
      </c>
      <c r="D776" t="s">
        <v>7</v>
      </c>
    </row>
    <row r="777" spans="1:4" ht="15" x14ac:dyDescent="0.2">
      <c r="A777" s="26" t="str">
        <f t="shared" si="12"/>
        <v>SCH-01053</v>
      </c>
      <c r="B777" t="s">
        <v>418</v>
      </c>
      <c r="C777" t="s">
        <v>424</v>
      </c>
      <c r="D777" t="s">
        <v>7</v>
      </c>
    </row>
    <row r="778" spans="1:4" ht="15" x14ac:dyDescent="0.2">
      <c r="A778" s="26" t="str">
        <f t="shared" si="12"/>
        <v>SCH-01053</v>
      </c>
      <c r="B778" t="s">
        <v>418</v>
      </c>
      <c r="C778" t="s">
        <v>424</v>
      </c>
      <c r="D778" t="s">
        <v>7</v>
      </c>
    </row>
    <row r="779" spans="1:4" ht="15" x14ac:dyDescent="0.2">
      <c r="A779" s="26" t="str">
        <f t="shared" si="12"/>
        <v>SCH-01053</v>
      </c>
      <c r="B779" t="s">
        <v>418</v>
      </c>
      <c r="C779" t="s">
        <v>424</v>
      </c>
      <c r="D779" t="s">
        <v>7</v>
      </c>
    </row>
    <row r="780" spans="1:4" ht="15" x14ac:dyDescent="0.2">
      <c r="A780" s="26" t="str">
        <f t="shared" si="12"/>
        <v>SCH-01053</v>
      </c>
      <c r="B780" t="s">
        <v>418</v>
      </c>
      <c r="C780" t="s">
        <v>424</v>
      </c>
      <c r="D780" t="s">
        <v>7</v>
      </c>
    </row>
    <row r="781" spans="1:4" ht="15" x14ac:dyDescent="0.2">
      <c r="A781" s="26" t="str">
        <f t="shared" si="12"/>
        <v>SCH-01053</v>
      </c>
      <c r="B781" t="s">
        <v>418</v>
      </c>
      <c r="C781" t="s">
        <v>424</v>
      </c>
      <c r="D781" t="s">
        <v>7</v>
      </c>
    </row>
    <row r="782" spans="1:4" ht="15" x14ac:dyDescent="0.2">
      <c r="A782" s="26" t="str">
        <f t="shared" si="12"/>
        <v>SCH-01053</v>
      </c>
      <c r="B782" t="s">
        <v>418</v>
      </c>
      <c r="C782" t="s">
        <v>424</v>
      </c>
      <c r="D782" t="s">
        <v>7</v>
      </c>
    </row>
    <row r="783" spans="1:4" ht="15" x14ac:dyDescent="0.2">
      <c r="A783" s="26" t="str">
        <f t="shared" si="12"/>
        <v>SCH-01054</v>
      </c>
      <c r="B783" t="s">
        <v>418</v>
      </c>
      <c r="C783" t="s">
        <v>430</v>
      </c>
      <c r="D783" t="s">
        <v>6</v>
      </c>
    </row>
    <row r="784" spans="1:4" ht="15" x14ac:dyDescent="0.2">
      <c r="A784" s="26" t="str">
        <f t="shared" si="12"/>
        <v>SCH-01054</v>
      </c>
      <c r="B784" t="s">
        <v>418</v>
      </c>
      <c r="C784" t="s">
        <v>430</v>
      </c>
      <c r="D784" t="s">
        <v>6</v>
      </c>
    </row>
    <row r="785" spans="1:4" ht="15" x14ac:dyDescent="0.2">
      <c r="A785" s="26" t="str">
        <f t="shared" si="12"/>
        <v>SCH-01054</v>
      </c>
      <c r="B785" t="s">
        <v>418</v>
      </c>
      <c r="C785" t="s">
        <v>430</v>
      </c>
      <c r="D785" t="s">
        <v>6</v>
      </c>
    </row>
    <row r="786" spans="1:4" ht="15" x14ac:dyDescent="0.2">
      <c r="A786" s="26" t="str">
        <f t="shared" si="12"/>
        <v>SCH-01054</v>
      </c>
      <c r="B786" t="s">
        <v>418</v>
      </c>
      <c r="C786" t="s">
        <v>430</v>
      </c>
      <c r="D786" t="s">
        <v>6</v>
      </c>
    </row>
    <row r="787" spans="1:4" ht="15" x14ac:dyDescent="0.2">
      <c r="A787" s="26" t="str">
        <f t="shared" si="12"/>
        <v>SCH-01054</v>
      </c>
      <c r="B787" t="s">
        <v>418</v>
      </c>
      <c r="C787" t="s">
        <v>430</v>
      </c>
      <c r="D787" t="s">
        <v>6</v>
      </c>
    </row>
    <row r="788" spans="1:4" ht="15" x14ac:dyDescent="0.2">
      <c r="A788" s="26" t="str">
        <f t="shared" si="12"/>
        <v>SCH-01054</v>
      </c>
      <c r="B788" t="s">
        <v>418</v>
      </c>
      <c r="C788" t="s">
        <v>430</v>
      </c>
      <c r="D788" t="s">
        <v>6</v>
      </c>
    </row>
    <row r="789" spans="1:4" ht="15" x14ac:dyDescent="0.2">
      <c r="A789" s="26" t="str">
        <f t="shared" si="12"/>
        <v>SCH-01054</v>
      </c>
      <c r="B789" t="s">
        <v>418</v>
      </c>
      <c r="C789" t="s">
        <v>430</v>
      </c>
      <c r="D789" t="s">
        <v>6</v>
      </c>
    </row>
    <row r="790" spans="1:4" ht="15" x14ac:dyDescent="0.2">
      <c r="A790" s="26" t="str">
        <f t="shared" si="12"/>
        <v>SCH-01054</v>
      </c>
      <c r="B790" t="s">
        <v>418</v>
      </c>
      <c r="C790" t="s">
        <v>430</v>
      </c>
      <c r="D790" t="s">
        <v>6</v>
      </c>
    </row>
    <row r="791" spans="1:4" ht="15" x14ac:dyDescent="0.2">
      <c r="A791" s="26" t="str">
        <f t="shared" si="12"/>
        <v>SCH-01054</v>
      </c>
      <c r="B791" t="s">
        <v>418</v>
      </c>
      <c r="C791" t="s">
        <v>430</v>
      </c>
      <c r="D791" t="s">
        <v>6</v>
      </c>
    </row>
    <row r="792" spans="1:4" ht="15" x14ac:dyDescent="0.2">
      <c r="A792" s="26" t="str">
        <f t="shared" si="12"/>
        <v>SCH-01054</v>
      </c>
      <c r="B792" t="s">
        <v>418</v>
      </c>
      <c r="C792" t="s">
        <v>430</v>
      </c>
      <c r="D792" t="s">
        <v>6</v>
      </c>
    </row>
    <row r="793" spans="1:4" ht="15" x14ac:dyDescent="0.2">
      <c r="A793" s="26" t="str">
        <f t="shared" si="12"/>
        <v>SCH-01054</v>
      </c>
      <c r="B793" t="s">
        <v>418</v>
      </c>
      <c r="C793" t="s">
        <v>430</v>
      </c>
      <c r="D793" t="s">
        <v>6</v>
      </c>
    </row>
    <row r="794" spans="1:4" ht="15" x14ac:dyDescent="0.2">
      <c r="A794" s="26" t="str">
        <f t="shared" si="12"/>
        <v>SCH-01054</v>
      </c>
      <c r="B794" t="s">
        <v>418</v>
      </c>
      <c r="C794" t="s">
        <v>430</v>
      </c>
      <c r="D794" t="s">
        <v>6</v>
      </c>
    </row>
    <row r="795" spans="1:4" ht="15" x14ac:dyDescent="0.2">
      <c r="A795" s="26" t="str">
        <f t="shared" si="12"/>
        <v>SCH-01054</v>
      </c>
      <c r="B795" t="s">
        <v>418</v>
      </c>
      <c r="C795" t="s">
        <v>430</v>
      </c>
      <c r="D795" t="s">
        <v>6</v>
      </c>
    </row>
    <row r="796" spans="1:4" ht="15" x14ac:dyDescent="0.2">
      <c r="A796" s="26" t="str">
        <f t="shared" si="12"/>
        <v>SCH-01054</v>
      </c>
      <c r="B796" t="s">
        <v>418</v>
      </c>
      <c r="C796" t="s">
        <v>430</v>
      </c>
      <c r="D796" t="s">
        <v>6</v>
      </c>
    </row>
    <row r="797" spans="1:4" ht="15" x14ac:dyDescent="0.2">
      <c r="A797" s="26" t="str">
        <f t="shared" si="12"/>
        <v>GAU-308-96</v>
      </c>
      <c r="B797" t="s">
        <v>434</v>
      </c>
      <c r="C797" t="s">
        <v>435</v>
      </c>
      <c r="D797" t="s">
        <v>3</v>
      </c>
    </row>
    <row r="798" spans="1:4" ht="15" x14ac:dyDescent="0.2">
      <c r="A798" s="26" t="str">
        <f t="shared" si="12"/>
        <v>GAU-308-96</v>
      </c>
      <c r="B798" t="s">
        <v>434</v>
      </c>
      <c r="C798" t="s">
        <v>435</v>
      </c>
      <c r="D798" t="s">
        <v>3</v>
      </c>
    </row>
    <row r="799" spans="1:4" ht="15" x14ac:dyDescent="0.2">
      <c r="A799" s="26" t="str">
        <f t="shared" si="12"/>
        <v>GAU-308-96</v>
      </c>
      <c r="B799" t="s">
        <v>434</v>
      </c>
      <c r="C799" t="s">
        <v>435</v>
      </c>
      <c r="D799" t="s">
        <v>3</v>
      </c>
    </row>
    <row r="800" spans="1:4" ht="15" x14ac:dyDescent="0.2">
      <c r="A800" s="26" t="str">
        <f t="shared" si="12"/>
        <v>GAU-308-96</v>
      </c>
      <c r="B800" t="s">
        <v>434</v>
      </c>
      <c r="C800" t="s">
        <v>435</v>
      </c>
      <c r="D800" t="s">
        <v>3</v>
      </c>
    </row>
    <row r="801" spans="1:4" ht="15" x14ac:dyDescent="0.2">
      <c r="A801" s="26" t="str">
        <f t="shared" si="12"/>
        <v>GAU-308-96</v>
      </c>
      <c r="B801" t="s">
        <v>434</v>
      </c>
      <c r="C801" t="s">
        <v>435</v>
      </c>
      <c r="D801" t="s">
        <v>3</v>
      </c>
    </row>
    <row r="802" spans="1:4" ht="15" x14ac:dyDescent="0.2">
      <c r="A802" s="26" t="str">
        <f t="shared" si="12"/>
        <v>GAU-308-96</v>
      </c>
      <c r="B802" t="s">
        <v>434</v>
      </c>
      <c r="C802" t="s">
        <v>435</v>
      </c>
      <c r="D802" t="s">
        <v>3</v>
      </c>
    </row>
    <row r="803" spans="1:4" ht="15" x14ac:dyDescent="0.2">
      <c r="A803" s="26" t="str">
        <f t="shared" si="12"/>
        <v>GAU-308-96</v>
      </c>
      <c r="B803" t="s">
        <v>434</v>
      </c>
      <c r="C803" t="s">
        <v>435</v>
      </c>
      <c r="D803" t="s">
        <v>3</v>
      </c>
    </row>
    <row r="804" spans="1:4" ht="15" x14ac:dyDescent="0.2">
      <c r="A804" s="26" t="str">
        <f t="shared" si="12"/>
        <v>GAU-308-96</v>
      </c>
      <c r="B804" t="s">
        <v>434</v>
      </c>
      <c r="C804" t="s">
        <v>435</v>
      </c>
      <c r="D804" t="s">
        <v>3</v>
      </c>
    </row>
    <row r="805" spans="1:4" ht="15" x14ac:dyDescent="0.2">
      <c r="A805" s="26" t="str">
        <f t="shared" si="12"/>
        <v>GAU-308-96</v>
      </c>
      <c r="B805" t="s">
        <v>434</v>
      </c>
      <c r="C805" t="s">
        <v>435</v>
      </c>
      <c r="D805" t="s">
        <v>3</v>
      </c>
    </row>
    <row r="806" spans="1:4" ht="15" x14ac:dyDescent="0.2">
      <c r="A806" s="26" t="str">
        <f t="shared" si="12"/>
        <v>GAU-308-96</v>
      </c>
      <c r="B806" t="s">
        <v>434</v>
      </c>
      <c r="C806" t="s">
        <v>435</v>
      </c>
      <c r="D806" t="s">
        <v>3</v>
      </c>
    </row>
    <row r="807" spans="1:4" ht="15" x14ac:dyDescent="0.2">
      <c r="A807" s="26" t="str">
        <f t="shared" si="12"/>
        <v>GAU-308-96</v>
      </c>
      <c r="B807" t="s">
        <v>434</v>
      </c>
      <c r="C807" t="s">
        <v>435</v>
      </c>
      <c r="D807" t="s">
        <v>3</v>
      </c>
    </row>
    <row r="808" spans="1:4" ht="15" x14ac:dyDescent="0.2">
      <c r="A808" s="26" t="str">
        <f t="shared" si="12"/>
        <v>140-18969</v>
      </c>
      <c r="B808" t="s">
        <v>156</v>
      </c>
      <c r="C808" t="s">
        <v>440</v>
      </c>
      <c r="D808" t="s">
        <v>10</v>
      </c>
    </row>
    <row r="809" spans="1:4" ht="15" x14ac:dyDescent="0.2">
      <c r="A809" s="26" t="str">
        <f t="shared" si="12"/>
        <v>140-18969</v>
      </c>
      <c r="B809" t="s">
        <v>156</v>
      </c>
      <c r="C809" t="s">
        <v>440</v>
      </c>
      <c r="D809" t="s">
        <v>10</v>
      </c>
    </row>
    <row r="810" spans="1:4" ht="15" x14ac:dyDescent="0.2">
      <c r="A810" s="26" t="str">
        <f t="shared" si="12"/>
        <v>140-18969</v>
      </c>
      <c r="B810" t="s">
        <v>156</v>
      </c>
      <c r="C810" t="s">
        <v>440</v>
      </c>
      <c r="D810" t="s">
        <v>10</v>
      </c>
    </row>
    <row r="811" spans="1:4" ht="15" x14ac:dyDescent="0.2">
      <c r="A811" s="26" t="str">
        <f t="shared" si="12"/>
        <v>140-18969</v>
      </c>
      <c r="B811" t="s">
        <v>156</v>
      </c>
      <c r="C811" t="s">
        <v>440</v>
      </c>
      <c r="D811" t="s">
        <v>10</v>
      </c>
    </row>
    <row r="812" spans="1:4" ht="15" x14ac:dyDescent="0.2">
      <c r="A812" s="26" t="str">
        <f t="shared" si="12"/>
        <v>140-18969</v>
      </c>
      <c r="B812" t="s">
        <v>156</v>
      </c>
      <c r="C812" t="s">
        <v>440</v>
      </c>
      <c r="D812" t="s">
        <v>10</v>
      </c>
    </row>
    <row r="813" spans="1:4" ht="15" x14ac:dyDescent="0.2">
      <c r="A813" s="26" t="str">
        <f t="shared" si="12"/>
        <v>140-18969</v>
      </c>
      <c r="B813" t="s">
        <v>156</v>
      </c>
      <c r="C813" t="s">
        <v>440</v>
      </c>
      <c r="D813" t="s">
        <v>10</v>
      </c>
    </row>
    <row r="814" spans="1:4" ht="15" x14ac:dyDescent="0.2">
      <c r="A814" s="26" t="str">
        <f t="shared" si="12"/>
        <v>140-18969</v>
      </c>
      <c r="B814" t="s">
        <v>156</v>
      </c>
      <c r="C814" t="s">
        <v>440</v>
      </c>
      <c r="D814" t="s">
        <v>10</v>
      </c>
    </row>
    <row r="815" spans="1:4" ht="15" x14ac:dyDescent="0.2">
      <c r="A815" s="26" t="str">
        <f t="shared" si="12"/>
        <v>140-18969</v>
      </c>
      <c r="B815" t="s">
        <v>156</v>
      </c>
      <c r="C815" t="s">
        <v>440</v>
      </c>
      <c r="D815" t="s">
        <v>10</v>
      </c>
    </row>
    <row r="816" spans="1:4" ht="15" x14ac:dyDescent="0.2">
      <c r="A816" s="26" t="str">
        <f t="shared" si="12"/>
        <v>140-18969</v>
      </c>
      <c r="B816" t="s">
        <v>156</v>
      </c>
      <c r="C816" t="s">
        <v>440</v>
      </c>
      <c r="D816" t="s">
        <v>10</v>
      </c>
    </row>
    <row r="817" spans="1:4" ht="15" x14ac:dyDescent="0.2">
      <c r="A817" s="26" t="str">
        <f t="shared" si="12"/>
        <v>140-18969</v>
      </c>
      <c r="B817" t="s">
        <v>156</v>
      </c>
      <c r="C817" t="s">
        <v>440</v>
      </c>
      <c r="D817" t="s">
        <v>10</v>
      </c>
    </row>
    <row r="818" spans="1:4" ht="15" x14ac:dyDescent="0.2">
      <c r="A818" s="26" t="str">
        <f t="shared" si="12"/>
        <v>140-18969</v>
      </c>
      <c r="B818" t="s">
        <v>156</v>
      </c>
      <c r="C818" t="s">
        <v>440</v>
      </c>
      <c r="D818" t="s">
        <v>10</v>
      </c>
    </row>
    <row r="819" spans="1:4" ht="15" x14ac:dyDescent="0.2">
      <c r="A819" s="26" t="str">
        <f t="shared" si="12"/>
        <v>140-18969</v>
      </c>
      <c r="B819" t="s">
        <v>156</v>
      </c>
      <c r="C819" t="s">
        <v>440</v>
      </c>
      <c r="D819" t="s">
        <v>10</v>
      </c>
    </row>
    <row r="820" spans="1:4" ht="15" x14ac:dyDescent="0.2">
      <c r="A820" s="26" t="str">
        <f t="shared" si="12"/>
        <v>140-18969</v>
      </c>
      <c r="B820" t="s">
        <v>156</v>
      </c>
      <c r="C820" t="s">
        <v>440</v>
      </c>
      <c r="D820" t="s">
        <v>10</v>
      </c>
    </row>
    <row r="821" spans="1:4" ht="15" x14ac:dyDescent="0.2">
      <c r="A821" s="26" t="str">
        <f t="shared" si="12"/>
        <v>140-18969</v>
      </c>
      <c r="B821" t="s">
        <v>156</v>
      </c>
      <c r="C821" t="s">
        <v>440</v>
      </c>
      <c r="D821" t="s">
        <v>10</v>
      </c>
    </row>
    <row r="822" spans="1:4" ht="15" x14ac:dyDescent="0.2">
      <c r="A822" s="26" t="str">
        <f t="shared" si="12"/>
        <v>140-18969</v>
      </c>
      <c r="B822" t="s">
        <v>156</v>
      </c>
      <c r="C822" t="s">
        <v>440</v>
      </c>
      <c r="D822" t="s">
        <v>10</v>
      </c>
    </row>
    <row r="823" spans="1:4" ht="15" x14ac:dyDescent="0.2">
      <c r="A823" s="26" t="str">
        <f t="shared" si="12"/>
        <v>140-18969</v>
      </c>
      <c r="B823" t="s">
        <v>156</v>
      </c>
      <c r="C823" t="s">
        <v>440</v>
      </c>
      <c r="D823" t="s">
        <v>10</v>
      </c>
    </row>
    <row r="824" spans="1:4" ht="15" x14ac:dyDescent="0.2">
      <c r="A824" s="26" t="str">
        <f t="shared" si="12"/>
        <v>140-18969</v>
      </c>
      <c r="B824" t="s">
        <v>156</v>
      </c>
      <c r="C824" t="s">
        <v>440</v>
      </c>
      <c r="D824" t="s">
        <v>10</v>
      </c>
    </row>
    <row r="825" spans="1:4" ht="15" x14ac:dyDescent="0.2">
      <c r="A825" s="26" t="str">
        <f t="shared" si="12"/>
        <v>140-18969</v>
      </c>
      <c r="B825" t="s">
        <v>156</v>
      </c>
      <c r="C825" t="s">
        <v>440</v>
      </c>
      <c r="D825" t="s">
        <v>10</v>
      </c>
    </row>
    <row r="826" spans="1:4" ht="15" x14ac:dyDescent="0.2">
      <c r="A826" s="26" t="str">
        <f t="shared" si="12"/>
        <v>K5T01</v>
      </c>
      <c r="B826" t="s">
        <v>446</v>
      </c>
      <c r="C826" t="s">
        <v>447</v>
      </c>
      <c r="D826" t="s">
        <v>9</v>
      </c>
    </row>
    <row r="827" spans="1:4" ht="15" x14ac:dyDescent="0.2">
      <c r="A827" s="26" t="str">
        <f t="shared" si="12"/>
        <v>K5T01</v>
      </c>
      <c r="B827" t="s">
        <v>446</v>
      </c>
      <c r="C827" t="s">
        <v>447</v>
      </c>
      <c r="D827" t="s">
        <v>9</v>
      </c>
    </row>
    <row r="828" spans="1:4" ht="15" x14ac:dyDescent="0.2">
      <c r="A828" s="26" t="str">
        <f t="shared" si="12"/>
        <v>K5T01</v>
      </c>
      <c r="B828" t="s">
        <v>446</v>
      </c>
      <c r="C828" t="s">
        <v>447</v>
      </c>
      <c r="D828" t="s">
        <v>9</v>
      </c>
    </row>
    <row r="829" spans="1:4" ht="15" x14ac:dyDescent="0.2">
      <c r="A829" s="26" t="str">
        <f t="shared" si="12"/>
        <v>K5T01</v>
      </c>
      <c r="B829" t="s">
        <v>446</v>
      </c>
      <c r="C829" t="s">
        <v>447</v>
      </c>
      <c r="D829" t="s">
        <v>9</v>
      </c>
    </row>
    <row r="830" spans="1:4" ht="15" x14ac:dyDescent="0.2">
      <c r="A830" s="26" t="str">
        <f t="shared" si="12"/>
        <v>K5T01</v>
      </c>
      <c r="B830" t="s">
        <v>446</v>
      </c>
      <c r="C830" t="s">
        <v>447</v>
      </c>
      <c r="D830" t="s">
        <v>9</v>
      </c>
    </row>
    <row r="831" spans="1:4" ht="15" x14ac:dyDescent="0.2">
      <c r="A831" s="26" t="str">
        <f t="shared" si="12"/>
        <v>K5T01</v>
      </c>
      <c r="B831" t="s">
        <v>446</v>
      </c>
      <c r="C831" t="s">
        <v>447</v>
      </c>
      <c r="D831" t="s">
        <v>9</v>
      </c>
    </row>
    <row r="832" spans="1:4" ht="15" x14ac:dyDescent="0.2">
      <c r="A832" s="26" t="str">
        <f t="shared" si="12"/>
        <v>K5T01</v>
      </c>
      <c r="B832" t="s">
        <v>446</v>
      </c>
      <c r="C832" t="s">
        <v>447</v>
      </c>
      <c r="D832" t="s">
        <v>9</v>
      </c>
    </row>
    <row r="833" spans="1:4" ht="15" x14ac:dyDescent="0.2">
      <c r="A833" s="26" t="str">
        <f t="shared" si="12"/>
        <v>K5T01</v>
      </c>
      <c r="B833" t="s">
        <v>446</v>
      </c>
      <c r="C833" t="s">
        <v>447</v>
      </c>
      <c r="D833" t="s">
        <v>9</v>
      </c>
    </row>
    <row r="834" spans="1:4" ht="15" x14ac:dyDescent="0.2">
      <c r="A834" s="26" t="str">
        <f t="shared" ref="A834:A897" si="13">TRIM(MID(LEFT(C834,SEARCH("(",C834)-1),SEARCH(":",C834)+1,LEN(C834)))</f>
        <v>K5T01</v>
      </c>
      <c r="B834" t="s">
        <v>446</v>
      </c>
      <c r="C834" t="s">
        <v>447</v>
      </c>
      <c r="D834" t="s">
        <v>9</v>
      </c>
    </row>
    <row r="835" spans="1:4" ht="15" x14ac:dyDescent="0.2">
      <c r="A835" s="26" t="str">
        <f t="shared" si="13"/>
        <v>K5T01</v>
      </c>
      <c r="B835" t="s">
        <v>446</v>
      </c>
      <c r="C835" t="s">
        <v>447</v>
      </c>
      <c r="D835" t="s">
        <v>9</v>
      </c>
    </row>
    <row r="836" spans="1:4" ht="15" x14ac:dyDescent="0.2">
      <c r="A836" s="26" t="str">
        <f t="shared" si="13"/>
        <v>K5T01</v>
      </c>
      <c r="B836" t="s">
        <v>446</v>
      </c>
      <c r="C836" t="s">
        <v>447</v>
      </c>
      <c r="D836" t="s">
        <v>9</v>
      </c>
    </row>
    <row r="837" spans="1:4" ht="15" x14ac:dyDescent="0.2">
      <c r="A837" s="26" t="str">
        <f t="shared" si="13"/>
        <v>K5T01</v>
      </c>
      <c r="B837" t="s">
        <v>446</v>
      </c>
      <c r="C837" t="s">
        <v>447</v>
      </c>
      <c r="D837" t="s">
        <v>9</v>
      </c>
    </row>
    <row r="838" spans="1:4" ht="15" x14ac:dyDescent="0.2">
      <c r="A838" s="26" t="str">
        <f t="shared" si="13"/>
        <v>K5T01</v>
      </c>
      <c r="B838" t="s">
        <v>446</v>
      </c>
      <c r="C838" t="s">
        <v>447</v>
      </c>
      <c r="D838" t="s">
        <v>9</v>
      </c>
    </row>
    <row r="839" spans="1:4" ht="15" x14ac:dyDescent="0.2">
      <c r="A839" s="26" t="str">
        <f t="shared" si="13"/>
        <v>K5T01</v>
      </c>
      <c r="B839" t="s">
        <v>446</v>
      </c>
      <c r="C839" t="s">
        <v>447</v>
      </c>
      <c r="D839" t="s">
        <v>9</v>
      </c>
    </row>
    <row r="840" spans="1:4" ht="15" x14ac:dyDescent="0.2">
      <c r="A840" s="26" t="str">
        <f t="shared" si="13"/>
        <v>K5T02</v>
      </c>
      <c r="B840" t="s">
        <v>446</v>
      </c>
      <c r="C840" t="s">
        <v>448</v>
      </c>
      <c r="D840" t="s">
        <v>7</v>
      </c>
    </row>
    <row r="841" spans="1:4" ht="15" x14ac:dyDescent="0.2">
      <c r="A841" s="26" t="str">
        <f t="shared" si="13"/>
        <v>K5T02</v>
      </c>
      <c r="B841" t="s">
        <v>446</v>
      </c>
      <c r="C841" t="s">
        <v>448</v>
      </c>
      <c r="D841" t="s">
        <v>7</v>
      </c>
    </row>
    <row r="842" spans="1:4" ht="15" x14ac:dyDescent="0.2">
      <c r="A842" s="26" t="str">
        <f t="shared" si="13"/>
        <v>K5T02</v>
      </c>
      <c r="B842" t="s">
        <v>446</v>
      </c>
      <c r="C842" t="s">
        <v>448</v>
      </c>
      <c r="D842" t="s">
        <v>7</v>
      </c>
    </row>
    <row r="843" spans="1:4" ht="15" x14ac:dyDescent="0.2">
      <c r="A843" s="26" t="str">
        <f t="shared" si="13"/>
        <v>K5T02</v>
      </c>
      <c r="B843" t="s">
        <v>446</v>
      </c>
      <c r="C843" t="s">
        <v>448</v>
      </c>
      <c r="D843" t="s">
        <v>7</v>
      </c>
    </row>
    <row r="844" spans="1:4" ht="15" x14ac:dyDescent="0.2">
      <c r="A844" s="26" t="str">
        <f t="shared" si="13"/>
        <v>K5T02</v>
      </c>
      <c r="B844" t="s">
        <v>446</v>
      </c>
      <c r="C844" t="s">
        <v>448</v>
      </c>
      <c r="D844" t="s">
        <v>7</v>
      </c>
    </row>
    <row r="845" spans="1:4" ht="15" x14ac:dyDescent="0.2">
      <c r="A845" s="26" t="str">
        <f t="shared" si="13"/>
        <v>K5T02</v>
      </c>
      <c r="B845" t="s">
        <v>446</v>
      </c>
      <c r="C845" t="s">
        <v>448</v>
      </c>
      <c r="D845" t="s">
        <v>7</v>
      </c>
    </row>
    <row r="846" spans="1:4" ht="15" x14ac:dyDescent="0.2">
      <c r="A846" s="26" t="str">
        <f t="shared" si="13"/>
        <v>K5T02</v>
      </c>
      <c r="B846" t="s">
        <v>446</v>
      </c>
      <c r="C846" t="s">
        <v>448</v>
      </c>
      <c r="D846" t="s">
        <v>7</v>
      </c>
    </row>
    <row r="847" spans="1:4" ht="15" x14ac:dyDescent="0.2">
      <c r="A847" s="26" t="str">
        <f t="shared" si="13"/>
        <v>K5T02</v>
      </c>
      <c r="B847" t="s">
        <v>446</v>
      </c>
      <c r="C847" t="s">
        <v>448</v>
      </c>
      <c r="D847" t="s">
        <v>7</v>
      </c>
    </row>
    <row r="848" spans="1:4" ht="15" x14ac:dyDescent="0.2">
      <c r="A848" s="26" t="str">
        <f t="shared" si="13"/>
        <v>K5T02</v>
      </c>
      <c r="B848" t="s">
        <v>446</v>
      </c>
      <c r="C848" t="s">
        <v>448</v>
      </c>
      <c r="D848" t="s">
        <v>7</v>
      </c>
    </row>
    <row r="849" spans="1:4" ht="15" x14ac:dyDescent="0.2">
      <c r="A849" s="26" t="str">
        <f t="shared" si="13"/>
        <v>K5T02</v>
      </c>
      <c r="B849" t="s">
        <v>446</v>
      </c>
      <c r="C849" t="s">
        <v>448</v>
      </c>
      <c r="D849" t="s">
        <v>7</v>
      </c>
    </row>
    <row r="850" spans="1:4" ht="15" x14ac:dyDescent="0.2">
      <c r="A850" s="26" t="str">
        <f t="shared" si="13"/>
        <v>K5T02</v>
      </c>
      <c r="B850" t="s">
        <v>446</v>
      </c>
      <c r="C850" t="s">
        <v>448</v>
      </c>
      <c r="D850" t="s">
        <v>7</v>
      </c>
    </row>
    <row r="851" spans="1:4" ht="15" x14ac:dyDescent="0.2">
      <c r="A851" s="26" t="str">
        <f t="shared" si="13"/>
        <v>K5T02</v>
      </c>
      <c r="B851" t="s">
        <v>446</v>
      </c>
      <c r="C851" t="s">
        <v>448</v>
      </c>
      <c r="D851" t="s">
        <v>7</v>
      </c>
    </row>
    <row r="852" spans="1:4" ht="15" x14ac:dyDescent="0.2">
      <c r="A852" s="26" t="str">
        <f t="shared" si="13"/>
        <v>K5T03</v>
      </c>
      <c r="B852" t="s">
        <v>446</v>
      </c>
      <c r="C852" t="s">
        <v>160</v>
      </c>
      <c r="D852" t="s">
        <v>9</v>
      </c>
    </row>
    <row r="853" spans="1:4" ht="15" x14ac:dyDescent="0.2">
      <c r="A853" s="26" t="str">
        <f t="shared" si="13"/>
        <v>K5T03</v>
      </c>
      <c r="B853" t="s">
        <v>446</v>
      </c>
      <c r="C853" t="s">
        <v>160</v>
      </c>
      <c r="D853" t="s">
        <v>9</v>
      </c>
    </row>
    <row r="854" spans="1:4" ht="15" x14ac:dyDescent="0.2">
      <c r="A854" s="26" t="str">
        <f t="shared" si="13"/>
        <v>K5T03</v>
      </c>
      <c r="B854" t="s">
        <v>446</v>
      </c>
      <c r="C854" t="s">
        <v>160</v>
      </c>
      <c r="D854" t="s">
        <v>9</v>
      </c>
    </row>
    <row r="855" spans="1:4" ht="15" x14ac:dyDescent="0.2">
      <c r="A855" s="26" t="str">
        <f t="shared" si="13"/>
        <v>K5T03</v>
      </c>
      <c r="B855" t="s">
        <v>446</v>
      </c>
      <c r="C855" t="s">
        <v>160</v>
      </c>
      <c r="D855" t="s">
        <v>9</v>
      </c>
    </row>
    <row r="856" spans="1:4" ht="15" x14ac:dyDescent="0.2">
      <c r="A856" s="26" t="str">
        <f t="shared" si="13"/>
        <v>K5T03</v>
      </c>
      <c r="B856" t="s">
        <v>446</v>
      </c>
      <c r="C856" t="s">
        <v>160</v>
      </c>
      <c r="D856" t="s">
        <v>9</v>
      </c>
    </row>
    <row r="857" spans="1:4" ht="15" x14ac:dyDescent="0.2">
      <c r="A857" s="26" t="str">
        <f t="shared" si="13"/>
        <v>K5T03</v>
      </c>
      <c r="B857" t="s">
        <v>446</v>
      </c>
      <c r="C857" t="s">
        <v>160</v>
      </c>
      <c r="D857" t="s">
        <v>9</v>
      </c>
    </row>
    <row r="858" spans="1:4" ht="15" x14ac:dyDescent="0.2">
      <c r="A858" s="26" t="str">
        <f t="shared" si="13"/>
        <v>K5T03</v>
      </c>
      <c r="B858" t="s">
        <v>446</v>
      </c>
      <c r="C858" t="s">
        <v>160</v>
      </c>
      <c r="D858" t="s">
        <v>9</v>
      </c>
    </row>
    <row r="859" spans="1:4" ht="15" x14ac:dyDescent="0.2">
      <c r="A859" s="26" t="str">
        <f t="shared" si="13"/>
        <v>K5T03</v>
      </c>
      <c r="B859" t="s">
        <v>446</v>
      </c>
      <c r="C859" t="s">
        <v>160</v>
      </c>
      <c r="D859" t="s">
        <v>9</v>
      </c>
    </row>
    <row r="860" spans="1:4" ht="15" x14ac:dyDescent="0.2">
      <c r="A860" s="26" t="str">
        <f t="shared" si="13"/>
        <v>K5T03</v>
      </c>
      <c r="B860" t="s">
        <v>446</v>
      </c>
      <c r="C860" t="s">
        <v>160</v>
      </c>
      <c r="D860" t="s">
        <v>9</v>
      </c>
    </row>
    <row r="861" spans="1:4" ht="15" x14ac:dyDescent="0.2">
      <c r="A861" s="26" t="str">
        <f t="shared" si="13"/>
        <v>K5T03</v>
      </c>
      <c r="B861" t="s">
        <v>446</v>
      </c>
      <c r="C861" t="s">
        <v>160</v>
      </c>
      <c r="D861" t="s">
        <v>9</v>
      </c>
    </row>
    <row r="862" spans="1:4" ht="15" x14ac:dyDescent="0.2">
      <c r="A862" s="26" t="str">
        <f t="shared" si="13"/>
        <v>K5T03</v>
      </c>
      <c r="B862" t="s">
        <v>446</v>
      </c>
      <c r="C862" t="s">
        <v>160</v>
      </c>
      <c r="D862" t="s">
        <v>9</v>
      </c>
    </row>
    <row r="863" spans="1:4" ht="15" x14ac:dyDescent="0.2">
      <c r="A863" s="26" t="str">
        <f t="shared" si="13"/>
        <v>K5T03</v>
      </c>
      <c r="B863" t="s">
        <v>446</v>
      </c>
      <c r="C863" t="s">
        <v>160</v>
      </c>
      <c r="D863" t="s">
        <v>9</v>
      </c>
    </row>
    <row r="864" spans="1:4" ht="15" x14ac:dyDescent="0.2">
      <c r="A864" s="26" t="str">
        <f t="shared" si="13"/>
        <v>K5T03</v>
      </c>
      <c r="B864" t="s">
        <v>446</v>
      </c>
      <c r="C864" t="s">
        <v>160</v>
      </c>
      <c r="D864" t="s">
        <v>9</v>
      </c>
    </row>
    <row r="865" spans="1:4" ht="15" x14ac:dyDescent="0.2">
      <c r="A865" s="26" t="str">
        <f t="shared" si="13"/>
        <v>K5T03</v>
      </c>
      <c r="B865" t="s">
        <v>446</v>
      </c>
      <c r="C865" t="s">
        <v>160</v>
      </c>
      <c r="D865" t="s">
        <v>9</v>
      </c>
    </row>
    <row r="866" spans="1:4" ht="15" x14ac:dyDescent="0.2">
      <c r="A866" s="26" t="str">
        <f t="shared" si="13"/>
        <v>K5T18</v>
      </c>
      <c r="B866" t="s">
        <v>446</v>
      </c>
      <c r="C866" t="s">
        <v>452</v>
      </c>
      <c r="D866" t="s">
        <v>453</v>
      </c>
    </row>
    <row r="867" spans="1:4" ht="15" x14ac:dyDescent="0.2">
      <c r="A867" s="26" t="str">
        <f t="shared" si="13"/>
        <v>K5T18</v>
      </c>
      <c r="B867" t="s">
        <v>446</v>
      </c>
      <c r="C867" t="s">
        <v>452</v>
      </c>
      <c r="D867" t="s">
        <v>453</v>
      </c>
    </row>
    <row r="868" spans="1:4" ht="15" x14ac:dyDescent="0.2">
      <c r="A868" s="26" t="str">
        <f t="shared" si="13"/>
        <v>K5T18</v>
      </c>
      <c r="B868" t="s">
        <v>446</v>
      </c>
      <c r="C868" t="s">
        <v>452</v>
      </c>
      <c r="D868" t="s">
        <v>453</v>
      </c>
    </row>
    <row r="869" spans="1:4" ht="15" x14ac:dyDescent="0.2">
      <c r="A869" s="26" t="str">
        <f t="shared" si="13"/>
        <v>K5T18</v>
      </c>
      <c r="B869" t="s">
        <v>446</v>
      </c>
      <c r="C869" t="s">
        <v>452</v>
      </c>
      <c r="D869" t="s">
        <v>453</v>
      </c>
    </row>
    <row r="870" spans="1:4" ht="15" x14ac:dyDescent="0.2">
      <c r="A870" s="26" t="str">
        <f t="shared" si="13"/>
        <v>K5T18</v>
      </c>
      <c r="B870" t="s">
        <v>446</v>
      </c>
      <c r="C870" t="s">
        <v>452</v>
      </c>
      <c r="D870" t="s">
        <v>453</v>
      </c>
    </row>
    <row r="871" spans="1:4" ht="15" x14ac:dyDescent="0.2">
      <c r="A871" s="26" t="str">
        <f t="shared" si="13"/>
        <v>K5T18</v>
      </c>
      <c r="B871" t="s">
        <v>446</v>
      </c>
      <c r="C871" t="s">
        <v>452</v>
      </c>
      <c r="D871" t="s">
        <v>453</v>
      </c>
    </row>
    <row r="872" spans="1:4" ht="15" x14ac:dyDescent="0.2">
      <c r="A872" s="26" t="str">
        <f t="shared" si="13"/>
        <v>K5T18</v>
      </c>
      <c r="B872" t="s">
        <v>446</v>
      </c>
      <c r="C872" t="s">
        <v>452</v>
      </c>
      <c r="D872" t="s">
        <v>453</v>
      </c>
    </row>
    <row r="873" spans="1:4" ht="15" x14ac:dyDescent="0.2">
      <c r="A873" s="26" t="str">
        <f t="shared" si="13"/>
        <v>K5T18</v>
      </c>
      <c r="B873" t="s">
        <v>446</v>
      </c>
      <c r="C873" t="s">
        <v>452</v>
      </c>
      <c r="D873" t="s">
        <v>453</v>
      </c>
    </row>
    <row r="874" spans="1:4" ht="15" x14ac:dyDescent="0.2">
      <c r="A874" s="26" t="str">
        <f t="shared" si="13"/>
        <v>K5T18</v>
      </c>
      <c r="B874" t="s">
        <v>446</v>
      </c>
      <c r="C874" t="s">
        <v>452</v>
      </c>
      <c r="D874" t="s">
        <v>453</v>
      </c>
    </row>
    <row r="875" spans="1:4" ht="15" x14ac:dyDescent="0.2">
      <c r="A875" s="26" t="str">
        <f t="shared" si="13"/>
        <v>K5T18</v>
      </c>
      <c r="B875" t="s">
        <v>446</v>
      </c>
      <c r="C875" t="s">
        <v>452</v>
      </c>
      <c r="D875" t="s">
        <v>453</v>
      </c>
    </row>
    <row r="876" spans="1:4" ht="15" x14ac:dyDescent="0.2">
      <c r="A876" s="26" t="str">
        <f t="shared" si="13"/>
        <v>K5T18</v>
      </c>
      <c r="B876" t="s">
        <v>446</v>
      </c>
      <c r="C876" t="s">
        <v>452</v>
      </c>
      <c r="D876" t="s">
        <v>453</v>
      </c>
    </row>
    <row r="877" spans="1:4" ht="15" x14ac:dyDescent="0.2">
      <c r="A877" s="26" t="str">
        <f t="shared" si="13"/>
        <v>K5T18</v>
      </c>
      <c r="B877" t="s">
        <v>446</v>
      </c>
      <c r="C877" t="s">
        <v>452</v>
      </c>
      <c r="D877" t="s">
        <v>453</v>
      </c>
    </row>
    <row r="878" spans="1:4" ht="15" x14ac:dyDescent="0.2">
      <c r="A878" s="26" t="str">
        <f t="shared" si="13"/>
        <v>K5T18</v>
      </c>
      <c r="B878" t="s">
        <v>446</v>
      </c>
      <c r="C878" t="s">
        <v>452</v>
      </c>
      <c r="D878" t="s">
        <v>453</v>
      </c>
    </row>
    <row r="879" spans="1:4" ht="15" x14ac:dyDescent="0.2">
      <c r="A879" s="26" t="str">
        <f t="shared" si="13"/>
        <v>K5T18</v>
      </c>
      <c r="B879" t="s">
        <v>446</v>
      </c>
      <c r="C879" t="s">
        <v>452</v>
      </c>
      <c r="D879" t="s">
        <v>453</v>
      </c>
    </row>
    <row r="880" spans="1:4" ht="15" x14ac:dyDescent="0.2">
      <c r="A880" s="26" t="str">
        <f t="shared" si="13"/>
        <v>K5T18</v>
      </c>
      <c r="B880" t="s">
        <v>446</v>
      </c>
      <c r="C880" t="s">
        <v>452</v>
      </c>
      <c r="D880" t="s">
        <v>453</v>
      </c>
    </row>
    <row r="881" spans="1:4" ht="15" x14ac:dyDescent="0.2">
      <c r="A881" s="26" t="str">
        <f t="shared" si="13"/>
        <v>K5T18</v>
      </c>
      <c r="B881" t="s">
        <v>446</v>
      </c>
      <c r="C881" t="s">
        <v>452</v>
      </c>
      <c r="D881" t="s">
        <v>453</v>
      </c>
    </row>
    <row r="882" spans="1:4" ht="15" x14ac:dyDescent="0.2">
      <c r="A882" s="26" t="str">
        <f t="shared" si="13"/>
        <v>K5T18</v>
      </c>
      <c r="B882" t="s">
        <v>446</v>
      </c>
      <c r="C882" t="s">
        <v>452</v>
      </c>
      <c r="D882" t="s">
        <v>453</v>
      </c>
    </row>
    <row r="883" spans="1:4" ht="15" x14ac:dyDescent="0.2">
      <c r="A883" s="26" t="str">
        <f t="shared" si="13"/>
        <v>K5T18</v>
      </c>
      <c r="B883" t="s">
        <v>446</v>
      </c>
      <c r="C883" t="s">
        <v>452</v>
      </c>
      <c r="D883" t="s">
        <v>453</v>
      </c>
    </row>
    <row r="884" spans="1:4" ht="15" x14ac:dyDescent="0.2">
      <c r="A884" s="26" t="str">
        <f t="shared" si="13"/>
        <v>K5T18</v>
      </c>
      <c r="B884" t="s">
        <v>446</v>
      </c>
      <c r="C884" t="s">
        <v>452</v>
      </c>
      <c r="D884" t="s">
        <v>453</v>
      </c>
    </row>
    <row r="885" spans="1:4" ht="15" x14ac:dyDescent="0.2">
      <c r="A885" s="26" t="str">
        <f t="shared" si="13"/>
        <v>K5T18</v>
      </c>
      <c r="B885" t="s">
        <v>446</v>
      </c>
      <c r="C885" t="s">
        <v>452</v>
      </c>
      <c r="D885" t="s">
        <v>453</v>
      </c>
    </row>
    <row r="886" spans="1:4" ht="15" x14ac:dyDescent="0.2">
      <c r="A886" s="26" t="str">
        <f t="shared" si="13"/>
        <v>K5T18</v>
      </c>
      <c r="B886" t="s">
        <v>446</v>
      </c>
      <c r="C886" t="s">
        <v>452</v>
      </c>
      <c r="D886" t="s">
        <v>453</v>
      </c>
    </row>
    <row r="887" spans="1:4" ht="15" x14ac:dyDescent="0.2">
      <c r="A887" s="26" t="str">
        <f t="shared" si="13"/>
        <v>K5T18</v>
      </c>
      <c r="B887" t="s">
        <v>446</v>
      </c>
      <c r="C887" t="s">
        <v>452</v>
      </c>
      <c r="D887" t="s">
        <v>453</v>
      </c>
    </row>
    <row r="888" spans="1:4" ht="15" x14ac:dyDescent="0.2">
      <c r="A888" s="26" t="str">
        <f t="shared" si="13"/>
        <v>K5T19</v>
      </c>
      <c r="B888" t="s">
        <v>446</v>
      </c>
      <c r="C888" t="s">
        <v>161</v>
      </c>
      <c r="D888" t="s">
        <v>8</v>
      </c>
    </row>
    <row r="889" spans="1:4" ht="15" x14ac:dyDescent="0.2">
      <c r="A889" s="26" t="str">
        <f t="shared" si="13"/>
        <v>K5T19</v>
      </c>
      <c r="B889" t="s">
        <v>446</v>
      </c>
      <c r="C889" t="s">
        <v>161</v>
      </c>
      <c r="D889" t="s">
        <v>8</v>
      </c>
    </row>
    <row r="890" spans="1:4" ht="15" x14ac:dyDescent="0.2">
      <c r="A890" s="26" t="str">
        <f t="shared" si="13"/>
        <v>K5T19</v>
      </c>
      <c r="B890" t="s">
        <v>446</v>
      </c>
      <c r="C890" t="s">
        <v>161</v>
      </c>
      <c r="D890" t="s">
        <v>8</v>
      </c>
    </row>
    <row r="891" spans="1:4" ht="15" x14ac:dyDescent="0.2">
      <c r="A891" s="26" t="str">
        <f t="shared" si="13"/>
        <v>K5T19</v>
      </c>
      <c r="B891" t="s">
        <v>446</v>
      </c>
      <c r="C891" t="s">
        <v>161</v>
      </c>
      <c r="D891" t="s">
        <v>8</v>
      </c>
    </row>
    <row r="892" spans="1:4" ht="15" x14ac:dyDescent="0.2">
      <c r="A892" s="26" t="str">
        <f t="shared" si="13"/>
        <v>K5T19</v>
      </c>
      <c r="B892" t="s">
        <v>446</v>
      </c>
      <c r="C892" t="s">
        <v>161</v>
      </c>
      <c r="D892" t="s">
        <v>8</v>
      </c>
    </row>
    <row r="893" spans="1:4" ht="15" x14ac:dyDescent="0.2">
      <c r="A893" s="26" t="str">
        <f t="shared" si="13"/>
        <v>K5T19</v>
      </c>
      <c r="B893" t="s">
        <v>446</v>
      </c>
      <c r="C893" t="s">
        <v>161</v>
      </c>
      <c r="D893" t="s">
        <v>8</v>
      </c>
    </row>
    <row r="894" spans="1:4" ht="15" x14ac:dyDescent="0.2">
      <c r="A894" s="26" t="str">
        <f t="shared" si="13"/>
        <v>K5T19</v>
      </c>
      <c r="B894" t="s">
        <v>446</v>
      </c>
      <c r="C894" t="s">
        <v>161</v>
      </c>
      <c r="D894" t="s">
        <v>8</v>
      </c>
    </row>
    <row r="895" spans="1:4" ht="15" x14ac:dyDescent="0.2">
      <c r="A895" s="26" t="str">
        <f t="shared" si="13"/>
        <v>K5T19</v>
      </c>
      <c r="B895" t="s">
        <v>446</v>
      </c>
      <c r="C895" t="s">
        <v>161</v>
      </c>
      <c r="D895" t="s">
        <v>8</v>
      </c>
    </row>
    <row r="896" spans="1:4" ht="15" x14ac:dyDescent="0.2">
      <c r="A896" s="26" t="str">
        <f t="shared" si="13"/>
        <v>K5T19</v>
      </c>
      <c r="B896" t="s">
        <v>446</v>
      </c>
      <c r="C896" t="s">
        <v>161</v>
      </c>
      <c r="D896" t="s">
        <v>8</v>
      </c>
    </row>
    <row r="897" spans="1:4" ht="15" x14ac:dyDescent="0.2">
      <c r="A897" s="26" t="str">
        <f t="shared" si="13"/>
        <v>K5T19</v>
      </c>
      <c r="B897" t="s">
        <v>446</v>
      </c>
      <c r="C897" t="s">
        <v>161</v>
      </c>
      <c r="D897" t="s">
        <v>8</v>
      </c>
    </row>
    <row r="898" spans="1:4" ht="15" x14ac:dyDescent="0.2">
      <c r="A898" s="26" t="str">
        <f t="shared" ref="A898:A961" si="14">TRIM(MID(LEFT(C898,SEARCH("(",C898)-1),SEARCH(":",C898)+1,LEN(C898)))</f>
        <v>K5T19</v>
      </c>
      <c r="B898" t="s">
        <v>446</v>
      </c>
      <c r="C898" t="s">
        <v>161</v>
      </c>
      <c r="D898" t="s">
        <v>8</v>
      </c>
    </row>
    <row r="899" spans="1:4" ht="15" x14ac:dyDescent="0.2">
      <c r="A899" s="26" t="str">
        <f t="shared" si="14"/>
        <v>K5T19</v>
      </c>
      <c r="B899" t="s">
        <v>446</v>
      </c>
      <c r="C899" t="s">
        <v>161</v>
      </c>
      <c r="D899" t="s">
        <v>8</v>
      </c>
    </row>
    <row r="900" spans="1:4" ht="15" x14ac:dyDescent="0.2">
      <c r="A900" s="26" t="str">
        <f t="shared" si="14"/>
        <v>K5T19</v>
      </c>
      <c r="B900" t="s">
        <v>446</v>
      </c>
      <c r="C900" t="s">
        <v>161</v>
      </c>
      <c r="D900" t="s">
        <v>8</v>
      </c>
    </row>
    <row r="901" spans="1:4" ht="15" x14ac:dyDescent="0.2">
      <c r="A901" s="26" t="str">
        <f t="shared" si="14"/>
        <v>K5T19</v>
      </c>
      <c r="B901" t="s">
        <v>446</v>
      </c>
      <c r="C901" t="s">
        <v>161</v>
      </c>
      <c r="D901" t="s">
        <v>8</v>
      </c>
    </row>
    <row r="902" spans="1:4" ht="15" x14ac:dyDescent="0.2">
      <c r="A902" s="26" t="str">
        <f t="shared" si="14"/>
        <v>K5T19</v>
      </c>
      <c r="B902" t="s">
        <v>446</v>
      </c>
      <c r="C902" t="s">
        <v>161</v>
      </c>
      <c r="D902" t="s">
        <v>8</v>
      </c>
    </row>
    <row r="903" spans="1:4" ht="15" x14ac:dyDescent="0.2">
      <c r="A903" s="26" t="str">
        <f t="shared" si="14"/>
        <v>K5T19</v>
      </c>
      <c r="B903" t="s">
        <v>446</v>
      </c>
      <c r="C903" t="s">
        <v>161</v>
      </c>
      <c r="D903" t="s">
        <v>8</v>
      </c>
    </row>
    <row r="904" spans="1:4" ht="15" x14ac:dyDescent="0.2">
      <c r="A904" s="26" t="str">
        <f t="shared" si="14"/>
        <v>1306-092-20</v>
      </c>
      <c r="B904" t="s">
        <v>459</v>
      </c>
      <c r="C904" t="s">
        <v>460</v>
      </c>
      <c r="D904" t="s">
        <v>7</v>
      </c>
    </row>
    <row r="905" spans="1:4" ht="15" x14ac:dyDescent="0.2">
      <c r="A905" s="26" t="str">
        <f t="shared" si="14"/>
        <v>1306-092-20</v>
      </c>
      <c r="B905" t="s">
        <v>459</v>
      </c>
      <c r="C905" t="s">
        <v>460</v>
      </c>
      <c r="D905" t="s">
        <v>7</v>
      </c>
    </row>
    <row r="906" spans="1:4" ht="15" x14ac:dyDescent="0.2">
      <c r="A906" s="26" t="str">
        <f t="shared" si="14"/>
        <v>1306-092-20</v>
      </c>
      <c r="B906" t="s">
        <v>459</v>
      </c>
      <c r="C906" t="s">
        <v>460</v>
      </c>
      <c r="D906" t="s">
        <v>7</v>
      </c>
    </row>
    <row r="907" spans="1:4" ht="15" x14ac:dyDescent="0.2">
      <c r="A907" s="26" t="str">
        <f t="shared" si="14"/>
        <v>1306-092-20</v>
      </c>
      <c r="B907" t="s">
        <v>459</v>
      </c>
      <c r="C907" t="s">
        <v>460</v>
      </c>
      <c r="D907" t="s">
        <v>7</v>
      </c>
    </row>
    <row r="908" spans="1:4" ht="15" x14ac:dyDescent="0.2">
      <c r="A908" s="26" t="str">
        <f t="shared" si="14"/>
        <v>1306-092-20</v>
      </c>
      <c r="B908" t="s">
        <v>459</v>
      </c>
      <c r="C908" t="s">
        <v>460</v>
      </c>
      <c r="D908" t="s">
        <v>7</v>
      </c>
    </row>
    <row r="909" spans="1:4" ht="15" x14ac:dyDescent="0.2">
      <c r="A909" s="26" t="str">
        <f t="shared" si="14"/>
        <v>1306-092-20</v>
      </c>
      <c r="B909" t="s">
        <v>459</v>
      </c>
      <c r="C909" t="s">
        <v>460</v>
      </c>
      <c r="D909" t="s">
        <v>7</v>
      </c>
    </row>
    <row r="910" spans="1:4" ht="15" x14ac:dyDescent="0.2">
      <c r="A910" s="26" t="str">
        <f t="shared" si="14"/>
        <v>1306-092-20</v>
      </c>
      <c r="B910" t="s">
        <v>459</v>
      </c>
      <c r="C910" t="s">
        <v>460</v>
      </c>
      <c r="D910" t="s">
        <v>7</v>
      </c>
    </row>
    <row r="911" spans="1:4" ht="15" x14ac:dyDescent="0.2">
      <c r="A911" s="26" t="str">
        <f t="shared" si="14"/>
        <v>1306-092-20</v>
      </c>
      <c r="B911" t="s">
        <v>459</v>
      </c>
      <c r="C911" t="s">
        <v>460</v>
      </c>
      <c r="D911" t="s">
        <v>7</v>
      </c>
    </row>
    <row r="912" spans="1:4" ht="15" x14ac:dyDescent="0.2">
      <c r="A912" s="26" t="str">
        <f t="shared" si="14"/>
        <v>1306-092-20</v>
      </c>
      <c r="B912" t="s">
        <v>459</v>
      </c>
      <c r="C912" t="s">
        <v>460</v>
      </c>
      <c r="D912" t="s">
        <v>7</v>
      </c>
    </row>
    <row r="913" spans="1:4" ht="15" x14ac:dyDescent="0.2">
      <c r="A913" s="26" t="str">
        <f t="shared" si="14"/>
        <v>1306-092-20</v>
      </c>
      <c r="B913" t="s">
        <v>459</v>
      </c>
      <c r="C913" t="s">
        <v>460</v>
      </c>
      <c r="D913" t="s">
        <v>7</v>
      </c>
    </row>
    <row r="914" spans="1:4" ht="15" x14ac:dyDescent="0.2">
      <c r="A914" s="26" t="str">
        <f t="shared" si="14"/>
        <v>1306-092-20</v>
      </c>
      <c r="B914" t="s">
        <v>459</v>
      </c>
      <c r="C914" t="s">
        <v>460</v>
      </c>
      <c r="D914" t="s">
        <v>7</v>
      </c>
    </row>
    <row r="915" spans="1:4" ht="15" x14ac:dyDescent="0.2">
      <c r="A915" s="26" t="str">
        <f t="shared" si="14"/>
        <v>1306-092-20</v>
      </c>
      <c r="B915" t="s">
        <v>459</v>
      </c>
      <c r="C915" t="s">
        <v>460</v>
      </c>
      <c r="D915" t="s">
        <v>7</v>
      </c>
    </row>
    <row r="916" spans="1:4" ht="15" x14ac:dyDescent="0.2">
      <c r="A916" s="26" t="str">
        <f t="shared" si="14"/>
        <v>1306-092-20</v>
      </c>
      <c r="B916" t="s">
        <v>459</v>
      </c>
      <c r="C916" t="s">
        <v>460</v>
      </c>
      <c r="D916" t="s">
        <v>7</v>
      </c>
    </row>
    <row r="917" spans="1:4" ht="15" x14ac:dyDescent="0.2">
      <c r="A917" s="26" t="str">
        <f t="shared" si="14"/>
        <v>1306-092-20</v>
      </c>
      <c r="B917" t="s">
        <v>459</v>
      </c>
      <c r="C917" t="s">
        <v>460</v>
      </c>
      <c r="D917" t="s">
        <v>7</v>
      </c>
    </row>
    <row r="918" spans="1:4" ht="15" x14ac:dyDescent="0.2">
      <c r="A918" s="26" t="str">
        <f t="shared" si="14"/>
        <v>1306-092-20</v>
      </c>
      <c r="B918" t="s">
        <v>459</v>
      </c>
      <c r="C918" t="s">
        <v>460</v>
      </c>
      <c r="D918" t="s">
        <v>7</v>
      </c>
    </row>
    <row r="919" spans="1:4" ht="15" x14ac:dyDescent="0.2">
      <c r="A919" s="26" t="str">
        <f t="shared" si="14"/>
        <v>TL190-1071-000</v>
      </c>
      <c r="B919" t="s">
        <v>466</v>
      </c>
      <c r="C919" t="s">
        <v>467</v>
      </c>
      <c r="D919" t="s">
        <v>7</v>
      </c>
    </row>
    <row r="920" spans="1:4" ht="15" x14ac:dyDescent="0.2">
      <c r="A920" s="26" t="str">
        <f t="shared" si="14"/>
        <v>TL190-1071-000</v>
      </c>
      <c r="B920" t="s">
        <v>466</v>
      </c>
      <c r="C920" t="s">
        <v>467</v>
      </c>
      <c r="D920" t="s">
        <v>7</v>
      </c>
    </row>
    <row r="921" spans="1:4" ht="15" x14ac:dyDescent="0.2">
      <c r="A921" s="26" t="str">
        <f t="shared" si="14"/>
        <v>TL190-1071-000</v>
      </c>
      <c r="B921" t="s">
        <v>466</v>
      </c>
      <c r="C921" t="s">
        <v>467</v>
      </c>
      <c r="D921" t="s">
        <v>7</v>
      </c>
    </row>
    <row r="922" spans="1:4" ht="15" x14ac:dyDescent="0.2">
      <c r="A922" s="26" t="str">
        <f t="shared" si="14"/>
        <v>TL190-1071-000</v>
      </c>
      <c r="B922" t="s">
        <v>466</v>
      </c>
      <c r="C922" t="s">
        <v>467</v>
      </c>
      <c r="D922" t="s">
        <v>7</v>
      </c>
    </row>
    <row r="923" spans="1:4" ht="15" x14ac:dyDescent="0.2">
      <c r="A923" s="26" t="str">
        <f t="shared" si="14"/>
        <v>TL190-1071-000</v>
      </c>
      <c r="B923" t="s">
        <v>466</v>
      </c>
      <c r="C923" t="s">
        <v>467</v>
      </c>
      <c r="D923" t="s">
        <v>7</v>
      </c>
    </row>
    <row r="924" spans="1:4" ht="15" x14ac:dyDescent="0.2">
      <c r="A924" s="26" t="str">
        <f t="shared" si="14"/>
        <v>TL190-1071-000</v>
      </c>
      <c r="B924" t="s">
        <v>466</v>
      </c>
      <c r="C924" t="s">
        <v>467</v>
      </c>
      <c r="D924" t="s">
        <v>7</v>
      </c>
    </row>
    <row r="925" spans="1:4" ht="15" x14ac:dyDescent="0.2">
      <c r="A925" s="26" t="str">
        <f t="shared" si="14"/>
        <v>TL190-1071-000</v>
      </c>
      <c r="B925" t="s">
        <v>466</v>
      </c>
      <c r="C925" t="s">
        <v>467</v>
      </c>
      <c r="D925" t="s">
        <v>7</v>
      </c>
    </row>
    <row r="926" spans="1:4" ht="15" x14ac:dyDescent="0.2">
      <c r="A926" s="26" t="str">
        <f t="shared" si="14"/>
        <v>TL190-1071-000</v>
      </c>
      <c r="B926" t="s">
        <v>466</v>
      </c>
      <c r="C926" t="s">
        <v>467</v>
      </c>
      <c r="D926" t="s">
        <v>7</v>
      </c>
    </row>
    <row r="927" spans="1:4" ht="15" x14ac:dyDescent="0.2">
      <c r="A927" s="26" t="str">
        <f t="shared" si="14"/>
        <v>TL190-1071-000</v>
      </c>
      <c r="B927" t="s">
        <v>466</v>
      </c>
      <c r="C927" t="s">
        <v>467</v>
      </c>
      <c r="D927" t="s">
        <v>7</v>
      </c>
    </row>
    <row r="928" spans="1:4" ht="15" x14ac:dyDescent="0.2">
      <c r="A928" s="26" t="str">
        <f t="shared" si="14"/>
        <v>TL190-1071-000</v>
      </c>
      <c r="B928" t="s">
        <v>466</v>
      </c>
      <c r="C928" t="s">
        <v>467</v>
      </c>
      <c r="D928" t="s">
        <v>7</v>
      </c>
    </row>
    <row r="929" spans="1:4" ht="15" x14ac:dyDescent="0.2">
      <c r="A929" s="26" t="str">
        <f t="shared" si="14"/>
        <v>TL190-1071-000</v>
      </c>
      <c r="B929" t="s">
        <v>466</v>
      </c>
      <c r="C929" t="s">
        <v>467</v>
      </c>
      <c r="D929" t="s">
        <v>7</v>
      </c>
    </row>
    <row r="930" spans="1:4" ht="15" x14ac:dyDescent="0.2">
      <c r="A930" s="26" t="str">
        <f t="shared" si="14"/>
        <v>TL190-1071-000</v>
      </c>
      <c r="B930" t="s">
        <v>466</v>
      </c>
      <c r="C930" t="s">
        <v>467</v>
      </c>
      <c r="D930" t="s">
        <v>7</v>
      </c>
    </row>
    <row r="931" spans="1:4" ht="15" x14ac:dyDescent="0.2">
      <c r="A931" s="26" t="str">
        <f t="shared" si="14"/>
        <v>TL190-1074-000</v>
      </c>
      <c r="B931" t="s">
        <v>466</v>
      </c>
      <c r="C931" t="s">
        <v>472</v>
      </c>
      <c r="D931" t="s">
        <v>7</v>
      </c>
    </row>
    <row r="932" spans="1:4" ht="15" x14ac:dyDescent="0.2">
      <c r="A932" s="26" t="str">
        <f t="shared" si="14"/>
        <v>TL190-1074-000</v>
      </c>
      <c r="B932" t="s">
        <v>466</v>
      </c>
      <c r="C932" t="s">
        <v>472</v>
      </c>
      <c r="D932" t="s">
        <v>7</v>
      </c>
    </row>
    <row r="933" spans="1:4" ht="15" x14ac:dyDescent="0.2">
      <c r="A933" s="26" t="str">
        <f t="shared" si="14"/>
        <v>TL190-1074-000</v>
      </c>
      <c r="B933" t="s">
        <v>466</v>
      </c>
      <c r="C933" t="s">
        <v>472</v>
      </c>
      <c r="D933" t="s">
        <v>7</v>
      </c>
    </row>
    <row r="934" spans="1:4" ht="15" x14ac:dyDescent="0.2">
      <c r="A934" s="26" t="str">
        <f t="shared" si="14"/>
        <v>TL190-1074-000</v>
      </c>
      <c r="B934" t="s">
        <v>466</v>
      </c>
      <c r="C934" t="s">
        <v>472</v>
      </c>
      <c r="D934" t="s">
        <v>7</v>
      </c>
    </row>
    <row r="935" spans="1:4" ht="15" x14ac:dyDescent="0.2">
      <c r="A935" s="26" t="str">
        <f t="shared" si="14"/>
        <v>TL190-1074-000</v>
      </c>
      <c r="B935" t="s">
        <v>466</v>
      </c>
      <c r="C935" t="s">
        <v>472</v>
      </c>
      <c r="D935" t="s">
        <v>7</v>
      </c>
    </row>
    <row r="936" spans="1:4" ht="15" x14ac:dyDescent="0.2">
      <c r="A936" s="26" t="str">
        <f t="shared" si="14"/>
        <v>TL190-1074-000</v>
      </c>
      <c r="B936" t="s">
        <v>466</v>
      </c>
      <c r="C936" t="s">
        <v>472</v>
      </c>
      <c r="D936" t="s">
        <v>7</v>
      </c>
    </row>
    <row r="937" spans="1:4" ht="15" x14ac:dyDescent="0.2">
      <c r="A937" s="26" t="str">
        <f t="shared" si="14"/>
        <v>TL190-1074-000</v>
      </c>
      <c r="B937" t="s">
        <v>466</v>
      </c>
      <c r="C937" t="s">
        <v>472</v>
      </c>
      <c r="D937" t="s">
        <v>7</v>
      </c>
    </row>
    <row r="938" spans="1:4" ht="15" x14ac:dyDescent="0.2">
      <c r="A938" s="26" t="str">
        <f t="shared" si="14"/>
        <v>TL190-1074-000</v>
      </c>
      <c r="B938" t="s">
        <v>466</v>
      </c>
      <c r="C938" t="s">
        <v>472</v>
      </c>
      <c r="D938" t="s">
        <v>7</v>
      </c>
    </row>
    <row r="939" spans="1:4" ht="15" x14ac:dyDescent="0.2">
      <c r="A939" s="26" t="str">
        <f t="shared" si="14"/>
        <v>TL190-1074-000</v>
      </c>
      <c r="B939" t="s">
        <v>466</v>
      </c>
      <c r="C939" t="s">
        <v>472</v>
      </c>
      <c r="D939" t="s">
        <v>7</v>
      </c>
    </row>
    <row r="940" spans="1:4" ht="15" x14ac:dyDescent="0.2">
      <c r="A940" s="26" t="str">
        <f t="shared" si="14"/>
        <v>TL190-1074-000</v>
      </c>
      <c r="B940" t="s">
        <v>466</v>
      </c>
      <c r="C940" t="s">
        <v>472</v>
      </c>
      <c r="D940" t="s">
        <v>7</v>
      </c>
    </row>
    <row r="941" spans="1:4" ht="15" x14ac:dyDescent="0.2">
      <c r="A941" s="26" t="str">
        <f t="shared" si="14"/>
        <v>TL190-1074-000</v>
      </c>
      <c r="B941" t="s">
        <v>466</v>
      </c>
      <c r="C941" t="s">
        <v>472</v>
      </c>
      <c r="D941" t="s">
        <v>7</v>
      </c>
    </row>
    <row r="942" spans="1:4" ht="15" x14ac:dyDescent="0.2">
      <c r="A942" s="26" t="str">
        <f t="shared" si="14"/>
        <v>TL190-1074-000</v>
      </c>
      <c r="B942" t="s">
        <v>466</v>
      </c>
      <c r="C942" t="s">
        <v>472</v>
      </c>
      <c r="D942" t="s">
        <v>7</v>
      </c>
    </row>
    <row r="943" spans="1:4" ht="15" x14ac:dyDescent="0.2">
      <c r="A943" s="26" t="str">
        <f t="shared" si="14"/>
        <v>TL200-1101-000</v>
      </c>
      <c r="B943" t="s">
        <v>466</v>
      </c>
      <c r="C943" t="s">
        <v>475</v>
      </c>
      <c r="D943" t="s">
        <v>7</v>
      </c>
    </row>
    <row r="944" spans="1:4" ht="15" x14ac:dyDescent="0.2">
      <c r="A944" s="26" t="str">
        <f t="shared" si="14"/>
        <v>TL200-1101-000</v>
      </c>
      <c r="B944" t="s">
        <v>466</v>
      </c>
      <c r="C944" t="s">
        <v>475</v>
      </c>
      <c r="D944" t="s">
        <v>7</v>
      </c>
    </row>
    <row r="945" spans="1:4" ht="15" x14ac:dyDescent="0.2">
      <c r="A945" s="26" t="str">
        <f t="shared" si="14"/>
        <v>TL200-1101-000</v>
      </c>
      <c r="B945" t="s">
        <v>466</v>
      </c>
      <c r="C945" t="s">
        <v>475</v>
      </c>
      <c r="D945" t="s">
        <v>7</v>
      </c>
    </row>
    <row r="946" spans="1:4" ht="15" x14ac:dyDescent="0.2">
      <c r="A946" s="26" t="str">
        <f t="shared" si="14"/>
        <v>TL200-1101-000</v>
      </c>
      <c r="B946" t="s">
        <v>466</v>
      </c>
      <c r="C946" t="s">
        <v>475</v>
      </c>
      <c r="D946" t="s">
        <v>7</v>
      </c>
    </row>
    <row r="947" spans="1:4" ht="15" x14ac:dyDescent="0.2">
      <c r="A947" s="26" t="str">
        <f t="shared" si="14"/>
        <v>TL200-1101-000</v>
      </c>
      <c r="B947" t="s">
        <v>466</v>
      </c>
      <c r="C947" t="s">
        <v>475</v>
      </c>
      <c r="D947" t="s">
        <v>7</v>
      </c>
    </row>
    <row r="948" spans="1:4" ht="15" x14ac:dyDescent="0.2">
      <c r="A948" s="26" t="str">
        <f t="shared" si="14"/>
        <v>TL200-1101-000</v>
      </c>
      <c r="B948" t="s">
        <v>466</v>
      </c>
      <c r="C948" t="s">
        <v>475</v>
      </c>
      <c r="D948" t="s">
        <v>7</v>
      </c>
    </row>
    <row r="949" spans="1:4" ht="15" x14ac:dyDescent="0.2">
      <c r="A949" s="26" t="str">
        <f t="shared" si="14"/>
        <v>TL200-1101-000</v>
      </c>
      <c r="B949" t="s">
        <v>466</v>
      </c>
      <c r="C949" t="s">
        <v>475</v>
      </c>
      <c r="D949" t="s">
        <v>7</v>
      </c>
    </row>
    <row r="950" spans="1:4" ht="15" x14ac:dyDescent="0.2">
      <c r="A950" s="26" t="str">
        <f t="shared" si="14"/>
        <v>TL200-1101-000</v>
      </c>
      <c r="B950" t="s">
        <v>466</v>
      </c>
      <c r="C950" t="s">
        <v>475</v>
      </c>
      <c r="D950" t="s">
        <v>7</v>
      </c>
    </row>
    <row r="951" spans="1:4" ht="15" x14ac:dyDescent="0.2">
      <c r="A951" s="26" t="str">
        <f t="shared" si="14"/>
        <v>TL200-1101-000</v>
      </c>
      <c r="B951" t="s">
        <v>466</v>
      </c>
      <c r="C951" t="s">
        <v>475</v>
      </c>
      <c r="D951" t="s">
        <v>7</v>
      </c>
    </row>
    <row r="952" spans="1:4" ht="15" x14ac:dyDescent="0.2">
      <c r="A952" s="26" t="str">
        <f t="shared" si="14"/>
        <v>TL200-1101-000</v>
      </c>
      <c r="B952" t="s">
        <v>466</v>
      </c>
      <c r="C952" t="s">
        <v>475</v>
      </c>
      <c r="D952" t="s">
        <v>7</v>
      </c>
    </row>
    <row r="953" spans="1:4" ht="15" x14ac:dyDescent="0.2">
      <c r="A953" s="26" t="str">
        <f t="shared" si="14"/>
        <v>TL200-1101-000</v>
      </c>
      <c r="B953" t="s">
        <v>466</v>
      </c>
      <c r="C953" t="s">
        <v>475</v>
      </c>
      <c r="D953" t="s">
        <v>7</v>
      </c>
    </row>
    <row r="954" spans="1:4" ht="15" x14ac:dyDescent="0.2">
      <c r="A954" s="26" t="str">
        <f t="shared" si="14"/>
        <v>TL200-1101-000</v>
      </c>
      <c r="B954" t="s">
        <v>466</v>
      </c>
      <c r="C954" t="s">
        <v>475</v>
      </c>
      <c r="D954" t="s">
        <v>7</v>
      </c>
    </row>
    <row r="955" spans="1:4" ht="15" x14ac:dyDescent="0.2">
      <c r="A955" s="26" t="str">
        <f t="shared" si="14"/>
        <v>TL200-1101-000</v>
      </c>
      <c r="B955" t="s">
        <v>466</v>
      </c>
      <c r="C955" t="s">
        <v>475</v>
      </c>
      <c r="D955" t="s">
        <v>7</v>
      </c>
    </row>
    <row r="956" spans="1:4" ht="15" x14ac:dyDescent="0.2">
      <c r="A956" s="26" t="str">
        <f t="shared" si="14"/>
        <v>TL200-1101-000</v>
      </c>
      <c r="B956" t="s">
        <v>466</v>
      </c>
      <c r="C956" t="s">
        <v>475</v>
      </c>
      <c r="D956" t="s">
        <v>7</v>
      </c>
    </row>
    <row r="957" spans="1:4" ht="15" x14ac:dyDescent="0.2">
      <c r="A957" s="26" t="str">
        <f t="shared" si="14"/>
        <v>TL200-1101-000</v>
      </c>
      <c r="B957" t="s">
        <v>466</v>
      </c>
      <c r="C957" t="s">
        <v>475</v>
      </c>
      <c r="D957" t="s">
        <v>7</v>
      </c>
    </row>
    <row r="958" spans="1:4" ht="15" x14ac:dyDescent="0.2">
      <c r="A958" s="26" t="str">
        <f t="shared" si="14"/>
        <v>MTC2714L-A</v>
      </c>
      <c r="B958" t="s">
        <v>481</v>
      </c>
      <c r="C958" t="s">
        <v>482</v>
      </c>
      <c r="D958" t="s">
        <v>5</v>
      </c>
    </row>
    <row r="959" spans="1:4" ht="15" x14ac:dyDescent="0.2">
      <c r="A959" s="26" t="str">
        <f t="shared" si="14"/>
        <v>MTC2714L-A</v>
      </c>
      <c r="B959" t="s">
        <v>481</v>
      </c>
      <c r="C959" t="s">
        <v>482</v>
      </c>
      <c r="D959" t="s">
        <v>5</v>
      </c>
    </row>
    <row r="960" spans="1:4" ht="15" x14ac:dyDescent="0.2">
      <c r="A960" s="26" t="str">
        <f t="shared" si="14"/>
        <v>MTC2714L-A</v>
      </c>
      <c r="B960" t="s">
        <v>481</v>
      </c>
      <c r="C960" t="s">
        <v>482</v>
      </c>
      <c r="D960" t="s">
        <v>5</v>
      </c>
    </row>
    <row r="961" spans="1:4" ht="15" x14ac:dyDescent="0.2">
      <c r="A961" s="26" t="str">
        <f t="shared" si="14"/>
        <v>MTC2714L-A</v>
      </c>
      <c r="B961" t="s">
        <v>481</v>
      </c>
      <c r="C961" t="s">
        <v>482</v>
      </c>
      <c r="D961" t="s">
        <v>5</v>
      </c>
    </row>
    <row r="962" spans="1:4" ht="15" x14ac:dyDescent="0.2">
      <c r="A962" s="26" t="str">
        <f t="shared" ref="A962:A1025" si="15">TRIM(MID(LEFT(C962,SEARCH("(",C962)-1),SEARCH(":",C962)+1,LEN(C962)))</f>
        <v>MTC2714L-A</v>
      </c>
      <c r="B962" t="s">
        <v>481</v>
      </c>
      <c r="C962" t="s">
        <v>482</v>
      </c>
      <c r="D962" t="s">
        <v>5</v>
      </c>
    </row>
    <row r="963" spans="1:4" ht="15" x14ac:dyDescent="0.2">
      <c r="A963" s="26" t="str">
        <f t="shared" si="15"/>
        <v>MTC2714L-A</v>
      </c>
      <c r="B963" t="s">
        <v>481</v>
      </c>
      <c r="C963" t="s">
        <v>482</v>
      </c>
      <c r="D963" t="s">
        <v>5</v>
      </c>
    </row>
    <row r="964" spans="1:4" ht="15" x14ac:dyDescent="0.2">
      <c r="A964" s="26" t="str">
        <f t="shared" si="15"/>
        <v>MTC2714L-A</v>
      </c>
      <c r="B964" t="s">
        <v>481</v>
      </c>
      <c r="C964" t="s">
        <v>482</v>
      </c>
      <c r="D964" t="s">
        <v>5</v>
      </c>
    </row>
    <row r="965" spans="1:4" ht="15" x14ac:dyDescent="0.2">
      <c r="A965" s="26" t="str">
        <f t="shared" si="15"/>
        <v>MTC2714L-A</v>
      </c>
      <c r="B965" t="s">
        <v>481</v>
      </c>
      <c r="C965" t="s">
        <v>482</v>
      </c>
      <c r="D965" t="s">
        <v>5</v>
      </c>
    </row>
    <row r="966" spans="1:4" ht="15" x14ac:dyDescent="0.2">
      <c r="A966" s="26" t="str">
        <f t="shared" si="15"/>
        <v>MTC2714L-A</v>
      </c>
      <c r="B966" t="s">
        <v>481</v>
      </c>
      <c r="C966" t="s">
        <v>482</v>
      </c>
      <c r="D966" t="s">
        <v>5</v>
      </c>
    </row>
    <row r="967" spans="1:4" ht="15" x14ac:dyDescent="0.2">
      <c r="A967" s="26" t="str">
        <f t="shared" si="15"/>
        <v>MTC2714L-A</v>
      </c>
      <c r="B967" t="s">
        <v>481</v>
      </c>
      <c r="C967" t="s">
        <v>482</v>
      </c>
      <c r="D967" t="s">
        <v>5</v>
      </c>
    </row>
    <row r="968" spans="1:4" ht="15" x14ac:dyDescent="0.2">
      <c r="A968" s="26" t="str">
        <f t="shared" si="15"/>
        <v>MTC2714R-A</v>
      </c>
      <c r="B968" t="s">
        <v>481</v>
      </c>
      <c r="C968" t="s">
        <v>486</v>
      </c>
      <c r="D968" t="s">
        <v>5</v>
      </c>
    </row>
    <row r="969" spans="1:4" ht="15" x14ac:dyDescent="0.2">
      <c r="A969" s="26" t="str">
        <f t="shared" si="15"/>
        <v>MTC2714R-A</v>
      </c>
      <c r="B969" t="s">
        <v>481</v>
      </c>
      <c r="C969" t="s">
        <v>486</v>
      </c>
      <c r="D969" t="s">
        <v>5</v>
      </c>
    </row>
    <row r="970" spans="1:4" ht="15" x14ac:dyDescent="0.2">
      <c r="A970" s="26" t="str">
        <f t="shared" si="15"/>
        <v>MTC2714R-A</v>
      </c>
      <c r="B970" t="s">
        <v>481</v>
      </c>
      <c r="C970" t="s">
        <v>486</v>
      </c>
      <c r="D970" t="s">
        <v>5</v>
      </c>
    </row>
    <row r="971" spans="1:4" ht="15" x14ac:dyDescent="0.2">
      <c r="A971" s="26" t="str">
        <f t="shared" si="15"/>
        <v>MTC2714R-A</v>
      </c>
      <c r="B971" t="s">
        <v>481</v>
      </c>
      <c r="C971" t="s">
        <v>486</v>
      </c>
      <c r="D971" t="s">
        <v>5</v>
      </c>
    </row>
    <row r="972" spans="1:4" ht="15" x14ac:dyDescent="0.2">
      <c r="A972" s="26" t="str">
        <f t="shared" si="15"/>
        <v>MTC2714R-A</v>
      </c>
      <c r="B972" t="s">
        <v>481</v>
      </c>
      <c r="C972" t="s">
        <v>486</v>
      </c>
      <c r="D972" t="s">
        <v>5</v>
      </c>
    </row>
    <row r="973" spans="1:4" ht="15" x14ac:dyDescent="0.2">
      <c r="A973" s="26" t="str">
        <f t="shared" si="15"/>
        <v>MTC2714R-A</v>
      </c>
      <c r="B973" t="s">
        <v>481</v>
      </c>
      <c r="C973" t="s">
        <v>486</v>
      </c>
      <c r="D973" t="s">
        <v>5</v>
      </c>
    </row>
    <row r="974" spans="1:4" ht="15" x14ac:dyDescent="0.2">
      <c r="A974" s="26" t="str">
        <f t="shared" si="15"/>
        <v>MTC2714R-A</v>
      </c>
      <c r="B974" t="s">
        <v>481</v>
      </c>
      <c r="C974" t="s">
        <v>486</v>
      </c>
      <c r="D974" t="s">
        <v>5</v>
      </c>
    </row>
    <row r="975" spans="1:4" ht="15" x14ac:dyDescent="0.2">
      <c r="A975" s="26" t="str">
        <f t="shared" si="15"/>
        <v>MTC2714R-A</v>
      </c>
      <c r="B975" t="s">
        <v>481</v>
      </c>
      <c r="C975" t="s">
        <v>486</v>
      </c>
      <c r="D975" t="s">
        <v>5</v>
      </c>
    </row>
    <row r="976" spans="1:4" ht="15" x14ac:dyDescent="0.2">
      <c r="A976" s="26" t="str">
        <f t="shared" si="15"/>
        <v>MTC2714R-A</v>
      </c>
      <c r="B976" t="s">
        <v>481</v>
      </c>
      <c r="C976" t="s">
        <v>486</v>
      </c>
      <c r="D976" t="s">
        <v>5</v>
      </c>
    </row>
    <row r="977" spans="1:4" ht="15" x14ac:dyDescent="0.2">
      <c r="A977" s="26" t="str">
        <f t="shared" si="15"/>
        <v>MTC2714R-A</v>
      </c>
      <c r="B977" t="s">
        <v>481</v>
      </c>
      <c r="C977" t="s">
        <v>486</v>
      </c>
      <c r="D977" t="s">
        <v>5</v>
      </c>
    </row>
    <row r="978" spans="1:4" ht="15" x14ac:dyDescent="0.2">
      <c r="A978" s="26" t="str">
        <f t="shared" si="15"/>
        <v>MTDR44N-A</v>
      </c>
      <c r="B978" t="s">
        <v>481</v>
      </c>
      <c r="C978" t="s">
        <v>489</v>
      </c>
      <c r="D978" t="s">
        <v>6</v>
      </c>
    </row>
    <row r="979" spans="1:4" ht="15" x14ac:dyDescent="0.2">
      <c r="A979" s="26" t="str">
        <f t="shared" si="15"/>
        <v>MTDR44N-A</v>
      </c>
      <c r="B979" t="s">
        <v>481</v>
      </c>
      <c r="C979" t="s">
        <v>489</v>
      </c>
      <c r="D979" t="s">
        <v>6</v>
      </c>
    </row>
    <row r="980" spans="1:4" ht="15" x14ac:dyDescent="0.2">
      <c r="A980" s="26" t="str">
        <f t="shared" si="15"/>
        <v>MTDR44N-A</v>
      </c>
      <c r="B980" t="s">
        <v>481</v>
      </c>
      <c r="C980" t="s">
        <v>489</v>
      </c>
      <c r="D980" t="s">
        <v>6</v>
      </c>
    </row>
    <row r="981" spans="1:4" ht="15" x14ac:dyDescent="0.2">
      <c r="A981" s="26" t="str">
        <f t="shared" si="15"/>
        <v>MTDR44N-A</v>
      </c>
      <c r="B981" t="s">
        <v>481</v>
      </c>
      <c r="C981" t="s">
        <v>489</v>
      </c>
      <c r="D981" t="s">
        <v>6</v>
      </c>
    </row>
    <row r="982" spans="1:4" ht="15" x14ac:dyDescent="0.2">
      <c r="A982" s="26" t="str">
        <f t="shared" si="15"/>
        <v>MTDR44N-A</v>
      </c>
      <c r="B982" t="s">
        <v>481</v>
      </c>
      <c r="C982" t="s">
        <v>489</v>
      </c>
      <c r="D982" t="s">
        <v>6</v>
      </c>
    </row>
    <row r="983" spans="1:4" ht="15" x14ac:dyDescent="0.2">
      <c r="A983" s="26" t="str">
        <f t="shared" si="15"/>
        <v>MTDR44N-A</v>
      </c>
      <c r="B983" t="s">
        <v>481</v>
      </c>
      <c r="C983" t="s">
        <v>489</v>
      </c>
      <c r="D983" t="s">
        <v>6</v>
      </c>
    </row>
    <row r="984" spans="1:4" ht="15" x14ac:dyDescent="0.2">
      <c r="A984" s="26" t="str">
        <f t="shared" si="15"/>
        <v>MTDR44N-A</v>
      </c>
      <c r="B984" t="s">
        <v>481</v>
      </c>
      <c r="C984" t="s">
        <v>489</v>
      </c>
      <c r="D984" t="s">
        <v>6</v>
      </c>
    </row>
    <row r="985" spans="1:4" ht="15" x14ac:dyDescent="0.2">
      <c r="A985" s="26" t="str">
        <f t="shared" si="15"/>
        <v>MTDR44N-A</v>
      </c>
      <c r="B985" t="s">
        <v>481</v>
      </c>
      <c r="C985" t="s">
        <v>489</v>
      </c>
      <c r="D985" t="s">
        <v>6</v>
      </c>
    </row>
    <row r="986" spans="1:4" ht="15" x14ac:dyDescent="0.2">
      <c r="A986" s="26" t="str">
        <f t="shared" si="15"/>
        <v>MTDR44N-A</v>
      </c>
      <c r="B986" t="s">
        <v>481</v>
      </c>
      <c r="C986" t="s">
        <v>489</v>
      </c>
      <c r="D986" t="s">
        <v>6</v>
      </c>
    </row>
    <row r="987" spans="1:4" ht="15" x14ac:dyDescent="0.2">
      <c r="A987" s="26" t="str">
        <f t="shared" si="15"/>
        <v>MTDR44N-A</v>
      </c>
      <c r="B987" t="s">
        <v>481</v>
      </c>
      <c r="C987" t="s">
        <v>489</v>
      </c>
      <c r="D987" t="s">
        <v>6</v>
      </c>
    </row>
    <row r="988" spans="1:4" ht="15" x14ac:dyDescent="0.2">
      <c r="A988" s="26" t="str">
        <f t="shared" si="15"/>
        <v>MTDR44N-A</v>
      </c>
      <c r="B988" t="s">
        <v>481</v>
      </c>
      <c r="C988" t="s">
        <v>489</v>
      </c>
      <c r="D988" t="s">
        <v>6</v>
      </c>
    </row>
    <row r="989" spans="1:4" ht="15" x14ac:dyDescent="0.2">
      <c r="A989" s="26" t="str">
        <f t="shared" si="15"/>
        <v>MTDR44N-A</v>
      </c>
      <c r="B989" t="s">
        <v>481</v>
      </c>
      <c r="C989" t="s">
        <v>489</v>
      </c>
      <c r="D989" t="s">
        <v>6</v>
      </c>
    </row>
    <row r="990" spans="1:4" ht="15" x14ac:dyDescent="0.2">
      <c r="A990" s="26" t="str">
        <f t="shared" si="15"/>
        <v>MTDR44N-A</v>
      </c>
      <c r="B990" t="s">
        <v>481</v>
      </c>
      <c r="C990" t="s">
        <v>489</v>
      </c>
      <c r="D990" t="s">
        <v>6</v>
      </c>
    </row>
    <row r="991" spans="1:4" ht="15" x14ac:dyDescent="0.2">
      <c r="A991" s="26" t="str">
        <f t="shared" si="15"/>
        <v>MTDR44N-A</v>
      </c>
      <c r="B991" t="s">
        <v>481</v>
      </c>
      <c r="C991" t="s">
        <v>489</v>
      </c>
      <c r="D991" t="s">
        <v>6</v>
      </c>
    </row>
    <row r="992" spans="1:4" ht="15" x14ac:dyDescent="0.2">
      <c r="A992" s="26" t="str">
        <f t="shared" si="15"/>
        <v>ABUX395</v>
      </c>
      <c r="B992" t="s">
        <v>495</v>
      </c>
      <c r="C992" t="s">
        <v>496</v>
      </c>
      <c r="D992" t="s">
        <v>5</v>
      </c>
    </row>
    <row r="993" spans="1:4" ht="15" x14ac:dyDescent="0.2">
      <c r="A993" s="26" t="str">
        <f t="shared" si="15"/>
        <v>ABUX395</v>
      </c>
      <c r="B993" t="s">
        <v>495</v>
      </c>
      <c r="C993" t="s">
        <v>496</v>
      </c>
      <c r="D993" t="s">
        <v>5</v>
      </c>
    </row>
    <row r="994" spans="1:4" ht="15" x14ac:dyDescent="0.2">
      <c r="A994" s="26" t="str">
        <f t="shared" si="15"/>
        <v>ABUX395</v>
      </c>
      <c r="B994" t="s">
        <v>495</v>
      </c>
      <c r="C994" t="s">
        <v>496</v>
      </c>
      <c r="D994" t="s">
        <v>5</v>
      </c>
    </row>
    <row r="995" spans="1:4" ht="15" x14ac:dyDescent="0.2">
      <c r="A995" s="26" t="str">
        <f t="shared" si="15"/>
        <v>ABUX395</v>
      </c>
      <c r="B995" t="s">
        <v>495</v>
      </c>
      <c r="C995" t="s">
        <v>496</v>
      </c>
      <c r="D995" t="s">
        <v>5</v>
      </c>
    </row>
    <row r="996" spans="1:4" ht="15" x14ac:dyDescent="0.2">
      <c r="A996" s="26" t="str">
        <f t="shared" si="15"/>
        <v>ABUX395</v>
      </c>
      <c r="B996" t="s">
        <v>495</v>
      </c>
      <c r="C996" t="s">
        <v>496</v>
      </c>
      <c r="D996" t="s">
        <v>5</v>
      </c>
    </row>
    <row r="997" spans="1:4" ht="15" x14ac:dyDescent="0.2">
      <c r="A997" s="26" t="str">
        <f t="shared" si="15"/>
        <v>ABUX395</v>
      </c>
      <c r="B997" t="s">
        <v>495</v>
      </c>
      <c r="C997" t="s">
        <v>496</v>
      </c>
      <c r="D997" t="s">
        <v>5</v>
      </c>
    </row>
    <row r="998" spans="1:4" ht="15" x14ac:dyDescent="0.2">
      <c r="A998" s="26" t="str">
        <f t="shared" si="15"/>
        <v>ABUX395</v>
      </c>
      <c r="B998" t="s">
        <v>495</v>
      </c>
      <c r="C998" t="s">
        <v>496</v>
      </c>
      <c r="D998" t="s">
        <v>5</v>
      </c>
    </row>
    <row r="999" spans="1:4" ht="15" x14ac:dyDescent="0.2">
      <c r="A999" s="26" t="str">
        <f t="shared" si="15"/>
        <v>ABUX395</v>
      </c>
      <c r="B999" t="s">
        <v>495</v>
      </c>
      <c r="C999" t="s">
        <v>496</v>
      </c>
      <c r="D999" t="s">
        <v>179</v>
      </c>
    </row>
    <row r="1000" spans="1:4" ht="15" x14ac:dyDescent="0.2">
      <c r="A1000" s="26" t="str">
        <f t="shared" si="15"/>
        <v>ABUX395</v>
      </c>
      <c r="B1000" t="s">
        <v>495</v>
      </c>
      <c r="C1000" t="s">
        <v>496</v>
      </c>
      <c r="D1000" t="s">
        <v>179</v>
      </c>
    </row>
    <row r="1001" spans="1:4" ht="15" x14ac:dyDescent="0.2">
      <c r="A1001" s="26" t="str">
        <f t="shared" si="15"/>
        <v>ABUX395</v>
      </c>
      <c r="B1001" t="s">
        <v>495</v>
      </c>
      <c r="C1001" t="s">
        <v>496</v>
      </c>
      <c r="D1001" t="s">
        <v>179</v>
      </c>
    </row>
    <row r="1002" spans="1:4" ht="15" x14ac:dyDescent="0.2">
      <c r="A1002" s="26" t="str">
        <f t="shared" si="15"/>
        <v>ABUX395</v>
      </c>
      <c r="B1002" t="s">
        <v>495</v>
      </c>
      <c r="C1002" t="s">
        <v>496</v>
      </c>
      <c r="D1002" t="s">
        <v>179</v>
      </c>
    </row>
    <row r="1003" spans="1:4" ht="15" x14ac:dyDescent="0.2">
      <c r="A1003" s="26" t="str">
        <f t="shared" si="15"/>
        <v>ABUX395</v>
      </c>
      <c r="B1003" t="s">
        <v>495</v>
      </c>
      <c r="C1003" t="s">
        <v>496</v>
      </c>
      <c r="D1003" t="s">
        <v>179</v>
      </c>
    </row>
    <row r="1004" spans="1:4" ht="15" x14ac:dyDescent="0.2">
      <c r="A1004" s="26" t="str">
        <f t="shared" si="15"/>
        <v>ABUX395</v>
      </c>
      <c r="B1004" t="s">
        <v>495</v>
      </c>
      <c r="C1004" t="s">
        <v>496</v>
      </c>
      <c r="D1004" t="s">
        <v>179</v>
      </c>
    </row>
    <row r="1005" spans="1:4" ht="15" x14ac:dyDescent="0.2">
      <c r="A1005" s="26" t="str">
        <f t="shared" si="15"/>
        <v>ABUX395</v>
      </c>
      <c r="B1005" t="s">
        <v>495</v>
      </c>
      <c r="C1005" t="s">
        <v>496</v>
      </c>
      <c r="D1005" t="s">
        <v>179</v>
      </c>
    </row>
    <row r="1006" spans="1:4" ht="15" x14ac:dyDescent="0.2">
      <c r="A1006" s="26" t="str">
        <f t="shared" si="15"/>
        <v>ABUX395</v>
      </c>
      <c r="B1006" t="s">
        <v>495</v>
      </c>
      <c r="C1006" t="s">
        <v>496</v>
      </c>
      <c r="D1006" t="s">
        <v>179</v>
      </c>
    </row>
    <row r="1007" spans="1:4" ht="15" x14ac:dyDescent="0.2">
      <c r="A1007" s="26" t="str">
        <f t="shared" si="15"/>
        <v>ABUX395</v>
      </c>
      <c r="B1007" t="s">
        <v>495</v>
      </c>
      <c r="C1007" t="s">
        <v>496</v>
      </c>
      <c r="D1007" t="s">
        <v>179</v>
      </c>
    </row>
    <row r="1008" spans="1:4" ht="15" x14ac:dyDescent="0.2">
      <c r="A1008" s="26" t="str">
        <f t="shared" si="15"/>
        <v>ABUX395</v>
      </c>
      <c r="B1008" t="s">
        <v>495</v>
      </c>
      <c r="C1008" t="s">
        <v>496</v>
      </c>
      <c r="D1008" t="s">
        <v>179</v>
      </c>
    </row>
    <row r="1009" spans="1:4" ht="15" x14ac:dyDescent="0.2">
      <c r="A1009" s="26" t="str">
        <f t="shared" si="15"/>
        <v>ABUX395</v>
      </c>
      <c r="B1009" t="s">
        <v>495</v>
      </c>
      <c r="C1009" t="s">
        <v>496</v>
      </c>
      <c r="D1009" t="s">
        <v>183</v>
      </c>
    </row>
    <row r="1010" spans="1:4" ht="15" x14ac:dyDescent="0.2">
      <c r="A1010" s="26" t="str">
        <f t="shared" si="15"/>
        <v>ABUX395</v>
      </c>
      <c r="B1010" t="s">
        <v>495</v>
      </c>
      <c r="C1010" t="s">
        <v>496</v>
      </c>
      <c r="D1010" t="s">
        <v>183</v>
      </c>
    </row>
    <row r="1011" spans="1:4" ht="15" x14ac:dyDescent="0.2">
      <c r="A1011" s="26" t="str">
        <f t="shared" si="15"/>
        <v>ABUX395</v>
      </c>
      <c r="B1011" t="s">
        <v>495</v>
      </c>
      <c r="C1011" t="s">
        <v>496</v>
      </c>
      <c r="D1011" t="s">
        <v>183</v>
      </c>
    </row>
    <row r="1012" spans="1:4" ht="15" x14ac:dyDescent="0.2">
      <c r="A1012" s="26" t="str">
        <f t="shared" si="15"/>
        <v>ABUX395</v>
      </c>
      <c r="B1012" t="s">
        <v>495</v>
      </c>
      <c r="C1012" t="s">
        <v>496</v>
      </c>
      <c r="D1012" t="s">
        <v>183</v>
      </c>
    </row>
    <row r="1013" spans="1:4" ht="15" x14ac:dyDescent="0.2">
      <c r="A1013" s="26" t="str">
        <f t="shared" si="15"/>
        <v>ABUX395</v>
      </c>
      <c r="B1013" t="s">
        <v>495</v>
      </c>
      <c r="C1013" t="s">
        <v>496</v>
      </c>
      <c r="D1013" t="s">
        <v>183</v>
      </c>
    </row>
    <row r="1014" spans="1:4" ht="15" x14ac:dyDescent="0.2">
      <c r="A1014" s="26" t="str">
        <f t="shared" si="15"/>
        <v>ABUX395</v>
      </c>
      <c r="B1014" t="s">
        <v>495</v>
      </c>
      <c r="C1014" t="s">
        <v>496</v>
      </c>
      <c r="D1014" t="s">
        <v>499</v>
      </c>
    </row>
    <row r="1015" spans="1:4" ht="15" x14ac:dyDescent="0.2">
      <c r="A1015" s="26" t="str">
        <f t="shared" si="15"/>
        <v>ABUX395</v>
      </c>
      <c r="B1015" t="s">
        <v>495</v>
      </c>
      <c r="C1015" t="s">
        <v>496</v>
      </c>
      <c r="D1015" t="s">
        <v>499</v>
      </c>
    </row>
    <row r="1016" spans="1:4" ht="15" x14ac:dyDescent="0.2">
      <c r="A1016" s="26" t="str">
        <f t="shared" si="15"/>
        <v>ABUX395</v>
      </c>
      <c r="B1016" t="s">
        <v>495</v>
      </c>
      <c r="C1016" t="s">
        <v>496</v>
      </c>
      <c r="D1016" t="s">
        <v>499</v>
      </c>
    </row>
    <row r="1017" spans="1:4" ht="15" x14ac:dyDescent="0.2">
      <c r="A1017" s="26" t="str">
        <f t="shared" si="15"/>
        <v>ABUX395</v>
      </c>
      <c r="B1017" t="s">
        <v>495</v>
      </c>
      <c r="C1017" t="s">
        <v>496</v>
      </c>
      <c r="D1017" t="s">
        <v>499</v>
      </c>
    </row>
    <row r="1018" spans="1:4" ht="15" x14ac:dyDescent="0.2">
      <c r="A1018" s="26" t="str">
        <f t="shared" si="15"/>
        <v>ABUX395</v>
      </c>
      <c r="B1018" t="s">
        <v>495</v>
      </c>
      <c r="C1018" t="s">
        <v>496</v>
      </c>
      <c r="D1018" t="s">
        <v>499</v>
      </c>
    </row>
    <row r="1019" spans="1:4" ht="15" x14ac:dyDescent="0.2">
      <c r="A1019" s="26" t="str">
        <f t="shared" si="15"/>
        <v>ABUX395</v>
      </c>
      <c r="B1019" t="s">
        <v>495</v>
      </c>
      <c r="C1019" t="s">
        <v>496</v>
      </c>
      <c r="D1019" t="s">
        <v>499</v>
      </c>
    </row>
    <row r="1020" spans="1:4" ht="15" x14ac:dyDescent="0.2">
      <c r="A1020" s="26" t="str">
        <f t="shared" si="15"/>
        <v>ABUX395</v>
      </c>
      <c r="B1020" t="s">
        <v>495</v>
      </c>
      <c r="C1020" t="s">
        <v>496</v>
      </c>
      <c r="D1020" t="s">
        <v>499</v>
      </c>
    </row>
    <row r="1021" spans="1:4" ht="15" x14ac:dyDescent="0.2">
      <c r="A1021" s="26" t="str">
        <f t="shared" si="15"/>
        <v>ABUX395</v>
      </c>
      <c r="B1021" t="s">
        <v>495</v>
      </c>
      <c r="C1021" t="s">
        <v>496</v>
      </c>
      <c r="D1021" t="s">
        <v>499</v>
      </c>
    </row>
    <row r="1022" spans="1:4" ht="15" x14ac:dyDescent="0.2">
      <c r="A1022" s="26" t="str">
        <f t="shared" si="15"/>
        <v>ABUX395</v>
      </c>
      <c r="B1022" t="s">
        <v>495</v>
      </c>
      <c r="C1022" t="s">
        <v>496</v>
      </c>
      <c r="D1022" t="s">
        <v>499</v>
      </c>
    </row>
    <row r="1023" spans="1:4" ht="15" x14ac:dyDescent="0.2">
      <c r="A1023" s="26" t="str">
        <f t="shared" si="15"/>
        <v>ABUX395</v>
      </c>
      <c r="B1023" t="s">
        <v>495</v>
      </c>
      <c r="C1023" t="s">
        <v>496</v>
      </c>
      <c r="D1023" t="s">
        <v>499</v>
      </c>
    </row>
    <row r="1024" spans="1:4" ht="15" x14ac:dyDescent="0.2">
      <c r="A1024" s="26" t="str">
        <f t="shared" si="15"/>
        <v>ABUX395</v>
      </c>
      <c r="B1024" t="s">
        <v>495</v>
      </c>
      <c r="C1024" t="s">
        <v>496</v>
      </c>
      <c r="D1024" t="s">
        <v>86</v>
      </c>
    </row>
    <row r="1025" spans="1:4" ht="15" x14ac:dyDescent="0.2">
      <c r="A1025" s="26" t="str">
        <f t="shared" si="15"/>
        <v>ABUX395</v>
      </c>
      <c r="B1025" t="s">
        <v>495</v>
      </c>
      <c r="C1025" t="s">
        <v>496</v>
      </c>
      <c r="D1025" t="s">
        <v>86</v>
      </c>
    </row>
    <row r="1026" spans="1:4" ht="15" x14ac:dyDescent="0.2">
      <c r="A1026" s="26" t="str">
        <f t="shared" ref="A1026:A1089" si="16">TRIM(MID(LEFT(C1026,SEARCH("(",C1026)-1),SEARCH(":",C1026)+1,LEN(C1026)))</f>
        <v>ABUX395</v>
      </c>
      <c r="B1026" t="s">
        <v>495</v>
      </c>
      <c r="C1026" t="s">
        <v>496</v>
      </c>
      <c r="D1026" t="s">
        <v>86</v>
      </c>
    </row>
    <row r="1027" spans="1:4" ht="15" x14ac:dyDescent="0.2">
      <c r="A1027" s="26" t="str">
        <f t="shared" si="16"/>
        <v>ABUX395</v>
      </c>
      <c r="B1027" t="s">
        <v>495</v>
      </c>
      <c r="C1027" t="s">
        <v>496</v>
      </c>
      <c r="D1027" t="s">
        <v>86</v>
      </c>
    </row>
    <row r="1028" spans="1:4" ht="15" x14ac:dyDescent="0.2">
      <c r="A1028" s="26" t="str">
        <f t="shared" si="16"/>
        <v>ABUX395</v>
      </c>
      <c r="B1028" t="s">
        <v>495</v>
      </c>
      <c r="C1028" t="s">
        <v>496</v>
      </c>
      <c r="D1028" t="s">
        <v>86</v>
      </c>
    </row>
    <row r="1029" spans="1:4" ht="15" x14ac:dyDescent="0.2">
      <c r="A1029" s="26" t="str">
        <f t="shared" si="16"/>
        <v>ABUX395</v>
      </c>
      <c r="B1029" t="s">
        <v>495</v>
      </c>
      <c r="C1029" t="s">
        <v>496</v>
      </c>
      <c r="D1029" t="s">
        <v>162</v>
      </c>
    </row>
    <row r="1030" spans="1:4" ht="15" x14ac:dyDescent="0.2">
      <c r="A1030" s="26" t="str">
        <f t="shared" si="16"/>
        <v>ABUX395</v>
      </c>
      <c r="B1030" t="s">
        <v>495</v>
      </c>
      <c r="C1030" t="s">
        <v>496</v>
      </c>
      <c r="D1030" t="s">
        <v>162</v>
      </c>
    </row>
    <row r="1031" spans="1:4" ht="15" x14ac:dyDescent="0.2">
      <c r="A1031" s="26" t="str">
        <f t="shared" si="16"/>
        <v>ABUX395</v>
      </c>
      <c r="B1031" t="s">
        <v>495</v>
      </c>
      <c r="C1031" t="s">
        <v>496</v>
      </c>
      <c r="D1031" t="s">
        <v>162</v>
      </c>
    </row>
    <row r="1032" spans="1:4" ht="15" x14ac:dyDescent="0.2">
      <c r="A1032" s="26" t="str">
        <f t="shared" si="16"/>
        <v>ABUX395</v>
      </c>
      <c r="B1032" t="s">
        <v>495</v>
      </c>
      <c r="C1032" t="s">
        <v>496</v>
      </c>
      <c r="D1032" t="s">
        <v>162</v>
      </c>
    </row>
    <row r="1033" spans="1:4" ht="15" x14ac:dyDescent="0.2">
      <c r="A1033" s="26" t="str">
        <f t="shared" si="16"/>
        <v>ABUX395</v>
      </c>
      <c r="B1033" t="s">
        <v>495</v>
      </c>
      <c r="C1033" t="s">
        <v>496</v>
      </c>
      <c r="D1033" t="s">
        <v>162</v>
      </c>
    </row>
    <row r="1034" spans="1:4" ht="15" x14ac:dyDescent="0.2">
      <c r="A1034" s="26" t="str">
        <f t="shared" si="16"/>
        <v>ABUX395</v>
      </c>
      <c r="B1034" t="s">
        <v>495</v>
      </c>
      <c r="C1034" t="s">
        <v>496</v>
      </c>
      <c r="D1034" t="s">
        <v>162</v>
      </c>
    </row>
    <row r="1035" spans="1:4" ht="15" x14ac:dyDescent="0.2">
      <c r="A1035" s="26" t="str">
        <f t="shared" si="16"/>
        <v>ABUX395</v>
      </c>
      <c r="B1035" t="s">
        <v>495</v>
      </c>
      <c r="C1035" t="s">
        <v>496</v>
      </c>
      <c r="D1035" t="s">
        <v>122</v>
      </c>
    </row>
    <row r="1036" spans="1:4" ht="15" x14ac:dyDescent="0.2">
      <c r="A1036" s="26" t="str">
        <f t="shared" si="16"/>
        <v>ABUX395</v>
      </c>
      <c r="B1036" t="s">
        <v>495</v>
      </c>
      <c r="C1036" t="s">
        <v>496</v>
      </c>
      <c r="D1036" t="s">
        <v>122</v>
      </c>
    </row>
    <row r="1037" spans="1:4" ht="15" x14ac:dyDescent="0.2">
      <c r="A1037" s="26" t="str">
        <f t="shared" si="16"/>
        <v>ABUX395</v>
      </c>
      <c r="B1037" t="s">
        <v>495</v>
      </c>
      <c r="C1037" t="s">
        <v>496</v>
      </c>
      <c r="D1037" t="s">
        <v>122</v>
      </c>
    </row>
    <row r="1038" spans="1:4" ht="15" x14ac:dyDescent="0.2">
      <c r="A1038" s="26" t="str">
        <f t="shared" si="16"/>
        <v>ABUX395</v>
      </c>
      <c r="B1038" t="s">
        <v>495</v>
      </c>
      <c r="C1038" t="s">
        <v>496</v>
      </c>
      <c r="D1038" t="s">
        <v>122</v>
      </c>
    </row>
    <row r="1039" spans="1:4" ht="15" x14ac:dyDescent="0.2">
      <c r="A1039" s="26" t="str">
        <f t="shared" si="16"/>
        <v>ABUX395</v>
      </c>
      <c r="B1039" t="s">
        <v>495</v>
      </c>
      <c r="C1039" t="s">
        <v>496</v>
      </c>
      <c r="D1039" t="s">
        <v>122</v>
      </c>
    </row>
    <row r="1040" spans="1:4" ht="15" x14ac:dyDescent="0.2">
      <c r="A1040" s="26" t="str">
        <f t="shared" si="16"/>
        <v>ABUX395</v>
      </c>
      <c r="B1040" t="s">
        <v>495</v>
      </c>
      <c r="C1040" t="s">
        <v>496</v>
      </c>
      <c r="D1040" t="s">
        <v>122</v>
      </c>
    </row>
    <row r="1041" spans="1:4" ht="15" x14ac:dyDescent="0.2">
      <c r="A1041" s="26" t="str">
        <f t="shared" si="16"/>
        <v>ABUX395</v>
      </c>
      <c r="B1041" t="s">
        <v>495</v>
      </c>
      <c r="C1041" t="s">
        <v>496</v>
      </c>
      <c r="D1041" t="s">
        <v>122</v>
      </c>
    </row>
    <row r="1042" spans="1:4" ht="15" x14ac:dyDescent="0.2">
      <c r="A1042" s="26" t="str">
        <f t="shared" si="16"/>
        <v>ABUX395</v>
      </c>
      <c r="B1042" t="s">
        <v>495</v>
      </c>
      <c r="C1042" t="s">
        <v>496</v>
      </c>
      <c r="D1042" t="s">
        <v>122</v>
      </c>
    </row>
    <row r="1043" spans="1:4" ht="15" x14ac:dyDescent="0.2">
      <c r="A1043" s="26" t="str">
        <f t="shared" si="16"/>
        <v>MECH-10074</v>
      </c>
      <c r="B1043" t="s">
        <v>495</v>
      </c>
      <c r="C1043" t="s">
        <v>501</v>
      </c>
      <c r="D1043" t="s">
        <v>10</v>
      </c>
    </row>
    <row r="1044" spans="1:4" ht="15" x14ac:dyDescent="0.2">
      <c r="A1044" s="26" t="str">
        <f t="shared" si="16"/>
        <v>MECH-10074</v>
      </c>
      <c r="B1044" t="s">
        <v>495</v>
      </c>
      <c r="C1044" t="s">
        <v>501</v>
      </c>
      <c r="D1044" t="s">
        <v>10</v>
      </c>
    </row>
    <row r="1045" spans="1:4" ht="15" x14ac:dyDescent="0.2">
      <c r="A1045" s="26" t="str">
        <f t="shared" si="16"/>
        <v>MECH-10074</v>
      </c>
      <c r="B1045" t="s">
        <v>495</v>
      </c>
      <c r="C1045" t="s">
        <v>501</v>
      </c>
      <c r="D1045" t="s">
        <v>10</v>
      </c>
    </row>
    <row r="1046" spans="1:4" ht="15" x14ac:dyDescent="0.2">
      <c r="A1046" s="26" t="str">
        <f t="shared" si="16"/>
        <v>MECH-10074</v>
      </c>
      <c r="B1046" t="s">
        <v>495</v>
      </c>
      <c r="C1046" t="s">
        <v>501</v>
      </c>
      <c r="D1046" t="s">
        <v>10</v>
      </c>
    </row>
    <row r="1047" spans="1:4" ht="15" x14ac:dyDescent="0.2">
      <c r="A1047" s="26" t="str">
        <f t="shared" si="16"/>
        <v>MECH-10074</v>
      </c>
      <c r="B1047" t="s">
        <v>495</v>
      </c>
      <c r="C1047" t="s">
        <v>501</v>
      </c>
      <c r="D1047" t="s">
        <v>10</v>
      </c>
    </row>
    <row r="1048" spans="1:4" ht="15" x14ac:dyDescent="0.2">
      <c r="A1048" s="26" t="str">
        <f t="shared" si="16"/>
        <v>MECH-10074</v>
      </c>
      <c r="B1048" t="s">
        <v>495</v>
      </c>
      <c r="C1048" t="s">
        <v>501</v>
      </c>
      <c r="D1048" t="s">
        <v>10</v>
      </c>
    </row>
    <row r="1049" spans="1:4" ht="15" x14ac:dyDescent="0.2">
      <c r="A1049" s="26" t="str">
        <f t="shared" si="16"/>
        <v>MECH-10074</v>
      </c>
      <c r="B1049" t="s">
        <v>495</v>
      </c>
      <c r="C1049" t="s">
        <v>501</v>
      </c>
      <c r="D1049" t="s">
        <v>10</v>
      </c>
    </row>
    <row r="1050" spans="1:4" ht="15" x14ac:dyDescent="0.2">
      <c r="A1050" s="26" t="str">
        <f t="shared" si="16"/>
        <v>MECH-10074</v>
      </c>
      <c r="B1050" t="s">
        <v>495</v>
      </c>
      <c r="C1050" t="s">
        <v>501</v>
      </c>
      <c r="D1050" t="s">
        <v>10</v>
      </c>
    </row>
    <row r="1051" spans="1:4" ht="15" x14ac:dyDescent="0.2">
      <c r="A1051" s="26" t="str">
        <f t="shared" si="16"/>
        <v>MECH-10074</v>
      </c>
      <c r="B1051" t="s">
        <v>495</v>
      </c>
      <c r="C1051" t="s">
        <v>501</v>
      </c>
      <c r="D1051" t="s">
        <v>10</v>
      </c>
    </row>
    <row r="1052" spans="1:4" ht="15" x14ac:dyDescent="0.2">
      <c r="A1052" s="26" t="str">
        <f t="shared" si="16"/>
        <v>MECH-10074</v>
      </c>
      <c r="B1052" t="s">
        <v>495</v>
      </c>
      <c r="C1052" t="s">
        <v>501</v>
      </c>
      <c r="D1052" t="s">
        <v>10</v>
      </c>
    </row>
    <row r="1053" spans="1:4" ht="15" x14ac:dyDescent="0.2">
      <c r="A1053" s="26" t="str">
        <f t="shared" si="16"/>
        <v>MECH-10074</v>
      </c>
      <c r="B1053" t="s">
        <v>495</v>
      </c>
      <c r="C1053" t="s">
        <v>501</v>
      </c>
      <c r="D1053" t="s">
        <v>10</v>
      </c>
    </row>
    <row r="1054" spans="1:4" ht="15" x14ac:dyDescent="0.2">
      <c r="A1054" s="26" t="str">
        <f t="shared" si="16"/>
        <v>MECH-10074</v>
      </c>
      <c r="B1054" t="s">
        <v>495</v>
      </c>
      <c r="C1054" t="s">
        <v>501</v>
      </c>
      <c r="D1054" t="s">
        <v>10</v>
      </c>
    </row>
    <row r="1055" spans="1:4" ht="15" x14ac:dyDescent="0.2">
      <c r="A1055" s="26" t="str">
        <f t="shared" si="16"/>
        <v>MECH-10074</v>
      </c>
      <c r="B1055" t="s">
        <v>495</v>
      </c>
      <c r="C1055" t="s">
        <v>501</v>
      </c>
      <c r="D1055" t="s">
        <v>10</v>
      </c>
    </row>
    <row r="1056" spans="1:4" ht="15" x14ac:dyDescent="0.2">
      <c r="A1056" s="26" t="str">
        <f t="shared" si="16"/>
        <v>MECH-10074</v>
      </c>
      <c r="B1056" t="s">
        <v>495</v>
      </c>
      <c r="C1056" t="s">
        <v>501</v>
      </c>
      <c r="D1056" t="s">
        <v>10</v>
      </c>
    </row>
    <row r="1057" spans="1:4" ht="15" x14ac:dyDescent="0.2">
      <c r="A1057" s="26" t="str">
        <f t="shared" si="16"/>
        <v>MECH-10074</v>
      </c>
      <c r="B1057" t="s">
        <v>495</v>
      </c>
      <c r="C1057" t="s">
        <v>501</v>
      </c>
      <c r="D1057" t="s">
        <v>10</v>
      </c>
    </row>
    <row r="1058" spans="1:4" ht="15" x14ac:dyDescent="0.2">
      <c r="A1058" s="26" t="str">
        <f t="shared" si="16"/>
        <v>MQIV8788</v>
      </c>
      <c r="B1058" t="s">
        <v>495</v>
      </c>
      <c r="C1058" t="s">
        <v>506</v>
      </c>
      <c r="D1058" t="s">
        <v>9</v>
      </c>
    </row>
    <row r="1059" spans="1:4" ht="15" x14ac:dyDescent="0.2">
      <c r="A1059" s="26" t="str">
        <f t="shared" si="16"/>
        <v>MQIV8788</v>
      </c>
      <c r="B1059" t="s">
        <v>495</v>
      </c>
      <c r="C1059" t="s">
        <v>506</v>
      </c>
      <c r="D1059" t="s">
        <v>9</v>
      </c>
    </row>
    <row r="1060" spans="1:4" ht="15" x14ac:dyDescent="0.2">
      <c r="A1060" s="26" t="str">
        <f t="shared" si="16"/>
        <v>MQIV8788</v>
      </c>
      <c r="B1060" t="s">
        <v>495</v>
      </c>
      <c r="C1060" t="s">
        <v>506</v>
      </c>
      <c r="D1060" t="s">
        <v>9</v>
      </c>
    </row>
    <row r="1061" spans="1:4" ht="15" x14ac:dyDescent="0.2">
      <c r="A1061" s="26" t="str">
        <f t="shared" si="16"/>
        <v>MQIV8788</v>
      </c>
      <c r="B1061" t="s">
        <v>495</v>
      </c>
      <c r="C1061" t="s">
        <v>506</v>
      </c>
      <c r="D1061" t="s">
        <v>9</v>
      </c>
    </row>
    <row r="1062" spans="1:4" ht="15" x14ac:dyDescent="0.2">
      <c r="A1062" s="26" t="str">
        <f t="shared" si="16"/>
        <v>MQIV8788</v>
      </c>
      <c r="B1062" t="s">
        <v>495</v>
      </c>
      <c r="C1062" t="s">
        <v>506</v>
      </c>
      <c r="D1062" t="s">
        <v>9</v>
      </c>
    </row>
    <row r="1063" spans="1:4" ht="15" x14ac:dyDescent="0.2">
      <c r="A1063" s="26" t="str">
        <f t="shared" si="16"/>
        <v>MQIV8788</v>
      </c>
      <c r="B1063" t="s">
        <v>495</v>
      </c>
      <c r="C1063" t="s">
        <v>506</v>
      </c>
      <c r="D1063" t="s">
        <v>9</v>
      </c>
    </row>
    <row r="1064" spans="1:4" ht="15" x14ac:dyDescent="0.2">
      <c r="A1064" s="26" t="str">
        <f t="shared" si="16"/>
        <v>MQIV8788</v>
      </c>
      <c r="B1064" t="s">
        <v>495</v>
      </c>
      <c r="C1064" t="s">
        <v>506</v>
      </c>
      <c r="D1064" t="s">
        <v>9</v>
      </c>
    </row>
    <row r="1065" spans="1:4" ht="15" x14ac:dyDescent="0.2">
      <c r="A1065" s="26" t="str">
        <f t="shared" si="16"/>
        <v>MQIV8788</v>
      </c>
      <c r="B1065" t="s">
        <v>495</v>
      </c>
      <c r="C1065" t="s">
        <v>506</v>
      </c>
      <c r="D1065" t="s">
        <v>9</v>
      </c>
    </row>
    <row r="1066" spans="1:4" ht="15" x14ac:dyDescent="0.2">
      <c r="A1066" s="26" t="str">
        <f t="shared" si="16"/>
        <v>MQIV8788</v>
      </c>
      <c r="B1066" t="s">
        <v>495</v>
      </c>
      <c r="C1066" t="s">
        <v>506</v>
      </c>
      <c r="D1066" t="s">
        <v>9</v>
      </c>
    </row>
    <row r="1067" spans="1:4" ht="15" x14ac:dyDescent="0.2">
      <c r="A1067" s="26" t="str">
        <f t="shared" si="16"/>
        <v>MQIV8788</v>
      </c>
      <c r="B1067" t="s">
        <v>495</v>
      </c>
      <c r="C1067" t="s">
        <v>506</v>
      </c>
      <c r="D1067" t="s">
        <v>9</v>
      </c>
    </row>
    <row r="1068" spans="1:4" ht="15" x14ac:dyDescent="0.2">
      <c r="A1068" s="26" t="str">
        <f t="shared" si="16"/>
        <v>MQIV8788</v>
      </c>
      <c r="B1068" t="s">
        <v>495</v>
      </c>
      <c r="C1068" t="s">
        <v>506</v>
      </c>
      <c r="D1068" t="s">
        <v>9</v>
      </c>
    </row>
    <row r="1069" spans="1:4" ht="15" x14ac:dyDescent="0.2">
      <c r="A1069" s="26" t="str">
        <f t="shared" si="16"/>
        <v>MQIV8788</v>
      </c>
      <c r="B1069" t="s">
        <v>495</v>
      </c>
      <c r="C1069" t="s">
        <v>506</v>
      </c>
      <c r="D1069" t="s">
        <v>9</v>
      </c>
    </row>
    <row r="1070" spans="1:4" ht="15" x14ac:dyDescent="0.2">
      <c r="A1070" s="26" t="str">
        <f t="shared" si="16"/>
        <v>MQIV8788</v>
      </c>
      <c r="B1070" t="s">
        <v>495</v>
      </c>
      <c r="C1070" t="s">
        <v>506</v>
      </c>
      <c r="D1070" t="s">
        <v>9</v>
      </c>
    </row>
    <row r="1071" spans="1:4" ht="15" x14ac:dyDescent="0.2">
      <c r="A1071" s="26" t="str">
        <f t="shared" si="16"/>
        <v>MQIV8788</v>
      </c>
      <c r="B1071" t="s">
        <v>495</v>
      </c>
      <c r="C1071" t="s">
        <v>506</v>
      </c>
      <c r="D1071" t="s">
        <v>9</v>
      </c>
    </row>
    <row r="1072" spans="1:4" ht="15" x14ac:dyDescent="0.2">
      <c r="A1072" s="26" t="str">
        <f t="shared" si="16"/>
        <v>MSIX1621</v>
      </c>
      <c r="B1072" t="s">
        <v>495</v>
      </c>
      <c r="C1072" t="s">
        <v>511</v>
      </c>
      <c r="D1072" t="s">
        <v>7</v>
      </c>
    </row>
    <row r="1073" spans="1:4" ht="15" x14ac:dyDescent="0.2">
      <c r="A1073" s="26" t="str">
        <f t="shared" si="16"/>
        <v>MSIX1621</v>
      </c>
      <c r="B1073" t="s">
        <v>495</v>
      </c>
      <c r="C1073" t="s">
        <v>511</v>
      </c>
      <c r="D1073" t="s">
        <v>7</v>
      </c>
    </row>
    <row r="1074" spans="1:4" ht="15" x14ac:dyDescent="0.2">
      <c r="A1074" s="26" t="str">
        <f t="shared" si="16"/>
        <v>MSIX1621</v>
      </c>
      <c r="B1074" t="s">
        <v>495</v>
      </c>
      <c r="C1074" t="s">
        <v>511</v>
      </c>
      <c r="D1074" t="s">
        <v>7</v>
      </c>
    </row>
    <row r="1075" spans="1:4" ht="15" x14ac:dyDescent="0.2">
      <c r="A1075" s="26" t="str">
        <f t="shared" si="16"/>
        <v>MSIX1621</v>
      </c>
      <c r="B1075" t="s">
        <v>495</v>
      </c>
      <c r="C1075" t="s">
        <v>511</v>
      </c>
      <c r="D1075" t="s">
        <v>7</v>
      </c>
    </row>
    <row r="1076" spans="1:4" ht="15" x14ac:dyDescent="0.2">
      <c r="A1076" s="26" t="str">
        <f t="shared" si="16"/>
        <v>MSIX1621</v>
      </c>
      <c r="B1076" t="s">
        <v>495</v>
      </c>
      <c r="C1076" t="s">
        <v>511</v>
      </c>
      <c r="D1076" t="s">
        <v>7</v>
      </c>
    </row>
    <row r="1077" spans="1:4" ht="15" x14ac:dyDescent="0.2">
      <c r="A1077" s="26" t="str">
        <f t="shared" si="16"/>
        <v>MSIX1621</v>
      </c>
      <c r="B1077" t="s">
        <v>495</v>
      </c>
      <c r="C1077" t="s">
        <v>511</v>
      </c>
      <c r="D1077" t="s">
        <v>7</v>
      </c>
    </row>
    <row r="1078" spans="1:4" ht="15" x14ac:dyDescent="0.2">
      <c r="A1078" s="26" t="str">
        <f t="shared" si="16"/>
        <v>MSIX1621</v>
      </c>
      <c r="B1078" t="s">
        <v>495</v>
      </c>
      <c r="C1078" t="s">
        <v>511</v>
      </c>
      <c r="D1078" t="s">
        <v>7</v>
      </c>
    </row>
    <row r="1079" spans="1:4" ht="15" x14ac:dyDescent="0.2">
      <c r="A1079" s="26" t="str">
        <f t="shared" si="16"/>
        <v>MSIX1621</v>
      </c>
      <c r="B1079" t="s">
        <v>495</v>
      </c>
      <c r="C1079" t="s">
        <v>511</v>
      </c>
      <c r="D1079" t="s">
        <v>7</v>
      </c>
    </row>
    <row r="1080" spans="1:4" ht="15" x14ac:dyDescent="0.2">
      <c r="A1080" s="26" t="str">
        <f t="shared" si="16"/>
        <v>MSIX1621</v>
      </c>
      <c r="B1080" t="s">
        <v>495</v>
      </c>
      <c r="C1080" t="s">
        <v>511</v>
      </c>
      <c r="D1080" t="s">
        <v>7</v>
      </c>
    </row>
    <row r="1081" spans="1:4" ht="15" x14ac:dyDescent="0.2">
      <c r="A1081" s="26" t="str">
        <f t="shared" si="16"/>
        <v>MSIX1621</v>
      </c>
      <c r="B1081" t="s">
        <v>495</v>
      </c>
      <c r="C1081" t="s">
        <v>511</v>
      </c>
      <c r="D1081" t="s">
        <v>7</v>
      </c>
    </row>
    <row r="1082" spans="1:4" ht="15" x14ac:dyDescent="0.2">
      <c r="A1082" s="26" t="str">
        <f t="shared" si="16"/>
        <v>MSIX1621</v>
      </c>
      <c r="B1082" t="s">
        <v>495</v>
      </c>
      <c r="C1082" t="s">
        <v>511</v>
      </c>
      <c r="D1082" t="s">
        <v>7</v>
      </c>
    </row>
    <row r="1083" spans="1:4" ht="15" x14ac:dyDescent="0.2">
      <c r="A1083" s="26" t="str">
        <f t="shared" si="16"/>
        <v>MSIX1621</v>
      </c>
      <c r="B1083" t="s">
        <v>495</v>
      </c>
      <c r="C1083" t="s">
        <v>511</v>
      </c>
      <c r="D1083" t="s">
        <v>7</v>
      </c>
    </row>
    <row r="1084" spans="1:4" ht="15" x14ac:dyDescent="0.2">
      <c r="A1084" s="26" t="str">
        <f t="shared" si="16"/>
        <v>MSIX1621</v>
      </c>
      <c r="B1084" t="s">
        <v>495</v>
      </c>
      <c r="C1084" t="s">
        <v>511</v>
      </c>
      <c r="D1084" t="s">
        <v>7</v>
      </c>
    </row>
    <row r="1085" spans="1:4" ht="15" x14ac:dyDescent="0.2">
      <c r="A1085" s="26" t="str">
        <f t="shared" si="16"/>
        <v>MSIX1621</v>
      </c>
      <c r="B1085" t="s">
        <v>495</v>
      </c>
      <c r="C1085" t="s">
        <v>511</v>
      </c>
      <c r="D1085" t="s">
        <v>7</v>
      </c>
    </row>
    <row r="1086" spans="1:4" ht="15" x14ac:dyDescent="0.2">
      <c r="A1086" s="26" t="str">
        <f t="shared" si="16"/>
        <v>MSIX1621</v>
      </c>
      <c r="B1086" t="s">
        <v>495</v>
      </c>
      <c r="C1086" t="s">
        <v>511</v>
      </c>
      <c r="D1086" t="s">
        <v>7</v>
      </c>
    </row>
    <row r="1087" spans="1:4" ht="15" x14ac:dyDescent="0.2">
      <c r="A1087" s="26" t="str">
        <f t="shared" si="16"/>
        <v>OPUIT-086</v>
      </c>
      <c r="B1087" t="s">
        <v>516</v>
      </c>
      <c r="C1087" t="s">
        <v>517</v>
      </c>
      <c r="D1087" t="s">
        <v>8</v>
      </c>
    </row>
    <row r="1088" spans="1:4" ht="15" x14ac:dyDescent="0.2">
      <c r="A1088" s="26" t="str">
        <f t="shared" si="16"/>
        <v>OPUIT-086</v>
      </c>
      <c r="B1088" t="s">
        <v>516</v>
      </c>
      <c r="C1088" t="s">
        <v>517</v>
      </c>
      <c r="D1088" t="s">
        <v>8</v>
      </c>
    </row>
    <row r="1089" spans="1:4" ht="15" x14ac:dyDescent="0.2">
      <c r="A1089" s="26" t="str">
        <f t="shared" si="16"/>
        <v>OPUIT-086</v>
      </c>
      <c r="B1089" t="s">
        <v>516</v>
      </c>
      <c r="C1089" t="s">
        <v>517</v>
      </c>
      <c r="D1089" t="s">
        <v>8</v>
      </c>
    </row>
    <row r="1090" spans="1:4" ht="15" x14ac:dyDescent="0.2">
      <c r="A1090" s="26" t="str">
        <f t="shared" ref="A1090:A1153" si="17">TRIM(MID(LEFT(C1090,SEARCH("(",C1090)-1),SEARCH(":",C1090)+1,LEN(C1090)))</f>
        <v>OPUIT-086</v>
      </c>
      <c r="B1090" t="s">
        <v>516</v>
      </c>
      <c r="C1090" t="s">
        <v>517</v>
      </c>
      <c r="D1090" t="s">
        <v>8</v>
      </c>
    </row>
    <row r="1091" spans="1:4" ht="15" x14ac:dyDescent="0.2">
      <c r="A1091" s="26" t="str">
        <f t="shared" si="17"/>
        <v>OPUIT-086</v>
      </c>
      <c r="B1091" t="s">
        <v>516</v>
      </c>
      <c r="C1091" t="s">
        <v>517</v>
      </c>
      <c r="D1091" t="s">
        <v>8</v>
      </c>
    </row>
    <row r="1092" spans="1:4" ht="15" x14ac:dyDescent="0.2">
      <c r="A1092" s="26" t="str">
        <f t="shared" si="17"/>
        <v>OPUIT-086</v>
      </c>
      <c r="B1092" t="s">
        <v>516</v>
      </c>
      <c r="C1092" t="s">
        <v>517</v>
      </c>
      <c r="D1092" t="s">
        <v>8</v>
      </c>
    </row>
    <row r="1093" spans="1:4" ht="15" x14ac:dyDescent="0.2">
      <c r="A1093" s="26" t="str">
        <f t="shared" si="17"/>
        <v>OPUIT-086</v>
      </c>
      <c r="B1093" t="s">
        <v>516</v>
      </c>
      <c r="C1093" t="s">
        <v>517</v>
      </c>
      <c r="D1093" t="s">
        <v>8</v>
      </c>
    </row>
    <row r="1094" spans="1:4" ht="15" x14ac:dyDescent="0.2">
      <c r="A1094" s="26" t="str">
        <f t="shared" si="17"/>
        <v>OPUIT-086</v>
      </c>
      <c r="B1094" t="s">
        <v>516</v>
      </c>
      <c r="C1094" t="s">
        <v>517</v>
      </c>
      <c r="D1094" t="s">
        <v>8</v>
      </c>
    </row>
    <row r="1095" spans="1:4" ht="15" x14ac:dyDescent="0.2">
      <c r="A1095" s="26" t="str">
        <f t="shared" si="17"/>
        <v>OPUIT-086</v>
      </c>
      <c r="B1095" t="s">
        <v>516</v>
      </c>
      <c r="C1095" t="s">
        <v>517</v>
      </c>
      <c r="D1095" t="s">
        <v>8</v>
      </c>
    </row>
    <row r="1096" spans="1:4" ht="15" x14ac:dyDescent="0.2">
      <c r="A1096" s="26" t="str">
        <f t="shared" si="17"/>
        <v>OPUIT-086</v>
      </c>
      <c r="B1096" t="s">
        <v>516</v>
      </c>
      <c r="C1096" t="s">
        <v>517</v>
      </c>
      <c r="D1096" t="s">
        <v>8</v>
      </c>
    </row>
    <row r="1097" spans="1:4" ht="15" x14ac:dyDescent="0.2">
      <c r="A1097" s="26" t="str">
        <f t="shared" si="17"/>
        <v>OPUIT-086</v>
      </c>
      <c r="B1097" t="s">
        <v>516</v>
      </c>
      <c r="C1097" t="s">
        <v>517</v>
      </c>
      <c r="D1097" t="s">
        <v>8</v>
      </c>
    </row>
    <row r="1098" spans="1:4" ht="15" x14ac:dyDescent="0.2">
      <c r="A1098" s="26" t="str">
        <f t="shared" si="17"/>
        <v>OPUIT-086</v>
      </c>
      <c r="B1098" t="s">
        <v>516</v>
      </c>
      <c r="C1098" t="s">
        <v>517</v>
      </c>
      <c r="D1098" t="s">
        <v>8</v>
      </c>
    </row>
    <row r="1099" spans="1:4" ht="15" x14ac:dyDescent="0.2">
      <c r="A1099" s="26" t="str">
        <f t="shared" si="17"/>
        <v>OPUIT-086</v>
      </c>
      <c r="B1099" t="s">
        <v>516</v>
      </c>
      <c r="C1099" t="s">
        <v>517</v>
      </c>
      <c r="D1099" t="s">
        <v>8</v>
      </c>
    </row>
    <row r="1100" spans="1:4" ht="15" x14ac:dyDescent="0.2">
      <c r="A1100" s="26" t="str">
        <f t="shared" si="17"/>
        <v>OPUIT-086</v>
      </c>
      <c r="B1100" t="s">
        <v>516</v>
      </c>
      <c r="C1100" t="s">
        <v>517</v>
      </c>
      <c r="D1100" t="s">
        <v>8</v>
      </c>
    </row>
    <row r="1101" spans="1:4" ht="15" x14ac:dyDescent="0.2">
      <c r="A1101" s="26" t="str">
        <f t="shared" si="17"/>
        <v>OPUIT-086</v>
      </c>
      <c r="B1101" t="s">
        <v>516</v>
      </c>
      <c r="C1101" t="s">
        <v>517</v>
      </c>
      <c r="D1101" t="s">
        <v>8</v>
      </c>
    </row>
    <row r="1102" spans="1:4" ht="15" x14ac:dyDescent="0.2">
      <c r="A1102" s="26" t="str">
        <f t="shared" si="17"/>
        <v>OPUIT-086</v>
      </c>
      <c r="B1102" t="s">
        <v>516</v>
      </c>
      <c r="C1102" t="s">
        <v>517</v>
      </c>
      <c r="D1102" t="s">
        <v>8</v>
      </c>
    </row>
    <row r="1103" spans="1:4" ht="15" x14ac:dyDescent="0.2">
      <c r="A1103" s="26" t="str">
        <f t="shared" si="17"/>
        <v>SCH0091-007</v>
      </c>
      <c r="B1103" t="s">
        <v>522</v>
      </c>
      <c r="C1103" t="s">
        <v>523</v>
      </c>
      <c r="D1103" t="s">
        <v>7</v>
      </c>
    </row>
    <row r="1104" spans="1:4" ht="15" x14ac:dyDescent="0.2">
      <c r="A1104" s="26" t="str">
        <f t="shared" si="17"/>
        <v>SCH0091-007</v>
      </c>
      <c r="B1104" t="s">
        <v>522</v>
      </c>
      <c r="C1104" t="s">
        <v>523</v>
      </c>
      <c r="D1104" t="s">
        <v>7</v>
      </c>
    </row>
    <row r="1105" spans="1:4" ht="15" x14ac:dyDescent="0.2">
      <c r="A1105" s="26" t="str">
        <f t="shared" si="17"/>
        <v>SCH0091-007</v>
      </c>
      <c r="B1105" t="s">
        <v>522</v>
      </c>
      <c r="C1105" t="s">
        <v>523</v>
      </c>
      <c r="D1105" t="s">
        <v>7</v>
      </c>
    </row>
    <row r="1106" spans="1:4" ht="15" x14ac:dyDescent="0.2">
      <c r="A1106" s="26" t="str">
        <f t="shared" si="17"/>
        <v>SCH0091-007</v>
      </c>
      <c r="B1106" t="s">
        <v>522</v>
      </c>
      <c r="C1106" t="s">
        <v>523</v>
      </c>
      <c r="D1106" t="s">
        <v>7</v>
      </c>
    </row>
    <row r="1107" spans="1:4" ht="15" x14ac:dyDescent="0.2">
      <c r="A1107" s="26" t="str">
        <f t="shared" si="17"/>
        <v>SCH0091-007</v>
      </c>
      <c r="B1107" t="s">
        <v>522</v>
      </c>
      <c r="C1107" t="s">
        <v>523</v>
      </c>
      <c r="D1107" t="s">
        <v>7</v>
      </c>
    </row>
    <row r="1108" spans="1:4" ht="15" x14ac:dyDescent="0.2">
      <c r="A1108" s="26" t="str">
        <f t="shared" si="17"/>
        <v>SCH0091-007</v>
      </c>
      <c r="B1108" t="s">
        <v>522</v>
      </c>
      <c r="C1108" t="s">
        <v>523</v>
      </c>
      <c r="D1108" t="s">
        <v>7</v>
      </c>
    </row>
    <row r="1109" spans="1:4" ht="15" x14ac:dyDescent="0.2">
      <c r="A1109" s="26" t="str">
        <f t="shared" si="17"/>
        <v>SCH0091-007</v>
      </c>
      <c r="B1109" t="s">
        <v>522</v>
      </c>
      <c r="C1109" t="s">
        <v>523</v>
      </c>
      <c r="D1109" t="s">
        <v>7</v>
      </c>
    </row>
    <row r="1110" spans="1:4" ht="15" x14ac:dyDescent="0.2">
      <c r="A1110" s="26" t="str">
        <f t="shared" si="17"/>
        <v>SCH0091-007</v>
      </c>
      <c r="B1110" t="s">
        <v>522</v>
      </c>
      <c r="C1110" t="s">
        <v>523</v>
      </c>
      <c r="D1110" t="s">
        <v>7</v>
      </c>
    </row>
    <row r="1111" spans="1:4" ht="15" x14ac:dyDescent="0.2">
      <c r="A1111" s="26" t="str">
        <f t="shared" si="17"/>
        <v>SCH0091-007</v>
      </c>
      <c r="B1111" t="s">
        <v>522</v>
      </c>
      <c r="C1111" t="s">
        <v>523</v>
      </c>
      <c r="D1111" t="s">
        <v>7</v>
      </c>
    </row>
    <row r="1112" spans="1:4" ht="15" x14ac:dyDescent="0.2">
      <c r="A1112" s="26" t="str">
        <f t="shared" si="17"/>
        <v>SCH0091-007</v>
      </c>
      <c r="B1112" t="s">
        <v>522</v>
      </c>
      <c r="C1112" t="s">
        <v>523</v>
      </c>
      <c r="D1112" t="s">
        <v>7</v>
      </c>
    </row>
    <row r="1113" spans="1:4" ht="15" x14ac:dyDescent="0.2">
      <c r="A1113" s="26" t="str">
        <f t="shared" si="17"/>
        <v>SCH0091-007</v>
      </c>
      <c r="B1113" t="s">
        <v>522</v>
      </c>
      <c r="C1113" t="s">
        <v>523</v>
      </c>
      <c r="D1113" t="s">
        <v>7</v>
      </c>
    </row>
    <row r="1114" spans="1:4" ht="15" x14ac:dyDescent="0.2">
      <c r="A1114" s="26" t="str">
        <f t="shared" si="17"/>
        <v>SCH0091-007</v>
      </c>
      <c r="B1114" t="s">
        <v>522</v>
      </c>
      <c r="C1114" t="s">
        <v>523</v>
      </c>
      <c r="D1114" t="s">
        <v>7</v>
      </c>
    </row>
    <row r="1115" spans="1:4" ht="15" x14ac:dyDescent="0.2">
      <c r="A1115" s="26" t="str">
        <f t="shared" si="17"/>
        <v>SCH0091-007</v>
      </c>
      <c r="B1115" t="s">
        <v>522</v>
      </c>
      <c r="C1115" t="s">
        <v>523</v>
      </c>
      <c r="D1115" t="s">
        <v>7</v>
      </c>
    </row>
    <row r="1116" spans="1:4" ht="15" x14ac:dyDescent="0.2">
      <c r="A1116" s="26" t="str">
        <f t="shared" si="17"/>
        <v>SCH0091-007</v>
      </c>
      <c r="B1116" t="s">
        <v>522</v>
      </c>
      <c r="C1116" t="s">
        <v>523</v>
      </c>
      <c r="D1116" t="s">
        <v>7</v>
      </c>
    </row>
    <row r="1117" spans="1:4" ht="15" x14ac:dyDescent="0.2">
      <c r="A1117" s="26" t="str">
        <f t="shared" si="17"/>
        <v>SCH0091-007</v>
      </c>
      <c r="B1117" t="s">
        <v>522</v>
      </c>
      <c r="C1117" t="s">
        <v>523</v>
      </c>
      <c r="D1117" t="s">
        <v>7</v>
      </c>
    </row>
    <row r="1118" spans="1:4" ht="15" x14ac:dyDescent="0.2">
      <c r="A1118" s="26" t="str">
        <f t="shared" si="17"/>
        <v>193575</v>
      </c>
      <c r="B1118" t="s">
        <v>528</v>
      </c>
      <c r="C1118" t="s">
        <v>529</v>
      </c>
      <c r="D1118" t="s">
        <v>6</v>
      </c>
    </row>
    <row r="1119" spans="1:4" ht="15" x14ac:dyDescent="0.2">
      <c r="A1119" s="26" t="str">
        <f t="shared" si="17"/>
        <v>193575</v>
      </c>
      <c r="B1119" t="s">
        <v>528</v>
      </c>
      <c r="C1119" t="s">
        <v>529</v>
      </c>
      <c r="D1119" t="s">
        <v>6</v>
      </c>
    </row>
    <row r="1120" spans="1:4" ht="15" x14ac:dyDescent="0.2">
      <c r="A1120" s="26" t="str">
        <f t="shared" si="17"/>
        <v>193575</v>
      </c>
      <c r="B1120" t="s">
        <v>528</v>
      </c>
      <c r="C1120" t="s">
        <v>529</v>
      </c>
      <c r="D1120" t="s">
        <v>6</v>
      </c>
    </row>
    <row r="1121" spans="1:4" ht="15" x14ac:dyDescent="0.2">
      <c r="A1121" s="26" t="str">
        <f t="shared" si="17"/>
        <v>193575</v>
      </c>
      <c r="B1121" t="s">
        <v>528</v>
      </c>
      <c r="C1121" t="s">
        <v>529</v>
      </c>
      <c r="D1121" t="s">
        <v>6</v>
      </c>
    </row>
    <row r="1122" spans="1:4" ht="15" x14ac:dyDescent="0.2">
      <c r="A1122" s="26" t="str">
        <f t="shared" si="17"/>
        <v>193575</v>
      </c>
      <c r="B1122" t="s">
        <v>528</v>
      </c>
      <c r="C1122" t="s">
        <v>529</v>
      </c>
      <c r="D1122" t="s">
        <v>6</v>
      </c>
    </row>
    <row r="1123" spans="1:4" ht="15" x14ac:dyDescent="0.2">
      <c r="A1123" s="26" t="str">
        <f t="shared" si="17"/>
        <v>193575</v>
      </c>
      <c r="B1123" t="s">
        <v>528</v>
      </c>
      <c r="C1123" t="s">
        <v>529</v>
      </c>
      <c r="D1123" t="s">
        <v>6</v>
      </c>
    </row>
    <row r="1124" spans="1:4" ht="15" x14ac:dyDescent="0.2">
      <c r="A1124" s="26" t="str">
        <f t="shared" si="17"/>
        <v>193575</v>
      </c>
      <c r="B1124" t="s">
        <v>528</v>
      </c>
      <c r="C1124" t="s">
        <v>529</v>
      </c>
      <c r="D1124" t="s">
        <v>6</v>
      </c>
    </row>
    <row r="1125" spans="1:4" ht="15" x14ac:dyDescent="0.2">
      <c r="A1125" s="26" t="str">
        <f t="shared" si="17"/>
        <v>193575</v>
      </c>
      <c r="B1125" t="s">
        <v>528</v>
      </c>
      <c r="C1125" t="s">
        <v>529</v>
      </c>
      <c r="D1125" t="s">
        <v>6</v>
      </c>
    </row>
    <row r="1126" spans="1:4" ht="15" x14ac:dyDescent="0.2">
      <c r="A1126" s="26" t="str">
        <f t="shared" si="17"/>
        <v>193575</v>
      </c>
      <c r="B1126" t="s">
        <v>528</v>
      </c>
      <c r="C1126" t="s">
        <v>529</v>
      </c>
      <c r="D1126" t="s">
        <v>6</v>
      </c>
    </row>
    <row r="1127" spans="1:4" ht="15" x14ac:dyDescent="0.2">
      <c r="A1127" s="26" t="str">
        <f t="shared" si="17"/>
        <v>193575</v>
      </c>
      <c r="B1127" t="s">
        <v>528</v>
      </c>
      <c r="C1127" t="s">
        <v>529</v>
      </c>
      <c r="D1127" t="s">
        <v>6</v>
      </c>
    </row>
    <row r="1128" spans="1:4" ht="15" x14ac:dyDescent="0.2">
      <c r="A1128" s="26" t="str">
        <f t="shared" si="17"/>
        <v>193575</v>
      </c>
      <c r="B1128" t="s">
        <v>528</v>
      </c>
      <c r="C1128" t="s">
        <v>529</v>
      </c>
      <c r="D1128" t="s">
        <v>6</v>
      </c>
    </row>
    <row r="1129" spans="1:4" ht="15" x14ac:dyDescent="0.2">
      <c r="A1129" s="26" t="str">
        <f t="shared" si="17"/>
        <v>193575</v>
      </c>
      <c r="B1129" t="s">
        <v>528</v>
      </c>
      <c r="C1129" t="s">
        <v>529</v>
      </c>
      <c r="D1129" t="s">
        <v>6</v>
      </c>
    </row>
    <row r="1130" spans="1:4" ht="15" x14ac:dyDescent="0.2">
      <c r="A1130" s="26" t="str">
        <f t="shared" si="17"/>
        <v>193575</v>
      </c>
      <c r="B1130" t="s">
        <v>528</v>
      </c>
      <c r="C1130" t="s">
        <v>529</v>
      </c>
      <c r="D1130" t="s">
        <v>6</v>
      </c>
    </row>
    <row r="1131" spans="1:4" ht="15" x14ac:dyDescent="0.2">
      <c r="A1131" s="26" t="str">
        <f t="shared" si="17"/>
        <v>193575</v>
      </c>
      <c r="B1131" t="s">
        <v>528</v>
      </c>
      <c r="C1131" t="s">
        <v>529</v>
      </c>
      <c r="D1131" t="s">
        <v>6</v>
      </c>
    </row>
    <row r="1132" spans="1:4" ht="15" x14ac:dyDescent="0.2">
      <c r="A1132" s="26" t="str">
        <f t="shared" si="17"/>
        <v>TCO-014</v>
      </c>
      <c r="B1132" t="s">
        <v>534</v>
      </c>
      <c r="C1132" t="s">
        <v>535</v>
      </c>
      <c r="D1132" t="s">
        <v>3</v>
      </c>
    </row>
    <row r="1133" spans="1:4" ht="15" x14ac:dyDescent="0.2">
      <c r="A1133" s="26" t="str">
        <f t="shared" si="17"/>
        <v>TCO-014</v>
      </c>
      <c r="B1133" t="s">
        <v>534</v>
      </c>
      <c r="C1133" t="s">
        <v>535</v>
      </c>
      <c r="D1133" t="s">
        <v>3</v>
      </c>
    </row>
    <row r="1134" spans="1:4" ht="15" x14ac:dyDescent="0.2">
      <c r="A1134" s="26" t="str">
        <f t="shared" si="17"/>
        <v>TCO-014</v>
      </c>
      <c r="B1134" t="s">
        <v>534</v>
      </c>
      <c r="C1134" t="s">
        <v>535</v>
      </c>
      <c r="D1134" t="s">
        <v>3</v>
      </c>
    </row>
    <row r="1135" spans="1:4" ht="15" x14ac:dyDescent="0.2">
      <c r="A1135" s="26" t="str">
        <f t="shared" si="17"/>
        <v>TCO-014</v>
      </c>
      <c r="B1135" t="s">
        <v>534</v>
      </c>
      <c r="C1135" t="s">
        <v>535</v>
      </c>
      <c r="D1135" t="s">
        <v>3</v>
      </c>
    </row>
    <row r="1136" spans="1:4" ht="15" x14ac:dyDescent="0.2">
      <c r="A1136" s="26" t="str">
        <f t="shared" si="17"/>
        <v>TCO-014</v>
      </c>
      <c r="B1136" t="s">
        <v>534</v>
      </c>
      <c r="C1136" t="s">
        <v>535</v>
      </c>
      <c r="D1136" t="s">
        <v>3</v>
      </c>
    </row>
    <row r="1137" spans="1:4" ht="15" x14ac:dyDescent="0.2">
      <c r="A1137" s="26" t="str">
        <f t="shared" si="17"/>
        <v>TCO-014</v>
      </c>
      <c r="B1137" t="s">
        <v>534</v>
      </c>
      <c r="C1137" t="s">
        <v>535</v>
      </c>
      <c r="D1137" t="s">
        <v>540</v>
      </c>
    </row>
    <row r="1138" spans="1:4" ht="15" x14ac:dyDescent="0.2">
      <c r="A1138" s="26" t="str">
        <f t="shared" si="17"/>
        <v>TCO-014</v>
      </c>
      <c r="B1138" t="s">
        <v>534</v>
      </c>
      <c r="C1138" t="s">
        <v>535</v>
      </c>
      <c r="D1138" t="s">
        <v>540</v>
      </c>
    </row>
    <row r="1139" spans="1:4" ht="15" x14ac:dyDescent="0.2">
      <c r="A1139" s="26" t="str">
        <f t="shared" si="17"/>
        <v>TCO-014</v>
      </c>
      <c r="B1139" t="s">
        <v>534</v>
      </c>
      <c r="C1139" t="s">
        <v>535</v>
      </c>
      <c r="D1139" t="s">
        <v>540</v>
      </c>
    </row>
    <row r="1140" spans="1:4" ht="15" x14ac:dyDescent="0.2">
      <c r="A1140" s="26" t="str">
        <f t="shared" si="17"/>
        <v>TCO-014</v>
      </c>
      <c r="B1140" t="s">
        <v>534</v>
      </c>
      <c r="C1140" t="s">
        <v>535</v>
      </c>
      <c r="D1140" t="s">
        <v>540</v>
      </c>
    </row>
    <row r="1141" spans="1:4" ht="15" x14ac:dyDescent="0.2">
      <c r="A1141" s="26" t="str">
        <f t="shared" si="17"/>
        <v>TCO-014</v>
      </c>
      <c r="B1141" t="s">
        <v>534</v>
      </c>
      <c r="C1141" t="s">
        <v>535</v>
      </c>
      <c r="D1141" t="s">
        <v>540</v>
      </c>
    </row>
    <row r="1142" spans="1:4" ht="15" x14ac:dyDescent="0.2">
      <c r="A1142" s="26" t="str">
        <f t="shared" si="17"/>
        <v>TCO-014</v>
      </c>
      <c r="B1142" t="s">
        <v>534</v>
      </c>
      <c r="C1142" t="s">
        <v>535</v>
      </c>
      <c r="D1142" t="s">
        <v>540</v>
      </c>
    </row>
    <row r="1143" spans="1:4" ht="15" x14ac:dyDescent="0.2">
      <c r="A1143" s="26" t="str">
        <f t="shared" si="17"/>
        <v>TCO-014</v>
      </c>
      <c r="B1143" t="s">
        <v>534</v>
      </c>
      <c r="C1143" t="s">
        <v>535</v>
      </c>
      <c r="D1143" t="s">
        <v>540</v>
      </c>
    </row>
    <row r="1144" spans="1:4" ht="15" x14ac:dyDescent="0.2">
      <c r="A1144" s="26" t="str">
        <f t="shared" si="17"/>
        <v>TCO-014</v>
      </c>
      <c r="B1144" t="s">
        <v>534</v>
      </c>
      <c r="C1144" t="s">
        <v>535</v>
      </c>
      <c r="D1144" t="s">
        <v>540</v>
      </c>
    </row>
    <row r="1145" spans="1:4" ht="15" x14ac:dyDescent="0.2">
      <c r="A1145" s="26" t="str">
        <f t="shared" si="17"/>
        <v>TCO-014</v>
      </c>
      <c r="B1145" t="s">
        <v>534</v>
      </c>
      <c r="C1145" t="s">
        <v>535</v>
      </c>
      <c r="D1145" t="s">
        <v>540</v>
      </c>
    </row>
    <row r="1146" spans="1:4" ht="15" x14ac:dyDescent="0.2">
      <c r="A1146" s="26" t="str">
        <f t="shared" si="17"/>
        <v>TCO-014</v>
      </c>
      <c r="B1146" t="s">
        <v>534</v>
      </c>
      <c r="C1146" t="s">
        <v>535</v>
      </c>
      <c r="D1146" t="s">
        <v>543</v>
      </c>
    </row>
    <row r="1147" spans="1:4" ht="15" x14ac:dyDescent="0.2">
      <c r="A1147" s="26" t="str">
        <f t="shared" si="17"/>
        <v>TCO-014</v>
      </c>
      <c r="B1147" t="s">
        <v>534</v>
      </c>
      <c r="C1147" t="s">
        <v>535</v>
      </c>
      <c r="D1147" t="s">
        <v>543</v>
      </c>
    </row>
    <row r="1148" spans="1:4" ht="15" x14ac:dyDescent="0.2">
      <c r="A1148" s="26" t="str">
        <f t="shared" si="17"/>
        <v>TCO-014</v>
      </c>
      <c r="B1148" t="s">
        <v>534</v>
      </c>
      <c r="C1148" t="s">
        <v>535</v>
      </c>
      <c r="D1148" t="s">
        <v>543</v>
      </c>
    </row>
    <row r="1149" spans="1:4" ht="15" x14ac:dyDescent="0.2">
      <c r="A1149" s="26" t="str">
        <f t="shared" si="17"/>
        <v>TCO-014</v>
      </c>
      <c r="B1149" t="s">
        <v>534</v>
      </c>
      <c r="C1149" t="s">
        <v>535</v>
      </c>
      <c r="D1149" t="s">
        <v>543</v>
      </c>
    </row>
    <row r="1150" spans="1:4" ht="15" x14ac:dyDescent="0.2">
      <c r="A1150" s="26" t="str">
        <f t="shared" si="17"/>
        <v>TCO-014</v>
      </c>
      <c r="B1150" t="s">
        <v>534</v>
      </c>
      <c r="C1150" t="s">
        <v>535</v>
      </c>
      <c r="D1150" t="s">
        <v>543</v>
      </c>
    </row>
    <row r="1151" spans="1:4" ht="15" x14ac:dyDescent="0.2">
      <c r="A1151" s="26" t="str">
        <f t="shared" si="17"/>
        <v>TCO-014</v>
      </c>
      <c r="B1151" t="s">
        <v>534</v>
      </c>
      <c r="C1151" t="s">
        <v>535</v>
      </c>
      <c r="D1151" t="s">
        <v>543</v>
      </c>
    </row>
    <row r="1152" spans="1:4" ht="15" x14ac:dyDescent="0.2">
      <c r="A1152" s="26" t="str">
        <f t="shared" si="17"/>
        <v>TCO-014</v>
      </c>
      <c r="B1152" t="s">
        <v>534</v>
      </c>
      <c r="C1152" t="s">
        <v>535</v>
      </c>
      <c r="D1152" t="s">
        <v>543</v>
      </c>
    </row>
    <row r="1153" spans="1:4" ht="15" x14ac:dyDescent="0.2">
      <c r="A1153" s="26" t="str">
        <f t="shared" si="17"/>
        <v>TCO-014</v>
      </c>
      <c r="B1153" t="s">
        <v>534</v>
      </c>
      <c r="C1153" t="s">
        <v>535</v>
      </c>
      <c r="D1153" t="s">
        <v>543</v>
      </c>
    </row>
    <row r="1154" spans="1:4" ht="15" x14ac:dyDescent="0.2">
      <c r="A1154" s="26" t="str">
        <f t="shared" ref="A1154:A1217" si="18">TRIM(MID(LEFT(C1154,SEARCH("(",C1154)-1),SEARCH(":",C1154)+1,LEN(C1154)))</f>
        <v>TCO-014</v>
      </c>
      <c r="B1154" t="s">
        <v>534</v>
      </c>
      <c r="C1154" t="s">
        <v>535</v>
      </c>
      <c r="D1154" t="s">
        <v>543</v>
      </c>
    </row>
    <row r="1155" spans="1:4" ht="15" x14ac:dyDescent="0.2">
      <c r="A1155" s="26" t="str">
        <f t="shared" si="18"/>
        <v>TCO-014</v>
      </c>
      <c r="B1155" t="s">
        <v>534</v>
      </c>
      <c r="C1155" t="s">
        <v>535</v>
      </c>
      <c r="D1155" t="s">
        <v>543</v>
      </c>
    </row>
    <row r="1156" spans="1:4" ht="15" x14ac:dyDescent="0.2">
      <c r="A1156" s="26" t="str">
        <f t="shared" si="18"/>
        <v>TCO-014</v>
      </c>
      <c r="B1156" t="s">
        <v>534</v>
      </c>
      <c r="C1156" t="s">
        <v>535</v>
      </c>
      <c r="D1156" t="s">
        <v>543</v>
      </c>
    </row>
    <row r="1157" spans="1:4" ht="15" x14ac:dyDescent="0.2">
      <c r="A1157" s="26" t="str">
        <f t="shared" si="18"/>
        <v>TCO-014</v>
      </c>
      <c r="B1157" t="s">
        <v>534</v>
      </c>
      <c r="C1157" t="s">
        <v>535</v>
      </c>
      <c r="D1157" t="s">
        <v>543</v>
      </c>
    </row>
    <row r="1158" spans="1:4" ht="15" x14ac:dyDescent="0.2">
      <c r="A1158" s="26" t="str">
        <f t="shared" si="18"/>
        <v>TCO-014</v>
      </c>
      <c r="B1158" t="s">
        <v>534</v>
      </c>
      <c r="C1158" t="s">
        <v>535</v>
      </c>
      <c r="D1158" t="s">
        <v>543</v>
      </c>
    </row>
    <row r="1159" spans="1:4" ht="15" x14ac:dyDescent="0.2">
      <c r="A1159" s="26" t="str">
        <f t="shared" si="18"/>
        <v>TCO-014</v>
      </c>
      <c r="B1159" t="s">
        <v>534</v>
      </c>
      <c r="C1159" t="s">
        <v>535</v>
      </c>
      <c r="D1159" t="s">
        <v>543</v>
      </c>
    </row>
    <row r="1160" spans="1:4" ht="15" x14ac:dyDescent="0.2">
      <c r="A1160" s="26" t="str">
        <f t="shared" si="18"/>
        <v>TCO-014</v>
      </c>
      <c r="B1160" t="s">
        <v>534</v>
      </c>
      <c r="C1160" t="s">
        <v>535</v>
      </c>
      <c r="D1160" t="s">
        <v>543</v>
      </c>
    </row>
    <row r="1161" spans="1:4" ht="15" x14ac:dyDescent="0.2">
      <c r="A1161" s="26" t="str">
        <f t="shared" si="18"/>
        <v>TCO-014</v>
      </c>
      <c r="B1161" t="s">
        <v>534</v>
      </c>
      <c r="C1161" t="s">
        <v>535</v>
      </c>
      <c r="D1161" t="s">
        <v>543</v>
      </c>
    </row>
    <row r="1162" spans="1:4" ht="15" x14ac:dyDescent="0.2">
      <c r="A1162" s="26" t="str">
        <f t="shared" si="18"/>
        <v>TCO-014</v>
      </c>
      <c r="B1162" t="s">
        <v>534</v>
      </c>
      <c r="C1162" t="s">
        <v>535</v>
      </c>
      <c r="D1162" t="s">
        <v>543</v>
      </c>
    </row>
    <row r="1163" spans="1:4" ht="15" x14ac:dyDescent="0.2">
      <c r="A1163" s="26" t="str">
        <f t="shared" si="18"/>
        <v>S182324</v>
      </c>
      <c r="B1163" t="s">
        <v>545</v>
      </c>
      <c r="C1163" t="s">
        <v>546</v>
      </c>
      <c r="D1163" t="s">
        <v>6</v>
      </c>
    </row>
    <row r="1164" spans="1:4" ht="15" x14ac:dyDescent="0.2">
      <c r="A1164" s="26" t="str">
        <f t="shared" si="18"/>
        <v>S182324</v>
      </c>
      <c r="B1164" t="s">
        <v>545</v>
      </c>
      <c r="C1164" t="s">
        <v>546</v>
      </c>
      <c r="D1164" t="s">
        <v>6</v>
      </c>
    </row>
    <row r="1165" spans="1:4" ht="15" x14ac:dyDescent="0.2">
      <c r="A1165" s="26" t="str">
        <f t="shared" si="18"/>
        <v>S182324</v>
      </c>
      <c r="B1165" t="s">
        <v>545</v>
      </c>
      <c r="C1165" t="s">
        <v>546</v>
      </c>
      <c r="D1165" t="s">
        <v>6</v>
      </c>
    </row>
    <row r="1166" spans="1:4" ht="15" x14ac:dyDescent="0.2">
      <c r="A1166" s="26" t="str">
        <f t="shared" si="18"/>
        <v>S182324</v>
      </c>
      <c r="B1166" t="s">
        <v>545</v>
      </c>
      <c r="C1166" t="s">
        <v>546</v>
      </c>
      <c r="D1166" t="s">
        <v>6</v>
      </c>
    </row>
    <row r="1167" spans="1:4" ht="15" x14ac:dyDescent="0.2">
      <c r="A1167" s="26" t="str">
        <f t="shared" si="18"/>
        <v>S182324</v>
      </c>
      <c r="B1167" t="s">
        <v>545</v>
      </c>
      <c r="C1167" t="s">
        <v>546</v>
      </c>
      <c r="D1167" t="s">
        <v>6</v>
      </c>
    </row>
    <row r="1168" spans="1:4" ht="15" x14ac:dyDescent="0.2">
      <c r="A1168" s="26" t="str">
        <f t="shared" si="18"/>
        <v>S182324</v>
      </c>
      <c r="B1168" t="s">
        <v>545</v>
      </c>
      <c r="C1168" t="s">
        <v>546</v>
      </c>
      <c r="D1168" t="s">
        <v>6</v>
      </c>
    </row>
    <row r="1169" spans="1:4" ht="15" x14ac:dyDescent="0.2">
      <c r="A1169" s="26" t="str">
        <f t="shared" si="18"/>
        <v>S182324</v>
      </c>
      <c r="B1169" t="s">
        <v>545</v>
      </c>
      <c r="C1169" t="s">
        <v>546</v>
      </c>
      <c r="D1169" t="s">
        <v>6</v>
      </c>
    </row>
    <row r="1170" spans="1:4" ht="15" x14ac:dyDescent="0.2">
      <c r="A1170" s="26" t="str">
        <f t="shared" si="18"/>
        <v>S182324</v>
      </c>
      <c r="B1170" t="s">
        <v>545</v>
      </c>
      <c r="C1170" t="s">
        <v>546</v>
      </c>
      <c r="D1170" t="s">
        <v>6</v>
      </c>
    </row>
    <row r="1171" spans="1:4" ht="15" x14ac:dyDescent="0.2">
      <c r="A1171" s="26" t="str">
        <f t="shared" si="18"/>
        <v>S182324</v>
      </c>
      <c r="B1171" t="s">
        <v>545</v>
      </c>
      <c r="C1171" t="s">
        <v>546</v>
      </c>
      <c r="D1171" t="s">
        <v>103</v>
      </c>
    </row>
    <row r="1172" spans="1:4" ht="15" x14ac:dyDescent="0.2">
      <c r="A1172" s="26" t="str">
        <f t="shared" si="18"/>
        <v>S182324</v>
      </c>
      <c r="B1172" t="s">
        <v>545</v>
      </c>
      <c r="C1172" t="s">
        <v>546</v>
      </c>
      <c r="D1172" t="s">
        <v>103</v>
      </c>
    </row>
    <row r="1173" spans="1:4" ht="15" x14ac:dyDescent="0.2">
      <c r="A1173" s="26" t="str">
        <f t="shared" si="18"/>
        <v>S182324</v>
      </c>
      <c r="B1173" t="s">
        <v>545</v>
      </c>
      <c r="C1173" t="s">
        <v>546</v>
      </c>
      <c r="D1173" t="s">
        <v>103</v>
      </c>
    </row>
    <row r="1174" spans="1:4" ht="15" x14ac:dyDescent="0.2">
      <c r="A1174" s="26" t="str">
        <f t="shared" si="18"/>
        <v>S182324</v>
      </c>
      <c r="B1174" t="s">
        <v>545</v>
      </c>
      <c r="C1174" t="s">
        <v>546</v>
      </c>
      <c r="D1174" t="s">
        <v>103</v>
      </c>
    </row>
    <row r="1175" spans="1:4" ht="15" x14ac:dyDescent="0.2">
      <c r="A1175" s="26" t="str">
        <f t="shared" si="18"/>
        <v>S182324</v>
      </c>
      <c r="B1175" t="s">
        <v>545</v>
      </c>
      <c r="C1175" t="s">
        <v>546</v>
      </c>
      <c r="D1175" t="s">
        <v>103</v>
      </c>
    </row>
    <row r="1176" spans="1:4" ht="15" x14ac:dyDescent="0.2">
      <c r="A1176" s="26" t="str">
        <f t="shared" si="18"/>
        <v>S182324</v>
      </c>
      <c r="B1176" t="s">
        <v>545</v>
      </c>
      <c r="C1176" t="s">
        <v>546</v>
      </c>
      <c r="D1176" t="s">
        <v>103</v>
      </c>
    </row>
    <row r="1177" spans="1:4" ht="15" x14ac:dyDescent="0.2">
      <c r="A1177" s="26" t="str">
        <f t="shared" si="18"/>
        <v>S182324</v>
      </c>
      <c r="B1177" t="s">
        <v>545</v>
      </c>
      <c r="C1177" t="s">
        <v>546</v>
      </c>
      <c r="D1177" t="s">
        <v>103</v>
      </c>
    </row>
    <row r="1178" spans="1:4" ht="15" x14ac:dyDescent="0.2">
      <c r="A1178" s="26" t="str">
        <f t="shared" si="18"/>
        <v>S182324</v>
      </c>
      <c r="B1178" t="s">
        <v>545</v>
      </c>
      <c r="C1178" t="s">
        <v>546</v>
      </c>
      <c r="D1178" t="s">
        <v>103</v>
      </c>
    </row>
    <row r="1179" spans="1:4" ht="15" x14ac:dyDescent="0.2">
      <c r="A1179" s="26" t="str">
        <f t="shared" si="18"/>
        <v>S182324</v>
      </c>
      <c r="B1179" t="s">
        <v>545</v>
      </c>
      <c r="C1179" t="s">
        <v>546</v>
      </c>
      <c r="D1179" t="s">
        <v>103</v>
      </c>
    </row>
    <row r="1180" spans="1:4" ht="15" x14ac:dyDescent="0.2">
      <c r="A1180" s="26" t="str">
        <f t="shared" si="18"/>
        <v>SAL-019</v>
      </c>
      <c r="B1180" t="s">
        <v>545</v>
      </c>
      <c r="C1180" t="s">
        <v>551</v>
      </c>
      <c r="D1180" t="s">
        <v>3</v>
      </c>
    </row>
    <row r="1181" spans="1:4" ht="15" x14ac:dyDescent="0.2">
      <c r="A1181" s="26" t="str">
        <f t="shared" si="18"/>
        <v>SAL-019</v>
      </c>
      <c r="B1181" t="s">
        <v>545</v>
      </c>
      <c r="C1181" t="s">
        <v>551</v>
      </c>
      <c r="D1181" t="s">
        <v>3</v>
      </c>
    </row>
    <row r="1182" spans="1:4" ht="15" x14ac:dyDescent="0.2">
      <c r="A1182" s="26" t="str">
        <f t="shared" si="18"/>
        <v>SAL-019</v>
      </c>
      <c r="B1182" t="s">
        <v>545</v>
      </c>
      <c r="C1182" t="s">
        <v>551</v>
      </c>
      <c r="D1182" t="s">
        <v>3</v>
      </c>
    </row>
    <row r="1183" spans="1:4" ht="15" x14ac:dyDescent="0.2">
      <c r="A1183" s="26" t="str">
        <f t="shared" si="18"/>
        <v>SAL-019</v>
      </c>
      <c r="B1183" t="s">
        <v>545</v>
      </c>
      <c r="C1183" t="s">
        <v>551</v>
      </c>
      <c r="D1183" t="s">
        <v>3</v>
      </c>
    </row>
    <row r="1184" spans="1:4" ht="15" x14ac:dyDescent="0.2">
      <c r="A1184" s="26" t="str">
        <f t="shared" si="18"/>
        <v>SAL-019</v>
      </c>
      <c r="B1184" t="s">
        <v>545</v>
      </c>
      <c r="C1184" t="s">
        <v>551</v>
      </c>
      <c r="D1184" t="s">
        <v>3</v>
      </c>
    </row>
    <row r="1185" spans="1:4" ht="15" x14ac:dyDescent="0.2">
      <c r="A1185" s="26" t="str">
        <f t="shared" si="18"/>
        <v>SAL-019</v>
      </c>
      <c r="B1185" t="s">
        <v>545</v>
      </c>
      <c r="C1185" t="s">
        <v>551</v>
      </c>
      <c r="D1185" t="s">
        <v>3</v>
      </c>
    </row>
    <row r="1186" spans="1:4" ht="15" x14ac:dyDescent="0.2">
      <c r="A1186" s="26" t="str">
        <f t="shared" si="18"/>
        <v>SAL-019</v>
      </c>
      <c r="B1186" t="s">
        <v>545</v>
      </c>
      <c r="C1186" t="s">
        <v>551</v>
      </c>
      <c r="D1186" t="s">
        <v>3</v>
      </c>
    </row>
    <row r="1187" spans="1:4" ht="15" x14ac:dyDescent="0.2">
      <c r="A1187" s="26" t="str">
        <f t="shared" si="18"/>
        <v>SAL-019</v>
      </c>
      <c r="B1187" t="s">
        <v>545</v>
      </c>
      <c r="C1187" t="s">
        <v>551</v>
      </c>
      <c r="D1187" t="s">
        <v>3</v>
      </c>
    </row>
    <row r="1188" spans="1:4" ht="15" x14ac:dyDescent="0.2">
      <c r="A1188" s="26" t="str">
        <f t="shared" si="18"/>
        <v>SAL-023</v>
      </c>
      <c r="B1188" t="s">
        <v>545</v>
      </c>
      <c r="C1188" t="s">
        <v>555</v>
      </c>
      <c r="D1188" t="s">
        <v>3</v>
      </c>
    </row>
    <row r="1189" spans="1:4" ht="15" x14ac:dyDescent="0.2">
      <c r="A1189" s="26" t="str">
        <f t="shared" si="18"/>
        <v>SAL-023</v>
      </c>
      <c r="B1189" t="s">
        <v>545</v>
      </c>
      <c r="C1189" t="s">
        <v>555</v>
      </c>
      <c r="D1189" t="s">
        <v>3</v>
      </c>
    </row>
    <row r="1190" spans="1:4" ht="15" x14ac:dyDescent="0.2">
      <c r="A1190" s="26" t="str">
        <f t="shared" si="18"/>
        <v>SAL-023</v>
      </c>
      <c r="B1190" t="s">
        <v>545</v>
      </c>
      <c r="C1190" t="s">
        <v>555</v>
      </c>
      <c r="D1190" t="s">
        <v>3</v>
      </c>
    </row>
    <row r="1191" spans="1:4" ht="15" x14ac:dyDescent="0.2">
      <c r="A1191" s="26" t="str">
        <f t="shared" si="18"/>
        <v>SAL-023</v>
      </c>
      <c r="B1191" t="s">
        <v>545</v>
      </c>
      <c r="C1191" t="s">
        <v>555</v>
      </c>
      <c r="D1191" t="s">
        <v>3</v>
      </c>
    </row>
    <row r="1192" spans="1:4" ht="15" x14ac:dyDescent="0.2">
      <c r="A1192" s="26" t="str">
        <f t="shared" si="18"/>
        <v>SAL-023</v>
      </c>
      <c r="B1192" t="s">
        <v>545</v>
      </c>
      <c r="C1192" t="s">
        <v>555</v>
      </c>
      <c r="D1192" t="s">
        <v>3</v>
      </c>
    </row>
    <row r="1193" spans="1:4" ht="15" x14ac:dyDescent="0.2">
      <c r="A1193" s="26" t="str">
        <f t="shared" si="18"/>
        <v>SAL-023</v>
      </c>
      <c r="B1193" t="s">
        <v>545</v>
      </c>
      <c r="C1193" t="s">
        <v>555</v>
      </c>
      <c r="D1193" t="s">
        <v>3</v>
      </c>
    </row>
    <row r="1194" spans="1:4" ht="15" x14ac:dyDescent="0.2">
      <c r="A1194" s="26" t="str">
        <f t="shared" si="18"/>
        <v>SAL-023</v>
      </c>
      <c r="B1194" t="s">
        <v>545</v>
      </c>
      <c r="C1194" t="s">
        <v>555</v>
      </c>
      <c r="D1194" t="s">
        <v>3</v>
      </c>
    </row>
    <row r="1195" spans="1:4" ht="15" x14ac:dyDescent="0.2">
      <c r="A1195" s="26" t="str">
        <f t="shared" si="18"/>
        <v>SAL-023</v>
      </c>
      <c r="B1195" t="s">
        <v>545</v>
      </c>
      <c r="C1195" t="s">
        <v>555</v>
      </c>
      <c r="D1195" t="s">
        <v>3</v>
      </c>
    </row>
    <row r="1196" spans="1:4" ht="15" x14ac:dyDescent="0.2">
      <c r="A1196" s="26" t="str">
        <f t="shared" si="18"/>
        <v>SAN-100-001-201</v>
      </c>
      <c r="B1196" t="s">
        <v>545</v>
      </c>
      <c r="C1196" t="s">
        <v>559</v>
      </c>
      <c r="D1196" t="s">
        <v>6</v>
      </c>
    </row>
    <row r="1197" spans="1:4" ht="15" x14ac:dyDescent="0.2">
      <c r="A1197" s="26" t="str">
        <f t="shared" si="18"/>
        <v>SAN-100-001-201</v>
      </c>
      <c r="B1197" t="s">
        <v>545</v>
      </c>
      <c r="C1197" t="s">
        <v>559</v>
      </c>
      <c r="D1197" t="s">
        <v>6</v>
      </c>
    </row>
    <row r="1198" spans="1:4" ht="15" x14ac:dyDescent="0.2">
      <c r="A1198" s="26" t="str">
        <f t="shared" si="18"/>
        <v>SAN-100-001-201</v>
      </c>
      <c r="B1198" t="s">
        <v>545</v>
      </c>
      <c r="C1198" t="s">
        <v>559</v>
      </c>
      <c r="D1198" t="s">
        <v>6</v>
      </c>
    </row>
    <row r="1199" spans="1:4" ht="15" x14ac:dyDescent="0.2">
      <c r="A1199" s="26" t="str">
        <f t="shared" si="18"/>
        <v>SAN-100-001-201</v>
      </c>
      <c r="B1199" t="s">
        <v>545</v>
      </c>
      <c r="C1199" t="s">
        <v>559</v>
      </c>
      <c r="D1199" t="s">
        <v>6</v>
      </c>
    </row>
    <row r="1200" spans="1:4" ht="15" x14ac:dyDescent="0.2">
      <c r="A1200" s="26" t="str">
        <f t="shared" si="18"/>
        <v>SAN-100-001-201</v>
      </c>
      <c r="B1200" t="s">
        <v>545</v>
      </c>
      <c r="C1200" t="s">
        <v>559</v>
      </c>
      <c r="D1200" t="s">
        <v>6</v>
      </c>
    </row>
    <row r="1201" spans="1:4" ht="15" x14ac:dyDescent="0.2">
      <c r="A1201" s="26" t="str">
        <f t="shared" si="18"/>
        <v>SAN-100-001-201</v>
      </c>
      <c r="B1201" t="s">
        <v>545</v>
      </c>
      <c r="C1201" t="s">
        <v>559</v>
      </c>
      <c r="D1201" t="s">
        <v>6</v>
      </c>
    </row>
    <row r="1202" spans="1:4" ht="15" x14ac:dyDescent="0.2">
      <c r="A1202" s="26" t="str">
        <f t="shared" si="18"/>
        <v>SAN-100-001-201</v>
      </c>
      <c r="B1202" t="s">
        <v>545</v>
      </c>
      <c r="C1202" t="s">
        <v>559</v>
      </c>
      <c r="D1202" t="s">
        <v>6</v>
      </c>
    </row>
    <row r="1203" spans="1:4" ht="15" x14ac:dyDescent="0.2">
      <c r="A1203" s="26" t="str">
        <f t="shared" si="18"/>
        <v>SAN-100-001-201</v>
      </c>
      <c r="B1203" t="s">
        <v>545</v>
      </c>
      <c r="C1203" t="s">
        <v>559</v>
      </c>
      <c r="D1203" t="s">
        <v>6</v>
      </c>
    </row>
    <row r="1204" spans="1:4" ht="15" x14ac:dyDescent="0.2">
      <c r="A1204" s="26" t="str">
        <f t="shared" si="18"/>
        <v>SAN-100-001-201</v>
      </c>
      <c r="B1204" t="s">
        <v>545</v>
      </c>
      <c r="C1204" t="s">
        <v>559</v>
      </c>
      <c r="D1204" t="s">
        <v>6</v>
      </c>
    </row>
    <row r="1205" spans="1:4" ht="15" x14ac:dyDescent="0.2">
      <c r="A1205" s="26" t="str">
        <f t="shared" si="18"/>
        <v>SAN-100-001-201</v>
      </c>
      <c r="B1205" t="s">
        <v>545</v>
      </c>
      <c r="C1205" t="s">
        <v>559</v>
      </c>
      <c r="D1205" t="s">
        <v>6</v>
      </c>
    </row>
    <row r="1206" spans="1:4" ht="15" x14ac:dyDescent="0.2">
      <c r="A1206" s="26" t="str">
        <f t="shared" si="18"/>
        <v>SAN-100-001-201</v>
      </c>
      <c r="B1206" t="s">
        <v>545</v>
      </c>
      <c r="C1206" t="s">
        <v>559</v>
      </c>
      <c r="D1206" t="s">
        <v>6</v>
      </c>
    </row>
    <row r="1207" spans="1:4" ht="15" x14ac:dyDescent="0.2">
      <c r="A1207" s="26" t="str">
        <f t="shared" si="18"/>
        <v>SAN-100-080-000</v>
      </c>
      <c r="B1207" t="s">
        <v>545</v>
      </c>
      <c r="C1207" t="s">
        <v>164</v>
      </c>
      <c r="D1207" t="s">
        <v>5</v>
      </c>
    </row>
    <row r="1208" spans="1:4" ht="15" x14ac:dyDescent="0.2">
      <c r="A1208" s="26" t="str">
        <f t="shared" si="18"/>
        <v>SAN-100-080-000</v>
      </c>
      <c r="B1208" t="s">
        <v>545</v>
      </c>
      <c r="C1208" t="s">
        <v>164</v>
      </c>
      <c r="D1208" t="s">
        <v>5</v>
      </c>
    </row>
    <row r="1209" spans="1:4" ht="15" x14ac:dyDescent="0.2">
      <c r="A1209" s="26" t="str">
        <f t="shared" si="18"/>
        <v>SAN-100-080-000</v>
      </c>
      <c r="B1209" t="s">
        <v>545</v>
      </c>
      <c r="C1209" t="s">
        <v>164</v>
      </c>
      <c r="D1209" t="s">
        <v>5</v>
      </c>
    </row>
    <row r="1210" spans="1:4" ht="15" x14ac:dyDescent="0.2">
      <c r="A1210" s="26" t="str">
        <f t="shared" si="18"/>
        <v>SAN-100-080-000</v>
      </c>
      <c r="B1210" t="s">
        <v>545</v>
      </c>
      <c r="C1210" t="s">
        <v>164</v>
      </c>
      <c r="D1210" t="s">
        <v>5</v>
      </c>
    </row>
    <row r="1211" spans="1:4" ht="15" x14ac:dyDescent="0.2">
      <c r="A1211" s="26" t="str">
        <f t="shared" si="18"/>
        <v>SAN-100-080-000</v>
      </c>
      <c r="B1211" t="s">
        <v>545</v>
      </c>
      <c r="C1211" t="s">
        <v>164</v>
      </c>
      <c r="D1211" t="s">
        <v>5</v>
      </c>
    </row>
    <row r="1212" spans="1:4" ht="15" x14ac:dyDescent="0.2">
      <c r="A1212" s="26" t="str">
        <f t="shared" si="18"/>
        <v>SAN-100-080-000</v>
      </c>
      <c r="B1212" t="s">
        <v>545</v>
      </c>
      <c r="C1212" t="s">
        <v>164</v>
      </c>
      <c r="D1212" t="s">
        <v>5</v>
      </c>
    </row>
    <row r="1213" spans="1:4" ht="15" x14ac:dyDescent="0.2">
      <c r="A1213" s="26" t="str">
        <f t="shared" si="18"/>
        <v>SAN-100-080-000</v>
      </c>
      <c r="B1213" t="s">
        <v>545</v>
      </c>
      <c r="C1213" t="s">
        <v>164</v>
      </c>
      <c r="D1213" t="s">
        <v>5</v>
      </c>
    </row>
    <row r="1214" spans="1:4" ht="15" x14ac:dyDescent="0.2">
      <c r="A1214" s="26" t="str">
        <f t="shared" si="18"/>
        <v>SAN-100-080-000</v>
      </c>
      <c r="B1214" t="s">
        <v>545</v>
      </c>
      <c r="C1214" t="s">
        <v>164</v>
      </c>
      <c r="D1214" t="s">
        <v>5</v>
      </c>
    </row>
    <row r="1215" spans="1:4" ht="15" x14ac:dyDescent="0.2">
      <c r="A1215" s="26" t="str">
        <f t="shared" si="18"/>
        <v>SAN-100-080-000</v>
      </c>
      <c r="B1215" t="s">
        <v>545</v>
      </c>
      <c r="C1215" t="s">
        <v>164</v>
      </c>
      <c r="D1215" t="s">
        <v>5</v>
      </c>
    </row>
    <row r="1216" spans="1:4" ht="15" x14ac:dyDescent="0.2">
      <c r="A1216" s="26" t="str">
        <f t="shared" si="18"/>
        <v>SAN-100-080-000</v>
      </c>
      <c r="B1216" t="s">
        <v>545</v>
      </c>
      <c r="C1216" t="s">
        <v>164</v>
      </c>
      <c r="D1216" t="s">
        <v>5</v>
      </c>
    </row>
    <row r="1217" spans="1:4" ht="15" x14ac:dyDescent="0.2">
      <c r="A1217" s="26" t="str">
        <f t="shared" si="18"/>
        <v>SAN-100-080-000</v>
      </c>
      <c r="B1217" t="s">
        <v>545</v>
      </c>
      <c r="C1217" t="s">
        <v>164</v>
      </c>
      <c r="D1217" t="s">
        <v>5</v>
      </c>
    </row>
    <row r="1218" spans="1:4" ht="15" x14ac:dyDescent="0.2">
      <c r="A1218" s="26" t="str">
        <f t="shared" ref="A1218:A1281" si="19">TRIM(MID(LEFT(C1218,SEARCH("(",C1218)-1),SEARCH(":",C1218)+1,LEN(C1218)))</f>
        <v>SAN-100-080-000</v>
      </c>
      <c r="B1218" t="s">
        <v>545</v>
      </c>
      <c r="C1218" t="s">
        <v>164</v>
      </c>
      <c r="D1218" t="s">
        <v>5</v>
      </c>
    </row>
    <row r="1219" spans="1:4" ht="15" x14ac:dyDescent="0.2">
      <c r="A1219" s="26" t="str">
        <f t="shared" si="19"/>
        <v>SAN-100-080-000</v>
      </c>
      <c r="B1219" t="s">
        <v>545</v>
      </c>
      <c r="C1219" t="s">
        <v>164</v>
      </c>
      <c r="D1219" t="s">
        <v>5</v>
      </c>
    </row>
    <row r="1220" spans="1:4" ht="15" x14ac:dyDescent="0.2">
      <c r="A1220" s="26" t="str">
        <f t="shared" si="19"/>
        <v>BAED2-WWA1</v>
      </c>
      <c r="B1220" t="s">
        <v>563</v>
      </c>
      <c r="C1220" t="s">
        <v>564</v>
      </c>
      <c r="D1220" t="s">
        <v>3</v>
      </c>
    </row>
    <row r="1221" spans="1:4" ht="15" x14ac:dyDescent="0.2">
      <c r="A1221" s="26" t="str">
        <f t="shared" si="19"/>
        <v>BAED2-WWA1</v>
      </c>
      <c r="B1221" t="s">
        <v>563</v>
      </c>
      <c r="C1221" t="s">
        <v>564</v>
      </c>
      <c r="D1221" t="s">
        <v>3</v>
      </c>
    </row>
    <row r="1222" spans="1:4" ht="15" x14ac:dyDescent="0.2">
      <c r="A1222" s="26" t="str">
        <f t="shared" si="19"/>
        <v>BAED2-WWA1</v>
      </c>
      <c r="B1222" t="s">
        <v>563</v>
      </c>
      <c r="C1222" t="s">
        <v>564</v>
      </c>
      <c r="D1222" t="s">
        <v>3</v>
      </c>
    </row>
    <row r="1223" spans="1:4" ht="15" x14ac:dyDescent="0.2">
      <c r="A1223" s="26" t="str">
        <f t="shared" si="19"/>
        <v>BAED2-WWA1</v>
      </c>
      <c r="B1223" t="s">
        <v>563</v>
      </c>
      <c r="C1223" t="s">
        <v>564</v>
      </c>
      <c r="D1223" t="s">
        <v>3</v>
      </c>
    </row>
    <row r="1224" spans="1:4" ht="15" x14ac:dyDescent="0.2">
      <c r="A1224" s="26" t="str">
        <f t="shared" si="19"/>
        <v>BAED2-WWA1</v>
      </c>
      <c r="B1224" t="s">
        <v>563</v>
      </c>
      <c r="C1224" t="s">
        <v>564</v>
      </c>
      <c r="D1224" t="s">
        <v>3</v>
      </c>
    </row>
    <row r="1225" spans="1:4" ht="15" x14ac:dyDescent="0.2">
      <c r="A1225" s="26" t="str">
        <f t="shared" si="19"/>
        <v>BAED2-WWA1</v>
      </c>
      <c r="B1225" t="s">
        <v>563</v>
      </c>
      <c r="C1225" t="s">
        <v>564</v>
      </c>
      <c r="D1225" t="s">
        <v>3</v>
      </c>
    </row>
    <row r="1226" spans="1:4" ht="15" x14ac:dyDescent="0.2">
      <c r="A1226" s="26" t="str">
        <f t="shared" si="19"/>
        <v>BAED2-WWA1</v>
      </c>
      <c r="B1226" t="s">
        <v>563</v>
      </c>
      <c r="C1226" t="s">
        <v>564</v>
      </c>
      <c r="D1226" t="s">
        <v>3</v>
      </c>
    </row>
    <row r="1227" spans="1:4" ht="15" x14ac:dyDescent="0.2">
      <c r="A1227" s="26" t="str">
        <f t="shared" si="19"/>
        <v>BAED2-WWA1</v>
      </c>
      <c r="B1227" t="s">
        <v>563</v>
      </c>
      <c r="C1227" t="s">
        <v>564</v>
      </c>
      <c r="D1227" t="s">
        <v>3</v>
      </c>
    </row>
    <row r="1228" spans="1:4" ht="15" x14ac:dyDescent="0.2">
      <c r="A1228" s="26" t="str">
        <f t="shared" si="19"/>
        <v>SM1-W1</v>
      </c>
      <c r="B1228" t="s">
        <v>563</v>
      </c>
      <c r="C1228" t="s">
        <v>144</v>
      </c>
      <c r="D1228" t="s">
        <v>7</v>
      </c>
    </row>
    <row r="1229" spans="1:4" ht="15" x14ac:dyDescent="0.2">
      <c r="A1229" s="26" t="str">
        <f t="shared" si="19"/>
        <v>SM1-W1</v>
      </c>
      <c r="B1229" t="s">
        <v>563</v>
      </c>
      <c r="C1229" t="s">
        <v>144</v>
      </c>
      <c r="D1229" t="s">
        <v>7</v>
      </c>
    </row>
    <row r="1230" spans="1:4" ht="15" x14ac:dyDescent="0.2">
      <c r="A1230" s="26" t="str">
        <f t="shared" si="19"/>
        <v>SM1-W1</v>
      </c>
      <c r="B1230" t="s">
        <v>563</v>
      </c>
      <c r="C1230" t="s">
        <v>144</v>
      </c>
      <c r="D1230" t="s">
        <v>7</v>
      </c>
    </row>
    <row r="1231" spans="1:4" ht="15" x14ac:dyDescent="0.2">
      <c r="A1231" s="26" t="str">
        <f t="shared" si="19"/>
        <v>SM1-W1</v>
      </c>
      <c r="B1231" t="s">
        <v>563</v>
      </c>
      <c r="C1231" t="s">
        <v>144</v>
      </c>
      <c r="D1231" t="s">
        <v>7</v>
      </c>
    </row>
    <row r="1232" spans="1:4" ht="15" x14ac:dyDescent="0.2">
      <c r="A1232" s="26" t="str">
        <f t="shared" si="19"/>
        <v>SM1-W1</v>
      </c>
      <c r="B1232" t="s">
        <v>563</v>
      </c>
      <c r="C1232" t="s">
        <v>144</v>
      </c>
      <c r="D1232" t="s">
        <v>7</v>
      </c>
    </row>
    <row r="1233" spans="1:4" ht="15" x14ac:dyDescent="0.2">
      <c r="A1233" s="26" t="str">
        <f t="shared" si="19"/>
        <v>SM1-W1</v>
      </c>
      <c r="B1233" t="s">
        <v>563</v>
      </c>
      <c r="C1233" t="s">
        <v>144</v>
      </c>
      <c r="D1233" t="s">
        <v>7</v>
      </c>
    </row>
    <row r="1234" spans="1:4" ht="15" x14ac:dyDescent="0.2">
      <c r="A1234" s="26" t="str">
        <f t="shared" si="19"/>
        <v>SM1-W1</v>
      </c>
      <c r="B1234" t="s">
        <v>563</v>
      </c>
      <c r="C1234" t="s">
        <v>144</v>
      </c>
      <c r="D1234" t="s">
        <v>7</v>
      </c>
    </row>
    <row r="1235" spans="1:4" ht="15" x14ac:dyDescent="0.2">
      <c r="A1235" s="26" t="str">
        <f t="shared" si="19"/>
        <v>SM1-W1</v>
      </c>
      <c r="B1235" t="s">
        <v>563</v>
      </c>
      <c r="C1235" t="s">
        <v>144</v>
      </c>
      <c r="D1235" t="s">
        <v>7</v>
      </c>
    </row>
    <row r="1236" spans="1:4" ht="15" x14ac:dyDescent="0.2">
      <c r="A1236" s="26" t="str">
        <f t="shared" si="19"/>
        <v>SM1-W1</v>
      </c>
      <c r="B1236" t="s">
        <v>563</v>
      </c>
      <c r="C1236" t="s">
        <v>144</v>
      </c>
      <c r="D1236" t="s">
        <v>7</v>
      </c>
    </row>
    <row r="1237" spans="1:4" ht="15" x14ac:dyDescent="0.2">
      <c r="A1237" s="26" t="str">
        <f t="shared" si="19"/>
        <v>SM1-W1</v>
      </c>
      <c r="B1237" t="s">
        <v>563</v>
      </c>
      <c r="C1237" t="s">
        <v>144</v>
      </c>
      <c r="D1237" t="s">
        <v>11</v>
      </c>
    </row>
    <row r="1238" spans="1:4" ht="15" x14ac:dyDescent="0.2">
      <c r="A1238" s="26" t="str">
        <f t="shared" si="19"/>
        <v>SM1-W1</v>
      </c>
      <c r="B1238" t="s">
        <v>563</v>
      </c>
      <c r="C1238" t="s">
        <v>144</v>
      </c>
      <c r="D1238" t="s">
        <v>11</v>
      </c>
    </row>
    <row r="1239" spans="1:4" ht="15" x14ac:dyDescent="0.2">
      <c r="A1239" s="26" t="str">
        <f t="shared" si="19"/>
        <v>SM1-W1</v>
      </c>
      <c r="B1239" t="s">
        <v>563</v>
      </c>
      <c r="C1239" t="s">
        <v>144</v>
      </c>
      <c r="D1239" t="s">
        <v>11</v>
      </c>
    </row>
    <row r="1240" spans="1:4" ht="15" x14ac:dyDescent="0.2">
      <c r="A1240" s="26" t="str">
        <f t="shared" si="19"/>
        <v>SM1-W1</v>
      </c>
      <c r="B1240" t="s">
        <v>563</v>
      </c>
      <c r="C1240" t="s">
        <v>144</v>
      </c>
      <c r="D1240" t="s">
        <v>11</v>
      </c>
    </row>
    <row r="1241" spans="1:4" ht="15" x14ac:dyDescent="0.2">
      <c r="A1241" s="26" t="str">
        <f t="shared" si="19"/>
        <v>SM1-W1</v>
      </c>
      <c r="B1241" t="s">
        <v>563</v>
      </c>
      <c r="C1241" t="s">
        <v>144</v>
      </c>
      <c r="D1241" t="s">
        <v>11</v>
      </c>
    </row>
    <row r="1242" spans="1:4" ht="15" x14ac:dyDescent="0.2">
      <c r="A1242" s="26" t="str">
        <f t="shared" si="19"/>
        <v>SM1-W1</v>
      </c>
      <c r="B1242" t="s">
        <v>563</v>
      </c>
      <c r="C1242" t="s">
        <v>144</v>
      </c>
      <c r="D1242" t="s">
        <v>571</v>
      </c>
    </row>
    <row r="1243" spans="1:4" ht="15" x14ac:dyDescent="0.2">
      <c r="A1243" s="26" t="str">
        <f t="shared" si="19"/>
        <v>SM1-W1</v>
      </c>
      <c r="B1243" t="s">
        <v>563</v>
      </c>
      <c r="C1243" t="s">
        <v>144</v>
      </c>
      <c r="D1243" t="s">
        <v>571</v>
      </c>
    </row>
    <row r="1244" spans="1:4" ht="15" x14ac:dyDescent="0.2">
      <c r="A1244" s="26" t="str">
        <f t="shared" si="19"/>
        <v>SM1-W1</v>
      </c>
      <c r="B1244" t="s">
        <v>563</v>
      </c>
      <c r="C1244" t="s">
        <v>144</v>
      </c>
      <c r="D1244" t="s">
        <v>571</v>
      </c>
    </row>
    <row r="1245" spans="1:4" ht="15" x14ac:dyDescent="0.2">
      <c r="A1245" s="26" t="str">
        <f t="shared" si="19"/>
        <v>SM1-W1</v>
      </c>
      <c r="B1245" t="s">
        <v>563</v>
      </c>
      <c r="C1245" t="s">
        <v>144</v>
      </c>
      <c r="D1245" t="s">
        <v>571</v>
      </c>
    </row>
    <row r="1246" spans="1:4" ht="15" x14ac:dyDescent="0.2">
      <c r="A1246" s="26" t="str">
        <f t="shared" si="19"/>
        <v>SM1-W1</v>
      </c>
      <c r="B1246" t="s">
        <v>563</v>
      </c>
      <c r="C1246" t="s">
        <v>144</v>
      </c>
      <c r="D1246" t="s">
        <v>571</v>
      </c>
    </row>
    <row r="1247" spans="1:4" ht="15" x14ac:dyDescent="0.2">
      <c r="A1247" s="26" t="str">
        <f t="shared" si="19"/>
        <v>SM1-W1</v>
      </c>
      <c r="B1247" t="s">
        <v>563</v>
      </c>
      <c r="C1247" t="s">
        <v>144</v>
      </c>
      <c r="D1247" t="s">
        <v>571</v>
      </c>
    </row>
    <row r="1248" spans="1:4" ht="15" x14ac:dyDescent="0.2">
      <c r="A1248" s="26" t="str">
        <f t="shared" si="19"/>
        <v>SM1-W1</v>
      </c>
      <c r="B1248" t="s">
        <v>563</v>
      </c>
      <c r="C1248" t="s">
        <v>144</v>
      </c>
      <c r="D1248" t="s">
        <v>571</v>
      </c>
    </row>
    <row r="1249" spans="1:4" ht="15" x14ac:dyDescent="0.2">
      <c r="A1249" s="26" t="str">
        <f t="shared" si="19"/>
        <v>SM1-W1</v>
      </c>
      <c r="B1249" t="s">
        <v>563</v>
      </c>
      <c r="C1249" t="s">
        <v>144</v>
      </c>
      <c r="D1249" t="s">
        <v>571</v>
      </c>
    </row>
    <row r="1250" spans="1:4" ht="15" x14ac:dyDescent="0.2">
      <c r="A1250" s="26" t="str">
        <f t="shared" si="19"/>
        <v>SM1-W1</v>
      </c>
      <c r="B1250" t="s">
        <v>563</v>
      </c>
      <c r="C1250" t="s">
        <v>144</v>
      </c>
      <c r="D1250" t="s">
        <v>571</v>
      </c>
    </row>
    <row r="1251" spans="1:4" ht="15" x14ac:dyDescent="0.2">
      <c r="A1251" s="26" t="str">
        <f t="shared" si="19"/>
        <v>SM1-W1</v>
      </c>
      <c r="B1251" t="s">
        <v>563</v>
      </c>
      <c r="C1251" t="s">
        <v>144</v>
      </c>
      <c r="D1251" t="s">
        <v>571</v>
      </c>
    </row>
    <row r="1252" spans="1:4" ht="15" x14ac:dyDescent="0.2">
      <c r="A1252" s="26" t="str">
        <f t="shared" si="19"/>
        <v>SM1-W1</v>
      </c>
      <c r="B1252" t="s">
        <v>563</v>
      </c>
      <c r="C1252" t="s">
        <v>144</v>
      </c>
      <c r="D1252" t="s">
        <v>571</v>
      </c>
    </row>
    <row r="1253" spans="1:4" ht="15" x14ac:dyDescent="0.2">
      <c r="A1253" s="26" t="str">
        <f t="shared" si="19"/>
        <v>ASSY-42</v>
      </c>
      <c r="B1253" t="s">
        <v>572</v>
      </c>
      <c r="C1253" t="s">
        <v>573</v>
      </c>
      <c r="D1253" t="s">
        <v>4</v>
      </c>
    </row>
    <row r="1254" spans="1:4" ht="15" x14ac:dyDescent="0.2">
      <c r="A1254" s="26" t="str">
        <f t="shared" si="19"/>
        <v>ASSY-42</v>
      </c>
      <c r="B1254" t="s">
        <v>572</v>
      </c>
      <c r="C1254" t="s">
        <v>573</v>
      </c>
      <c r="D1254" t="s">
        <v>4</v>
      </c>
    </row>
    <row r="1255" spans="1:4" ht="15" x14ac:dyDescent="0.2">
      <c r="A1255" s="26" t="str">
        <f t="shared" si="19"/>
        <v>ASSY-42</v>
      </c>
      <c r="B1255" t="s">
        <v>572</v>
      </c>
      <c r="C1255" t="s">
        <v>573</v>
      </c>
      <c r="D1255" t="s">
        <v>4</v>
      </c>
    </row>
    <row r="1256" spans="1:4" ht="15" x14ac:dyDescent="0.2">
      <c r="A1256" s="26" t="str">
        <f t="shared" si="19"/>
        <v>ASSY-42</v>
      </c>
      <c r="B1256" t="s">
        <v>572</v>
      </c>
      <c r="C1256" t="s">
        <v>573</v>
      </c>
      <c r="D1256" t="s">
        <v>4</v>
      </c>
    </row>
    <row r="1257" spans="1:4" ht="15" x14ac:dyDescent="0.2">
      <c r="A1257" s="26" t="str">
        <f t="shared" si="19"/>
        <v>ASSY-42</v>
      </c>
      <c r="B1257" t="s">
        <v>572</v>
      </c>
      <c r="C1257" t="s">
        <v>573</v>
      </c>
      <c r="D1257" t="s">
        <v>4</v>
      </c>
    </row>
    <row r="1258" spans="1:4" ht="15" x14ac:dyDescent="0.2">
      <c r="A1258" s="26" t="str">
        <f t="shared" si="19"/>
        <v>ASSY-42</v>
      </c>
      <c r="B1258" t="s">
        <v>572</v>
      </c>
      <c r="C1258" t="s">
        <v>573</v>
      </c>
      <c r="D1258" t="s">
        <v>4</v>
      </c>
    </row>
    <row r="1259" spans="1:4" ht="15" x14ac:dyDescent="0.2">
      <c r="A1259" s="26" t="str">
        <f t="shared" si="19"/>
        <v>ASSY-42</v>
      </c>
      <c r="B1259" t="s">
        <v>572</v>
      </c>
      <c r="C1259" t="s">
        <v>573</v>
      </c>
      <c r="D1259" t="s">
        <v>153</v>
      </c>
    </row>
    <row r="1260" spans="1:4" ht="15" x14ac:dyDescent="0.2">
      <c r="A1260" s="26" t="str">
        <f t="shared" si="19"/>
        <v>ASSY-42</v>
      </c>
      <c r="B1260" t="s">
        <v>572</v>
      </c>
      <c r="C1260" t="s">
        <v>573</v>
      </c>
      <c r="D1260" t="s">
        <v>153</v>
      </c>
    </row>
    <row r="1261" spans="1:4" ht="15" x14ac:dyDescent="0.2">
      <c r="A1261" s="26" t="str">
        <f t="shared" si="19"/>
        <v>ASSY-42</v>
      </c>
      <c r="B1261" t="s">
        <v>572</v>
      </c>
      <c r="C1261" t="s">
        <v>573</v>
      </c>
      <c r="D1261" t="s">
        <v>153</v>
      </c>
    </row>
    <row r="1262" spans="1:4" ht="15" x14ac:dyDescent="0.2">
      <c r="A1262" s="26" t="str">
        <f t="shared" si="19"/>
        <v>ASSY-42</v>
      </c>
      <c r="B1262" t="s">
        <v>572</v>
      </c>
      <c r="C1262" t="s">
        <v>573</v>
      </c>
      <c r="D1262" t="s">
        <v>153</v>
      </c>
    </row>
    <row r="1263" spans="1:4" ht="15" x14ac:dyDescent="0.2">
      <c r="A1263" s="26" t="str">
        <f t="shared" si="19"/>
        <v>ASSY-42</v>
      </c>
      <c r="B1263" t="s">
        <v>572</v>
      </c>
      <c r="C1263" t="s">
        <v>573</v>
      </c>
      <c r="D1263" t="s">
        <v>153</v>
      </c>
    </row>
    <row r="1264" spans="1:4" ht="15" x14ac:dyDescent="0.2">
      <c r="A1264" s="26" t="str">
        <f t="shared" si="19"/>
        <v>ASSY-42</v>
      </c>
      <c r="B1264" t="s">
        <v>572</v>
      </c>
      <c r="C1264" t="s">
        <v>573</v>
      </c>
      <c r="D1264" t="s">
        <v>153</v>
      </c>
    </row>
    <row r="1265" spans="1:4" ht="15" x14ac:dyDescent="0.2">
      <c r="A1265" s="26" t="str">
        <f t="shared" si="19"/>
        <v>ASSY-42</v>
      </c>
      <c r="B1265" t="s">
        <v>572</v>
      </c>
      <c r="C1265" t="s">
        <v>573</v>
      </c>
      <c r="D1265" t="s">
        <v>153</v>
      </c>
    </row>
    <row r="1266" spans="1:4" ht="15" x14ac:dyDescent="0.2">
      <c r="A1266" s="26" t="str">
        <f t="shared" si="19"/>
        <v>ASSY-42</v>
      </c>
      <c r="B1266" t="s">
        <v>572</v>
      </c>
      <c r="C1266" t="s">
        <v>573</v>
      </c>
      <c r="D1266" t="s">
        <v>153</v>
      </c>
    </row>
    <row r="1267" spans="1:4" ht="15" x14ac:dyDescent="0.2">
      <c r="A1267" s="26" t="str">
        <f t="shared" si="19"/>
        <v>ASSY-42</v>
      </c>
      <c r="B1267" t="s">
        <v>572</v>
      </c>
      <c r="C1267" t="s">
        <v>573</v>
      </c>
      <c r="D1267" t="s">
        <v>579</v>
      </c>
    </row>
    <row r="1268" spans="1:4" ht="15" x14ac:dyDescent="0.2">
      <c r="A1268" s="26" t="str">
        <f t="shared" si="19"/>
        <v>ASSY-42</v>
      </c>
      <c r="B1268" t="s">
        <v>572</v>
      </c>
      <c r="C1268" t="s">
        <v>573</v>
      </c>
      <c r="D1268" t="s">
        <v>579</v>
      </c>
    </row>
    <row r="1269" spans="1:4" ht="15" x14ac:dyDescent="0.2">
      <c r="A1269" s="26" t="str">
        <f t="shared" si="19"/>
        <v>ASSY-42</v>
      </c>
      <c r="B1269" t="s">
        <v>572</v>
      </c>
      <c r="C1269" t="s">
        <v>573</v>
      </c>
      <c r="D1269" t="s">
        <v>579</v>
      </c>
    </row>
    <row r="1270" spans="1:4" ht="15" x14ac:dyDescent="0.2">
      <c r="A1270" s="26" t="str">
        <f t="shared" si="19"/>
        <v>ASSY-42</v>
      </c>
      <c r="B1270" t="s">
        <v>572</v>
      </c>
      <c r="C1270" t="s">
        <v>573</v>
      </c>
      <c r="D1270" t="s">
        <v>579</v>
      </c>
    </row>
    <row r="1271" spans="1:4" ht="15" x14ac:dyDescent="0.2">
      <c r="A1271" s="26" t="str">
        <f t="shared" si="19"/>
        <v>ASSY-42</v>
      </c>
      <c r="B1271" t="s">
        <v>572</v>
      </c>
      <c r="C1271" t="s">
        <v>573</v>
      </c>
      <c r="D1271" t="s">
        <v>579</v>
      </c>
    </row>
    <row r="1272" spans="1:4" ht="15" x14ac:dyDescent="0.2">
      <c r="A1272" s="26" t="str">
        <f t="shared" si="19"/>
        <v>ASSY-42</v>
      </c>
      <c r="B1272" t="s">
        <v>572</v>
      </c>
      <c r="C1272" t="s">
        <v>573</v>
      </c>
      <c r="D1272" t="s">
        <v>579</v>
      </c>
    </row>
    <row r="1273" spans="1:4" ht="15" x14ac:dyDescent="0.2">
      <c r="A1273" s="26" t="str">
        <f t="shared" si="19"/>
        <v>ASSY-42</v>
      </c>
      <c r="B1273" t="s">
        <v>572</v>
      </c>
      <c r="C1273" t="s">
        <v>573</v>
      </c>
      <c r="D1273" t="s">
        <v>579</v>
      </c>
    </row>
    <row r="1274" spans="1:4" ht="15" x14ac:dyDescent="0.2">
      <c r="A1274" s="26" t="str">
        <f t="shared" si="19"/>
        <v>ASSY-42</v>
      </c>
      <c r="B1274" t="s">
        <v>572</v>
      </c>
      <c r="C1274" t="s">
        <v>573</v>
      </c>
      <c r="D1274" t="s">
        <v>579</v>
      </c>
    </row>
    <row r="1275" spans="1:4" ht="15" x14ac:dyDescent="0.2">
      <c r="A1275" s="26" t="str">
        <f t="shared" si="19"/>
        <v>ASSY-42</v>
      </c>
      <c r="B1275" t="s">
        <v>572</v>
      </c>
      <c r="C1275" t="s">
        <v>573</v>
      </c>
      <c r="D1275" t="s">
        <v>162</v>
      </c>
    </row>
    <row r="1276" spans="1:4" ht="15" x14ac:dyDescent="0.2">
      <c r="A1276" s="26" t="str">
        <f t="shared" si="19"/>
        <v>ASSY-42</v>
      </c>
      <c r="B1276" t="s">
        <v>572</v>
      </c>
      <c r="C1276" t="s">
        <v>573</v>
      </c>
      <c r="D1276" t="s">
        <v>162</v>
      </c>
    </row>
    <row r="1277" spans="1:4" ht="15" x14ac:dyDescent="0.2">
      <c r="A1277" s="26" t="str">
        <f t="shared" si="19"/>
        <v>ASSY-42</v>
      </c>
      <c r="B1277" t="s">
        <v>572</v>
      </c>
      <c r="C1277" t="s">
        <v>573</v>
      </c>
      <c r="D1277" t="s">
        <v>162</v>
      </c>
    </row>
    <row r="1278" spans="1:4" ht="15" x14ac:dyDescent="0.2">
      <c r="A1278" s="26" t="str">
        <f t="shared" si="19"/>
        <v>ASSY-42</v>
      </c>
      <c r="B1278" t="s">
        <v>572</v>
      </c>
      <c r="C1278" t="s">
        <v>573</v>
      </c>
      <c r="D1278" t="s">
        <v>162</v>
      </c>
    </row>
    <row r="1279" spans="1:4" ht="15" x14ac:dyDescent="0.2">
      <c r="A1279" s="26" t="str">
        <f t="shared" si="19"/>
        <v>ASSY-42</v>
      </c>
      <c r="B1279" t="s">
        <v>572</v>
      </c>
      <c r="C1279" t="s">
        <v>573</v>
      </c>
      <c r="D1279" t="s">
        <v>162</v>
      </c>
    </row>
    <row r="1280" spans="1:4" ht="15" x14ac:dyDescent="0.2">
      <c r="A1280" s="26" t="str">
        <f t="shared" si="19"/>
        <v>ASSY-42</v>
      </c>
      <c r="B1280" t="s">
        <v>572</v>
      </c>
      <c r="C1280" t="s">
        <v>573</v>
      </c>
      <c r="D1280" t="s">
        <v>162</v>
      </c>
    </row>
    <row r="1281" spans="1:4" ht="15" x14ac:dyDescent="0.2">
      <c r="A1281" s="26" t="str">
        <f t="shared" si="19"/>
        <v>ASSY-42</v>
      </c>
      <c r="B1281" t="s">
        <v>572</v>
      </c>
      <c r="C1281" t="s">
        <v>573</v>
      </c>
      <c r="D1281" t="s">
        <v>176</v>
      </c>
    </row>
    <row r="1282" spans="1:4" ht="15" x14ac:dyDescent="0.2">
      <c r="A1282" s="26" t="str">
        <f t="shared" ref="A1282:A1345" si="20">TRIM(MID(LEFT(C1282,SEARCH("(",C1282)-1),SEARCH(":",C1282)+1,LEN(C1282)))</f>
        <v>ASSY-42</v>
      </c>
      <c r="B1282" t="s">
        <v>572</v>
      </c>
      <c r="C1282" t="s">
        <v>573</v>
      </c>
      <c r="D1282" t="s">
        <v>176</v>
      </c>
    </row>
    <row r="1283" spans="1:4" ht="15" x14ac:dyDescent="0.2">
      <c r="A1283" s="26" t="str">
        <f t="shared" si="20"/>
        <v>ASSY-42</v>
      </c>
      <c r="B1283" t="s">
        <v>572</v>
      </c>
      <c r="C1283" t="s">
        <v>573</v>
      </c>
      <c r="D1283" t="s">
        <v>176</v>
      </c>
    </row>
    <row r="1284" spans="1:4" ht="15" x14ac:dyDescent="0.2">
      <c r="A1284" s="26" t="str">
        <f t="shared" si="20"/>
        <v>ASSY-42</v>
      </c>
      <c r="B1284" t="s">
        <v>572</v>
      </c>
      <c r="C1284" t="s">
        <v>573</v>
      </c>
      <c r="D1284" t="s">
        <v>176</v>
      </c>
    </row>
    <row r="1285" spans="1:4" ht="15" x14ac:dyDescent="0.2">
      <c r="A1285" s="26" t="str">
        <f t="shared" si="20"/>
        <v>ASSY-42</v>
      </c>
      <c r="B1285" t="s">
        <v>572</v>
      </c>
      <c r="C1285" t="s">
        <v>573</v>
      </c>
      <c r="D1285" t="s">
        <v>176</v>
      </c>
    </row>
    <row r="1286" spans="1:4" ht="15" x14ac:dyDescent="0.2">
      <c r="A1286" s="26" t="str">
        <f t="shared" si="20"/>
        <v>ASSY-42</v>
      </c>
      <c r="B1286" t="s">
        <v>572</v>
      </c>
      <c r="C1286" t="s">
        <v>573</v>
      </c>
      <c r="D1286" t="s">
        <v>176</v>
      </c>
    </row>
    <row r="1287" spans="1:4" ht="15" x14ac:dyDescent="0.2">
      <c r="A1287" s="26" t="str">
        <f t="shared" si="20"/>
        <v>ASSY-42</v>
      </c>
      <c r="B1287" t="s">
        <v>572</v>
      </c>
      <c r="C1287" t="s">
        <v>573</v>
      </c>
      <c r="D1287" t="s">
        <v>177</v>
      </c>
    </row>
    <row r="1288" spans="1:4" ht="15" x14ac:dyDescent="0.2">
      <c r="A1288" s="26" t="str">
        <f t="shared" si="20"/>
        <v>ASSY-42</v>
      </c>
      <c r="B1288" t="s">
        <v>572</v>
      </c>
      <c r="C1288" t="s">
        <v>573</v>
      </c>
      <c r="D1288" t="s">
        <v>177</v>
      </c>
    </row>
    <row r="1289" spans="1:4" ht="15" x14ac:dyDescent="0.2">
      <c r="A1289" s="26" t="str">
        <f t="shared" si="20"/>
        <v>ASSY-42</v>
      </c>
      <c r="B1289" t="s">
        <v>572</v>
      </c>
      <c r="C1289" t="s">
        <v>573</v>
      </c>
      <c r="D1289" t="s">
        <v>177</v>
      </c>
    </row>
    <row r="1290" spans="1:4" ht="15" x14ac:dyDescent="0.2">
      <c r="A1290" s="26" t="str">
        <f t="shared" si="20"/>
        <v>ASSY-42</v>
      </c>
      <c r="B1290" t="s">
        <v>572</v>
      </c>
      <c r="C1290" t="s">
        <v>573</v>
      </c>
      <c r="D1290" t="s">
        <v>177</v>
      </c>
    </row>
    <row r="1291" spans="1:4" ht="15" x14ac:dyDescent="0.2">
      <c r="A1291" s="26" t="str">
        <f t="shared" si="20"/>
        <v>ASSY-42</v>
      </c>
      <c r="B1291" t="s">
        <v>572</v>
      </c>
      <c r="C1291" t="s">
        <v>573</v>
      </c>
      <c r="D1291" t="s">
        <v>177</v>
      </c>
    </row>
    <row r="1292" spans="1:4" ht="15" x14ac:dyDescent="0.2">
      <c r="A1292" s="26" t="str">
        <f t="shared" si="20"/>
        <v>ASSY-42</v>
      </c>
      <c r="B1292" t="s">
        <v>572</v>
      </c>
      <c r="C1292" t="s">
        <v>573</v>
      </c>
      <c r="D1292" t="s">
        <v>177</v>
      </c>
    </row>
    <row r="1293" spans="1:4" ht="15" x14ac:dyDescent="0.2">
      <c r="A1293" s="26" t="str">
        <f t="shared" si="20"/>
        <v>ASSY-42</v>
      </c>
      <c r="B1293" t="s">
        <v>572</v>
      </c>
      <c r="C1293" t="s">
        <v>573</v>
      </c>
      <c r="D1293" t="s">
        <v>177</v>
      </c>
    </row>
    <row r="1294" spans="1:4" ht="15" x14ac:dyDescent="0.2">
      <c r="A1294" s="26" t="str">
        <f t="shared" si="20"/>
        <v>ASSY-42</v>
      </c>
      <c r="B1294" t="s">
        <v>572</v>
      </c>
      <c r="C1294" t="s">
        <v>573</v>
      </c>
      <c r="D1294" t="s">
        <v>177</v>
      </c>
    </row>
    <row r="1295" spans="1:4" ht="15" x14ac:dyDescent="0.2">
      <c r="A1295" s="26" t="str">
        <f t="shared" si="20"/>
        <v>ASSY-42</v>
      </c>
      <c r="B1295" t="s">
        <v>572</v>
      </c>
      <c r="C1295" t="s">
        <v>573</v>
      </c>
      <c r="D1295" t="s">
        <v>585</v>
      </c>
    </row>
    <row r="1296" spans="1:4" ht="15" x14ac:dyDescent="0.2">
      <c r="A1296" s="26" t="str">
        <f t="shared" si="20"/>
        <v>ASSY-42</v>
      </c>
      <c r="B1296" t="s">
        <v>572</v>
      </c>
      <c r="C1296" t="s">
        <v>573</v>
      </c>
      <c r="D1296" t="s">
        <v>585</v>
      </c>
    </row>
    <row r="1297" spans="1:4" ht="15" x14ac:dyDescent="0.2">
      <c r="A1297" s="26" t="str">
        <f t="shared" si="20"/>
        <v>ASSY-42</v>
      </c>
      <c r="B1297" t="s">
        <v>572</v>
      </c>
      <c r="C1297" t="s">
        <v>573</v>
      </c>
      <c r="D1297" t="s">
        <v>585</v>
      </c>
    </row>
    <row r="1298" spans="1:4" ht="15" x14ac:dyDescent="0.2">
      <c r="A1298" s="26" t="str">
        <f t="shared" si="20"/>
        <v>ASSY-42</v>
      </c>
      <c r="B1298" t="s">
        <v>572</v>
      </c>
      <c r="C1298" t="s">
        <v>573</v>
      </c>
      <c r="D1298" t="s">
        <v>585</v>
      </c>
    </row>
    <row r="1299" spans="1:4" ht="15" x14ac:dyDescent="0.2">
      <c r="A1299" s="26" t="str">
        <f t="shared" si="20"/>
        <v>ASSY-42</v>
      </c>
      <c r="B1299" t="s">
        <v>572</v>
      </c>
      <c r="C1299" t="s">
        <v>573</v>
      </c>
      <c r="D1299" t="s">
        <v>585</v>
      </c>
    </row>
    <row r="1300" spans="1:4" ht="15" x14ac:dyDescent="0.2">
      <c r="A1300" s="26" t="str">
        <f t="shared" si="20"/>
        <v>ASSY-42</v>
      </c>
      <c r="B1300" t="s">
        <v>572</v>
      </c>
      <c r="C1300" t="s">
        <v>573</v>
      </c>
      <c r="D1300" t="s">
        <v>585</v>
      </c>
    </row>
    <row r="1301" spans="1:4" ht="15" x14ac:dyDescent="0.2">
      <c r="A1301" s="26" t="str">
        <f t="shared" si="20"/>
        <v>ASSY-42</v>
      </c>
      <c r="B1301" t="s">
        <v>572</v>
      </c>
      <c r="C1301" t="s">
        <v>573</v>
      </c>
      <c r="D1301" t="s">
        <v>585</v>
      </c>
    </row>
    <row r="1302" spans="1:4" ht="15" x14ac:dyDescent="0.2">
      <c r="A1302" s="26" t="str">
        <f t="shared" si="20"/>
        <v>ASSY-42</v>
      </c>
      <c r="B1302" t="s">
        <v>572</v>
      </c>
      <c r="C1302" t="s">
        <v>573</v>
      </c>
      <c r="D1302" t="s">
        <v>585</v>
      </c>
    </row>
    <row r="1303" spans="1:4" ht="15" x14ac:dyDescent="0.2">
      <c r="A1303" s="26" t="str">
        <f t="shared" si="20"/>
        <v>NPC001-2U-001</v>
      </c>
      <c r="B1303" t="s">
        <v>572</v>
      </c>
      <c r="C1303" t="s">
        <v>587</v>
      </c>
      <c r="D1303" t="s">
        <v>5</v>
      </c>
    </row>
    <row r="1304" spans="1:4" ht="15" x14ac:dyDescent="0.2">
      <c r="A1304" s="26" t="str">
        <f t="shared" si="20"/>
        <v>NPC001-2U-001</v>
      </c>
      <c r="B1304" t="s">
        <v>572</v>
      </c>
      <c r="C1304" t="s">
        <v>587</v>
      </c>
      <c r="D1304" t="s">
        <v>5</v>
      </c>
    </row>
    <row r="1305" spans="1:4" ht="15" x14ac:dyDescent="0.2">
      <c r="A1305" s="26" t="str">
        <f t="shared" si="20"/>
        <v>NPC001-2U-001</v>
      </c>
      <c r="B1305" t="s">
        <v>572</v>
      </c>
      <c r="C1305" t="s">
        <v>587</v>
      </c>
      <c r="D1305" t="s">
        <v>5</v>
      </c>
    </row>
    <row r="1306" spans="1:4" ht="15" x14ac:dyDescent="0.2">
      <c r="A1306" s="26" t="str">
        <f t="shared" si="20"/>
        <v>NPC001-2U-001</v>
      </c>
      <c r="B1306" t="s">
        <v>572</v>
      </c>
      <c r="C1306" t="s">
        <v>587</v>
      </c>
      <c r="D1306" t="s">
        <v>5</v>
      </c>
    </row>
    <row r="1307" spans="1:4" ht="15" x14ac:dyDescent="0.2">
      <c r="A1307" s="26" t="str">
        <f t="shared" si="20"/>
        <v>NPC001-2U-001</v>
      </c>
      <c r="B1307" t="s">
        <v>572</v>
      </c>
      <c r="C1307" t="s">
        <v>587</v>
      </c>
      <c r="D1307" t="s">
        <v>5</v>
      </c>
    </row>
    <row r="1308" spans="1:4" ht="15" x14ac:dyDescent="0.2">
      <c r="A1308" s="26" t="str">
        <f t="shared" si="20"/>
        <v>NPC001-2U-001</v>
      </c>
      <c r="B1308" t="s">
        <v>572</v>
      </c>
      <c r="C1308" t="s">
        <v>587</v>
      </c>
      <c r="D1308" t="s">
        <v>5</v>
      </c>
    </row>
    <row r="1309" spans="1:4" ht="15" x14ac:dyDescent="0.2">
      <c r="A1309" s="26" t="str">
        <f t="shared" si="20"/>
        <v>NPC001-2U-001</v>
      </c>
      <c r="B1309" t="s">
        <v>572</v>
      </c>
      <c r="C1309" t="s">
        <v>587</v>
      </c>
      <c r="D1309" t="s">
        <v>5</v>
      </c>
    </row>
    <row r="1310" spans="1:4" ht="15" x14ac:dyDescent="0.2">
      <c r="A1310" s="26" t="str">
        <f t="shared" si="20"/>
        <v>NPC001-2U-001</v>
      </c>
      <c r="B1310" t="s">
        <v>572</v>
      </c>
      <c r="C1310" t="s">
        <v>587</v>
      </c>
      <c r="D1310" t="s">
        <v>5</v>
      </c>
    </row>
    <row r="1311" spans="1:4" ht="15" x14ac:dyDescent="0.2">
      <c r="A1311" s="26" t="str">
        <f t="shared" si="20"/>
        <v>NPC001-2U-001</v>
      </c>
      <c r="B1311" t="s">
        <v>572</v>
      </c>
      <c r="C1311" t="s">
        <v>587</v>
      </c>
      <c r="D1311" t="s">
        <v>5</v>
      </c>
    </row>
    <row r="1312" spans="1:4" ht="15" x14ac:dyDescent="0.2">
      <c r="A1312" s="26" t="str">
        <f t="shared" si="20"/>
        <v>NPC001-2U-001</v>
      </c>
      <c r="B1312" t="s">
        <v>572</v>
      </c>
      <c r="C1312" t="s">
        <v>587</v>
      </c>
      <c r="D1312" t="s">
        <v>5</v>
      </c>
    </row>
    <row r="1313" spans="1:4" ht="15" x14ac:dyDescent="0.2">
      <c r="A1313" s="26" t="str">
        <f t="shared" si="20"/>
        <v>NPC001-2U-004</v>
      </c>
      <c r="B1313" t="s">
        <v>572</v>
      </c>
      <c r="C1313" t="s">
        <v>593</v>
      </c>
      <c r="D1313" t="s">
        <v>4</v>
      </c>
    </row>
    <row r="1314" spans="1:4" ht="15" x14ac:dyDescent="0.2">
      <c r="A1314" s="26" t="str">
        <f t="shared" si="20"/>
        <v>NPC001-2U-004</v>
      </c>
      <c r="B1314" t="s">
        <v>572</v>
      </c>
      <c r="C1314" t="s">
        <v>593</v>
      </c>
      <c r="D1314" t="s">
        <v>4</v>
      </c>
    </row>
    <row r="1315" spans="1:4" ht="15" x14ac:dyDescent="0.2">
      <c r="A1315" s="26" t="str">
        <f t="shared" si="20"/>
        <v>NPC001-2U-004</v>
      </c>
      <c r="B1315" t="s">
        <v>572</v>
      </c>
      <c r="C1315" t="s">
        <v>593</v>
      </c>
      <c r="D1315" t="s">
        <v>4</v>
      </c>
    </row>
    <row r="1316" spans="1:4" ht="15" x14ac:dyDescent="0.2">
      <c r="A1316" s="26" t="str">
        <f t="shared" si="20"/>
        <v>NPC001-2U-004</v>
      </c>
      <c r="B1316" t="s">
        <v>572</v>
      </c>
      <c r="C1316" t="s">
        <v>593</v>
      </c>
      <c r="D1316" t="s">
        <v>4</v>
      </c>
    </row>
    <row r="1317" spans="1:4" ht="15" x14ac:dyDescent="0.2">
      <c r="A1317" s="26" t="str">
        <f t="shared" si="20"/>
        <v>NPC001-2U-004</v>
      </c>
      <c r="B1317" t="s">
        <v>572</v>
      </c>
      <c r="C1317" t="s">
        <v>593</v>
      </c>
      <c r="D1317" t="s">
        <v>4</v>
      </c>
    </row>
    <row r="1318" spans="1:4" ht="15" x14ac:dyDescent="0.2">
      <c r="A1318" s="26" t="str">
        <f t="shared" si="20"/>
        <v>NPC001-2U-004</v>
      </c>
      <c r="B1318" t="s">
        <v>572</v>
      </c>
      <c r="C1318" t="s">
        <v>593</v>
      </c>
      <c r="D1318" t="s">
        <v>4</v>
      </c>
    </row>
    <row r="1319" spans="1:4" ht="15" x14ac:dyDescent="0.2">
      <c r="A1319" s="26" t="str">
        <f t="shared" si="20"/>
        <v>NPC001-2U-004</v>
      </c>
      <c r="B1319" t="s">
        <v>572</v>
      </c>
      <c r="C1319" t="s">
        <v>593</v>
      </c>
      <c r="D1319" t="s">
        <v>4</v>
      </c>
    </row>
    <row r="1320" spans="1:4" ht="15" x14ac:dyDescent="0.2">
      <c r="A1320" s="26" t="str">
        <f t="shared" si="20"/>
        <v>NPC001-2U-004</v>
      </c>
      <c r="B1320" t="s">
        <v>572</v>
      </c>
      <c r="C1320" t="s">
        <v>593</v>
      </c>
      <c r="D1320" t="s">
        <v>4</v>
      </c>
    </row>
    <row r="1321" spans="1:4" ht="15" x14ac:dyDescent="0.2">
      <c r="A1321" s="26" t="str">
        <f t="shared" si="20"/>
        <v>NPC001-2U-004</v>
      </c>
      <c r="B1321" t="s">
        <v>572</v>
      </c>
      <c r="C1321" t="s">
        <v>593</v>
      </c>
      <c r="D1321" t="s">
        <v>4</v>
      </c>
    </row>
    <row r="1322" spans="1:4" ht="15" x14ac:dyDescent="0.2">
      <c r="A1322" s="26" t="str">
        <f t="shared" si="20"/>
        <v>NPC001-2U-004</v>
      </c>
      <c r="B1322" t="s">
        <v>572</v>
      </c>
      <c r="C1322" t="s">
        <v>593</v>
      </c>
      <c r="D1322" t="s">
        <v>4</v>
      </c>
    </row>
    <row r="1323" spans="1:4" ht="15" x14ac:dyDescent="0.2">
      <c r="A1323" s="26" t="str">
        <f t="shared" si="20"/>
        <v>NPC001-2U-004</v>
      </c>
      <c r="B1323" t="s">
        <v>572</v>
      </c>
      <c r="C1323" t="s">
        <v>593</v>
      </c>
      <c r="D1323" t="s">
        <v>4</v>
      </c>
    </row>
    <row r="1324" spans="1:4" ht="15" x14ac:dyDescent="0.2">
      <c r="A1324" s="26" t="str">
        <f t="shared" si="20"/>
        <v>NPC001-2U-004</v>
      </c>
      <c r="B1324" t="s">
        <v>572</v>
      </c>
      <c r="C1324" t="s">
        <v>593</v>
      </c>
      <c r="D1324" t="s">
        <v>4</v>
      </c>
    </row>
    <row r="1325" spans="1:4" ht="15" x14ac:dyDescent="0.2">
      <c r="A1325" s="26" t="str">
        <f t="shared" si="20"/>
        <v>PB310</v>
      </c>
      <c r="B1325" t="s">
        <v>597</v>
      </c>
      <c r="C1325" t="s">
        <v>598</v>
      </c>
      <c r="D1325" t="s">
        <v>6</v>
      </c>
    </row>
    <row r="1326" spans="1:4" ht="15" x14ac:dyDescent="0.2">
      <c r="A1326" s="26" t="str">
        <f t="shared" si="20"/>
        <v>PB310</v>
      </c>
      <c r="B1326" t="s">
        <v>597</v>
      </c>
      <c r="C1326" t="s">
        <v>598</v>
      </c>
      <c r="D1326" t="s">
        <v>6</v>
      </c>
    </row>
    <row r="1327" spans="1:4" ht="15" x14ac:dyDescent="0.2">
      <c r="A1327" s="26" t="str">
        <f t="shared" si="20"/>
        <v>PB310</v>
      </c>
      <c r="B1327" t="s">
        <v>597</v>
      </c>
      <c r="C1327" t="s">
        <v>598</v>
      </c>
      <c r="D1327" t="s">
        <v>6</v>
      </c>
    </row>
    <row r="1328" spans="1:4" ht="15" x14ac:dyDescent="0.2">
      <c r="A1328" s="26" t="str">
        <f t="shared" si="20"/>
        <v>PB310</v>
      </c>
      <c r="B1328" t="s">
        <v>597</v>
      </c>
      <c r="C1328" t="s">
        <v>598</v>
      </c>
      <c r="D1328" t="s">
        <v>6</v>
      </c>
    </row>
    <row r="1329" spans="1:4" ht="15" x14ac:dyDescent="0.2">
      <c r="A1329" s="26" t="str">
        <f t="shared" si="20"/>
        <v>PB310</v>
      </c>
      <c r="B1329" t="s">
        <v>597</v>
      </c>
      <c r="C1329" t="s">
        <v>598</v>
      </c>
      <c r="D1329" t="s">
        <v>6</v>
      </c>
    </row>
    <row r="1330" spans="1:4" ht="15" x14ac:dyDescent="0.2">
      <c r="A1330" s="26" t="str">
        <f t="shared" si="20"/>
        <v>PB310</v>
      </c>
      <c r="B1330" t="s">
        <v>597</v>
      </c>
      <c r="C1330" t="s">
        <v>598</v>
      </c>
      <c r="D1330" t="s">
        <v>6</v>
      </c>
    </row>
    <row r="1331" spans="1:4" ht="15" x14ac:dyDescent="0.2">
      <c r="A1331" s="26" t="str">
        <f t="shared" si="20"/>
        <v>PB310</v>
      </c>
      <c r="B1331" t="s">
        <v>597</v>
      </c>
      <c r="C1331" t="s">
        <v>598</v>
      </c>
      <c r="D1331" t="s">
        <v>6</v>
      </c>
    </row>
    <row r="1332" spans="1:4" ht="15" x14ac:dyDescent="0.2">
      <c r="A1332" s="26" t="str">
        <f t="shared" si="20"/>
        <v>PB310</v>
      </c>
      <c r="B1332" t="s">
        <v>597</v>
      </c>
      <c r="C1332" t="s">
        <v>598</v>
      </c>
      <c r="D1332" t="s">
        <v>6</v>
      </c>
    </row>
    <row r="1333" spans="1:4" ht="15" x14ac:dyDescent="0.2">
      <c r="A1333" s="26" t="str">
        <f t="shared" si="20"/>
        <v>PB310</v>
      </c>
      <c r="B1333" t="s">
        <v>597</v>
      </c>
      <c r="C1333" t="s">
        <v>598</v>
      </c>
      <c r="D1333" t="s">
        <v>6</v>
      </c>
    </row>
    <row r="1334" spans="1:4" ht="15" x14ac:dyDescent="0.2">
      <c r="A1334" s="26" t="str">
        <f t="shared" si="20"/>
        <v>PB310</v>
      </c>
      <c r="B1334" t="s">
        <v>597</v>
      </c>
      <c r="C1334" t="s">
        <v>598</v>
      </c>
      <c r="D1334" t="s">
        <v>6</v>
      </c>
    </row>
    <row r="1335" spans="1:4" ht="15" x14ac:dyDescent="0.2">
      <c r="A1335" s="26" t="str">
        <f t="shared" si="20"/>
        <v>PB310</v>
      </c>
      <c r="B1335" t="s">
        <v>597</v>
      </c>
      <c r="C1335" t="s">
        <v>598</v>
      </c>
      <c r="D1335" t="s">
        <v>6</v>
      </c>
    </row>
    <row r="1336" spans="1:4" ht="15" x14ac:dyDescent="0.2">
      <c r="A1336" s="26" t="str">
        <f t="shared" si="20"/>
        <v>PC101</v>
      </c>
      <c r="B1336" t="s">
        <v>597</v>
      </c>
      <c r="C1336" t="s">
        <v>602</v>
      </c>
      <c r="D1336" t="s">
        <v>5</v>
      </c>
    </row>
    <row r="1337" spans="1:4" ht="15" x14ac:dyDescent="0.2">
      <c r="A1337" s="26" t="str">
        <f t="shared" si="20"/>
        <v>PC101</v>
      </c>
      <c r="B1337" t="s">
        <v>597</v>
      </c>
      <c r="C1337" t="s">
        <v>602</v>
      </c>
      <c r="D1337" t="s">
        <v>5</v>
      </c>
    </row>
    <row r="1338" spans="1:4" ht="15" x14ac:dyDescent="0.2">
      <c r="A1338" s="26" t="str">
        <f t="shared" si="20"/>
        <v>PC101</v>
      </c>
      <c r="B1338" t="s">
        <v>597</v>
      </c>
      <c r="C1338" t="s">
        <v>602</v>
      </c>
      <c r="D1338" t="s">
        <v>5</v>
      </c>
    </row>
    <row r="1339" spans="1:4" ht="15" x14ac:dyDescent="0.2">
      <c r="A1339" s="26" t="str">
        <f t="shared" si="20"/>
        <v>PC101</v>
      </c>
      <c r="B1339" t="s">
        <v>597</v>
      </c>
      <c r="C1339" t="s">
        <v>602</v>
      </c>
      <c r="D1339" t="s">
        <v>5</v>
      </c>
    </row>
    <row r="1340" spans="1:4" ht="15" x14ac:dyDescent="0.2">
      <c r="A1340" s="26" t="str">
        <f t="shared" si="20"/>
        <v>PC101</v>
      </c>
      <c r="B1340" t="s">
        <v>597</v>
      </c>
      <c r="C1340" t="s">
        <v>602</v>
      </c>
      <c r="D1340" t="s">
        <v>5</v>
      </c>
    </row>
    <row r="1341" spans="1:4" ht="15" x14ac:dyDescent="0.2">
      <c r="A1341" s="26" t="str">
        <f t="shared" si="20"/>
        <v>PC101</v>
      </c>
      <c r="B1341" t="s">
        <v>597</v>
      </c>
      <c r="C1341" t="s">
        <v>602</v>
      </c>
      <c r="D1341" t="s">
        <v>5</v>
      </c>
    </row>
    <row r="1342" spans="1:4" ht="15" x14ac:dyDescent="0.2">
      <c r="A1342" s="26" t="str">
        <f t="shared" si="20"/>
        <v>PC101</v>
      </c>
      <c r="B1342" t="s">
        <v>597</v>
      </c>
      <c r="C1342" t="s">
        <v>602</v>
      </c>
      <c r="D1342" t="s">
        <v>5</v>
      </c>
    </row>
    <row r="1343" spans="1:4" ht="15" x14ac:dyDescent="0.2">
      <c r="A1343" s="26" t="str">
        <f t="shared" si="20"/>
        <v>PC101</v>
      </c>
      <c r="B1343" t="s">
        <v>597</v>
      </c>
      <c r="C1343" t="s">
        <v>602</v>
      </c>
      <c r="D1343" t="s">
        <v>5</v>
      </c>
    </row>
    <row r="1344" spans="1:4" ht="15" x14ac:dyDescent="0.2">
      <c r="A1344" s="26" t="str">
        <f t="shared" si="20"/>
        <v>PC101</v>
      </c>
      <c r="B1344" t="s">
        <v>597</v>
      </c>
      <c r="C1344" t="s">
        <v>602</v>
      </c>
      <c r="D1344" t="s">
        <v>5</v>
      </c>
    </row>
    <row r="1345" spans="1:4" ht="15" x14ac:dyDescent="0.2">
      <c r="A1345" s="26" t="str">
        <f t="shared" si="20"/>
        <v>PC101</v>
      </c>
      <c r="B1345" t="s">
        <v>597</v>
      </c>
      <c r="C1345" t="s">
        <v>602</v>
      </c>
      <c r="D1345" t="s">
        <v>5</v>
      </c>
    </row>
    <row r="1346" spans="1:4" ht="15" x14ac:dyDescent="0.2">
      <c r="A1346" s="26" t="str">
        <f t="shared" ref="A1346:A1409" si="21">TRIM(MID(LEFT(C1346,SEARCH("(",C1346)-1),SEARCH(":",C1346)+1,LEN(C1346)))</f>
        <v>PC101</v>
      </c>
      <c r="B1346" t="s">
        <v>597</v>
      </c>
      <c r="C1346" t="s">
        <v>602</v>
      </c>
      <c r="D1346" t="s">
        <v>5</v>
      </c>
    </row>
    <row r="1347" spans="1:4" ht="15" x14ac:dyDescent="0.2">
      <c r="A1347" s="26" t="str">
        <f t="shared" si="21"/>
        <v>PC101</v>
      </c>
      <c r="B1347" t="s">
        <v>597</v>
      </c>
      <c r="C1347" t="s">
        <v>602</v>
      </c>
      <c r="D1347" t="s">
        <v>5</v>
      </c>
    </row>
    <row r="1348" spans="1:4" ht="15" x14ac:dyDescent="0.2">
      <c r="A1348" s="26" t="str">
        <f t="shared" si="21"/>
        <v>PC101</v>
      </c>
      <c r="B1348" t="s">
        <v>597</v>
      </c>
      <c r="C1348" t="s">
        <v>602</v>
      </c>
      <c r="D1348" t="s">
        <v>5</v>
      </c>
    </row>
    <row r="1349" spans="1:4" ht="15" x14ac:dyDescent="0.2">
      <c r="A1349" s="26" t="str">
        <f t="shared" si="21"/>
        <v>D11413</v>
      </c>
      <c r="B1349" t="s">
        <v>606</v>
      </c>
      <c r="C1349" t="s">
        <v>607</v>
      </c>
      <c r="D1349" t="s">
        <v>7</v>
      </c>
    </row>
    <row r="1350" spans="1:4" ht="15" x14ac:dyDescent="0.2">
      <c r="A1350" s="26" t="str">
        <f t="shared" si="21"/>
        <v>D11413</v>
      </c>
      <c r="B1350" t="s">
        <v>606</v>
      </c>
      <c r="C1350" t="s">
        <v>607</v>
      </c>
      <c r="D1350" t="s">
        <v>7</v>
      </c>
    </row>
    <row r="1351" spans="1:4" ht="15" x14ac:dyDescent="0.2">
      <c r="A1351" s="26" t="str">
        <f t="shared" si="21"/>
        <v>D11413</v>
      </c>
      <c r="B1351" t="s">
        <v>606</v>
      </c>
      <c r="C1351" t="s">
        <v>607</v>
      </c>
      <c r="D1351" t="s">
        <v>7</v>
      </c>
    </row>
    <row r="1352" spans="1:4" ht="15" x14ac:dyDescent="0.2">
      <c r="A1352" s="26" t="str">
        <f t="shared" si="21"/>
        <v>D11413</v>
      </c>
      <c r="B1352" t="s">
        <v>606</v>
      </c>
      <c r="C1352" t="s">
        <v>607</v>
      </c>
      <c r="D1352" t="s">
        <v>7</v>
      </c>
    </row>
    <row r="1353" spans="1:4" ht="15" x14ac:dyDescent="0.2">
      <c r="A1353" s="26" t="str">
        <f t="shared" si="21"/>
        <v>D11413</v>
      </c>
      <c r="B1353" t="s">
        <v>606</v>
      </c>
      <c r="C1353" t="s">
        <v>607</v>
      </c>
      <c r="D1353" t="s">
        <v>7</v>
      </c>
    </row>
    <row r="1354" spans="1:4" ht="15" x14ac:dyDescent="0.2">
      <c r="A1354" s="26" t="str">
        <f t="shared" si="21"/>
        <v>D11413</v>
      </c>
      <c r="B1354" t="s">
        <v>606</v>
      </c>
      <c r="C1354" t="s">
        <v>607</v>
      </c>
      <c r="D1354" t="s">
        <v>7</v>
      </c>
    </row>
    <row r="1355" spans="1:4" ht="15" x14ac:dyDescent="0.2">
      <c r="A1355" s="26" t="str">
        <f t="shared" si="21"/>
        <v>D11413</v>
      </c>
      <c r="B1355" t="s">
        <v>606</v>
      </c>
      <c r="C1355" t="s">
        <v>607</v>
      </c>
      <c r="D1355" t="s">
        <v>7</v>
      </c>
    </row>
    <row r="1356" spans="1:4" ht="15" x14ac:dyDescent="0.2">
      <c r="A1356" s="26" t="str">
        <f t="shared" si="21"/>
        <v>D11413</v>
      </c>
      <c r="B1356" t="s">
        <v>606</v>
      </c>
      <c r="C1356" t="s">
        <v>607</v>
      </c>
      <c r="D1356" t="s">
        <v>7</v>
      </c>
    </row>
    <row r="1357" spans="1:4" ht="15" x14ac:dyDescent="0.2">
      <c r="A1357" s="26" t="str">
        <f t="shared" si="21"/>
        <v>D11413</v>
      </c>
      <c r="B1357" t="s">
        <v>606</v>
      </c>
      <c r="C1357" t="s">
        <v>607</v>
      </c>
      <c r="D1357" t="s">
        <v>7</v>
      </c>
    </row>
    <row r="1358" spans="1:4" ht="15" x14ac:dyDescent="0.2">
      <c r="A1358" s="26" t="str">
        <f t="shared" si="21"/>
        <v>D11413</v>
      </c>
      <c r="B1358" t="s">
        <v>606</v>
      </c>
      <c r="C1358" t="s">
        <v>607</v>
      </c>
      <c r="D1358" t="s">
        <v>7</v>
      </c>
    </row>
    <row r="1359" spans="1:4" ht="15" x14ac:dyDescent="0.2">
      <c r="A1359" s="26" t="str">
        <f t="shared" si="21"/>
        <v>D11413</v>
      </c>
      <c r="B1359" t="s">
        <v>606</v>
      </c>
      <c r="C1359" t="s">
        <v>607</v>
      </c>
      <c r="D1359" t="s">
        <v>7</v>
      </c>
    </row>
    <row r="1360" spans="1:4" ht="15" x14ac:dyDescent="0.2">
      <c r="A1360" s="26" t="str">
        <f t="shared" si="21"/>
        <v>D11413</v>
      </c>
      <c r="B1360" t="s">
        <v>606</v>
      </c>
      <c r="C1360" t="s">
        <v>607</v>
      </c>
      <c r="D1360" t="s">
        <v>7</v>
      </c>
    </row>
    <row r="1361" spans="1:4" ht="15" x14ac:dyDescent="0.2">
      <c r="A1361" s="26" t="str">
        <f t="shared" si="21"/>
        <v>D11413</v>
      </c>
      <c r="B1361" t="s">
        <v>606</v>
      </c>
      <c r="C1361" t="s">
        <v>607</v>
      </c>
      <c r="D1361" t="s">
        <v>7</v>
      </c>
    </row>
    <row r="1362" spans="1:4" ht="15" x14ac:dyDescent="0.2">
      <c r="A1362" s="26" t="str">
        <f t="shared" si="21"/>
        <v>D11413</v>
      </c>
      <c r="B1362" t="s">
        <v>606</v>
      </c>
      <c r="C1362" t="s">
        <v>607</v>
      </c>
      <c r="D1362" t="s">
        <v>7</v>
      </c>
    </row>
    <row r="1363" spans="1:4" ht="15" x14ac:dyDescent="0.2">
      <c r="A1363" s="26" t="str">
        <f t="shared" si="21"/>
        <v>D11413</v>
      </c>
      <c r="B1363" t="s">
        <v>606</v>
      </c>
      <c r="C1363" t="s">
        <v>607</v>
      </c>
      <c r="D1363" t="s">
        <v>7</v>
      </c>
    </row>
    <row r="1364" spans="1:4" ht="15" x14ac:dyDescent="0.2">
      <c r="A1364" s="26" t="str">
        <f t="shared" si="21"/>
        <v>10036280</v>
      </c>
      <c r="B1364" t="s">
        <v>612</v>
      </c>
      <c r="C1364" t="s">
        <v>613</v>
      </c>
      <c r="D1364" t="s">
        <v>6</v>
      </c>
    </row>
    <row r="1365" spans="1:4" ht="15" x14ac:dyDescent="0.2">
      <c r="A1365" s="26" t="str">
        <f t="shared" si="21"/>
        <v>10036280</v>
      </c>
      <c r="B1365" t="s">
        <v>612</v>
      </c>
      <c r="C1365" t="s">
        <v>613</v>
      </c>
      <c r="D1365" t="s">
        <v>6</v>
      </c>
    </row>
    <row r="1366" spans="1:4" ht="15" x14ac:dyDescent="0.2">
      <c r="A1366" s="26" t="str">
        <f t="shared" si="21"/>
        <v>10036280</v>
      </c>
      <c r="B1366" t="s">
        <v>612</v>
      </c>
      <c r="C1366" t="s">
        <v>613</v>
      </c>
      <c r="D1366" t="s">
        <v>6</v>
      </c>
    </row>
    <row r="1367" spans="1:4" ht="15" x14ac:dyDescent="0.2">
      <c r="A1367" s="26" t="str">
        <f t="shared" si="21"/>
        <v>10036280</v>
      </c>
      <c r="B1367" t="s">
        <v>612</v>
      </c>
      <c r="C1367" t="s">
        <v>613</v>
      </c>
      <c r="D1367" t="s">
        <v>6</v>
      </c>
    </row>
    <row r="1368" spans="1:4" ht="15" x14ac:dyDescent="0.2">
      <c r="A1368" s="26" t="str">
        <f t="shared" si="21"/>
        <v>10036280</v>
      </c>
      <c r="B1368" t="s">
        <v>612</v>
      </c>
      <c r="C1368" t="s">
        <v>613</v>
      </c>
      <c r="D1368" t="s">
        <v>6</v>
      </c>
    </row>
    <row r="1369" spans="1:4" ht="15" x14ac:dyDescent="0.2">
      <c r="A1369" s="26" t="str">
        <f t="shared" si="21"/>
        <v>10036280</v>
      </c>
      <c r="B1369" t="s">
        <v>612</v>
      </c>
      <c r="C1369" t="s">
        <v>613</v>
      </c>
      <c r="D1369" t="s">
        <v>6</v>
      </c>
    </row>
    <row r="1370" spans="1:4" ht="15" x14ac:dyDescent="0.2">
      <c r="A1370" s="26" t="str">
        <f t="shared" si="21"/>
        <v>10036280</v>
      </c>
      <c r="B1370" t="s">
        <v>612</v>
      </c>
      <c r="C1370" t="s">
        <v>613</v>
      </c>
      <c r="D1370" t="s">
        <v>6</v>
      </c>
    </row>
    <row r="1371" spans="1:4" ht="15" x14ac:dyDescent="0.2">
      <c r="A1371" s="26" t="str">
        <f t="shared" si="21"/>
        <v>10036280</v>
      </c>
      <c r="B1371" t="s">
        <v>612</v>
      </c>
      <c r="C1371" t="s">
        <v>613</v>
      </c>
      <c r="D1371" t="s">
        <v>6</v>
      </c>
    </row>
    <row r="1372" spans="1:4" ht="15" x14ac:dyDescent="0.2">
      <c r="A1372" s="26" t="str">
        <f t="shared" si="21"/>
        <v>10036280</v>
      </c>
      <c r="B1372" t="s">
        <v>612</v>
      </c>
      <c r="C1372" t="s">
        <v>613</v>
      </c>
      <c r="D1372" t="s">
        <v>103</v>
      </c>
    </row>
    <row r="1373" spans="1:4" ht="15" x14ac:dyDescent="0.2">
      <c r="A1373" s="26" t="str">
        <f t="shared" si="21"/>
        <v>10036280</v>
      </c>
      <c r="B1373" t="s">
        <v>612</v>
      </c>
      <c r="C1373" t="s">
        <v>613</v>
      </c>
      <c r="D1373" t="s">
        <v>103</v>
      </c>
    </row>
    <row r="1374" spans="1:4" ht="15" x14ac:dyDescent="0.2">
      <c r="A1374" s="26" t="str">
        <f t="shared" si="21"/>
        <v>10036280</v>
      </c>
      <c r="B1374" t="s">
        <v>612</v>
      </c>
      <c r="C1374" t="s">
        <v>613</v>
      </c>
      <c r="D1374" t="s">
        <v>103</v>
      </c>
    </row>
    <row r="1375" spans="1:4" ht="15" x14ac:dyDescent="0.2">
      <c r="A1375" s="26" t="str">
        <f t="shared" si="21"/>
        <v>10036280</v>
      </c>
      <c r="B1375" t="s">
        <v>612</v>
      </c>
      <c r="C1375" t="s">
        <v>613</v>
      </c>
      <c r="D1375" t="s">
        <v>103</v>
      </c>
    </row>
    <row r="1376" spans="1:4" ht="15" x14ac:dyDescent="0.2">
      <c r="A1376" s="26" t="str">
        <f t="shared" si="21"/>
        <v>10036280</v>
      </c>
      <c r="B1376" t="s">
        <v>612</v>
      </c>
      <c r="C1376" t="s">
        <v>613</v>
      </c>
      <c r="D1376" t="s">
        <v>103</v>
      </c>
    </row>
    <row r="1377" spans="1:4" ht="15" x14ac:dyDescent="0.2">
      <c r="A1377" s="26" t="str">
        <f t="shared" si="21"/>
        <v>10036280</v>
      </c>
      <c r="B1377" t="s">
        <v>612</v>
      </c>
      <c r="C1377" t="s">
        <v>613</v>
      </c>
      <c r="D1377" t="s">
        <v>103</v>
      </c>
    </row>
    <row r="1378" spans="1:4" ht="15" x14ac:dyDescent="0.2">
      <c r="A1378" s="26" t="str">
        <f t="shared" si="21"/>
        <v>10036280</v>
      </c>
      <c r="B1378" t="s">
        <v>612</v>
      </c>
      <c r="C1378" t="s">
        <v>613</v>
      </c>
      <c r="D1378" t="s">
        <v>543</v>
      </c>
    </row>
    <row r="1379" spans="1:4" ht="15" x14ac:dyDescent="0.2">
      <c r="A1379" s="26" t="str">
        <f t="shared" si="21"/>
        <v>10036280</v>
      </c>
      <c r="B1379" t="s">
        <v>612</v>
      </c>
      <c r="C1379" t="s">
        <v>613</v>
      </c>
      <c r="D1379" t="s">
        <v>543</v>
      </c>
    </row>
    <row r="1380" spans="1:4" ht="15" x14ac:dyDescent="0.2">
      <c r="A1380" s="26" t="str">
        <f t="shared" si="21"/>
        <v>10036280</v>
      </c>
      <c r="B1380" t="s">
        <v>612</v>
      </c>
      <c r="C1380" t="s">
        <v>613</v>
      </c>
      <c r="D1380" t="s">
        <v>543</v>
      </c>
    </row>
    <row r="1381" spans="1:4" ht="15" x14ac:dyDescent="0.2">
      <c r="A1381" s="26" t="str">
        <f t="shared" si="21"/>
        <v>10036280</v>
      </c>
      <c r="B1381" t="s">
        <v>612</v>
      </c>
      <c r="C1381" t="s">
        <v>613</v>
      </c>
      <c r="D1381" t="s">
        <v>543</v>
      </c>
    </row>
    <row r="1382" spans="1:4" ht="15" x14ac:dyDescent="0.2">
      <c r="A1382" s="26" t="str">
        <f t="shared" si="21"/>
        <v>10036280</v>
      </c>
      <c r="B1382" t="s">
        <v>612</v>
      </c>
      <c r="C1382" t="s">
        <v>613</v>
      </c>
      <c r="D1382" t="s">
        <v>543</v>
      </c>
    </row>
    <row r="1383" spans="1:4" ht="15" x14ac:dyDescent="0.2">
      <c r="A1383" s="26" t="str">
        <f t="shared" si="21"/>
        <v>10036280</v>
      </c>
      <c r="B1383" t="s">
        <v>612</v>
      </c>
      <c r="C1383" t="s">
        <v>613</v>
      </c>
      <c r="D1383" t="s">
        <v>543</v>
      </c>
    </row>
    <row r="1384" spans="1:4" ht="15" x14ac:dyDescent="0.2">
      <c r="A1384" s="26" t="str">
        <f t="shared" si="21"/>
        <v>10036280</v>
      </c>
      <c r="B1384" t="s">
        <v>612</v>
      </c>
      <c r="C1384" t="s">
        <v>613</v>
      </c>
      <c r="D1384" t="s">
        <v>543</v>
      </c>
    </row>
    <row r="1385" spans="1:4" ht="15" x14ac:dyDescent="0.2">
      <c r="A1385" s="26" t="str">
        <f t="shared" si="21"/>
        <v>10036280</v>
      </c>
      <c r="B1385" t="s">
        <v>612</v>
      </c>
      <c r="C1385" t="s">
        <v>613</v>
      </c>
      <c r="D1385" t="s">
        <v>543</v>
      </c>
    </row>
    <row r="1386" spans="1:4" ht="15" x14ac:dyDescent="0.2">
      <c r="A1386" s="26" t="str">
        <f t="shared" si="21"/>
        <v>10036280</v>
      </c>
      <c r="B1386" t="s">
        <v>612</v>
      </c>
      <c r="C1386" t="s">
        <v>613</v>
      </c>
      <c r="D1386" t="s">
        <v>543</v>
      </c>
    </row>
    <row r="1387" spans="1:4" ht="15" x14ac:dyDescent="0.2">
      <c r="A1387" s="26" t="str">
        <f t="shared" si="21"/>
        <v>10036280</v>
      </c>
      <c r="B1387" t="s">
        <v>612</v>
      </c>
      <c r="C1387" t="s">
        <v>613</v>
      </c>
      <c r="D1387" t="s">
        <v>543</v>
      </c>
    </row>
    <row r="1388" spans="1:4" ht="15" x14ac:dyDescent="0.2">
      <c r="A1388" s="26" t="str">
        <f t="shared" si="21"/>
        <v>10036280</v>
      </c>
      <c r="B1388" t="s">
        <v>612</v>
      </c>
      <c r="C1388" t="s">
        <v>613</v>
      </c>
      <c r="D1388" t="s">
        <v>543</v>
      </c>
    </row>
    <row r="1389" spans="1:4" ht="15" x14ac:dyDescent="0.2">
      <c r="A1389" s="26" t="str">
        <f t="shared" si="21"/>
        <v>10036280</v>
      </c>
      <c r="B1389" t="s">
        <v>612</v>
      </c>
      <c r="C1389" t="s">
        <v>613</v>
      </c>
      <c r="D1389" t="s">
        <v>80</v>
      </c>
    </row>
    <row r="1390" spans="1:4" ht="15" x14ac:dyDescent="0.2">
      <c r="A1390" s="26" t="str">
        <f t="shared" si="21"/>
        <v>10036280</v>
      </c>
      <c r="B1390" t="s">
        <v>612</v>
      </c>
      <c r="C1390" t="s">
        <v>613</v>
      </c>
      <c r="D1390" t="s">
        <v>80</v>
      </c>
    </row>
    <row r="1391" spans="1:4" ht="15" x14ac:dyDescent="0.2">
      <c r="A1391" s="26" t="str">
        <f t="shared" si="21"/>
        <v>10036280</v>
      </c>
      <c r="B1391" t="s">
        <v>612</v>
      </c>
      <c r="C1391" t="s">
        <v>613</v>
      </c>
      <c r="D1391" t="s">
        <v>80</v>
      </c>
    </row>
    <row r="1392" spans="1:4" ht="15" x14ac:dyDescent="0.2">
      <c r="A1392" s="26" t="str">
        <f t="shared" si="21"/>
        <v>10036280</v>
      </c>
      <c r="B1392" t="s">
        <v>612</v>
      </c>
      <c r="C1392" t="s">
        <v>613</v>
      </c>
      <c r="D1392" t="s">
        <v>80</v>
      </c>
    </row>
    <row r="1393" spans="1:4" ht="15" x14ac:dyDescent="0.2">
      <c r="A1393" s="26" t="str">
        <f t="shared" si="21"/>
        <v>10036280</v>
      </c>
      <c r="B1393" t="s">
        <v>612</v>
      </c>
      <c r="C1393" t="s">
        <v>613</v>
      </c>
      <c r="D1393" t="s">
        <v>80</v>
      </c>
    </row>
    <row r="1394" spans="1:4" ht="15" x14ac:dyDescent="0.2">
      <c r="A1394" s="26" t="str">
        <f t="shared" si="21"/>
        <v>10036280</v>
      </c>
      <c r="B1394" t="s">
        <v>612</v>
      </c>
      <c r="C1394" t="s">
        <v>613</v>
      </c>
      <c r="D1394" t="s">
        <v>80</v>
      </c>
    </row>
    <row r="1395" spans="1:4" ht="15" x14ac:dyDescent="0.2">
      <c r="A1395" s="26" t="str">
        <f t="shared" si="21"/>
        <v>10036280</v>
      </c>
      <c r="B1395" t="s">
        <v>612</v>
      </c>
      <c r="C1395" t="s">
        <v>613</v>
      </c>
      <c r="D1395" t="s">
        <v>80</v>
      </c>
    </row>
    <row r="1396" spans="1:4" ht="15" x14ac:dyDescent="0.2">
      <c r="A1396" s="26" t="str">
        <f t="shared" si="21"/>
        <v>10036280</v>
      </c>
      <c r="B1396" t="s">
        <v>612</v>
      </c>
      <c r="C1396" t="s">
        <v>613</v>
      </c>
      <c r="D1396" t="s">
        <v>365</v>
      </c>
    </row>
    <row r="1397" spans="1:4" ht="15" x14ac:dyDescent="0.2">
      <c r="A1397" s="26" t="str">
        <f t="shared" si="21"/>
        <v>10036280</v>
      </c>
      <c r="B1397" t="s">
        <v>612</v>
      </c>
      <c r="C1397" t="s">
        <v>613</v>
      </c>
      <c r="D1397" t="s">
        <v>365</v>
      </c>
    </row>
    <row r="1398" spans="1:4" ht="15" x14ac:dyDescent="0.2">
      <c r="A1398" s="26" t="str">
        <f t="shared" si="21"/>
        <v>10036280</v>
      </c>
      <c r="B1398" t="s">
        <v>612</v>
      </c>
      <c r="C1398" t="s">
        <v>613</v>
      </c>
      <c r="D1398" t="s">
        <v>365</v>
      </c>
    </row>
    <row r="1399" spans="1:4" ht="15" x14ac:dyDescent="0.2">
      <c r="A1399" s="26" t="str">
        <f t="shared" si="21"/>
        <v>10036280</v>
      </c>
      <c r="B1399" t="s">
        <v>612</v>
      </c>
      <c r="C1399" t="s">
        <v>613</v>
      </c>
      <c r="D1399" t="s">
        <v>365</v>
      </c>
    </row>
    <row r="1400" spans="1:4" ht="15" x14ac:dyDescent="0.2">
      <c r="A1400" s="26" t="str">
        <f t="shared" si="21"/>
        <v>10036280</v>
      </c>
      <c r="B1400" t="s">
        <v>612</v>
      </c>
      <c r="C1400" t="s">
        <v>613</v>
      </c>
      <c r="D1400" t="s">
        <v>365</v>
      </c>
    </row>
    <row r="1401" spans="1:4" ht="15" x14ac:dyDescent="0.2">
      <c r="A1401" s="26" t="str">
        <f t="shared" si="21"/>
        <v>10036280</v>
      </c>
      <c r="B1401" t="s">
        <v>612</v>
      </c>
      <c r="C1401" t="s">
        <v>613</v>
      </c>
      <c r="D1401" t="s">
        <v>365</v>
      </c>
    </row>
    <row r="1402" spans="1:4" ht="15" x14ac:dyDescent="0.2">
      <c r="A1402" s="26" t="str">
        <f t="shared" si="21"/>
        <v>10036280</v>
      </c>
      <c r="B1402" t="s">
        <v>612</v>
      </c>
      <c r="C1402" t="s">
        <v>613</v>
      </c>
      <c r="D1402" t="s">
        <v>365</v>
      </c>
    </row>
    <row r="1403" spans="1:4" ht="15" x14ac:dyDescent="0.2">
      <c r="A1403" s="26" t="str">
        <f t="shared" si="21"/>
        <v>10036280</v>
      </c>
      <c r="B1403" t="s">
        <v>612</v>
      </c>
      <c r="C1403" t="s">
        <v>613</v>
      </c>
      <c r="D1403" t="s">
        <v>365</v>
      </c>
    </row>
    <row r="1404" spans="1:4" ht="15" x14ac:dyDescent="0.2">
      <c r="A1404" s="26" t="str">
        <f t="shared" si="21"/>
        <v>10036280</v>
      </c>
      <c r="B1404" t="s">
        <v>612</v>
      </c>
      <c r="C1404" t="s">
        <v>613</v>
      </c>
      <c r="D1404" t="s">
        <v>499</v>
      </c>
    </row>
    <row r="1405" spans="1:4" ht="15" x14ac:dyDescent="0.2">
      <c r="A1405" s="26" t="str">
        <f t="shared" si="21"/>
        <v>10036280</v>
      </c>
      <c r="B1405" t="s">
        <v>612</v>
      </c>
      <c r="C1405" t="s">
        <v>613</v>
      </c>
      <c r="D1405" t="s">
        <v>499</v>
      </c>
    </row>
    <row r="1406" spans="1:4" ht="15" x14ac:dyDescent="0.2">
      <c r="A1406" s="26" t="str">
        <f t="shared" si="21"/>
        <v>10036280</v>
      </c>
      <c r="B1406" t="s">
        <v>612</v>
      </c>
      <c r="C1406" t="s">
        <v>613</v>
      </c>
      <c r="D1406" t="s">
        <v>499</v>
      </c>
    </row>
    <row r="1407" spans="1:4" ht="15" x14ac:dyDescent="0.2">
      <c r="A1407" s="26" t="str">
        <f t="shared" si="21"/>
        <v>10036280</v>
      </c>
      <c r="B1407" t="s">
        <v>612</v>
      </c>
      <c r="C1407" t="s">
        <v>613</v>
      </c>
      <c r="D1407" t="s">
        <v>499</v>
      </c>
    </row>
    <row r="1408" spans="1:4" ht="15" x14ac:dyDescent="0.2">
      <c r="A1408" s="26" t="str">
        <f t="shared" si="21"/>
        <v>10036280</v>
      </c>
      <c r="B1408" t="s">
        <v>612</v>
      </c>
      <c r="C1408" t="s">
        <v>613</v>
      </c>
      <c r="D1408" t="s">
        <v>499</v>
      </c>
    </row>
    <row r="1409" spans="1:4" ht="15" x14ac:dyDescent="0.2">
      <c r="A1409" s="26" t="str">
        <f t="shared" si="21"/>
        <v>10036280</v>
      </c>
      <c r="B1409" t="s">
        <v>612</v>
      </c>
      <c r="C1409" t="s">
        <v>613</v>
      </c>
      <c r="D1409" t="s">
        <v>499</v>
      </c>
    </row>
    <row r="1410" spans="1:4" ht="15" x14ac:dyDescent="0.2">
      <c r="A1410" s="26" t="str">
        <f t="shared" ref="A1410:A1473" si="22">TRIM(MID(LEFT(C1410,SEARCH("(",C1410)-1),SEARCH(":",C1410)+1,LEN(C1410)))</f>
        <v>10036280</v>
      </c>
      <c r="B1410" t="s">
        <v>612</v>
      </c>
      <c r="C1410" t="s">
        <v>613</v>
      </c>
      <c r="D1410" t="s">
        <v>499</v>
      </c>
    </row>
    <row r="1411" spans="1:4" ht="15" x14ac:dyDescent="0.2">
      <c r="A1411" s="26" t="str">
        <f t="shared" si="22"/>
        <v>10036280</v>
      </c>
      <c r="B1411" t="s">
        <v>612</v>
      </c>
      <c r="C1411" t="s">
        <v>613</v>
      </c>
      <c r="D1411" t="s">
        <v>499</v>
      </c>
    </row>
    <row r="1412" spans="1:4" ht="15" x14ac:dyDescent="0.2">
      <c r="A1412" s="26" t="str">
        <f t="shared" si="22"/>
        <v>10036280</v>
      </c>
      <c r="B1412" t="s">
        <v>612</v>
      </c>
      <c r="C1412" t="s">
        <v>613</v>
      </c>
      <c r="D1412" t="s">
        <v>499</v>
      </c>
    </row>
    <row r="1413" spans="1:4" ht="15" x14ac:dyDescent="0.2">
      <c r="A1413" s="26" t="str">
        <f t="shared" si="22"/>
        <v>10036280</v>
      </c>
      <c r="B1413" t="s">
        <v>612</v>
      </c>
      <c r="C1413" t="s">
        <v>613</v>
      </c>
      <c r="D1413" t="s">
        <v>499</v>
      </c>
    </row>
    <row r="1414" spans="1:4" ht="15" x14ac:dyDescent="0.2">
      <c r="A1414" s="26" t="str">
        <f t="shared" si="22"/>
        <v>10036280</v>
      </c>
      <c r="B1414" t="s">
        <v>612</v>
      </c>
      <c r="C1414" t="s">
        <v>613</v>
      </c>
      <c r="D1414" t="s">
        <v>579</v>
      </c>
    </row>
    <row r="1415" spans="1:4" ht="15" x14ac:dyDescent="0.2">
      <c r="A1415" s="26" t="str">
        <f t="shared" si="22"/>
        <v>10036280</v>
      </c>
      <c r="B1415" t="s">
        <v>612</v>
      </c>
      <c r="C1415" t="s">
        <v>613</v>
      </c>
      <c r="D1415" t="s">
        <v>579</v>
      </c>
    </row>
    <row r="1416" spans="1:4" ht="15" x14ac:dyDescent="0.2">
      <c r="A1416" s="26" t="str">
        <f t="shared" si="22"/>
        <v>10036280</v>
      </c>
      <c r="B1416" t="s">
        <v>612</v>
      </c>
      <c r="C1416" t="s">
        <v>613</v>
      </c>
      <c r="D1416" t="s">
        <v>579</v>
      </c>
    </row>
    <row r="1417" spans="1:4" ht="15" x14ac:dyDescent="0.2">
      <c r="A1417" s="26" t="str">
        <f t="shared" si="22"/>
        <v>10036280</v>
      </c>
      <c r="B1417" t="s">
        <v>612</v>
      </c>
      <c r="C1417" t="s">
        <v>613</v>
      </c>
      <c r="D1417" t="s">
        <v>579</v>
      </c>
    </row>
    <row r="1418" spans="1:4" ht="15" x14ac:dyDescent="0.2">
      <c r="A1418" s="26" t="str">
        <f t="shared" si="22"/>
        <v>10036280</v>
      </c>
      <c r="B1418" t="s">
        <v>612</v>
      </c>
      <c r="C1418" t="s">
        <v>613</v>
      </c>
      <c r="D1418" t="s">
        <v>579</v>
      </c>
    </row>
    <row r="1419" spans="1:4" ht="15" x14ac:dyDescent="0.2">
      <c r="A1419" s="26" t="str">
        <f t="shared" si="22"/>
        <v>10036280</v>
      </c>
      <c r="B1419" t="s">
        <v>612</v>
      </c>
      <c r="C1419" t="s">
        <v>613</v>
      </c>
      <c r="D1419" t="s">
        <v>579</v>
      </c>
    </row>
    <row r="1420" spans="1:4" ht="15" x14ac:dyDescent="0.2">
      <c r="A1420" s="26" t="str">
        <f t="shared" si="22"/>
        <v>10036280</v>
      </c>
      <c r="B1420" t="s">
        <v>612</v>
      </c>
      <c r="C1420" t="s">
        <v>613</v>
      </c>
      <c r="D1420" t="s">
        <v>579</v>
      </c>
    </row>
    <row r="1421" spans="1:4" ht="15" x14ac:dyDescent="0.2">
      <c r="A1421" s="26" t="str">
        <f t="shared" si="22"/>
        <v>10036280</v>
      </c>
      <c r="B1421" t="s">
        <v>612</v>
      </c>
      <c r="C1421" t="s">
        <v>613</v>
      </c>
      <c r="D1421" t="s">
        <v>579</v>
      </c>
    </row>
    <row r="1422" spans="1:4" ht="15" x14ac:dyDescent="0.2">
      <c r="A1422" s="26" t="str">
        <f t="shared" si="22"/>
        <v>10036280</v>
      </c>
      <c r="B1422" t="s">
        <v>612</v>
      </c>
      <c r="C1422" t="s">
        <v>613</v>
      </c>
      <c r="D1422" t="s">
        <v>579</v>
      </c>
    </row>
    <row r="1423" spans="1:4" ht="15" x14ac:dyDescent="0.2">
      <c r="A1423" s="26" t="str">
        <f t="shared" si="22"/>
        <v>10036280</v>
      </c>
      <c r="B1423" t="s">
        <v>612</v>
      </c>
      <c r="C1423" t="s">
        <v>613</v>
      </c>
      <c r="D1423" t="s">
        <v>579</v>
      </c>
    </row>
    <row r="1424" spans="1:4" ht="15" x14ac:dyDescent="0.2">
      <c r="A1424" s="26" t="str">
        <f t="shared" si="22"/>
        <v>10036280</v>
      </c>
      <c r="B1424" t="s">
        <v>612</v>
      </c>
      <c r="C1424" t="s">
        <v>613</v>
      </c>
      <c r="D1424" t="s">
        <v>579</v>
      </c>
    </row>
    <row r="1425" spans="1:4" ht="15" x14ac:dyDescent="0.2">
      <c r="A1425" s="26" t="str">
        <f t="shared" si="22"/>
        <v>10055807</v>
      </c>
      <c r="B1425" t="s">
        <v>612</v>
      </c>
      <c r="C1425" t="s">
        <v>620</v>
      </c>
      <c r="D1425" t="s">
        <v>5</v>
      </c>
    </row>
    <row r="1426" spans="1:4" ht="15" x14ac:dyDescent="0.2">
      <c r="A1426" s="26" t="str">
        <f t="shared" si="22"/>
        <v>10055807</v>
      </c>
      <c r="B1426" t="s">
        <v>612</v>
      </c>
      <c r="C1426" t="s">
        <v>620</v>
      </c>
      <c r="D1426" t="s">
        <v>5</v>
      </c>
    </row>
    <row r="1427" spans="1:4" ht="15" x14ac:dyDescent="0.2">
      <c r="A1427" s="26" t="str">
        <f t="shared" si="22"/>
        <v>10055807</v>
      </c>
      <c r="B1427" t="s">
        <v>612</v>
      </c>
      <c r="C1427" t="s">
        <v>620</v>
      </c>
      <c r="D1427" t="s">
        <v>5</v>
      </c>
    </row>
    <row r="1428" spans="1:4" ht="15" x14ac:dyDescent="0.2">
      <c r="A1428" s="26" t="str">
        <f t="shared" si="22"/>
        <v>10055807</v>
      </c>
      <c r="B1428" t="s">
        <v>612</v>
      </c>
      <c r="C1428" t="s">
        <v>620</v>
      </c>
      <c r="D1428" t="s">
        <v>5</v>
      </c>
    </row>
    <row r="1429" spans="1:4" ht="15" x14ac:dyDescent="0.2">
      <c r="A1429" s="26" t="str">
        <f t="shared" si="22"/>
        <v>10055807</v>
      </c>
      <c r="B1429" t="s">
        <v>612</v>
      </c>
      <c r="C1429" t="s">
        <v>620</v>
      </c>
      <c r="D1429" t="s">
        <v>5</v>
      </c>
    </row>
    <row r="1430" spans="1:4" ht="15" x14ac:dyDescent="0.2">
      <c r="A1430" s="26" t="str">
        <f t="shared" si="22"/>
        <v>10055807</v>
      </c>
      <c r="B1430" t="s">
        <v>612</v>
      </c>
      <c r="C1430" t="s">
        <v>620</v>
      </c>
      <c r="D1430" t="s">
        <v>5</v>
      </c>
    </row>
    <row r="1431" spans="1:4" ht="15" x14ac:dyDescent="0.2">
      <c r="A1431" s="26" t="str">
        <f t="shared" si="22"/>
        <v>10055807</v>
      </c>
      <c r="B1431" t="s">
        <v>612</v>
      </c>
      <c r="C1431" t="s">
        <v>620</v>
      </c>
      <c r="D1431" t="s">
        <v>5</v>
      </c>
    </row>
    <row r="1432" spans="1:4" ht="15" x14ac:dyDescent="0.2">
      <c r="A1432" s="26" t="str">
        <f t="shared" si="22"/>
        <v>10055807</v>
      </c>
      <c r="B1432" t="s">
        <v>612</v>
      </c>
      <c r="C1432" t="s">
        <v>620</v>
      </c>
      <c r="D1432" t="s">
        <v>5</v>
      </c>
    </row>
    <row r="1433" spans="1:4" ht="15" x14ac:dyDescent="0.2">
      <c r="A1433" s="26" t="str">
        <f t="shared" si="22"/>
        <v>10055807</v>
      </c>
      <c r="B1433" t="s">
        <v>612</v>
      </c>
      <c r="C1433" t="s">
        <v>620</v>
      </c>
      <c r="D1433" t="s">
        <v>5</v>
      </c>
    </row>
    <row r="1434" spans="1:4" ht="15" x14ac:dyDescent="0.2">
      <c r="A1434" s="26" t="str">
        <f t="shared" si="22"/>
        <v>10055807</v>
      </c>
      <c r="B1434" t="s">
        <v>612</v>
      </c>
      <c r="C1434" t="s">
        <v>620</v>
      </c>
      <c r="D1434" t="s">
        <v>5</v>
      </c>
    </row>
    <row r="1435" spans="1:4" ht="15" x14ac:dyDescent="0.2">
      <c r="A1435" s="26" t="str">
        <f t="shared" si="22"/>
        <v>10055807</v>
      </c>
      <c r="B1435" t="s">
        <v>612</v>
      </c>
      <c r="C1435" t="s">
        <v>620</v>
      </c>
      <c r="D1435" t="s">
        <v>5</v>
      </c>
    </row>
    <row r="1436" spans="1:4" ht="15" x14ac:dyDescent="0.2">
      <c r="A1436" s="26" t="str">
        <f t="shared" si="22"/>
        <v>10055807</v>
      </c>
      <c r="B1436" t="s">
        <v>612</v>
      </c>
      <c r="C1436" t="s">
        <v>620</v>
      </c>
      <c r="D1436" t="s">
        <v>5</v>
      </c>
    </row>
    <row r="1437" spans="1:4" ht="15" x14ac:dyDescent="0.2">
      <c r="A1437" s="26" t="str">
        <f t="shared" si="22"/>
        <v>10055807</v>
      </c>
      <c r="B1437" t="s">
        <v>612</v>
      </c>
      <c r="C1437" t="s">
        <v>620</v>
      </c>
      <c r="D1437" t="s">
        <v>5</v>
      </c>
    </row>
    <row r="1438" spans="1:4" ht="15" x14ac:dyDescent="0.2">
      <c r="A1438" s="26" t="str">
        <f t="shared" si="22"/>
        <v>10055807</v>
      </c>
      <c r="B1438" t="s">
        <v>612</v>
      </c>
      <c r="C1438" t="s">
        <v>620</v>
      </c>
      <c r="D1438" t="s">
        <v>5</v>
      </c>
    </row>
    <row r="1439" spans="1:4" ht="15" x14ac:dyDescent="0.2">
      <c r="A1439" s="26" t="str">
        <f t="shared" si="22"/>
        <v>10055807</v>
      </c>
      <c r="B1439" t="s">
        <v>612</v>
      </c>
      <c r="C1439" t="s">
        <v>620</v>
      </c>
      <c r="D1439" t="s">
        <v>5</v>
      </c>
    </row>
    <row r="1440" spans="1:4" ht="15" x14ac:dyDescent="0.2">
      <c r="A1440" s="26" t="str">
        <f t="shared" si="22"/>
        <v>10055807</v>
      </c>
      <c r="B1440" t="s">
        <v>612</v>
      </c>
      <c r="C1440" t="s">
        <v>620</v>
      </c>
      <c r="D1440" t="s">
        <v>5</v>
      </c>
    </row>
    <row r="1441" spans="1:4" ht="15" x14ac:dyDescent="0.2">
      <c r="A1441" s="26" t="str">
        <f t="shared" si="22"/>
        <v>10055807</v>
      </c>
      <c r="B1441" t="s">
        <v>612</v>
      </c>
      <c r="C1441" t="s">
        <v>620</v>
      </c>
      <c r="D1441" t="s">
        <v>5</v>
      </c>
    </row>
    <row r="1442" spans="1:4" ht="15" x14ac:dyDescent="0.2">
      <c r="A1442" s="26" t="str">
        <f t="shared" si="22"/>
        <v>10055807</v>
      </c>
      <c r="B1442" t="s">
        <v>612</v>
      </c>
      <c r="C1442" t="s">
        <v>620</v>
      </c>
      <c r="D1442" t="s">
        <v>5</v>
      </c>
    </row>
    <row r="1443" spans="1:4" ht="15" x14ac:dyDescent="0.2">
      <c r="A1443" s="26" t="str">
        <f t="shared" si="22"/>
        <v>10055807</v>
      </c>
      <c r="B1443" t="s">
        <v>612</v>
      </c>
      <c r="C1443" t="s">
        <v>620</v>
      </c>
      <c r="D1443" t="s">
        <v>5</v>
      </c>
    </row>
    <row r="1444" spans="1:4" ht="15" x14ac:dyDescent="0.2">
      <c r="A1444" s="26" t="str">
        <f t="shared" si="22"/>
        <v>10055807</v>
      </c>
      <c r="B1444" t="s">
        <v>612</v>
      </c>
      <c r="C1444" t="s">
        <v>620</v>
      </c>
      <c r="D1444" t="s">
        <v>5</v>
      </c>
    </row>
    <row r="1445" spans="1:4" ht="15" x14ac:dyDescent="0.2">
      <c r="A1445" s="26" t="str">
        <f t="shared" si="22"/>
        <v>10055807</v>
      </c>
      <c r="B1445" t="s">
        <v>612</v>
      </c>
      <c r="C1445" t="s">
        <v>620</v>
      </c>
      <c r="D1445" t="s">
        <v>5</v>
      </c>
    </row>
    <row r="1446" spans="1:4" ht="15" x14ac:dyDescent="0.2">
      <c r="A1446" s="26" t="str">
        <f t="shared" si="22"/>
        <v>10055807</v>
      </c>
      <c r="B1446" t="s">
        <v>612</v>
      </c>
      <c r="C1446" t="s">
        <v>620</v>
      </c>
      <c r="D1446" t="s">
        <v>5</v>
      </c>
    </row>
    <row r="1447" spans="1:4" ht="15" x14ac:dyDescent="0.2">
      <c r="A1447" s="26" t="str">
        <f t="shared" si="22"/>
        <v>10055807</v>
      </c>
      <c r="B1447" t="s">
        <v>612</v>
      </c>
      <c r="C1447" t="s">
        <v>620</v>
      </c>
      <c r="D1447" t="s">
        <v>5</v>
      </c>
    </row>
    <row r="1448" spans="1:4" ht="15" x14ac:dyDescent="0.2">
      <c r="A1448" s="26" t="str">
        <f t="shared" si="22"/>
        <v>10055807</v>
      </c>
      <c r="B1448" t="s">
        <v>612</v>
      </c>
      <c r="C1448" t="s">
        <v>620</v>
      </c>
      <c r="D1448" t="s">
        <v>5</v>
      </c>
    </row>
    <row r="1449" spans="1:4" ht="15" x14ac:dyDescent="0.2">
      <c r="A1449" s="26" t="str">
        <f t="shared" si="22"/>
        <v>10055807</v>
      </c>
      <c r="B1449" t="s">
        <v>612</v>
      </c>
      <c r="C1449" t="s">
        <v>620</v>
      </c>
      <c r="D1449" t="s">
        <v>5</v>
      </c>
    </row>
    <row r="1450" spans="1:4" ht="15" x14ac:dyDescent="0.2">
      <c r="A1450" s="26" t="str">
        <f t="shared" si="22"/>
        <v>10055807</v>
      </c>
      <c r="B1450" t="s">
        <v>612</v>
      </c>
      <c r="C1450" t="s">
        <v>620</v>
      </c>
      <c r="D1450" t="s">
        <v>5</v>
      </c>
    </row>
    <row r="1451" spans="1:4" ht="15" x14ac:dyDescent="0.2">
      <c r="A1451" s="26" t="str">
        <f t="shared" si="22"/>
        <v>10055807</v>
      </c>
      <c r="B1451" t="s">
        <v>612</v>
      </c>
      <c r="C1451" t="s">
        <v>620</v>
      </c>
      <c r="D1451" t="s">
        <v>5</v>
      </c>
    </row>
    <row r="1452" spans="1:4" ht="15" x14ac:dyDescent="0.2">
      <c r="A1452" s="26" t="str">
        <f t="shared" si="22"/>
        <v>10055807</v>
      </c>
      <c r="B1452" t="s">
        <v>612</v>
      </c>
      <c r="C1452" t="s">
        <v>620</v>
      </c>
      <c r="D1452" t="s">
        <v>5</v>
      </c>
    </row>
    <row r="1453" spans="1:4" ht="15" x14ac:dyDescent="0.2">
      <c r="A1453" s="26" t="str">
        <f t="shared" si="22"/>
        <v>10055807</v>
      </c>
      <c r="B1453" t="s">
        <v>612</v>
      </c>
      <c r="C1453" t="s">
        <v>620</v>
      </c>
      <c r="D1453" t="s">
        <v>5</v>
      </c>
    </row>
    <row r="1454" spans="1:4" ht="15" x14ac:dyDescent="0.2">
      <c r="A1454" s="26" t="str">
        <f t="shared" si="22"/>
        <v>10055807</v>
      </c>
      <c r="B1454" t="s">
        <v>612</v>
      </c>
      <c r="C1454" t="s">
        <v>620</v>
      </c>
      <c r="D1454" t="s">
        <v>5</v>
      </c>
    </row>
    <row r="1455" spans="1:4" ht="15" x14ac:dyDescent="0.2">
      <c r="A1455" s="26" t="str">
        <f t="shared" si="22"/>
        <v>10055807</v>
      </c>
      <c r="B1455" t="s">
        <v>612</v>
      </c>
      <c r="C1455" t="s">
        <v>620</v>
      </c>
      <c r="D1455" t="s">
        <v>5</v>
      </c>
    </row>
    <row r="1456" spans="1:4" ht="15" x14ac:dyDescent="0.2">
      <c r="A1456" s="26" t="str">
        <f t="shared" si="22"/>
        <v>10055807</v>
      </c>
      <c r="B1456" t="s">
        <v>612</v>
      </c>
      <c r="C1456" t="s">
        <v>620</v>
      </c>
      <c r="D1456" t="s">
        <v>5</v>
      </c>
    </row>
    <row r="1457" spans="1:4" ht="15" x14ac:dyDescent="0.2">
      <c r="A1457" s="26" t="str">
        <f t="shared" si="22"/>
        <v>10055807</v>
      </c>
      <c r="B1457" t="s">
        <v>612</v>
      </c>
      <c r="C1457" t="s">
        <v>620</v>
      </c>
      <c r="D1457" t="s">
        <v>5</v>
      </c>
    </row>
    <row r="1458" spans="1:4" ht="15" x14ac:dyDescent="0.2">
      <c r="A1458" s="26" t="str">
        <f t="shared" si="22"/>
        <v>10055807</v>
      </c>
      <c r="B1458" t="s">
        <v>612</v>
      </c>
      <c r="C1458" t="s">
        <v>620</v>
      </c>
      <c r="D1458" t="s">
        <v>5</v>
      </c>
    </row>
    <row r="1459" spans="1:4" ht="15" x14ac:dyDescent="0.2">
      <c r="A1459" s="26" t="str">
        <f t="shared" si="22"/>
        <v>10055807</v>
      </c>
      <c r="B1459" t="s">
        <v>612</v>
      </c>
      <c r="C1459" t="s">
        <v>620</v>
      </c>
      <c r="D1459" t="s">
        <v>5</v>
      </c>
    </row>
    <row r="1460" spans="1:4" ht="15" x14ac:dyDescent="0.2">
      <c r="A1460" s="26" t="str">
        <f t="shared" si="22"/>
        <v>10055807</v>
      </c>
      <c r="B1460" t="s">
        <v>612</v>
      </c>
      <c r="C1460" t="s">
        <v>620</v>
      </c>
      <c r="D1460" t="s">
        <v>5</v>
      </c>
    </row>
    <row r="1461" spans="1:4" ht="15" x14ac:dyDescent="0.2">
      <c r="A1461" s="26" t="str">
        <f t="shared" si="22"/>
        <v>10055807</v>
      </c>
      <c r="B1461" t="s">
        <v>612</v>
      </c>
      <c r="C1461" t="s">
        <v>620</v>
      </c>
      <c r="D1461" t="s">
        <v>5</v>
      </c>
    </row>
    <row r="1462" spans="1:4" ht="15" x14ac:dyDescent="0.2">
      <c r="A1462" s="26" t="str">
        <f t="shared" si="22"/>
        <v>10055807</v>
      </c>
      <c r="B1462" t="s">
        <v>612</v>
      </c>
      <c r="C1462" t="s">
        <v>620</v>
      </c>
      <c r="D1462" t="s">
        <v>5</v>
      </c>
    </row>
    <row r="1463" spans="1:4" ht="15" x14ac:dyDescent="0.2">
      <c r="A1463" s="26" t="str">
        <f t="shared" si="22"/>
        <v>10055807</v>
      </c>
      <c r="B1463" t="s">
        <v>612</v>
      </c>
      <c r="C1463" t="s">
        <v>620</v>
      </c>
      <c r="D1463" t="s">
        <v>5</v>
      </c>
    </row>
    <row r="1464" spans="1:4" ht="15" x14ac:dyDescent="0.2">
      <c r="A1464" s="26" t="str">
        <f t="shared" si="22"/>
        <v>10055807</v>
      </c>
      <c r="B1464" t="s">
        <v>612</v>
      </c>
      <c r="C1464" t="s">
        <v>620</v>
      </c>
      <c r="D1464" t="s">
        <v>5</v>
      </c>
    </row>
    <row r="1465" spans="1:4" ht="15" x14ac:dyDescent="0.2">
      <c r="A1465" s="26" t="str">
        <f t="shared" si="22"/>
        <v>10055807</v>
      </c>
      <c r="B1465" t="s">
        <v>612</v>
      </c>
      <c r="C1465" t="s">
        <v>620</v>
      </c>
      <c r="D1465" t="s">
        <v>5</v>
      </c>
    </row>
    <row r="1466" spans="1:4" ht="15" x14ac:dyDescent="0.2">
      <c r="A1466" s="26" t="str">
        <f t="shared" si="22"/>
        <v>10055807</v>
      </c>
      <c r="B1466" t="s">
        <v>612</v>
      </c>
      <c r="C1466" t="s">
        <v>620</v>
      </c>
      <c r="D1466" t="s">
        <v>5</v>
      </c>
    </row>
    <row r="1467" spans="1:4" ht="15" x14ac:dyDescent="0.2">
      <c r="A1467" s="26" t="str">
        <f t="shared" si="22"/>
        <v>10055807</v>
      </c>
      <c r="B1467" t="s">
        <v>612</v>
      </c>
      <c r="C1467" t="s">
        <v>620</v>
      </c>
      <c r="D1467" t="s">
        <v>5</v>
      </c>
    </row>
    <row r="1468" spans="1:4" ht="15" x14ac:dyDescent="0.2">
      <c r="A1468" s="26" t="str">
        <f t="shared" si="22"/>
        <v>10055807</v>
      </c>
      <c r="B1468" t="s">
        <v>612</v>
      </c>
      <c r="C1468" t="s">
        <v>620</v>
      </c>
      <c r="D1468" t="s">
        <v>5</v>
      </c>
    </row>
    <row r="1469" spans="1:4" ht="15" x14ac:dyDescent="0.2">
      <c r="A1469" s="26" t="str">
        <f t="shared" si="22"/>
        <v>10055807</v>
      </c>
      <c r="B1469" t="s">
        <v>612</v>
      </c>
      <c r="C1469" t="s">
        <v>620</v>
      </c>
      <c r="D1469" t="s">
        <v>5</v>
      </c>
    </row>
    <row r="1470" spans="1:4" ht="15" x14ac:dyDescent="0.2">
      <c r="A1470" s="26" t="str">
        <f t="shared" si="22"/>
        <v>10055807</v>
      </c>
      <c r="B1470" t="s">
        <v>612</v>
      </c>
      <c r="C1470" t="s">
        <v>620</v>
      </c>
      <c r="D1470" t="s">
        <v>5</v>
      </c>
    </row>
    <row r="1471" spans="1:4" ht="15" x14ac:dyDescent="0.2">
      <c r="A1471" s="26" t="str">
        <f t="shared" si="22"/>
        <v>10055807</v>
      </c>
      <c r="B1471" t="s">
        <v>612</v>
      </c>
      <c r="C1471" t="s">
        <v>620</v>
      </c>
      <c r="D1471" t="s">
        <v>5</v>
      </c>
    </row>
    <row r="1472" spans="1:4" ht="15" x14ac:dyDescent="0.2">
      <c r="A1472" s="26" t="str">
        <f t="shared" si="22"/>
        <v>10055807</v>
      </c>
      <c r="B1472" t="s">
        <v>612</v>
      </c>
      <c r="C1472" t="s">
        <v>620</v>
      </c>
      <c r="D1472" t="s">
        <v>5</v>
      </c>
    </row>
    <row r="1473" spans="1:4" ht="15" x14ac:dyDescent="0.2">
      <c r="A1473" s="26" t="str">
        <f t="shared" si="22"/>
        <v>10055807</v>
      </c>
      <c r="B1473" t="s">
        <v>612</v>
      </c>
      <c r="C1473" t="s">
        <v>620</v>
      </c>
      <c r="D1473" t="s">
        <v>5</v>
      </c>
    </row>
    <row r="1474" spans="1:4" ht="15" x14ac:dyDescent="0.2">
      <c r="A1474" s="26" t="str">
        <f t="shared" ref="A1474:A1537" si="23">TRIM(MID(LEFT(C1474,SEARCH("(",C1474)-1),SEARCH(":",C1474)+1,LEN(C1474)))</f>
        <v>10055807</v>
      </c>
      <c r="B1474" t="s">
        <v>612</v>
      </c>
      <c r="C1474" t="s">
        <v>620</v>
      </c>
      <c r="D1474" t="s">
        <v>5</v>
      </c>
    </row>
    <row r="1475" spans="1:4" ht="15" x14ac:dyDescent="0.2">
      <c r="A1475" s="26" t="str">
        <f t="shared" si="23"/>
        <v>10055807</v>
      </c>
      <c r="B1475" t="s">
        <v>612</v>
      </c>
      <c r="C1475" t="s">
        <v>620</v>
      </c>
      <c r="D1475" t="s">
        <v>5</v>
      </c>
    </row>
    <row r="1476" spans="1:4" ht="15" x14ac:dyDescent="0.2">
      <c r="A1476" s="26" t="str">
        <f t="shared" si="23"/>
        <v>10055807</v>
      </c>
      <c r="B1476" t="s">
        <v>612</v>
      </c>
      <c r="C1476" t="s">
        <v>620</v>
      </c>
      <c r="D1476" t="s">
        <v>5</v>
      </c>
    </row>
    <row r="1477" spans="1:4" ht="15" x14ac:dyDescent="0.2">
      <c r="A1477" s="26" t="str">
        <f t="shared" si="23"/>
        <v>10055807</v>
      </c>
      <c r="B1477" t="s">
        <v>612</v>
      </c>
      <c r="C1477" t="s">
        <v>620</v>
      </c>
      <c r="D1477" t="s">
        <v>5</v>
      </c>
    </row>
    <row r="1478" spans="1:4" ht="15" x14ac:dyDescent="0.2">
      <c r="A1478" s="26" t="str">
        <f t="shared" si="23"/>
        <v>10055807</v>
      </c>
      <c r="B1478" t="s">
        <v>612</v>
      </c>
      <c r="C1478" t="s">
        <v>620</v>
      </c>
      <c r="D1478" t="s">
        <v>5</v>
      </c>
    </row>
    <row r="1479" spans="1:4" ht="15" x14ac:dyDescent="0.2">
      <c r="A1479" s="26" t="str">
        <f t="shared" si="23"/>
        <v>10055807</v>
      </c>
      <c r="B1479" t="s">
        <v>612</v>
      </c>
      <c r="C1479" t="s">
        <v>620</v>
      </c>
      <c r="D1479" t="s">
        <v>5</v>
      </c>
    </row>
    <row r="1480" spans="1:4" ht="15" x14ac:dyDescent="0.2">
      <c r="A1480" s="26" t="str">
        <f t="shared" si="23"/>
        <v>10055807</v>
      </c>
      <c r="B1480" t="s">
        <v>612</v>
      </c>
      <c r="C1480" t="s">
        <v>620</v>
      </c>
      <c r="D1480" t="s">
        <v>5</v>
      </c>
    </row>
    <row r="1481" spans="1:4" ht="15" x14ac:dyDescent="0.2">
      <c r="A1481" s="26" t="str">
        <f t="shared" si="23"/>
        <v>10055807</v>
      </c>
      <c r="B1481" t="s">
        <v>612</v>
      </c>
      <c r="C1481" t="s">
        <v>620</v>
      </c>
      <c r="D1481" t="s">
        <v>5</v>
      </c>
    </row>
    <row r="1482" spans="1:4" ht="15" x14ac:dyDescent="0.2">
      <c r="A1482" s="26" t="str">
        <f t="shared" si="23"/>
        <v>10055807</v>
      </c>
      <c r="B1482" t="s">
        <v>612</v>
      </c>
      <c r="C1482" t="s">
        <v>620</v>
      </c>
      <c r="D1482" t="s">
        <v>5</v>
      </c>
    </row>
    <row r="1483" spans="1:4" ht="15" x14ac:dyDescent="0.2">
      <c r="A1483" s="26" t="str">
        <f t="shared" si="23"/>
        <v>10055807</v>
      </c>
      <c r="B1483" t="s">
        <v>612</v>
      </c>
      <c r="C1483" t="s">
        <v>620</v>
      </c>
      <c r="D1483" t="s">
        <v>5</v>
      </c>
    </row>
    <row r="1484" spans="1:4" ht="15" x14ac:dyDescent="0.2">
      <c r="A1484" s="26" t="str">
        <f t="shared" si="23"/>
        <v>10055807</v>
      </c>
      <c r="B1484" t="s">
        <v>612</v>
      </c>
      <c r="C1484" t="s">
        <v>620</v>
      </c>
      <c r="D1484" t="s">
        <v>5</v>
      </c>
    </row>
    <row r="1485" spans="1:4" ht="15" x14ac:dyDescent="0.2">
      <c r="A1485" s="26" t="str">
        <f t="shared" si="23"/>
        <v>10055807</v>
      </c>
      <c r="B1485" t="s">
        <v>612</v>
      </c>
      <c r="C1485" t="s">
        <v>620</v>
      </c>
      <c r="D1485" t="s">
        <v>5</v>
      </c>
    </row>
    <row r="1486" spans="1:4" ht="15" x14ac:dyDescent="0.2">
      <c r="A1486" s="26" t="str">
        <f t="shared" si="23"/>
        <v>10055807</v>
      </c>
      <c r="B1486" t="s">
        <v>612</v>
      </c>
      <c r="C1486" t="s">
        <v>620</v>
      </c>
      <c r="D1486" t="s">
        <v>5</v>
      </c>
    </row>
    <row r="1487" spans="1:4" ht="15" x14ac:dyDescent="0.2">
      <c r="A1487" s="26" t="str">
        <f t="shared" si="23"/>
        <v>10055807</v>
      </c>
      <c r="B1487" t="s">
        <v>612</v>
      </c>
      <c r="C1487" t="s">
        <v>620</v>
      </c>
      <c r="D1487" t="s">
        <v>5</v>
      </c>
    </row>
    <row r="1488" spans="1:4" ht="15" x14ac:dyDescent="0.2">
      <c r="A1488" s="26" t="str">
        <f t="shared" si="23"/>
        <v>10055807</v>
      </c>
      <c r="B1488" t="s">
        <v>612</v>
      </c>
      <c r="C1488" t="s">
        <v>620</v>
      </c>
      <c r="D1488" t="s">
        <v>5</v>
      </c>
    </row>
    <row r="1489" spans="1:4" ht="15" x14ac:dyDescent="0.2">
      <c r="A1489" s="26" t="str">
        <f t="shared" si="23"/>
        <v>10055807</v>
      </c>
      <c r="B1489" t="s">
        <v>612</v>
      </c>
      <c r="C1489" t="s">
        <v>620</v>
      </c>
      <c r="D1489" t="s">
        <v>5</v>
      </c>
    </row>
    <row r="1490" spans="1:4" ht="15" x14ac:dyDescent="0.2">
      <c r="A1490" s="26" t="str">
        <f t="shared" si="23"/>
        <v>10055807</v>
      </c>
      <c r="B1490" t="s">
        <v>612</v>
      </c>
      <c r="C1490" t="s">
        <v>620</v>
      </c>
      <c r="D1490" t="s">
        <v>5</v>
      </c>
    </row>
    <row r="1491" spans="1:4" ht="15" x14ac:dyDescent="0.2">
      <c r="A1491" s="26" t="str">
        <f t="shared" si="23"/>
        <v>10055807</v>
      </c>
      <c r="B1491" t="s">
        <v>612</v>
      </c>
      <c r="C1491" t="s">
        <v>620</v>
      </c>
      <c r="D1491" t="s">
        <v>5</v>
      </c>
    </row>
    <row r="1492" spans="1:4" ht="15" x14ac:dyDescent="0.2">
      <c r="A1492" s="26" t="str">
        <f t="shared" si="23"/>
        <v>10055807</v>
      </c>
      <c r="B1492" t="s">
        <v>612</v>
      </c>
      <c r="C1492" t="s">
        <v>620</v>
      </c>
      <c r="D1492" t="s">
        <v>5</v>
      </c>
    </row>
    <row r="1493" spans="1:4" ht="15" x14ac:dyDescent="0.2">
      <c r="A1493" s="26" t="str">
        <f t="shared" si="23"/>
        <v>10055807</v>
      </c>
      <c r="B1493" t="s">
        <v>612</v>
      </c>
      <c r="C1493" t="s">
        <v>620</v>
      </c>
      <c r="D1493" t="s">
        <v>5</v>
      </c>
    </row>
    <row r="1494" spans="1:4" ht="15" x14ac:dyDescent="0.2">
      <c r="A1494" s="26" t="str">
        <f t="shared" si="23"/>
        <v>10055807</v>
      </c>
      <c r="B1494" t="s">
        <v>612</v>
      </c>
      <c r="C1494" t="s">
        <v>620</v>
      </c>
      <c r="D1494" t="s">
        <v>5</v>
      </c>
    </row>
    <row r="1495" spans="1:4" ht="15" x14ac:dyDescent="0.2">
      <c r="A1495" s="26" t="str">
        <f t="shared" si="23"/>
        <v>10055807</v>
      </c>
      <c r="B1495" t="s">
        <v>612</v>
      </c>
      <c r="C1495" t="s">
        <v>620</v>
      </c>
      <c r="D1495" t="s">
        <v>5</v>
      </c>
    </row>
    <row r="1496" spans="1:4" ht="15" x14ac:dyDescent="0.2">
      <c r="A1496" s="26" t="str">
        <f t="shared" si="23"/>
        <v>10055807</v>
      </c>
      <c r="B1496" t="s">
        <v>612</v>
      </c>
      <c r="C1496" t="s">
        <v>620</v>
      </c>
      <c r="D1496" t="s">
        <v>5</v>
      </c>
    </row>
    <row r="1497" spans="1:4" ht="15" x14ac:dyDescent="0.2">
      <c r="A1497" s="26" t="str">
        <f t="shared" si="23"/>
        <v>10055807</v>
      </c>
      <c r="B1497" t="s">
        <v>612</v>
      </c>
      <c r="C1497" t="s">
        <v>620</v>
      </c>
      <c r="D1497" t="s">
        <v>5</v>
      </c>
    </row>
    <row r="1498" spans="1:4" ht="15" x14ac:dyDescent="0.2">
      <c r="A1498" s="26" t="str">
        <f t="shared" si="23"/>
        <v>10055807</v>
      </c>
      <c r="B1498" t="s">
        <v>612</v>
      </c>
      <c r="C1498" t="s">
        <v>620</v>
      </c>
      <c r="D1498" t="s">
        <v>5</v>
      </c>
    </row>
    <row r="1499" spans="1:4" ht="15" x14ac:dyDescent="0.2">
      <c r="A1499" s="26" t="str">
        <f t="shared" si="23"/>
        <v>10055807</v>
      </c>
      <c r="B1499" t="s">
        <v>612</v>
      </c>
      <c r="C1499" t="s">
        <v>620</v>
      </c>
      <c r="D1499" t="s">
        <v>5</v>
      </c>
    </row>
    <row r="1500" spans="1:4" ht="15" x14ac:dyDescent="0.2">
      <c r="A1500" s="26" t="str">
        <f t="shared" si="23"/>
        <v>10055807</v>
      </c>
      <c r="B1500" t="s">
        <v>612</v>
      </c>
      <c r="C1500" t="s">
        <v>620</v>
      </c>
      <c r="D1500" t="s">
        <v>5</v>
      </c>
    </row>
    <row r="1501" spans="1:4" ht="15" x14ac:dyDescent="0.2">
      <c r="A1501" s="26" t="str">
        <f t="shared" si="23"/>
        <v>10055807</v>
      </c>
      <c r="B1501" t="s">
        <v>612</v>
      </c>
      <c r="C1501" t="s">
        <v>620</v>
      </c>
      <c r="D1501" t="s">
        <v>5</v>
      </c>
    </row>
    <row r="1502" spans="1:4" ht="15" x14ac:dyDescent="0.2">
      <c r="A1502" s="26" t="str">
        <f t="shared" si="23"/>
        <v>10055807</v>
      </c>
      <c r="B1502" t="s">
        <v>612</v>
      </c>
      <c r="C1502" t="s">
        <v>620</v>
      </c>
      <c r="D1502" t="s">
        <v>5</v>
      </c>
    </row>
    <row r="1503" spans="1:4" ht="15" x14ac:dyDescent="0.2">
      <c r="A1503" s="26" t="str">
        <f t="shared" si="23"/>
        <v>10055807</v>
      </c>
      <c r="B1503" t="s">
        <v>612</v>
      </c>
      <c r="C1503" t="s">
        <v>620</v>
      </c>
      <c r="D1503" t="s">
        <v>5</v>
      </c>
    </row>
    <row r="1504" spans="1:4" ht="15" x14ac:dyDescent="0.2">
      <c r="A1504" s="26" t="str">
        <f t="shared" si="23"/>
        <v>10055807</v>
      </c>
      <c r="B1504" t="s">
        <v>612</v>
      </c>
      <c r="C1504" t="s">
        <v>620</v>
      </c>
      <c r="D1504" t="s">
        <v>5</v>
      </c>
    </row>
    <row r="1505" spans="1:4" ht="15" x14ac:dyDescent="0.2">
      <c r="A1505" s="26" t="str">
        <f t="shared" si="23"/>
        <v>10055807</v>
      </c>
      <c r="B1505" t="s">
        <v>612</v>
      </c>
      <c r="C1505" t="s">
        <v>620</v>
      </c>
      <c r="D1505" t="s">
        <v>5</v>
      </c>
    </row>
    <row r="1506" spans="1:4" ht="15" x14ac:dyDescent="0.2">
      <c r="A1506" s="26" t="str">
        <f t="shared" si="23"/>
        <v>10055807</v>
      </c>
      <c r="B1506" t="s">
        <v>612</v>
      </c>
      <c r="C1506" t="s">
        <v>620</v>
      </c>
      <c r="D1506" t="s">
        <v>5</v>
      </c>
    </row>
    <row r="1507" spans="1:4" ht="15" x14ac:dyDescent="0.2">
      <c r="A1507" s="26" t="str">
        <f t="shared" si="23"/>
        <v>10055807</v>
      </c>
      <c r="B1507" t="s">
        <v>612</v>
      </c>
      <c r="C1507" t="s">
        <v>620</v>
      </c>
      <c r="D1507" t="s">
        <v>5</v>
      </c>
    </row>
    <row r="1508" spans="1:4" ht="15" x14ac:dyDescent="0.2">
      <c r="A1508" s="26" t="str">
        <f t="shared" si="23"/>
        <v>10055807</v>
      </c>
      <c r="B1508" t="s">
        <v>612</v>
      </c>
      <c r="C1508" t="s">
        <v>620</v>
      </c>
      <c r="D1508" t="s">
        <v>5</v>
      </c>
    </row>
    <row r="1509" spans="1:4" ht="15" x14ac:dyDescent="0.2">
      <c r="A1509" s="26" t="str">
        <f t="shared" si="23"/>
        <v>10055807</v>
      </c>
      <c r="B1509" t="s">
        <v>612</v>
      </c>
      <c r="C1509" t="s">
        <v>620</v>
      </c>
      <c r="D1509" t="s">
        <v>5</v>
      </c>
    </row>
    <row r="1510" spans="1:4" ht="15" x14ac:dyDescent="0.2">
      <c r="A1510" s="26" t="str">
        <f t="shared" si="23"/>
        <v>10055807</v>
      </c>
      <c r="B1510" t="s">
        <v>612</v>
      </c>
      <c r="C1510" t="s">
        <v>620</v>
      </c>
      <c r="D1510" t="s">
        <v>5</v>
      </c>
    </row>
    <row r="1511" spans="1:4" ht="15" x14ac:dyDescent="0.2">
      <c r="A1511" s="26" t="str">
        <f t="shared" si="23"/>
        <v>10055807</v>
      </c>
      <c r="B1511" t="s">
        <v>612</v>
      </c>
      <c r="C1511" t="s">
        <v>620</v>
      </c>
      <c r="D1511" t="s">
        <v>5</v>
      </c>
    </row>
    <row r="1512" spans="1:4" ht="15" x14ac:dyDescent="0.2">
      <c r="A1512" s="26" t="str">
        <f t="shared" si="23"/>
        <v>10055807</v>
      </c>
      <c r="B1512" t="s">
        <v>612</v>
      </c>
      <c r="C1512" t="s">
        <v>620</v>
      </c>
      <c r="D1512" t="s">
        <v>5</v>
      </c>
    </row>
    <row r="1513" spans="1:4" ht="15" x14ac:dyDescent="0.2">
      <c r="A1513" s="26" t="str">
        <f t="shared" si="23"/>
        <v>10055807</v>
      </c>
      <c r="B1513" t="s">
        <v>612</v>
      </c>
      <c r="C1513" t="s">
        <v>620</v>
      </c>
      <c r="D1513" t="s">
        <v>5</v>
      </c>
    </row>
    <row r="1514" spans="1:4" ht="15" x14ac:dyDescent="0.2">
      <c r="A1514" s="26" t="str">
        <f t="shared" si="23"/>
        <v>10055807</v>
      </c>
      <c r="B1514" t="s">
        <v>612</v>
      </c>
      <c r="C1514" t="s">
        <v>620</v>
      </c>
      <c r="D1514" t="s">
        <v>5</v>
      </c>
    </row>
    <row r="1515" spans="1:4" ht="15" x14ac:dyDescent="0.2">
      <c r="A1515" s="26" t="str">
        <f t="shared" si="23"/>
        <v>10055807</v>
      </c>
      <c r="B1515" t="s">
        <v>612</v>
      </c>
      <c r="C1515" t="s">
        <v>620</v>
      </c>
      <c r="D1515" t="s">
        <v>5</v>
      </c>
    </row>
    <row r="1516" spans="1:4" ht="15" x14ac:dyDescent="0.2">
      <c r="A1516" s="26" t="str">
        <f t="shared" si="23"/>
        <v>10055807</v>
      </c>
      <c r="B1516" t="s">
        <v>612</v>
      </c>
      <c r="C1516" t="s">
        <v>620</v>
      </c>
      <c r="D1516" t="s">
        <v>5</v>
      </c>
    </row>
    <row r="1517" spans="1:4" ht="15" x14ac:dyDescent="0.2">
      <c r="A1517" s="26" t="str">
        <f t="shared" si="23"/>
        <v>10055807</v>
      </c>
      <c r="B1517" t="s">
        <v>612</v>
      </c>
      <c r="C1517" t="s">
        <v>620</v>
      </c>
      <c r="D1517" t="s">
        <v>5</v>
      </c>
    </row>
    <row r="1518" spans="1:4" ht="15" x14ac:dyDescent="0.2">
      <c r="A1518" s="26" t="str">
        <f t="shared" si="23"/>
        <v>10055807</v>
      </c>
      <c r="B1518" t="s">
        <v>612</v>
      </c>
      <c r="C1518" t="s">
        <v>620</v>
      </c>
      <c r="D1518" t="s">
        <v>5</v>
      </c>
    </row>
    <row r="1519" spans="1:4" ht="15" x14ac:dyDescent="0.2">
      <c r="A1519" s="26" t="str">
        <f t="shared" si="23"/>
        <v>10055807</v>
      </c>
      <c r="B1519" t="s">
        <v>612</v>
      </c>
      <c r="C1519" t="s">
        <v>620</v>
      </c>
      <c r="D1519" t="s">
        <v>5</v>
      </c>
    </row>
    <row r="1520" spans="1:4" ht="15" x14ac:dyDescent="0.2">
      <c r="A1520" s="26" t="str">
        <f t="shared" si="23"/>
        <v>10055807</v>
      </c>
      <c r="B1520" t="s">
        <v>612</v>
      </c>
      <c r="C1520" t="s">
        <v>620</v>
      </c>
      <c r="D1520" t="s">
        <v>5</v>
      </c>
    </row>
    <row r="1521" spans="1:4" ht="15" x14ac:dyDescent="0.2">
      <c r="A1521" s="26" t="str">
        <f t="shared" si="23"/>
        <v>10055807</v>
      </c>
      <c r="B1521" t="s">
        <v>612</v>
      </c>
      <c r="C1521" t="s">
        <v>620</v>
      </c>
      <c r="D1521" t="s">
        <v>5</v>
      </c>
    </row>
    <row r="1522" spans="1:4" ht="15" x14ac:dyDescent="0.2">
      <c r="A1522" s="26" t="str">
        <f t="shared" si="23"/>
        <v>10055807</v>
      </c>
      <c r="B1522" t="s">
        <v>612</v>
      </c>
      <c r="C1522" t="s">
        <v>620</v>
      </c>
      <c r="D1522" t="s">
        <v>5</v>
      </c>
    </row>
    <row r="1523" spans="1:4" ht="15" x14ac:dyDescent="0.2">
      <c r="A1523" s="26" t="str">
        <f t="shared" si="23"/>
        <v>10055807</v>
      </c>
      <c r="B1523" t="s">
        <v>612</v>
      </c>
      <c r="C1523" t="s">
        <v>620</v>
      </c>
      <c r="D1523" t="s">
        <v>5</v>
      </c>
    </row>
    <row r="1524" spans="1:4" ht="15" x14ac:dyDescent="0.2">
      <c r="A1524" s="26" t="str">
        <f t="shared" si="23"/>
        <v>10055807</v>
      </c>
      <c r="B1524" t="s">
        <v>612</v>
      </c>
      <c r="C1524" t="s">
        <v>620</v>
      </c>
      <c r="D1524" t="s">
        <v>5</v>
      </c>
    </row>
    <row r="1525" spans="1:4" ht="15" x14ac:dyDescent="0.2">
      <c r="A1525" s="26" t="str">
        <f t="shared" si="23"/>
        <v>10055807</v>
      </c>
      <c r="B1525" t="s">
        <v>612</v>
      </c>
      <c r="C1525" t="s">
        <v>620</v>
      </c>
      <c r="D1525" t="s">
        <v>5</v>
      </c>
    </row>
    <row r="1526" spans="1:4" ht="15" x14ac:dyDescent="0.2">
      <c r="A1526" s="26" t="str">
        <f t="shared" si="23"/>
        <v>10055807</v>
      </c>
      <c r="B1526" t="s">
        <v>612</v>
      </c>
      <c r="C1526" t="s">
        <v>620</v>
      </c>
      <c r="D1526" t="s">
        <v>5</v>
      </c>
    </row>
    <row r="1527" spans="1:4" ht="15" x14ac:dyDescent="0.2">
      <c r="A1527" s="26" t="str">
        <f t="shared" si="23"/>
        <v>10055807</v>
      </c>
      <c r="B1527" t="s">
        <v>612</v>
      </c>
      <c r="C1527" t="s">
        <v>620</v>
      </c>
      <c r="D1527" t="s">
        <v>5</v>
      </c>
    </row>
    <row r="1528" spans="1:4" ht="15" x14ac:dyDescent="0.2">
      <c r="A1528" s="26" t="str">
        <f t="shared" si="23"/>
        <v>10055807</v>
      </c>
      <c r="B1528" t="s">
        <v>612</v>
      </c>
      <c r="C1528" t="s">
        <v>620</v>
      </c>
      <c r="D1528" t="s">
        <v>5</v>
      </c>
    </row>
    <row r="1529" spans="1:4" ht="15" x14ac:dyDescent="0.2">
      <c r="A1529" s="26" t="str">
        <f t="shared" si="23"/>
        <v>10055807</v>
      </c>
      <c r="B1529" t="s">
        <v>612</v>
      </c>
      <c r="C1529" t="s">
        <v>620</v>
      </c>
      <c r="D1529" t="s">
        <v>5</v>
      </c>
    </row>
    <row r="1530" spans="1:4" ht="15" x14ac:dyDescent="0.2">
      <c r="A1530" s="26" t="str">
        <f t="shared" si="23"/>
        <v>10055807</v>
      </c>
      <c r="B1530" t="s">
        <v>612</v>
      </c>
      <c r="C1530" t="s">
        <v>620</v>
      </c>
      <c r="D1530" t="s">
        <v>5</v>
      </c>
    </row>
    <row r="1531" spans="1:4" ht="15" x14ac:dyDescent="0.2">
      <c r="A1531" s="26" t="str">
        <f t="shared" si="23"/>
        <v>10055807</v>
      </c>
      <c r="B1531" t="s">
        <v>612</v>
      </c>
      <c r="C1531" t="s">
        <v>620</v>
      </c>
      <c r="D1531" t="s">
        <v>5</v>
      </c>
    </row>
    <row r="1532" spans="1:4" ht="15" x14ac:dyDescent="0.2">
      <c r="A1532" s="26" t="str">
        <f t="shared" si="23"/>
        <v>10055807</v>
      </c>
      <c r="B1532" t="s">
        <v>612</v>
      </c>
      <c r="C1532" t="s">
        <v>620</v>
      </c>
      <c r="D1532" t="s">
        <v>5</v>
      </c>
    </row>
    <row r="1533" spans="1:4" ht="15" x14ac:dyDescent="0.2">
      <c r="A1533" s="26" t="str">
        <f t="shared" si="23"/>
        <v>10055807</v>
      </c>
      <c r="B1533" t="s">
        <v>612</v>
      </c>
      <c r="C1533" t="s">
        <v>620</v>
      </c>
      <c r="D1533" t="s">
        <v>5</v>
      </c>
    </row>
    <row r="1534" spans="1:4" ht="15" x14ac:dyDescent="0.2">
      <c r="A1534" s="26" t="str">
        <f t="shared" si="23"/>
        <v>10055807</v>
      </c>
      <c r="B1534" t="s">
        <v>612</v>
      </c>
      <c r="C1534" t="s">
        <v>620</v>
      </c>
      <c r="D1534" t="s">
        <v>5</v>
      </c>
    </row>
    <row r="1535" spans="1:4" ht="15" x14ac:dyDescent="0.2">
      <c r="A1535" s="26" t="str">
        <f t="shared" si="23"/>
        <v>10055807</v>
      </c>
      <c r="B1535" t="s">
        <v>612</v>
      </c>
      <c r="C1535" t="s">
        <v>620</v>
      </c>
      <c r="D1535" t="s">
        <v>5</v>
      </c>
    </row>
    <row r="1536" spans="1:4" ht="15" x14ac:dyDescent="0.2">
      <c r="A1536" s="26" t="str">
        <f t="shared" si="23"/>
        <v>10055807</v>
      </c>
      <c r="B1536" t="s">
        <v>612</v>
      </c>
      <c r="C1536" t="s">
        <v>620</v>
      </c>
      <c r="D1536" t="s">
        <v>5</v>
      </c>
    </row>
    <row r="1537" spans="1:4" ht="15" x14ac:dyDescent="0.2">
      <c r="A1537" s="26" t="str">
        <f t="shared" si="23"/>
        <v>10055807</v>
      </c>
      <c r="B1537" t="s">
        <v>612</v>
      </c>
      <c r="C1537" t="s">
        <v>620</v>
      </c>
      <c r="D1537" t="s">
        <v>5</v>
      </c>
    </row>
    <row r="1538" spans="1:4" ht="15" x14ac:dyDescent="0.2">
      <c r="A1538" s="26" t="str">
        <f t="shared" ref="A1538:A1601" si="24">TRIM(MID(LEFT(C1538,SEARCH("(",C1538)-1),SEARCH(":",C1538)+1,LEN(C1538)))</f>
        <v>10055807</v>
      </c>
      <c r="B1538" t="s">
        <v>612</v>
      </c>
      <c r="C1538" t="s">
        <v>620</v>
      </c>
      <c r="D1538" t="s">
        <v>5</v>
      </c>
    </row>
    <row r="1539" spans="1:4" ht="15" x14ac:dyDescent="0.2">
      <c r="A1539" s="26" t="str">
        <f t="shared" si="24"/>
        <v>10055807</v>
      </c>
      <c r="B1539" t="s">
        <v>612</v>
      </c>
      <c r="C1539" t="s">
        <v>620</v>
      </c>
      <c r="D1539" t="s">
        <v>5</v>
      </c>
    </row>
    <row r="1540" spans="1:4" ht="15" x14ac:dyDescent="0.2">
      <c r="A1540" s="26" t="str">
        <f t="shared" si="24"/>
        <v>10055807</v>
      </c>
      <c r="B1540" t="s">
        <v>612</v>
      </c>
      <c r="C1540" t="s">
        <v>620</v>
      </c>
      <c r="D1540" t="s">
        <v>5</v>
      </c>
    </row>
    <row r="1541" spans="1:4" ht="15" x14ac:dyDescent="0.2">
      <c r="A1541" s="26" t="str">
        <f t="shared" si="24"/>
        <v>10055807</v>
      </c>
      <c r="B1541" t="s">
        <v>612</v>
      </c>
      <c r="C1541" t="s">
        <v>620</v>
      </c>
      <c r="D1541" t="s">
        <v>5</v>
      </c>
    </row>
    <row r="1542" spans="1:4" ht="15" x14ac:dyDescent="0.2">
      <c r="A1542" s="26" t="str">
        <f t="shared" si="24"/>
        <v>10055807</v>
      </c>
      <c r="B1542" t="s">
        <v>612</v>
      </c>
      <c r="C1542" t="s">
        <v>620</v>
      </c>
      <c r="D1542" t="s">
        <v>5</v>
      </c>
    </row>
    <row r="1543" spans="1:4" ht="15" x14ac:dyDescent="0.2">
      <c r="A1543" s="26" t="str">
        <f t="shared" si="24"/>
        <v>10055807</v>
      </c>
      <c r="B1543" t="s">
        <v>612</v>
      </c>
      <c r="C1543" t="s">
        <v>620</v>
      </c>
      <c r="D1543" t="s">
        <v>5</v>
      </c>
    </row>
    <row r="1544" spans="1:4" ht="15" x14ac:dyDescent="0.2">
      <c r="A1544" s="26" t="str">
        <f t="shared" si="24"/>
        <v>10055807</v>
      </c>
      <c r="B1544" t="s">
        <v>612</v>
      </c>
      <c r="C1544" t="s">
        <v>620</v>
      </c>
      <c r="D1544" t="s">
        <v>5</v>
      </c>
    </row>
    <row r="1545" spans="1:4" ht="15" x14ac:dyDescent="0.2">
      <c r="A1545" s="26" t="str">
        <f t="shared" si="24"/>
        <v>10055807</v>
      </c>
      <c r="B1545" t="s">
        <v>612</v>
      </c>
      <c r="C1545" t="s">
        <v>620</v>
      </c>
      <c r="D1545" t="s">
        <v>5</v>
      </c>
    </row>
    <row r="1546" spans="1:4" ht="15" x14ac:dyDescent="0.2">
      <c r="A1546" s="26" t="str">
        <f t="shared" si="24"/>
        <v>10055807</v>
      </c>
      <c r="B1546" t="s">
        <v>612</v>
      </c>
      <c r="C1546" t="s">
        <v>620</v>
      </c>
      <c r="D1546" t="s">
        <v>5</v>
      </c>
    </row>
    <row r="1547" spans="1:4" ht="15" x14ac:dyDescent="0.2">
      <c r="A1547" s="26" t="str">
        <f t="shared" si="24"/>
        <v>10055807</v>
      </c>
      <c r="B1547" t="s">
        <v>612</v>
      </c>
      <c r="C1547" t="s">
        <v>620</v>
      </c>
      <c r="D1547" t="s">
        <v>5</v>
      </c>
    </row>
    <row r="1548" spans="1:4" ht="15" x14ac:dyDescent="0.2">
      <c r="A1548" s="26" t="str">
        <f t="shared" si="24"/>
        <v>10055807</v>
      </c>
      <c r="B1548" t="s">
        <v>612</v>
      </c>
      <c r="C1548" t="s">
        <v>620</v>
      </c>
      <c r="D1548" t="s">
        <v>5</v>
      </c>
    </row>
    <row r="1549" spans="1:4" ht="15" x14ac:dyDescent="0.2">
      <c r="A1549" s="26" t="str">
        <f t="shared" si="24"/>
        <v>10055807</v>
      </c>
      <c r="B1549" t="s">
        <v>612</v>
      </c>
      <c r="C1549" t="s">
        <v>620</v>
      </c>
      <c r="D1549" t="s">
        <v>5</v>
      </c>
    </row>
    <row r="1550" spans="1:4" ht="15" x14ac:dyDescent="0.2">
      <c r="A1550" s="26" t="str">
        <f t="shared" si="24"/>
        <v>10055807</v>
      </c>
      <c r="B1550" t="s">
        <v>612</v>
      </c>
      <c r="C1550" t="s">
        <v>620</v>
      </c>
      <c r="D1550" t="s">
        <v>5</v>
      </c>
    </row>
    <row r="1551" spans="1:4" ht="15" x14ac:dyDescent="0.2">
      <c r="A1551" s="26" t="str">
        <f t="shared" si="24"/>
        <v>10055807</v>
      </c>
      <c r="B1551" t="s">
        <v>612</v>
      </c>
      <c r="C1551" t="s">
        <v>620</v>
      </c>
      <c r="D1551" t="s">
        <v>5</v>
      </c>
    </row>
    <row r="1552" spans="1:4" ht="15" x14ac:dyDescent="0.2">
      <c r="A1552" s="26" t="str">
        <f t="shared" si="24"/>
        <v>10055807</v>
      </c>
      <c r="B1552" t="s">
        <v>612</v>
      </c>
      <c r="C1552" t="s">
        <v>620</v>
      </c>
      <c r="D1552" t="s">
        <v>5</v>
      </c>
    </row>
    <row r="1553" spans="1:4" ht="15" x14ac:dyDescent="0.2">
      <c r="A1553" s="26" t="str">
        <f t="shared" si="24"/>
        <v>10055807</v>
      </c>
      <c r="B1553" t="s">
        <v>612</v>
      </c>
      <c r="C1553" t="s">
        <v>620</v>
      </c>
      <c r="D1553" t="s">
        <v>5</v>
      </c>
    </row>
    <row r="1554" spans="1:4" ht="15" x14ac:dyDescent="0.2">
      <c r="A1554" s="26" t="str">
        <f t="shared" si="24"/>
        <v>10055807</v>
      </c>
      <c r="B1554" t="s">
        <v>612</v>
      </c>
      <c r="C1554" t="s">
        <v>620</v>
      </c>
      <c r="D1554" t="s">
        <v>5</v>
      </c>
    </row>
    <row r="1555" spans="1:4" ht="15" x14ac:dyDescent="0.2">
      <c r="A1555" s="26" t="str">
        <f t="shared" si="24"/>
        <v>10055807</v>
      </c>
      <c r="B1555" t="s">
        <v>612</v>
      </c>
      <c r="C1555" t="s">
        <v>620</v>
      </c>
      <c r="D1555" t="s">
        <v>5</v>
      </c>
    </row>
    <row r="1556" spans="1:4" ht="15" x14ac:dyDescent="0.2">
      <c r="A1556" s="26" t="str">
        <f t="shared" si="24"/>
        <v>10055807</v>
      </c>
      <c r="B1556" t="s">
        <v>612</v>
      </c>
      <c r="C1556" t="s">
        <v>620</v>
      </c>
      <c r="D1556" t="s">
        <v>5</v>
      </c>
    </row>
    <row r="1557" spans="1:4" ht="15" x14ac:dyDescent="0.2">
      <c r="A1557" s="26" t="str">
        <f t="shared" si="24"/>
        <v>10055807</v>
      </c>
      <c r="B1557" t="s">
        <v>612</v>
      </c>
      <c r="C1557" t="s">
        <v>620</v>
      </c>
      <c r="D1557" t="s">
        <v>5</v>
      </c>
    </row>
    <row r="1558" spans="1:4" ht="15" x14ac:dyDescent="0.2">
      <c r="A1558" s="26" t="str">
        <f t="shared" si="24"/>
        <v>10055807</v>
      </c>
      <c r="B1558" t="s">
        <v>612</v>
      </c>
      <c r="C1558" t="s">
        <v>620</v>
      </c>
      <c r="D1558" t="s">
        <v>5</v>
      </c>
    </row>
    <row r="1559" spans="1:4" ht="15" x14ac:dyDescent="0.2">
      <c r="A1559" s="26" t="str">
        <f t="shared" si="24"/>
        <v>10055807</v>
      </c>
      <c r="B1559" t="s">
        <v>612</v>
      </c>
      <c r="C1559" t="s">
        <v>620</v>
      </c>
      <c r="D1559" t="s">
        <v>5</v>
      </c>
    </row>
    <row r="1560" spans="1:4" ht="15" x14ac:dyDescent="0.2">
      <c r="A1560" s="26" t="str">
        <f t="shared" si="24"/>
        <v>10055807</v>
      </c>
      <c r="B1560" t="s">
        <v>612</v>
      </c>
      <c r="C1560" t="s">
        <v>620</v>
      </c>
      <c r="D1560" t="s">
        <v>5</v>
      </c>
    </row>
    <row r="1561" spans="1:4" ht="15" x14ac:dyDescent="0.2">
      <c r="A1561" s="26" t="str">
        <f t="shared" si="24"/>
        <v>10055807</v>
      </c>
      <c r="B1561" t="s">
        <v>612</v>
      </c>
      <c r="C1561" t="s">
        <v>620</v>
      </c>
      <c r="D1561" t="s">
        <v>5</v>
      </c>
    </row>
    <row r="1562" spans="1:4" ht="15" x14ac:dyDescent="0.2">
      <c r="A1562" s="26" t="str">
        <f t="shared" si="24"/>
        <v>10055807</v>
      </c>
      <c r="B1562" t="s">
        <v>612</v>
      </c>
      <c r="C1562" t="s">
        <v>620</v>
      </c>
      <c r="D1562" t="s">
        <v>5</v>
      </c>
    </row>
    <row r="1563" spans="1:4" ht="15" x14ac:dyDescent="0.2">
      <c r="A1563" s="26" t="str">
        <f t="shared" si="24"/>
        <v>10055807</v>
      </c>
      <c r="B1563" t="s">
        <v>612</v>
      </c>
      <c r="C1563" t="s">
        <v>620</v>
      </c>
      <c r="D1563" t="s">
        <v>5</v>
      </c>
    </row>
    <row r="1564" spans="1:4" ht="15" x14ac:dyDescent="0.2">
      <c r="A1564" s="26" t="str">
        <f t="shared" si="24"/>
        <v>10055807</v>
      </c>
      <c r="B1564" t="s">
        <v>612</v>
      </c>
      <c r="C1564" t="s">
        <v>620</v>
      </c>
      <c r="D1564" t="s">
        <v>5</v>
      </c>
    </row>
    <row r="1565" spans="1:4" ht="15" x14ac:dyDescent="0.2">
      <c r="A1565" s="26" t="str">
        <f t="shared" si="24"/>
        <v>10055807</v>
      </c>
      <c r="B1565" t="s">
        <v>612</v>
      </c>
      <c r="C1565" t="s">
        <v>620</v>
      </c>
      <c r="D1565" t="s">
        <v>5</v>
      </c>
    </row>
    <row r="1566" spans="1:4" ht="15" x14ac:dyDescent="0.2">
      <c r="A1566" s="26" t="str">
        <f t="shared" si="24"/>
        <v>10055807</v>
      </c>
      <c r="B1566" t="s">
        <v>612</v>
      </c>
      <c r="C1566" t="s">
        <v>620</v>
      </c>
      <c r="D1566" t="s">
        <v>5</v>
      </c>
    </row>
    <row r="1567" spans="1:4" ht="15" x14ac:dyDescent="0.2">
      <c r="A1567" s="26" t="str">
        <f t="shared" si="24"/>
        <v>10055807</v>
      </c>
      <c r="B1567" t="s">
        <v>612</v>
      </c>
      <c r="C1567" t="s">
        <v>620</v>
      </c>
      <c r="D1567" t="s">
        <v>5</v>
      </c>
    </row>
    <row r="1568" spans="1:4" ht="15" x14ac:dyDescent="0.2">
      <c r="A1568" s="26" t="str">
        <f t="shared" si="24"/>
        <v>10055807</v>
      </c>
      <c r="B1568" t="s">
        <v>612</v>
      </c>
      <c r="C1568" t="s">
        <v>620</v>
      </c>
      <c r="D1568" t="s">
        <v>5</v>
      </c>
    </row>
    <row r="1569" spans="1:4" ht="15" x14ac:dyDescent="0.2">
      <c r="A1569" s="26" t="str">
        <f t="shared" si="24"/>
        <v>10055807</v>
      </c>
      <c r="B1569" t="s">
        <v>612</v>
      </c>
      <c r="C1569" t="s">
        <v>620</v>
      </c>
      <c r="D1569" t="s">
        <v>5</v>
      </c>
    </row>
    <row r="1570" spans="1:4" ht="15" x14ac:dyDescent="0.2">
      <c r="A1570" s="26" t="str">
        <f t="shared" si="24"/>
        <v>10055807</v>
      </c>
      <c r="B1570" t="s">
        <v>612</v>
      </c>
      <c r="C1570" t="s">
        <v>620</v>
      </c>
      <c r="D1570" t="s">
        <v>5</v>
      </c>
    </row>
    <row r="1571" spans="1:4" ht="15" x14ac:dyDescent="0.2">
      <c r="A1571" s="26" t="str">
        <f t="shared" si="24"/>
        <v>10055807</v>
      </c>
      <c r="B1571" t="s">
        <v>612</v>
      </c>
      <c r="C1571" t="s">
        <v>620</v>
      </c>
      <c r="D1571" t="s">
        <v>5</v>
      </c>
    </row>
    <row r="1572" spans="1:4" ht="15" x14ac:dyDescent="0.2">
      <c r="A1572" s="26" t="str">
        <f t="shared" si="24"/>
        <v>10055807</v>
      </c>
      <c r="B1572" t="s">
        <v>612</v>
      </c>
      <c r="C1572" t="s">
        <v>620</v>
      </c>
      <c r="D1572" t="s">
        <v>5</v>
      </c>
    </row>
    <row r="1573" spans="1:4" ht="15" x14ac:dyDescent="0.2">
      <c r="A1573" s="26" t="str">
        <f t="shared" si="24"/>
        <v>10055807</v>
      </c>
      <c r="B1573" t="s">
        <v>612</v>
      </c>
      <c r="C1573" t="s">
        <v>620</v>
      </c>
      <c r="D1573" t="s">
        <v>5</v>
      </c>
    </row>
    <row r="1574" spans="1:4" ht="15" x14ac:dyDescent="0.2">
      <c r="A1574" s="26" t="str">
        <f t="shared" si="24"/>
        <v>10055807</v>
      </c>
      <c r="B1574" t="s">
        <v>612</v>
      </c>
      <c r="C1574" t="s">
        <v>620</v>
      </c>
      <c r="D1574" t="s">
        <v>5</v>
      </c>
    </row>
    <row r="1575" spans="1:4" ht="15" x14ac:dyDescent="0.2">
      <c r="A1575" s="26" t="str">
        <f t="shared" si="24"/>
        <v>10055807</v>
      </c>
      <c r="B1575" t="s">
        <v>612</v>
      </c>
      <c r="C1575" t="s">
        <v>620</v>
      </c>
      <c r="D1575" t="s">
        <v>5</v>
      </c>
    </row>
    <row r="1576" spans="1:4" ht="15" x14ac:dyDescent="0.2">
      <c r="A1576" s="26" t="str">
        <f t="shared" si="24"/>
        <v>10055807</v>
      </c>
      <c r="B1576" t="s">
        <v>612</v>
      </c>
      <c r="C1576" t="s">
        <v>620</v>
      </c>
      <c r="D1576" t="s">
        <v>5</v>
      </c>
    </row>
    <row r="1577" spans="1:4" ht="15" x14ac:dyDescent="0.2">
      <c r="A1577" s="26" t="str">
        <f t="shared" si="24"/>
        <v>10055807</v>
      </c>
      <c r="B1577" t="s">
        <v>612</v>
      </c>
      <c r="C1577" t="s">
        <v>620</v>
      </c>
      <c r="D1577" t="s">
        <v>5</v>
      </c>
    </row>
    <row r="1578" spans="1:4" ht="15" x14ac:dyDescent="0.2">
      <c r="A1578" s="26" t="str">
        <f t="shared" si="24"/>
        <v>10055807</v>
      </c>
      <c r="B1578" t="s">
        <v>612</v>
      </c>
      <c r="C1578" t="s">
        <v>620</v>
      </c>
      <c r="D1578" t="s">
        <v>5</v>
      </c>
    </row>
    <row r="1579" spans="1:4" ht="15" x14ac:dyDescent="0.2">
      <c r="A1579" s="26" t="str">
        <f t="shared" si="24"/>
        <v>10055807</v>
      </c>
      <c r="B1579" t="s">
        <v>612</v>
      </c>
      <c r="C1579" t="s">
        <v>620</v>
      </c>
      <c r="D1579" t="s">
        <v>5</v>
      </c>
    </row>
    <row r="1580" spans="1:4" ht="15" x14ac:dyDescent="0.2">
      <c r="A1580" s="26" t="str">
        <f t="shared" si="24"/>
        <v>10055807</v>
      </c>
      <c r="B1580" t="s">
        <v>612</v>
      </c>
      <c r="C1580" t="s">
        <v>620</v>
      </c>
      <c r="D1580" t="s">
        <v>5</v>
      </c>
    </row>
    <row r="1581" spans="1:4" ht="15" x14ac:dyDescent="0.2">
      <c r="A1581" s="26" t="str">
        <f t="shared" si="24"/>
        <v>10055807</v>
      </c>
      <c r="B1581" t="s">
        <v>612</v>
      </c>
      <c r="C1581" t="s">
        <v>620</v>
      </c>
      <c r="D1581" t="s">
        <v>5</v>
      </c>
    </row>
    <row r="1582" spans="1:4" ht="15" x14ac:dyDescent="0.2">
      <c r="A1582" s="26" t="str">
        <f t="shared" si="24"/>
        <v>10055807</v>
      </c>
      <c r="B1582" t="s">
        <v>612</v>
      </c>
      <c r="C1582" t="s">
        <v>620</v>
      </c>
      <c r="D1582" t="s">
        <v>5</v>
      </c>
    </row>
    <row r="1583" spans="1:4" ht="15" x14ac:dyDescent="0.2">
      <c r="A1583" s="26" t="str">
        <f t="shared" si="24"/>
        <v>10055807</v>
      </c>
      <c r="B1583" t="s">
        <v>612</v>
      </c>
      <c r="C1583" t="s">
        <v>620</v>
      </c>
      <c r="D1583" t="s">
        <v>5</v>
      </c>
    </row>
    <row r="1584" spans="1:4" ht="15" x14ac:dyDescent="0.2">
      <c r="A1584" s="26" t="str">
        <f t="shared" si="24"/>
        <v>10055807</v>
      </c>
      <c r="B1584" t="s">
        <v>612</v>
      </c>
      <c r="C1584" t="s">
        <v>620</v>
      </c>
      <c r="D1584" t="s">
        <v>5</v>
      </c>
    </row>
    <row r="1585" spans="1:4" ht="15" x14ac:dyDescent="0.2">
      <c r="A1585" s="26" t="str">
        <f t="shared" si="24"/>
        <v>10055807</v>
      </c>
      <c r="B1585" t="s">
        <v>612</v>
      </c>
      <c r="C1585" t="s">
        <v>620</v>
      </c>
      <c r="D1585" t="s">
        <v>5</v>
      </c>
    </row>
    <row r="1586" spans="1:4" ht="15" x14ac:dyDescent="0.2">
      <c r="A1586" s="26" t="str">
        <f t="shared" si="24"/>
        <v>10055807</v>
      </c>
      <c r="B1586" t="s">
        <v>612</v>
      </c>
      <c r="C1586" t="s">
        <v>620</v>
      </c>
      <c r="D1586" t="s">
        <v>5</v>
      </c>
    </row>
    <row r="1587" spans="1:4" ht="15" x14ac:dyDescent="0.2">
      <c r="A1587" s="26" t="str">
        <f t="shared" si="24"/>
        <v>10055807</v>
      </c>
      <c r="B1587" t="s">
        <v>612</v>
      </c>
      <c r="C1587" t="s">
        <v>620</v>
      </c>
      <c r="D1587" t="s">
        <v>5</v>
      </c>
    </row>
    <row r="1588" spans="1:4" ht="15" x14ac:dyDescent="0.2">
      <c r="A1588" s="26" t="str">
        <f t="shared" si="24"/>
        <v>10055807</v>
      </c>
      <c r="B1588" t="s">
        <v>612</v>
      </c>
      <c r="C1588" t="s">
        <v>620</v>
      </c>
      <c r="D1588" t="s">
        <v>5</v>
      </c>
    </row>
    <row r="1589" spans="1:4" ht="15" x14ac:dyDescent="0.2">
      <c r="A1589" s="26" t="str">
        <f t="shared" si="24"/>
        <v>10055807</v>
      </c>
      <c r="B1589" t="s">
        <v>612</v>
      </c>
      <c r="C1589" t="s">
        <v>620</v>
      </c>
      <c r="D1589" t="s">
        <v>5</v>
      </c>
    </row>
    <row r="1590" spans="1:4" ht="15" x14ac:dyDescent="0.2">
      <c r="A1590" s="26" t="str">
        <f t="shared" si="24"/>
        <v>10055807</v>
      </c>
      <c r="B1590" t="s">
        <v>612</v>
      </c>
      <c r="C1590" t="s">
        <v>620</v>
      </c>
      <c r="D1590" t="s">
        <v>5</v>
      </c>
    </row>
    <row r="1591" spans="1:4" ht="15" x14ac:dyDescent="0.2">
      <c r="A1591" s="26" t="str">
        <f t="shared" si="24"/>
        <v>10055807</v>
      </c>
      <c r="B1591" t="s">
        <v>612</v>
      </c>
      <c r="C1591" t="s">
        <v>620</v>
      </c>
      <c r="D1591" t="s">
        <v>5</v>
      </c>
    </row>
    <row r="1592" spans="1:4" ht="15" x14ac:dyDescent="0.2">
      <c r="A1592" s="26" t="str">
        <f t="shared" si="24"/>
        <v>10055807</v>
      </c>
      <c r="B1592" t="s">
        <v>612</v>
      </c>
      <c r="C1592" t="s">
        <v>620</v>
      </c>
      <c r="D1592" t="s">
        <v>5</v>
      </c>
    </row>
    <row r="1593" spans="1:4" ht="15" x14ac:dyDescent="0.2">
      <c r="A1593" s="26" t="str">
        <f t="shared" si="24"/>
        <v>10055807</v>
      </c>
      <c r="B1593" t="s">
        <v>612</v>
      </c>
      <c r="C1593" t="s">
        <v>620</v>
      </c>
      <c r="D1593" t="s">
        <v>5</v>
      </c>
    </row>
    <row r="1594" spans="1:4" ht="15" x14ac:dyDescent="0.2">
      <c r="A1594" s="26" t="str">
        <f t="shared" si="24"/>
        <v>10055807</v>
      </c>
      <c r="B1594" t="s">
        <v>612</v>
      </c>
      <c r="C1594" t="s">
        <v>620</v>
      </c>
      <c r="D1594" t="s">
        <v>5</v>
      </c>
    </row>
    <row r="1595" spans="1:4" ht="15" x14ac:dyDescent="0.2">
      <c r="A1595" s="26" t="str">
        <f t="shared" si="24"/>
        <v>10055807</v>
      </c>
      <c r="B1595" t="s">
        <v>612</v>
      </c>
      <c r="C1595" t="s">
        <v>620</v>
      </c>
      <c r="D1595" t="s">
        <v>5</v>
      </c>
    </row>
    <row r="1596" spans="1:4" ht="15" x14ac:dyDescent="0.2">
      <c r="A1596" s="26" t="str">
        <f t="shared" si="24"/>
        <v>10055807</v>
      </c>
      <c r="B1596" t="s">
        <v>612</v>
      </c>
      <c r="C1596" t="s">
        <v>620</v>
      </c>
      <c r="D1596" t="s">
        <v>5</v>
      </c>
    </row>
    <row r="1597" spans="1:4" ht="15" x14ac:dyDescent="0.2">
      <c r="A1597" s="26" t="str">
        <f t="shared" si="24"/>
        <v>10055807</v>
      </c>
      <c r="B1597" t="s">
        <v>612</v>
      </c>
      <c r="C1597" t="s">
        <v>620</v>
      </c>
      <c r="D1597" t="s">
        <v>5</v>
      </c>
    </row>
    <row r="1598" spans="1:4" ht="15" x14ac:dyDescent="0.2">
      <c r="A1598" s="26" t="str">
        <f t="shared" si="24"/>
        <v>10055807</v>
      </c>
      <c r="B1598" t="s">
        <v>612</v>
      </c>
      <c r="C1598" t="s">
        <v>620</v>
      </c>
      <c r="D1598" t="s">
        <v>5</v>
      </c>
    </row>
    <row r="1599" spans="1:4" ht="15" x14ac:dyDescent="0.2">
      <c r="A1599" s="26" t="str">
        <f t="shared" si="24"/>
        <v>10055807</v>
      </c>
      <c r="B1599" t="s">
        <v>612</v>
      </c>
      <c r="C1599" t="s">
        <v>620</v>
      </c>
      <c r="D1599" t="s">
        <v>5</v>
      </c>
    </row>
    <row r="1600" spans="1:4" ht="15" x14ac:dyDescent="0.2">
      <c r="A1600" s="26" t="str">
        <f t="shared" si="24"/>
        <v>10055807</v>
      </c>
      <c r="B1600" t="s">
        <v>612</v>
      </c>
      <c r="C1600" t="s">
        <v>620</v>
      </c>
      <c r="D1600" t="s">
        <v>5</v>
      </c>
    </row>
    <row r="1601" spans="1:4" ht="15" x14ac:dyDescent="0.2">
      <c r="A1601" s="26" t="str">
        <f t="shared" si="24"/>
        <v>10055807</v>
      </c>
      <c r="B1601" t="s">
        <v>612</v>
      </c>
      <c r="C1601" t="s">
        <v>620</v>
      </c>
      <c r="D1601" t="s">
        <v>5</v>
      </c>
    </row>
    <row r="1602" spans="1:4" ht="15" x14ac:dyDescent="0.2">
      <c r="A1602" s="26" t="str">
        <f t="shared" ref="A1602:A1665" si="25">TRIM(MID(LEFT(C1602,SEARCH("(",C1602)-1),SEARCH(":",C1602)+1,LEN(C1602)))</f>
        <v>10055807</v>
      </c>
      <c r="B1602" t="s">
        <v>612</v>
      </c>
      <c r="C1602" t="s">
        <v>620</v>
      </c>
      <c r="D1602" t="s">
        <v>5</v>
      </c>
    </row>
    <row r="1603" spans="1:4" ht="15" x14ac:dyDescent="0.2">
      <c r="A1603" s="26" t="str">
        <f t="shared" si="25"/>
        <v>10055807</v>
      </c>
      <c r="B1603" t="s">
        <v>612</v>
      </c>
      <c r="C1603" t="s">
        <v>620</v>
      </c>
      <c r="D1603" t="s">
        <v>5</v>
      </c>
    </row>
    <row r="1604" spans="1:4" ht="15" x14ac:dyDescent="0.2">
      <c r="A1604" s="26" t="str">
        <f t="shared" si="25"/>
        <v>10055807</v>
      </c>
      <c r="B1604" t="s">
        <v>612</v>
      </c>
      <c r="C1604" t="s">
        <v>620</v>
      </c>
      <c r="D1604" t="s">
        <v>5</v>
      </c>
    </row>
    <row r="1605" spans="1:4" ht="15" x14ac:dyDescent="0.2">
      <c r="A1605" s="26" t="str">
        <f t="shared" si="25"/>
        <v>10055807</v>
      </c>
      <c r="B1605" t="s">
        <v>612</v>
      </c>
      <c r="C1605" t="s">
        <v>620</v>
      </c>
      <c r="D1605" t="s">
        <v>5</v>
      </c>
    </row>
    <row r="1606" spans="1:4" ht="15" x14ac:dyDescent="0.2">
      <c r="A1606" s="26" t="str">
        <f t="shared" si="25"/>
        <v>10055807</v>
      </c>
      <c r="B1606" t="s">
        <v>612</v>
      </c>
      <c r="C1606" t="s">
        <v>620</v>
      </c>
      <c r="D1606" t="s">
        <v>5</v>
      </c>
    </row>
    <row r="1607" spans="1:4" ht="15" x14ac:dyDescent="0.2">
      <c r="A1607" s="26" t="str">
        <f t="shared" si="25"/>
        <v>10055807</v>
      </c>
      <c r="B1607" t="s">
        <v>612</v>
      </c>
      <c r="C1607" t="s">
        <v>620</v>
      </c>
      <c r="D1607" t="s">
        <v>5</v>
      </c>
    </row>
    <row r="1608" spans="1:4" ht="15" x14ac:dyDescent="0.2">
      <c r="A1608" s="26" t="str">
        <f t="shared" si="25"/>
        <v>10055807</v>
      </c>
      <c r="B1608" t="s">
        <v>612</v>
      </c>
      <c r="C1608" t="s">
        <v>620</v>
      </c>
      <c r="D1608" t="s">
        <v>5</v>
      </c>
    </row>
    <row r="1609" spans="1:4" ht="15" x14ac:dyDescent="0.2">
      <c r="A1609" s="26" t="str">
        <f t="shared" si="25"/>
        <v>10055807</v>
      </c>
      <c r="B1609" t="s">
        <v>612</v>
      </c>
      <c r="C1609" t="s">
        <v>620</v>
      </c>
      <c r="D1609" t="s">
        <v>5</v>
      </c>
    </row>
    <row r="1610" spans="1:4" ht="15" x14ac:dyDescent="0.2">
      <c r="A1610" s="26" t="str">
        <f t="shared" si="25"/>
        <v>10055807</v>
      </c>
      <c r="B1610" t="s">
        <v>612</v>
      </c>
      <c r="C1610" t="s">
        <v>620</v>
      </c>
      <c r="D1610" t="s">
        <v>5</v>
      </c>
    </row>
    <row r="1611" spans="1:4" ht="15" x14ac:dyDescent="0.2">
      <c r="A1611" s="26" t="str">
        <f t="shared" si="25"/>
        <v>10055807</v>
      </c>
      <c r="B1611" t="s">
        <v>612</v>
      </c>
      <c r="C1611" t="s">
        <v>620</v>
      </c>
      <c r="D1611" t="s">
        <v>5</v>
      </c>
    </row>
    <row r="1612" spans="1:4" ht="15" x14ac:dyDescent="0.2">
      <c r="A1612" s="26" t="str">
        <f t="shared" si="25"/>
        <v>10055807</v>
      </c>
      <c r="B1612" t="s">
        <v>612</v>
      </c>
      <c r="C1612" t="s">
        <v>620</v>
      </c>
      <c r="D1612" t="s">
        <v>5</v>
      </c>
    </row>
    <row r="1613" spans="1:4" ht="15" x14ac:dyDescent="0.2">
      <c r="A1613" s="26" t="str">
        <f t="shared" si="25"/>
        <v>10055807</v>
      </c>
      <c r="B1613" t="s">
        <v>612</v>
      </c>
      <c r="C1613" t="s">
        <v>620</v>
      </c>
      <c r="D1613" t="s">
        <v>5</v>
      </c>
    </row>
    <row r="1614" spans="1:4" ht="15" x14ac:dyDescent="0.2">
      <c r="A1614" s="26" t="str">
        <f t="shared" si="25"/>
        <v>10055807</v>
      </c>
      <c r="B1614" t="s">
        <v>612</v>
      </c>
      <c r="C1614" t="s">
        <v>620</v>
      </c>
      <c r="D1614" t="s">
        <v>5</v>
      </c>
    </row>
    <row r="1615" spans="1:4" ht="15" x14ac:dyDescent="0.2">
      <c r="A1615" s="26" t="str">
        <f t="shared" si="25"/>
        <v>10055807</v>
      </c>
      <c r="B1615" t="s">
        <v>612</v>
      </c>
      <c r="C1615" t="s">
        <v>620</v>
      </c>
      <c r="D1615" t="s">
        <v>5</v>
      </c>
    </row>
    <row r="1616" spans="1:4" ht="15" x14ac:dyDescent="0.2">
      <c r="A1616" s="26" t="str">
        <f t="shared" si="25"/>
        <v>10055807</v>
      </c>
      <c r="B1616" t="s">
        <v>612</v>
      </c>
      <c r="C1616" t="s">
        <v>620</v>
      </c>
      <c r="D1616" t="s">
        <v>5</v>
      </c>
    </row>
    <row r="1617" spans="1:4" ht="15" x14ac:dyDescent="0.2">
      <c r="A1617" s="26" t="str">
        <f t="shared" si="25"/>
        <v>10055807</v>
      </c>
      <c r="B1617" t="s">
        <v>612</v>
      </c>
      <c r="C1617" t="s">
        <v>620</v>
      </c>
      <c r="D1617" t="s">
        <v>5</v>
      </c>
    </row>
    <row r="1618" spans="1:4" ht="15" x14ac:dyDescent="0.2">
      <c r="A1618" s="26" t="str">
        <f t="shared" si="25"/>
        <v>10055807</v>
      </c>
      <c r="B1618" t="s">
        <v>612</v>
      </c>
      <c r="C1618" t="s">
        <v>620</v>
      </c>
      <c r="D1618" t="s">
        <v>5</v>
      </c>
    </row>
    <row r="1619" spans="1:4" ht="15" x14ac:dyDescent="0.2">
      <c r="A1619" s="26" t="str">
        <f t="shared" si="25"/>
        <v>10055807</v>
      </c>
      <c r="B1619" t="s">
        <v>612</v>
      </c>
      <c r="C1619" t="s">
        <v>620</v>
      </c>
      <c r="D1619" t="s">
        <v>5</v>
      </c>
    </row>
    <row r="1620" spans="1:4" ht="15" x14ac:dyDescent="0.2">
      <c r="A1620" s="26" t="str">
        <f t="shared" si="25"/>
        <v>10055807</v>
      </c>
      <c r="B1620" t="s">
        <v>612</v>
      </c>
      <c r="C1620" t="s">
        <v>620</v>
      </c>
      <c r="D1620" t="s">
        <v>5</v>
      </c>
    </row>
    <row r="1621" spans="1:4" ht="15" x14ac:dyDescent="0.2">
      <c r="A1621" s="26" t="str">
        <f t="shared" si="25"/>
        <v>10055807</v>
      </c>
      <c r="B1621" t="s">
        <v>612</v>
      </c>
      <c r="C1621" t="s">
        <v>620</v>
      </c>
      <c r="D1621" t="s">
        <v>5</v>
      </c>
    </row>
    <row r="1622" spans="1:4" ht="15" x14ac:dyDescent="0.2">
      <c r="A1622" s="26" t="str">
        <f t="shared" si="25"/>
        <v>10055807</v>
      </c>
      <c r="B1622" t="s">
        <v>612</v>
      </c>
      <c r="C1622" t="s">
        <v>620</v>
      </c>
      <c r="D1622" t="s">
        <v>5</v>
      </c>
    </row>
    <row r="1623" spans="1:4" ht="15" x14ac:dyDescent="0.2">
      <c r="A1623" s="26" t="str">
        <f t="shared" si="25"/>
        <v>10055807</v>
      </c>
      <c r="B1623" t="s">
        <v>612</v>
      </c>
      <c r="C1623" t="s">
        <v>620</v>
      </c>
      <c r="D1623" t="s">
        <v>5</v>
      </c>
    </row>
    <row r="1624" spans="1:4" ht="15" x14ac:dyDescent="0.2">
      <c r="A1624" s="26" t="str">
        <f t="shared" si="25"/>
        <v>10055807</v>
      </c>
      <c r="B1624" t="s">
        <v>612</v>
      </c>
      <c r="C1624" t="s">
        <v>620</v>
      </c>
      <c r="D1624" t="s">
        <v>5</v>
      </c>
    </row>
    <row r="1625" spans="1:4" ht="15" x14ac:dyDescent="0.2">
      <c r="A1625" s="26" t="str">
        <f t="shared" si="25"/>
        <v>10055807</v>
      </c>
      <c r="B1625" t="s">
        <v>612</v>
      </c>
      <c r="C1625" t="s">
        <v>620</v>
      </c>
      <c r="D1625" t="s">
        <v>5</v>
      </c>
    </row>
    <row r="1626" spans="1:4" ht="15" x14ac:dyDescent="0.2">
      <c r="A1626" s="26" t="str">
        <f t="shared" si="25"/>
        <v>10055807</v>
      </c>
      <c r="B1626" t="s">
        <v>612</v>
      </c>
      <c r="C1626" t="s">
        <v>620</v>
      </c>
      <c r="D1626" t="s">
        <v>5</v>
      </c>
    </row>
    <row r="1627" spans="1:4" ht="15" x14ac:dyDescent="0.2">
      <c r="A1627" s="26" t="str">
        <f t="shared" si="25"/>
        <v>10055807</v>
      </c>
      <c r="B1627" t="s">
        <v>612</v>
      </c>
      <c r="C1627" t="s">
        <v>620</v>
      </c>
      <c r="D1627" t="s">
        <v>5</v>
      </c>
    </row>
    <row r="1628" spans="1:4" ht="15" x14ac:dyDescent="0.2">
      <c r="A1628" s="26" t="str">
        <f t="shared" si="25"/>
        <v>10055807</v>
      </c>
      <c r="B1628" t="s">
        <v>612</v>
      </c>
      <c r="C1628" t="s">
        <v>620</v>
      </c>
      <c r="D1628" t="s">
        <v>5</v>
      </c>
    </row>
    <row r="1629" spans="1:4" ht="15" x14ac:dyDescent="0.2">
      <c r="A1629" s="26" t="str">
        <f t="shared" si="25"/>
        <v>10055807</v>
      </c>
      <c r="B1629" t="s">
        <v>612</v>
      </c>
      <c r="C1629" t="s">
        <v>620</v>
      </c>
      <c r="D1629" t="s">
        <v>5</v>
      </c>
    </row>
    <row r="1630" spans="1:4" ht="15" x14ac:dyDescent="0.2">
      <c r="A1630" s="26" t="str">
        <f t="shared" si="25"/>
        <v>10055807</v>
      </c>
      <c r="B1630" t="s">
        <v>612</v>
      </c>
      <c r="C1630" t="s">
        <v>620</v>
      </c>
      <c r="D1630" t="s">
        <v>5</v>
      </c>
    </row>
    <row r="1631" spans="1:4" ht="15" x14ac:dyDescent="0.2">
      <c r="A1631" s="26" t="str">
        <f t="shared" si="25"/>
        <v>10055807</v>
      </c>
      <c r="B1631" t="s">
        <v>612</v>
      </c>
      <c r="C1631" t="s">
        <v>620</v>
      </c>
      <c r="D1631" t="s">
        <v>5</v>
      </c>
    </row>
    <row r="1632" spans="1:4" ht="15" x14ac:dyDescent="0.2">
      <c r="A1632" s="26" t="str">
        <f t="shared" si="25"/>
        <v>10055807</v>
      </c>
      <c r="B1632" t="s">
        <v>612</v>
      </c>
      <c r="C1632" t="s">
        <v>620</v>
      </c>
      <c r="D1632" t="s">
        <v>5</v>
      </c>
    </row>
    <row r="1633" spans="1:4" ht="15" x14ac:dyDescent="0.2">
      <c r="A1633" s="26" t="str">
        <f t="shared" si="25"/>
        <v>10055807</v>
      </c>
      <c r="B1633" t="s">
        <v>612</v>
      </c>
      <c r="C1633" t="s">
        <v>620</v>
      </c>
      <c r="D1633" t="s">
        <v>5</v>
      </c>
    </row>
    <row r="1634" spans="1:4" ht="15" x14ac:dyDescent="0.2">
      <c r="A1634" s="26" t="str">
        <f t="shared" si="25"/>
        <v>10055807</v>
      </c>
      <c r="B1634" t="s">
        <v>612</v>
      </c>
      <c r="C1634" t="s">
        <v>620</v>
      </c>
      <c r="D1634" t="s">
        <v>5</v>
      </c>
    </row>
    <row r="1635" spans="1:4" ht="15" x14ac:dyDescent="0.2">
      <c r="A1635" s="26" t="str">
        <f t="shared" si="25"/>
        <v>10055807</v>
      </c>
      <c r="B1635" t="s">
        <v>612</v>
      </c>
      <c r="C1635" t="s">
        <v>620</v>
      </c>
      <c r="D1635" t="s">
        <v>5</v>
      </c>
    </row>
    <row r="1636" spans="1:4" ht="15" x14ac:dyDescent="0.2">
      <c r="A1636" s="26" t="str">
        <f t="shared" si="25"/>
        <v>10055807</v>
      </c>
      <c r="B1636" t="s">
        <v>612</v>
      </c>
      <c r="C1636" t="s">
        <v>620</v>
      </c>
      <c r="D1636" t="s">
        <v>5</v>
      </c>
    </row>
    <row r="1637" spans="1:4" ht="15" x14ac:dyDescent="0.2">
      <c r="A1637" s="26" t="str">
        <f t="shared" si="25"/>
        <v>10055807</v>
      </c>
      <c r="B1637" t="s">
        <v>612</v>
      </c>
      <c r="C1637" t="s">
        <v>620</v>
      </c>
      <c r="D1637" t="s">
        <v>5</v>
      </c>
    </row>
    <row r="1638" spans="1:4" ht="15" x14ac:dyDescent="0.2">
      <c r="A1638" s="26" t="str">
        <f t="shared" si="25"/>
        <v>10055807</v>
      </c>
      <c r="B1638" t="s">
        <v>612</v>
      </c>
      <c r="C1638" t="s">
        <v>620</v>
      </c>
      <c r="D1638" t="s">
        <v>5</v>
      </c>
    </row>
    <row r="1639" spans="1:4" ht="15" x14ac:dyDescent="0.2">
      <c r="A1639" s="26" t="str">
        <f t="shared" si="25"/>
        <v>10055807</v>
      </c>
      <c r="B1639" t="s">
        <v>612</v>
      </c>
      <c r="C1639" t="s">
        <v>620</v>
      </c>
      <c r="D1639" t="s">
        <v>5</v>
      </c>
    </row>
    <row r="1640" spans="1:4" ht="15" x14ac:dyDescent="0.2">
      <c r="A1640" s="26" t="str">
        <f t="shared" si="25"/>
        <v>10055807</v>
      </c>
      <c r="B1640" t="s">
        <v>612</v>
      </c>
      <c r="C1640" t="s">
        <v>620</v>
      </c>
      <c r="D1640" t="s">
        <v>5</v>
      </c>
    </row>
    <row r="1641" spans="1:4" ht="15" x14ac:dyDescent="0.2">
      <c r="A1641" s="26" t="str">
        <f t="shared" si="25"/>
        <v>10055807</v>
      </c>
      <c r="B1641" t="s">
        <v>612</v>
      </c>
      <c r="C1641" t="s">
        <v>620</v>
      </c>
      <c r="D1641" t="s">
        <v>5</v>
      </c>
    </row>
    <row r="1642" spans="1:4" ht="15" x14ac:dyDescent="0.2">
      <c r="A1642" s="26" t="str">
        <f t="shared" si="25"/>
        <v>10055807</v>
      </c>
      <c r="B1642" t="s">
        <v>612</v>
      </c>
      <c r="C1642" t="s">
        <v>620</v>
      </c>
      <c r="D1642" t="s">
        <v>5</v>
      </c>
    </row>
    <row r="1643" spans="1:4" ht="15" x14ac:dyDescent="0.2">
      <c r="A1643" s="26" t="str">
        <f t="shared" si="25"/>
        <v>10055807</v>
      </c>
      <c r="B1643" t="s">
        <v>612</v>
      </c>
      <c r="C1643" t="s">
        <v>620</v>
      </c>
      <c r="D1643" t="s">
        <v>5</v>
      </c>
    </row>
    <row r="1644" spans="1:4" ht="15" x14ac:dyDescent="0.2">
      <c r="A1644" s="26" t="str">
        <f t="shared" si="25"/>
        <v>10055807</v>
      </c>
      <c r="B1644" t="s">
        <v>612</v>
      </c>
      <c r="C1644" t="s">
        <v>620</v>
      </c>
      <c r="D1644" t="s">
        <v>5</v>
      </c>
    </row>
    <row r="1645" spans="1:4" ht="15" x14ac:dyDescent="0.2">
      <c r="A1645" s="26" t="str">
        <f t="shared" si="25"/>
        <v>10055807</v>
      </c>
      <c r="B1645" t="s">
        <v>612</v>
      </c>
      <c r="C1645" t="s">
        <v>620</v>
      </c>
      <c r="D1645" t="s">
        <v>5</v>
      </c>
    </row>
    <row r="1646" spans="1:4" ht="15" x14ac:dyDescent="0.2">
      <c r="A1646" s="26" t="str">
        <f t="shared" si="25"/>
        <v>10055807</v>
      </c>
      <c r="B1646" t="s">
        <v>612</v>
      </c>
      <c r="C1646" t="s">
        <v>620</v>
      </c>
      <c r="D1646" t="s">
        <v>5</v>
      </c>
    </row>
    <row r="1647" spans="1:4" ht="15" x14ac:dyDescent="0.2">
      <c r="A1647" s="26" t="str">
        <f t="shared" si="25"/>
        <v>10055807</v>
      </c>
      <c r="B1647" t="s">
        <v>612</v>
      </c>
      <c r="C1647" t="s">
        <v>620</v>
      </c>
      <c r="D1647" t="s">
        <v>5</v>
      </c>
    </row>
    <row r="1648" spans="1:4" ht="15" x14ac:dyDescent="0.2">
      <c r="A1648" s="26" t="str">
        <f t="shared" si="25"/>
        <v>10055807</v>
      </c>
      <c r="B1648" t="s">
        <v>612</v>
      </c>
      <c r="C1648" t="s">
        <v>620</v>
      </c>
      <c r="D1648" t="s">
        <v>5</v>
      </c>
    </row>
    <row r="1649" spans="1:4" ht="15" x14ac:dyDescent="0.2">
      <c r="A1649" s="26" t="str">
        <f t="shared" si="25"/>
        <v>10055807</v>
      </c>
      <c r="B1649" t="s">
        <v>612</v>
      </c>
      <c r="C1649" t="s">
        <v>620</v>
      </c>
      <c r="D1649" t="s">
        <v>5</v>
      </c>
    </row>
    <row r="1650" spans="1:4" ht="15" x14ac:dyDescent="0.2">
      <c r="A1650" s="26" t="str">
        <f t="shared" si="25"/>
        <v>10055807</v>
      </c>
      <c r="B1650" t="s">
        <v>612</v>
      </c>
      <c r="C1650" t="s">
        <v>620</v>
      </c>
      <c r="D1650" t="s">
        <v>5</v>
      </c>
    </row>
    <row r="1651" spans="1:4" ht="15" x14ac:dyDescent="0.2">
      <c r="A1651" s="26" t="str">
        <f t="shared" si="25"/>
        <v>10055807</v>
      </c>
      <c r="B1651" t="s">
        <v>612</v>
      </c>
      <c r="C1651" t="s">
        <v>620</v>
      </c>
      <c r="D1651" t="s">
        <v>5</v>
      </c>
    </row>
    <row r="1652" spans="1:4" ht="15" x14ac:dyDescent="0.2">
      <c r="A1652" s="26" t="str">
        <f t="shared" si="25"/>
        <v>10055807</v>
      </c>
      <c r="B1652" t="s">
        <v>612</v>
      </c>
      <c r="C1652" t="s">
        <v>620</v>
      </c>
      <c r="D1652" t="s">
        <v>5</v>
      </c>
    </row>
    <row r="1653" spans="1:4" ht="15" x14ac:dyDescent="0.2">
      <c r="A1653" s="26" t="str">
        <f t="shared" si="25"/>
        <v>10055807</v>
      </c>
      <c r="B1653" t="s">
        <v>612</v>
      </c>
      <c r="C1653" t="s">
        <v>620</v>
      </c>
      <c r="D1653" t="s">
        <v>5</v>
      </c>
    </row>
    <row r="1654" spans="1:4" ht="15" x14ac:dyDescent="0.2">
      <c r="A1654" s="26" t="str">
        <f t="shared" si="25"/>
        <v>10055807</v>
      </c>
      <c r="B1654" t="s">
        <v>612</v>
      </c>
      <c r="C1654" t="s">
        <v>620</v>
      </c>
      <c r="D1654" t="s">
        <v>5</v>
      </c>
    </row>
    <row r="1655" spans="1:4" ht="15" x14ac:dyDescent="0.2">
      <c r="A1655" s="26" t="str">
        <f t="shared" si="25"/>
        <v>10055807</v>
      </c>
      <c r="B1655" t="s">
        <v>612</v>
      </c>
      <c r="C1655" t="s">
        <v>620</v>
      </c>
      <c r="D1655" t="s">
        <v>5</v>
      </c>
    </row>
    <row r="1656" spans="1:4" ht="15" x14ac:dyDescent="0.2">
      <c r="A1656" s="26" t="str">
        <f t="shared" si="25"/>
        <v>10055807</v>
      </c>
      <c r="B1656" t="s">
        <v>612</v>
      </c>
      <c r="C1656" t="s">
        <v>620</v>
      </c>
      <c r="D1656" t="s">
        <v>5</v>
      </c>
    </row>
    <row r="1657" spans="1:4" ht="15" x14ac:dyDescent="0.2">
      <c r="A1657" s="26" t="str">
        <f t="shared" si="25"/>
        <v>10055807</v>
      </c>
      <c r="B1657" t="s">
        <v>612</v>
      </c>
      <c r="C1657" t="s">
        <v>620</v>
      </c>
      <c r="D1657" t="s">
        <v>5</v>
      </c>
    </row>
    <row r="1658" spans="1:4" ht="15" x14ac:dyDescent="0.2">
      <c r="A1658" s="26" t="str">
        <f t="shared" si="25"/>
        <v>10055807</v>
      </c>
      <c r="B1658" t="s">
        <v>612</v>
      </c>
      <c r="C1658" t="s">
        <v>620</v>
      </c>
      <c r="D1658" t="s">
        <v>5</v>
      </c>
    </row>
    <row r="1659" spans="1:4" ht="15" x14ac:dyDescent="0.2">
      <c r="A1659" s="26" t="str">
        <f t="shared" si="25"/>
        <v>10055807</v>
      </c>
      <c r="B1659" t="s">
        <v>612</v>
      </c>
      <c r="C1659" t="s">
        <v>620</v>
      </c>
      <c r="D1659" t="s">
        <v>5</v>
      </c>
    </row>
    <row r="1660" spans="1:4" ht="15" x14ac:dyDescent="0.2">
      <c r="A1660" s="26" t="str">
        <f t="shared" si="25"/>
        <v>10055807</v>
      </c>
      <c r="B1660" t="s">
        <v>612</v>
      </c>
      <c r="C1660" t="s">
        <v>620</v>
      </c>
      <c r="D1660" t="s">
        <v>5</v>
      </c>
    </row>
    <row r="1661" spans="1:4" ht="15" x14ac:dyDescent="0.2">
      <c r="A1661" s="26" t="str">
        <f t="shared" si="25"/>
        <v>10055807</v>
      </c>
      <c r="B1661" t="s">
        <v>612</v>
      </c>
      <c r="C1661" t="s">
        <v>620</v>
      </c>
      <c r="D1661" t="s">
        <v>5</v>
      </c>
    </row>
    <row r="1662" spans="1:4" ht="15" x14ac:dyDescent="0.2">
      <c r="A1662" s="26" t="str">
        <f t="shared" si="25"/>
        <v>10055807</v>
      </c>
      <c r="B1662" t="s">
        <v>612</v>
      </c>
      <c r="C1662" t="s">
        <v>620</v>
      </c>
      <c r="D1662" t="s">
        <v>5</v>
      </c>
    </row>
    <row r="1663" spans="1:4" ht="15" x14ac:dyDescent="0.2">
      <c r="A1663" s="26" t="str">
        <f t="shared" si="25"/>
        <v>10055807</v>
      </c>
      <c r="B1663" t="s">
        <v>612</v>
      </c>
      <c r="C1663" t="s">
        <v>620</v>
      </c>
      <c r="D1663" t="s">
        <v>5</v>
      </c>
    </row>
    <row r="1664" spans="1:4" ht="15" x14ac:dyDescent="0.2">
      <c r="A1664" s="26" t="str">
        <f t="shared" si="25"/>
        <v>10055807</v>
      </c>
      <c r="B1664" t="s">
        <v>612</v>
      </c>
      <c r="C1664" t="s">
        <v>620</v>
      </c>
      <c r="D1664" t="s">
        <v>5</v>
      </c>
    </row>
    <row r="1665" spans="1:4" ht="15" x14ac:dyDescent="0.2">
      <c r="A1665" s="26" t="str">
        <f t="shared" si="25"/>
        <v>10055807</v>
      </c>
      <c r="B1665" t="s">
        <v>612</v>
      </c>
      <c r="C1665" t="s">
        <v>620</v>
      </c>
      <c r="D1665" t="s">
        <v>5</v>
      </c>
    </row>
    <row r="1666" spans="1:4" ht="15" x14ac:dyDescent="0.2">
      <c r="A1666" s="26" t="str">
        <f t="shared" ref="A1666:A1729" si="26">TRIM(MID(LEFT(C1666,SEARCH("(",C1666)-1),SEARCH(":",C1666)+1,LEN(C1666)))</f>
        <v>10055807</v>
      </c>
      <c r="B1666" t="s">
        <v>612</v>
      </c>
      <c r="C1666" t="s">
        <v>620</v>
      </c>
      <c r="D1666" t="s">
        <v>5</v>
      </c>
    </row>
    <row r="1667" spans="1:4" ht="15" x14ac:dyDescent="0.2">
      <c r="A1667" s="26" t="str">
        <f t="shared" si="26"/>
        <v>10055807</v>
      </c>
      <c r="B1667" t="s">
        <v>612</v>
      </c>
      <c r="C1667" t="s">
        <v>620</v>
      </c>
      <c r="D1667" t="s">
        <v>5</v>
      </c>
    </row>
    <row r="1668" spans="1:4" ht="15" x14ac:dyDescent="0.2">
      <c r="A1668" s="26" t="str">
        <f t="shared" si="26"/>
        <v>10055807</v>
      </c>
      <c r="B1668" t="s">
        <v>612</v>
      </c>
      <c r="C1668" t="s">
        <v>620</v>
      </c>
      <c r="D1668" t="s">
        <v>5</v>
      </c>
    </row>
    <row r="1669" spans="1:4" ht="15" x14ac:dyDescent="0.2">
      <c r="A1669" s="26" t="str">
        <f t="shared" si="26"/>
        <v>10055807</v>
      </c>
      <c r="B1669" t="s">
        <v>612</v>
      </c>
      <c r="C1669" t="s">
        <v>620</v>
      </c>
      <c r="D1669" t="s">
        <v>5</v>
      </c>
    </row>
    <row r="1670" spans="1:4" ht="15" x14ac:dyDescent="0.2">
      <c r="A1670" s="26" t="str">
        <f t="shared" si="26"/>
        <v>10055807</v>
      </c>
      <c r="B1670" t="s">
        <v>612</v>
      </c>
      <c r="C1670" t="s">
        <v>620</v>
      </c>
      <c r="D1670" t="s">
        <v>5</v>
      </c>
    </row>
    <row r="1671" spans="1:4" ht="15" x14ac:dyDescent="0.2">
      <c r="A1671" s="26" t="str">
        <f t="shared" si="26"/>
        <v>10055807</v>
      </c>
      <c r="B1671" t="s">
        <v>612</v>
      </c>
      <c r="C1671" t="s">
        <v>620</v>
      </c>
      <c r="D1671" t="s">
        <v>5</v>
      </c>
    </row>
    <row r="1672" spans="1:4" ht="15" x14ac:dyDescent="0.2">
      <c r="A1672" s="26" t="str">
        <f t="shared" si="26"/>
        <v>10055807</v>
      </c>
      <c r="B1672" t="s">
        <v>612</v>
      </c>
      <c r="C1672" t="s">
        <v>620</v>
      </c>
      <c r="D1672" t="s">
        <v>5</v>
      </c>
    </row>
    <row r="1673" spans="1:4" ht="15" x14ac:dyDescent="0.2">
      <c r="A1673" s="26" t="str">
        <f t="shared" si="26"/>
        <v>10055807</v>
      </c>
      <c r="B1673" t="s">
        <v>612</v>
      </c>
      <c r="C1673" t="s">
        <v>620</v>
      </c>
      <c r="D1673" t="s">
        <v>5</v>
      </c>
    </row>
    <row r="1674" spans="1:4" ht="15" x14ac:dyDescent="0.2">
      <c r="A1674" s="26" t="str">
        <f t="shared" si="26"/>
        <v>10055807</v>
      </c>
      <c r="B1674" t="s">
        <v>612</v>
      </c>
      <c r="C1674" t="s">
        <v>620</v>
      </c>
      <c r="D1674" t="s">
        <v>5</v>
      </c>
    </row>
    <row r="1675" spans="1:4" ht="15" x14ac:dyDescent="0.2">
      <c r="A1675" s="26" t="str">
        <f t="shared" si="26"/>
        <v>10055807</v>
      </c>
      <c r="B1675" t="s">
        <v>612</v>
      </c>
      <c r="C1675" t="s">
        <v>620</v>
      </c>
      <c r="D1675" t="s">
        <v>5</v>
      </c>
    </row>
    <row r="1676" spans="1:4" ht="15" x14ac:dyDescent="0.2">
      <c r="A1676" s="26" t="str">
        <f t="shared" si="26"/>
        <v>10055807</v>
      </c>
      <c r="B1676" t="s">
        <v>612</v>
      </c>
      <c r="C1676" t="s">
        <v>620</v>
      </c>
      <c r="D1676" t="s">
        <v>5</v>
      </c>
    </row>
    <row r="1677" spans="1:4" ht="15" x14ac:dyDescent="0.2">
      <c r="A1677" s="26" t="str">
        <f t="shared" si="26"/>
        <v>10055807</v>
      </c>
      <c r="B1677" t="s">
        <v>612</v>
      </c>
      <c r="C1677" t="s">
        <v>620</v>
      </c>
      <c r="D1677" t="s">
        <v>5</v>
      </c>
    </row>
    <row r="1678" spans="1:4" ht="15" x14ac:dyDescent="0.2">
      <c r="A1678" s="26" t="str">
        <f t="shared" si="26"/>
        <v>10055807</v>
      </c>
      <c r="B1678" t="s">
        <v>612</v>
      </c>
      <c r="C1678" t="s">
        <v>620</v>
      </c>
      <c r="D1678" t="s">
        <v>5</v>
      </c>
    </row>
    <row r="1679" spans="1:4" ht="15" x14ac:dyDescent="0.2">
      <c r="A1679" s="26" t="str">
        <f t="shared" si="26"/>
        <v>10055807</v>
      </c>
      <c r="B1679" t="s">
        <v>612</v>
      </c>
      <c r="C1679" t="s">
        <v>620</v>
      </c>
      <c r="D1679" t="s">
        <v>5</v>
      </c>
    </row>
    <row r="1680" spans="1:4" ht="15" x14ac:dyDescent="0.2">
      <c r="A1680" s="26" t="str">
        <f t="shared" si="26"/>
        <v>10055807</v>
      </c>
      <c r="B1680" t="s">
        <v>612</v>
      </c>
      <c r="C1680" t="s">
        <v>620</v>
      </c>
      <c r="D1680" t="s">
        <v>5</v>
      </c>
    </row>
    <row r="1681" spans="1:4" ht="15" x14ac:dyDescent="0.2">
      <c r="A1681" s="26" t="str">
        <f t="shared" si="26"/>
        <v>10055807</v>
      </c>
      <c r="B1681" t="s">
        <v>612</v>
      </c>
      <c r="C1681" t="s">
        <v>620</v>
      </c>
      <c r="D1681" t="s">
        <v>5</v>
      </c>
    </row>
    <row r="1682" spans="1:4" ht="15" x14ac:dyDescent="0.2">
      <c r="A1682" s="26" t="str">
        <f t="shared" si="26"/>
        <v>10055807</v>
      </c>
      <c r="B1682" t="s">
        <v>612</v>
      </c>
      <c r="C1682" t="s">
        <v>620</v>
      </c>
      <c r="D1682" t="s">
        <v>5</v>
      </c>
    </row>
    <row r="1683" spans="1:4" ht="15" x14ac:dyDescent="0.2">
      <c r="A1683" s="26" t="str">
        <f t="shared" si="26"/>
        <v>10055807</v>
      </c>
      <c r="B1683" t="s">
        <v>612</v>
      </c>
      <c r="C1683" t="s">
        <v>620</v>
      </c>
      <c r="D1683" t="s">
        <v>5</v>
      </c>
    </row>
    <row r="1684" spans="1:4" ht="15" x14ac:dyDescent="0.2">
      <c r="A1684" s="26" t="str">
        <f t="shared" si="26"/>
        <v>10055807</v>
      </c>
      <c r="B1684" t="s">
        <v>612</v>
      </c>
      <c r="C1684" t="s">
        <v>620</v>
      </c>
      <c r="D1684" t="s">
        <v>5</v>
      </c>
    </row>
    <row r="1685" spans="1:4" ht="15" x14ac:dyDescent="0.2">
      <c r="A1685" s="26" t="str">
        <f t="shared" si="26"/>
        <v>10055807</v>
      </c>
      <c r="B1685" t="s">
        <v>612</v>
      </c>
      <c r="C1685" t="s">
        <v>620</v>
      </c>
      <c r="D1685" t="s">
        <v>5</v>
      </c>
    </row>
    <row r="1686" spans="1:4" ht="15" x14ac:dyDescent="0.2">
      <c r="A1686" s="26" t="str">
        <f t="shared" si="26"/>
        <v>10055807</v>
      </c>
      <c r="B1686" t="s">
        <v>612</v>
      </c>
      <c r="C1686" t="s">
        <v>620</v>
      </c>
      <c r="D1686" t="s">
        <v>5</v>
      </c>
    </row>
    <row r="1687" spans="1:4" ht="15" x14ac:dyDescent="0.2">
      <c r="A1687" s="26" t="str">
        <f t="shared" si="26"/>
        <v>10055807</v>
      </c>
      <c r="B1687" t="s">
        <v>612</v>
      </c>
      <c r="C1687" t="s">
        <v>620</v>
      </c>
      <c r="D1687" t="s">
        <v>5</v>
      </c>
    </row>
    <row r="1688" spans="1:4" ht="15" x14ac:dyDescent="0.2">
      <c r="A1688" s="26" t="str">
        <f t="shared" si="26"/>
        <v>10055807</v>
      </c>
      <c r="B1688" t="s">
        <v>612</v>
      </c>
      <c r="C1688" t="s">
        <v>620</v>
      </c>
      <c r="D1688" t="s">
        <v>5</v>
      </c>
    </row>
    <row r="1689" spans="1:4" ht="15" x14ac:dyDescent="0.2">
      <c r="A1689" s="26" t="str">
        <f t="shared" si="26"/>
        <v>10055807</v>
      </c>
      <c r="B1689" t="s">
        <v>612</v>
      </c>
      <c r="C1689" t="s">
        <v>620</v>
      </c>
      <c r="D1689" t="s">
        <v>5</v>
      </c>
    </row>
    <row r="1690" spans="1:4" ht="15" x14ac:dyDescent="0.2">
      <c r="A1690" s="26" t="str">
        <f t="shared" si="26"/>
        <v>10055807</v>
      </c>
      <c r="B1690" t="s">
        <v>612</v>
      </c>
      <c r="C1690" t="s">
        <v>620</v>
      </c>
      <c r="D1690" t="s">
        <v>5</v>
      </c>
    </row>
    <row r="1691" spans="1:4" ht="15" x14ac:dyDescent="0.2">
      <c r="A1691" s="26" t="str">
        <f t="shared" si="26"/>
        <v>10055807</v>
      </c>
      <c r="B1691" t="s">
        <v>612</v>
      </c>
      <c r="C1691" t="s">
        <v>620</v>
      </c>
      <c r="D1691" t="s">
        <v>5</v>
      </c>
    </row>
    <row r="1692" spans="1:4" ht="15" x14ac:dyDescent="0.2">
      <c r="A1692" s="26" t="str">
        <f t="shared" si="26"/>
        <v>10055807</v>
      </c>
      <c r="B1692" t="s">
        <v>612</v>
      </c>
      <c r="C1692" t="s">
        <v>620</v>
      </c>
      <c r="D1692" t="s">
        <v>5</v>
      </c>
    </row>
    <row r="1693" spans="1:4" ht="15" x14ac:dyDescent="0.2">
      <c r="A1693" s="26" t="str">
        <f t="shared" si="26"/>
        <v>10055807</v>
      </c>
      <c r="B1693" t="s">
        <v>612</v>
      </c>
      <c r="C1693" t="s">
        <v>620</v>
      </c>
      <c r="D1693" t="s">
        <v>5</v>
      </c>
    </row>
    <row r="1694" spans="1:4" ht="15" x14ac:dyDescent="0.2">
      <c r="A1694" s="26" t="str">
        <f t="shared" si="26"/>
        <v>10055807</v>
      </c>
      <c r="B1694" t="s">
        <v>612</v>
      </c>
      <c r="C1694" t="s">
        <v>620</v>
      </c>
      <c r="D1694" t="s">
        <v>5</v>
      </c>
    </row>
    <row r="1695" spans="1:4" ht="15" x14ac:dyDescent="0.2">
      <c r="A1695" s="26" t="str">
        <f t="shared" si="26"/>
        <v>10055807</v>
      </c>
      <c r="B1695" t="s">
        <v>612</v>
      </c>
      <c r="C1695" t="s">
        <v>620</v>
      </c>
      <c r="D1695" t="s">
        <v>5</v>
      </c>
    </row>
    <row r="1696" spans="1:4" ht="15" x14ac:dyDescent="0.2">
      <c r="A1696" s="26" t="str">
        <f t="shared" si="26"/>
        <v>10055807</v>
      </c>
      <c r="B1696" t="s">
        <v>612</v>
      </c>
      <c r="C1696" t="s">
        <v>620</v>
      </c>
      <c r="D1696" t="s">
        <v>5</v>
      </c>
    </row>
    <row r="1697" spans="1:4" ht="15" x14ac:dyDescent="0.2">
      <c r="A1697" s="26" t="str">
        <f t="shared" si="26"/>
        <v>10055807</v>
      </c>
      <c r="B1697" t="s">
        <v>612</v>
      </c>
      <c r="C1697" t="s">
        <v>620</v>
      </c>
      <c r="D1697" t="s">
        <v>5</v>
      </c>
    </row>
    <row r="1698" spans="1:4" ht="15" x14ac:dyDescent="0.2">
      <c r="A1698" s="26" t="str">
        <f t="shared" si="26"/>
        <v>10055807</v>
      </c>
      <c r="B1698" t="s">
        <v>612</v>
      </c>
      <c r="C1698" t="s">
        <v>620</v>
      </c>
      <c r="D1698" t="s">
        <v>5</v>
      </c>
    </row>
    <row r="1699" spans="1:4" ht="15" x14ac:dyDescent="0.2">
      <c r="A1699" s="26" t="str">
        <f t="shared" si="26"/>
        <v>10055807</v>
      </c>
      <c r="B1699" t="s">
        <v>612</v>
      </c>
      <c r="C1699" t="s">
        <v>620</v>
      </c>
      <c r="D1699" t="s">
        <v>5</v>
      </c>
    </row>
    <row r="1700" spans="1:4" ht="15" x14ac:dyDescent="0.2">
      <c r="A1700" s="26" t="str">
        <f t="shared" si="26"/>
        <v>10055807</v>
      </c>
      <c r="B1700" t="s">
        <v>612</v>
      </c>
      <c r="C1700" t="s">
        <v>620</v>
      </c>
      <c r="D1700" t="s">
        <v>5</v>
      </c>
    </row>
    <row r="1701" spans="1:4" ht="15" x14ac:dyDescent="0.2">
      <c r="A1701" s="26" t="str">
        <f t="shared" si="26"/>
        <v>10055807</v>
      </c>
      <c r="B1701" t="s">
        <v>612</v>
      </c>
      <c r="C1701" t="s">
        <v>620</v>
      </c>
      <c r="D1701" t="s">
        <v>5</v>
      </c>
    </row>
    <row r="1702" spans="1:4" ht="15" x14ac:dyDescent="0.2">
      <c r="A1702" s="26" t="str">
        <f t="shared" si="26"/>
        <v>10055807</v>
      </c>
      <c r="B1702" t="s">
        <v>612</v>
      </c>
      <c r="C1702" t="s">
        <v>620</v>
      </c>
      <c r="D1702" t="s">
        <v>5</v>
      </c>
    </row>
    <row r="1703" spans="1:4" ht="15" x14ac:dyDescent="0.2">
      <c r="A1703" s="26" t="str">
        <f t="shared" si="26"/>
        <v>10055807</v>
      </c>
      <c r="B1703" t="s">
        <v>612</v>
      </c>
      <c r="C1703" t="s">
        <v>620</v>
      </c>
      <c r="D1703" t="s">
        <v>5</v>
      </c>
    </row>
    <row r="1704" spans="1:4" ht="15" x14ac:dyDescent="0.2">
      <c r="A1704" s="26" t="str">
        <f t="shared" si="26"/>
        <v>10055807</v>
      </c>
      <c r="B1704" t="s">
        <v>612</v>
      </c>
      <c r="C1704" t="s">
        <v>620</v>
      </c>
      <c r="D1704" t="s">
        <v>5</v>
      </c>
    </row>
    <row r="1705" spans="1:4" ht="15" x14ac:dyDescent="0.2">
      <c r="A1705" s="26" t="str">
        <f t="shared" si="26"/>
        <v>10055807</v>
      </c>
      <c r="B1705" t="s">
        <v>612</v>
      </c>
      <c r="C1705" t="s">
        <v>620</v>
      </c>
      <c r="D1705" t="s">
        <v>5</v>
      </c>
    </row>
    <row r="1706" spans="1:4" ht="15" x14ac:dyDescent="0.2">
      <c r="A1706" s="26" t="str">
        <f t="shared" si="26"/>
        <v>10055807</v>
      </c>
      <c r="B1706" t="s">
        <v>612</v>
      </c>
      <c r="C1706" t="s">
        <v>620</v>
      </c>
      <c r="D1706" t="s">
        <v>5</v>
      </c>
    </row>
    <row r="1707" spans="1:4" ht="15" x14ac:dyDescent="0.2">
      <c r="A1707" s="26" t="str">
        <f t="shared" si="26"/>
        <v>10055807</v>
      </c>
      <c r="B1707" t="s">
        <v>612</v>
      </c>
      <c r="C1707" t="s">
        <v>620</v>
      </c>
      <c r="D1707" t="s">
        <v>5</v>
      </c>
    </row>
    <row r="1708" spans="1:4" ht="15" x14ac:dyDescent="0.2">
      <c r="A1708" s="26" t="str">
        <f t="shared" si="26"/>
        <v>10055807</v>
      </c>
      <c r="B1708" t="s">
        <v>612</v>
      </c>
      <c r="C1708" t="s">
        <v>620</v>
      </c>
      <c r="D1708" t="s">
        <v>5</v>
      </c>
    </row>
    <row r="1709" spans="1:4" ht="15" x14ac:dyDescent="0.2">
      <c r="A1709" s="26" t="str">
        <f t="shared" si="26"/>
        <v>10055807</v>
      </c>
      <c r="B1709" t="s">
        <v>612</v>
      </c>
      <c r="C1709" t="s">
        <v>620</v>
      </c>
      <c r="D1709" t="s">
        <v>5</v>
      </c>
    </row>
    <row r="1710" spans="1:4" ht="15" x14ac:dyDescent="0.2">
      <c r="A1710" s="26" t="str">
        <f t="shared" si="26"/>
        <v>10055807</v>
      </c>
      <c r="B1710" t="s">
        <v>612</v>
      </c>
      <c r="C1710" t="s">
        <v>620</v>
      </c>
      <c r="D1710" t="s">
        <v>5</v>
      </c>
    </row>
    <row r="1711" spans="1:4" ht="15" x14ac:dyDescent="0.2">
      <c r="A1711" s="26" t="str">
        <f t="shared" si="26"/>
        <v>10055807</v>
      </c>
      <c r="B1711" t="s">
        <v>612</v>
      </c>
      <c r="C1711" t="s">
        <v>620</v>
      </c>
      <c r="D1711" t="s">
        <v>5</v>
      </c>
    </row>
    <row r="1712" spans="1:4" ht="15" x14ac:dyDescent="0.2">
      <c r="A1712" s="26" t="str">
        <f t="shared" si="26"/>
        <v>10055807</v>
      </c>
      <c r="B1712" t="s">
        <v>612</v>
      </c>
      <c r="C1712" t="s">
        <v>620</v>
      </c>
      <c r="D1712" t="s">
        <v>5</v>
      </c>
    </row>
    <row r="1713" spans="1:4" ht="15" x14ac:dyDescent="0.2">
      <c r="A1713" s="26" t="str">
        <f t="shared" si="26"/>
        <v>10055807</v>
      </c>
      <c r="B1713" t="s">
        <v>612</v>
      </c>
      <c r="C1713" t="s">
        <v>620</v>
      </c>
      <c r="D1713" t="s">
        <v>5</v>
      </c>
    </row>
    <row r="1714" spans="1:4" ht="15" x14ac:dyDescent="0.2">
      <c r="A1714" s="26" t="str">
        <f t="shared" si="26"/>
        <v>10055807</v>
      </c>
      <c r="B1714" t="s">
        <v>612</v>
      </c>
      <c r="C1714" t="s">
        <v>620</v>
      </c>
      <c r="D1714" t="s">
        <v>5</v>
      </c>
    </row>
    <row r="1715" spans="1:4" ht="15" x14ac:dyDescent="0.2">
      <c r="A1715" s="26" t="str">
        <f t="shared" si="26"/>
        <v>10055807</v>
      </c>
      <c r="B1715" t="s">
        <v>612</v>
      </c>
      <c r="C1715" t="s">
        <v>620</v>
      </c>
      <c r="D1715" t="s">
        <v>5</v>
      </c>
    </row>
    <row r="1716" spans="1:4" ht="15" x14ac:dyDescent="0.2">
      <c r="A1716" s="26" t="str">
        <f t="shared" si="26"/>
        <v>10055807</v>
      </c>
      <c r="B1716" t="s">
        <v>612</v>
      </c>
      <c r="C1716" t="s">
        <v>620</v>
      </c>
      <c r="D1716" t="s">
        <v>5</v>
      </c>
    </row>
    <row r="1717" spans="1:4" ht="15" x14ac:dyDescent="0.2">
      <c r="A1717" s="26" t="str">
        <f t="shared" si="26"/>
        <v>10055807</v>
      </c>
      <c r="B1717" t="s">
        <v>612</v>
      </c>
      <c r="C1717" t="s">
        <v>620</v>
      </c>
      <c r="D1717" t="s">
        <v>5</v>
      </c>
    </row>
    <row r="1718" spans="1:4" ht="15" x14ac:dyDescent="0.2">
      <c r="A1718" s="26" t="str">
        <f t="shared" si="26"/>
        <v>10055807</v>
      </c>
      <c r="B1718" t="s">
        <v>612</v>
      </c>
      <c r="C1718" t="s">
        <v>620</v>
      </c>
      <c r="D1718" t="s">
        <v>5</v>
      </c>
    </row>
    <row r="1719" spans="1:4" ht="15" x14ac:dyDescent="0.2">
      <c r="A1719" s="26" t="str">
        <f t="shared" si="26"/>
        <v>10055807</v>
      </c>
      <c r="B1719" t="s">
        <v>612</v>
      </c>
      <c r="C1719" t="s">
        <v>620</v>
      </c>
      <c r="D1719" t="s">
        <v>5</v>
      </c>
    </row>
    <row r="1720" spans="1:4" ht="15" x14ac:dyDescent="0.2">
      <c r="A1720" s="26" t="str">
        <f t="shared" si="26"/>
        <v>10055807</v>
      </c>
      <c r="B1720" t="s">
        <v>612</v>
      </c>
      <c r="C1720" t="s">
        <v>620</v>
      </c>
      <c r="D1720" t="s">
        <v>5</v>
      </c>
    </row>
    <row r="1721" spans="1:4" ht="15" x14ac:dyDescent="0.2">
      <c r="A1721" s="26" t="str">
        <f t="shared" si="26"/>
        <v>10055807</v>
      </c>
      <c r="B1721" t="s">
        <v>612</v>
      </c>
      <c r="C1721" t="s">
        <v>620</v>
      </c>
      <c r="D1721" t="s">
        <v>5</v>
      </c>
    </row>
    <row r="1722" spans="1:4" ht="15" x14ac:dyDescent="0.2">
      <c r="A1722" s="26" t="str">
        <f t="shared" si="26"/>
        <v>10055807</v>
      </c>
      <c r="B1722" t="s">
        <v>612</v>
      </c>
      <c r="C1722" t="s">
        <v>620</v>
      </c>
      <c r="D1722" t="s">
        <v>5</v>
      </c>
    </row>
    <row r="1723" spans="1:4" ht="15" x14ac:dyDescent="0.2">
      <c r="A1723" s="26" t="str">
        <f t="shared" si="26"/>
        <v>10055807</v>
      </c>
      <c r="B1723" t="s">
        <v>612</v>
      </c>
      <c r="C1723" t="s">
        <v>620</v>
      </c>
      <c r="D1723" t="s">
        <v>5</v>
      </c>
    </row>
    <row r="1724" spans="1:4" ht="15" x14ac:dyDescent="0.2">
      <c r="A1724" s="26" t="str">
        <f t="shared" si="26"/>
        <v>10055807</v>
      </c>
      <c r="B1724" t="s">
        <v>612</v>
      </c>
      <c r="C1724" t="s">
        <v>620</v>
      </c>
      <c r="D1724" t="s">
        <v>5</v>
      </c>
    </row>
    <row r="1725" spans="1:4" ht="15" x14ac:dyDescent="0.2">
      <c r="A1725" s="26" t="str">
        <f t="shared" si="26"/>
        <v>10055807</v>
      </c>
      <c r="B1725" t="s">
        <v>612</v>
      </c>
      <c r="C1725" t="s">
        <v>620</v>
      </c>
      <c r="D1725" t="s">
        <v>5</v>
      </c>
    </row>
    <row r="1726" spans="1:4" ht="15" x14ac:dyDescent="0.2">
      <c r="A1726" s="26" t="str">
        <f t="shared" si="26"/>
        <v>10055807</v>
      </c>
      <c r="B1726" t="s">
        <v>612</v>
      </c>
      <c r="C1726" t="s">
        <v>620</v>
      </c>
      <c r="D1726" t="s">
        <v>5</v>
      </c>
    </row>
    <row r="1727" spans="1:4" ht="15" x14ac:dyDescent="0.2">
      <c r="A1727" s="26" t="str">
        <f t="shared" si="26"/>
        <v>10055807</v>
      </c>
      <c r="B1727" t="s">
        <v>612</v>
      </c>
      <c r="C1727" t="s">
        <v>620</v>
      </c>
      <c r="D1727" t="s">
        <v>5</v>
      </c>
    </row>
    <row r="1728" spans="1:4" ht="15" x14ac:dyDescent="0.2">
      <c r="A1728" s="26" t="str">
        <f t="shared" si="26"/>
        <v>10055807</v>
      </c>
      <c r="B1728" t="s">
        <v>612</v>
      </c>
      <c r="C1728" t="s">
        <v>620</v>
      </c>
      <c r="D1728" t="s">
        <v>5</v>
      </c>
    </row>
    <row r="1729" spans="1:4" ht="15" x14ac:dyDescent="0.2">
      <c r="A1729" s="26" t="str">
        <f t="shared" si="26"/>
        <v>10055807</v>
      </c>
      <c r="B1729" t="s">
        <v>612</v>
      </c>
      <c r="C1729" t="s">
        <v>620</v>
      </c>
      <c r="D1729" t="s">
        <v>5</v>
      </c>
    </row>
    <row r="1730" spans="1:4" ht="15" x14ac:dyDescent="0.2">
      <c r="A1730" s="26" t="str">
        <f t="shared" ref="A1730:A1793" si="27">TRIM(MID(LEFT(C1730,SEARCH("(",C1730)-1),SEARCH(":",C1730)+1,LEN(C1730)))</f>
        <v>10055807</v>
      </c>
      <c r="B1730" t="s">
        <v>612</v>
      </c>
      <c r="C1730" t="s">
        <v>620</v>
      </c>
      <c r="D1730" t="s">
        <v>5</v>
      </c>
    </row>
    <row r="1731" spans="1:4" ht="15" x14ac:dyDescent="0.2">
      <c r="A1731" s="26" t="str">
        <f t="shared" si="27"/>
        <v>10055807</v>
      </c>
      <c r="B1731" t="s">
        <v>612</v>
      </c>
      <c r="C1731" t="s">
        <v>620</v>
      </c>
      <c r="D1731" t="s">
        <v>5</v>
      </c>
    </row>
    <row r="1732" spans="1:4" ht="15" x14ac:dyDescent="0.2">
      <c r="A1732" s="26" t="str">
        <f t="shared" si="27"/>
        <v>10055807</v>
      </c>
      <c r="B1732" t="s">
        <v>612</v>
      </c>
      <c r="C1732" t="s">
        <v>620</v>
      </c>
      <c r="D1732" t="s">
        <v>5</v>
      </c>
    </row>
    <row r="1733" spans="1:4" ht="15" x14ac:dyDescent="0.2">
      <c r="A1733" s="26" t="str">
        <f t="shared" si="27"/>
        <v>10055807</v>
      </c>
      <c r="B1733" t="s">
        <v>612</v>
      </c>
      <c r="C1733" t="s">
        <v>620</v>
      </c>
      <c r="D1733" t="s">
        <v>5</v>
      </c>
    </row>
    <row r="1734" spans="1:4" ht="15" x14ac:dyDescent="0.2">
      <c r="A1734" s="26" t="str">
        <f t="shared" si="27"/>
        <v>10055807</v>
      </c>
      <c r="B1734" t="s">
        <v>612</v>
      </c>
      <c r="C1734" t="s">
        <v>620</v>
      </c>
      <c r="D1734" t="s">
        <v>5</v>
      </c>
    </row>
    <row r="1735" spans="1:4" ht="15" x14ac:dyDescent="0.2">
      <c r="A1735" s="26" t="str">
        <f t="shared" si="27"/>
        <v>10055807</v>
      </c>
      <c r="B1735" t="s">
        <v>612</v>
      </c>
      <c r="C1735" t="s">
        <v>620</v>
      </c>
      <c r="D1735" t="s">
        <v>5</v>
      </c>
    </row>
    <row r="1736" spans="1:4" ht="15" x14ac:dyDescent="0.2">
      <c r="A1736" s="26" t="str">
        <f t="shared" si="27"/>
        <v>10055807</v>
      </c>
      <c r="B1736" t="s">
        <v>612</v>
      </c>
      <c r="C1736" t="s">
        <v>620</v>
      </c>
      <c r="D1736" t="s">
        <v>5</v>
      </c>
    </row>
    <row r="1737" spans="1:4" ht="15" x14ac:dyDescent="0.2">
      <c r="A1737" s="26" t="str">
        <f t="shared" si="27"/>
        <v>10055807</v>
      </c>
      <c r="B1737" t="s">
        <v>612</v>
      </c>
      <c r="C1737" t="s">
        <v>620</v>
      </c>
      <c r="D1737" t="s">
        <v>5</v>
      </c>
    </row>
    <row r="1738" spans="1:4" ht="15" x14ac:dyDescent="0.2">
      <c r="A1738" s="26" t="str">
        <f t="shared" si="27"/>
        <v>10055807</v>
      </c>
      <c r="B1738" t="s">
        <v>612</v>
      </c>
      <c r="C1738" t="s">
        <v>620</v>
      </c>
      <c r="D1738" t="s">
        <v>5</v>
      </c>
    </row>
    <row r="1739" spans="1:4" ht="15" x14ac:dyDescent="0.2">
      <c r="A1739" s="26" t="str">
        <f t="shared" si="27"/>
        <v>10055807</v>
      </c>
      <c r="B1739" t="s">
        <v>612</v>
      </c>
      <c r="C1739" t="s">
        <v>620</v>
      </c>
      <c r="D1739" t="s">
        <v>5</v>
      </c>
    </row>
    <row r="1740" spans="1:4" ht="15" x14ac:dyDescent="0.2">
      <c r="A1740" s="26" t="str">
        <f t="shared" si="27"/>
        <v>10055807</v>
      </c>
      <c r="B1740" t="s">
        <v>612</v>
      </c>
      <c r="C1740" t="s">
        <v>620</v>
      </c>
      <c r="D1740" t="s">
        <v>5</v>
      </c>
    </row>
    <row r="1741" spans="1:4" ht="15" x14ac:dyDescent="0.2">
      <c r="A1741" s="26" t="str">
        <f t="shared" si="27"/>
        <v>10055807</v>
      </c>
      <c r="B1741" t="s">
        <v>612</v>
      </c>
      <c r="C1741" t="s">
        <v>620</v>
      </c>
      <c r="D1741" t="s">
        <v>5</v>
      </c>
    </row>
    <row r="1742" spans="1:4" ht="15" x14ac:dyDescent="0.2">
      <c r="A1742" s="26" t="str">
        <f t="shared" si="27"/>
        <v>10055807</v>
      </c>
      <c r="B1742" t="s">
        <v>612</v>
      </c>
      <c r="C1742" t="s">
        <v>620</v>
      </c>
      <c r="D1742" t="s">
        <v>5</v>
      </c>
    </row>
    <row r="1743" spans="1:4" ht="15" x14ac:dyDescent="0.2">
      <c r="A1743" s="26" t="str">
        <f t="shared" si="27"/>
        <v>10055807</v>
      </c>
      <c r="B1743" t="s">
        <v>612</v>
      </c>
      <c r="C1743" t="s">
        <v>620</v>
      </c>
      <c r="D1743" t="s">
        <v>5</v>
      </c>
    </row>
    <row r="1744" spans="1:4" ht="15" x14ac:dyDescent="0.2">
      <c r="A1744" s="26" t="str">
        <f t="shared" si="27"/>
        <v>10055807</v>
      </c>
      <c r="B1744" t="s">
        <v>612</v>
      </c>
      <c r="C1744" t="s">
        <v>620</v>
      </c>
      <c r="D1744" t="s">
        <v>5</v>
      </c>
    </row>
    <row r="1745" spans="1:4" ht="15" x14ac:dyDescent="0.2">
      <c r="A1745" s="26" t="str">
        <f t="shared" si="27"/>
        <v>10055807</v>
      </c>
      <c r="B1745" t="s">
        <v>612</v>
      </c>
      <c r="C1745" t="s">
        <v>620</v>
      </c>
      <c r="D1745" t="s">
        <v>5</v>
      </c>
    </row>
    <row r="1746" spans="1:4" ht="15" x14ac:dyDescent="0.2">
      <c r="A1746" s="26" t="str">
        <f t="shared" si="27"/>
        <v>10055807</v>
      </c>
      <c r="B1746" t="s">
        <v>612</v>
      </c>
      <c r="C1746" t="s">
        <v>620</v>
      </c>
      <c r="D1746" t="s">
        <v>5</v>
      </c>
    </row>
    <row r="1747" spans="1:4" ht="15" x14ac:dyDescent="0.2">
      <c r="A1747" s="26" t="str">
        <f t="shared" si="27"/>
        <v>10055807</v>
      </c>
      <c r="B1747" t="s">
        <v>612</v>
      </c>
      <c r="C1747" t="s">
        <v>620</v>
      </c>
      <c r="D1747" t="s">
        <v>5</v>
      </c>
    </row>
    <row r="1748" spans="1:4" ht="15" x14ac:dyDescent="0.2">
      <c r="A1748" s="26" t="str">
        <f t="shared" si="27"/>
        <v>10055807</v>
      </c>
      <c r="B1748" t="s">
        <v>612</v>
      </c>
      <c r="C1748" t="s">
        <v>620</v>
      </c>
      <c r="D1748" t="s">
        <v>5</v>
      </c>
    </row>
    <row r="1749" spans="1:4" ht="15" x14ac:dyDescent="0.2">
      <c r="A1749" s="26" t="str">
        <f t="shared" si="27"/>
        <v>10055807</v>
      </c>
      <c r="B1749" t="s">
        <v>612</v>
      </c>
      <c r="C1749" t="s">
        <v>620</v>
      </c>
      <c r="D1749" t="s">
        <v>5</v>
      </c>
    </row>
    <row r="1750" spans="1:4" ht="15" x14ac:dyDescent="0.2">
      <c r="A1750" s="26" t="str">
        <f t="shared" si="27"/>
        <v>10055807</v>
      </c>
      <c r="B1750" t="s">
        <v>612</v>
      </c>
      <c r="C1750" t="s">
        <v>620</v>
      </c>
      <c r="D1750" t="s">
        <v>5</v>
      </c>
    </row>
    <row r="1751" spans="1:4" ht="15" x14ac:dyDescent="0.2">
      <c r="A1751" s="26" t="str">
        <f t="shared" si="27"/>
        <v>10055807</v>
      </c>
      <c r="B1751" t="s">
        <v>612</v>
      </c>
      <c r="C1751" t="s">
        <v>620</v>
      </c>
      <c r="D1751" t="s">
        <v>5</v>
      </c>
    </row>
    <row r="1752" spans="1:4" ht="15" x14ac:dyDescent="0.2">
      <c r="A1752" s="26" t="str">
        <f t="shared" si="27"/>
        <v>10055807</v>
      </c>
      <c r="B1752" t="s">
        <v>612</v>
      </c>
      <c r="C1752" t="s">
        <v>620</v>
      </c>
      <c r="D1752" t="s">
        <v>5</v>
      </c>
    </row>
    <row r="1753" spans="1:4" ht="15" x14ac:dyDescent="0.2">
      <c r="A1753" s="26" t="str">
        <f t="shared" si="27"/>
        <v>10055807</v>
      </c>
      <c r="B1753" t="s">
        <v>612</v>
      </c>
      <c r="C1753" t="s">
        <v>620</v>
      </c>
      <c r="D1753" t="s">
        <v>5</v>
      </c>
    </row>
    <row r="1754" spans="1:4" ht="15" x14ac:dyDescent="0.2">
      <c r="A1754" s="26" t="str">
        <f t="shared" si="27"/>
        <v>10055807</v>
      </c>
      <c r="B1754" t="s">
        <v>612</v>
      </c>
      <c r="C1754" t="s">
        <v>620</v>
      </c>
      <c r="D1754" t="s">
        <v>5</v>
      </c>
    </row>
    <row r="1755" spans="1:4" ht="15" x14ac:dyDescent="0.2">
      <c r="A1755" s="26" t="str">
        <f t="shared" si="27"/>
        <v>10055807</v>
      </c>
      <c r="B1755" t="s">
        <v>612</v>
      </c>
      <c r="C1755" t="s">
        <v>620</v>
      </c>
      <c r="D1755" t="s">
        <v>5</v>
      </c>
    </row>
    <row r="1756" spans="1:4" ht="15" x14ac:dyDescent="0.2">
      <c r="A1756" s="26" t="str">
        <f t="shared" si="27"/>
        <v>10055807</v>
      </c>
      <c r="B1756" t="s">
        <v>612</v>
      </c>
      <c r="C1756" t="s">
        <v>620</v>
      </c>
      <c r="D1756" t="s">
        <v>5</v>
      </c>
    </row>
    <row r="1757" spans="1:4" ht="15" x14ac:dyDescent="0.2">
      <c r="A1757" s="26" t="str">
        <f t="shared" si="27"/>
        <v>10055807</v>
      </c>
      <c r="B1757" t="s">
        <v>612</v>
      </c>
      <c r="C1757" t="s">
        <v>620</v>
      </c>
      <c r="D1757" t="s">
        <v>5</v>
      </c>
    </row>
    <row r="1758" spans="1:4" ht="15" x14ac:dyDescent="0.2">
      <c r="A1758" s="26" t="str">
        <f t="shared" si="27"/>
        <v>10055807</v>
      </c>
      <c r="B1758" t="s">
        <v>612</v>
      </c>
      <c r="C1758" t="s">
        <v>620</v>
      </c>
      <c r="D1758" t="s">
        <v>5</v>
      </c>
    </row>
    <row r="1759" spans="1:4" ht="15" x14ac:dyDescent="0.2">
      <c r="A1759" s="26" t="str">
        <f t="shared" si="27"/>
        <v>10055807</v>
      </c>
      <c r="B1759" t="s">
        <v>612</v>
      </c>
      <c r="C1759" t="s">
        <v>620</v>
      </c>
      <c r="D1759" t="s">
        <v>5</v>
      </c>
    </row>
    <row r="1760" spans="1:4" ht="15" x14ac:dyDescent="0.2">
      <c r="A1760" s="26" t="str">
        <f t="shared" si="27"/>
        <v>10055807</v>
      </c>
      <c r="B1760" t="s">
        <v>612</v>
      </c>
      <c r="C1760" t="s">
        <v>620</v>
      </c>
      <c r="D1760" t="s">
        <v>5</v>
      </c>
    </row>
    <row r="1761" spans="1:4" ht="15" x14ac:dyDescent="0.2">
      <c r="A1761" s="26" t="str">
        <f t="shared" si="27"/>
        <v>10055807</v>
      </c>
      <c r="B1761" t="s">
        <v>612</v>
      </c>
      <c r="C1761" t="s">
        <v>620</v>
      </c>
      <c r="D1761" t="s">
        <v>5</v>
      </c>
    </row>
    <row r="1762" spans="1:4" ht="15" x14ac:dyDescent="0.2">
      <c r="A1762" s="26" t="str">
        <f t="shared" si="27"/>
        <v>10055807</v>
      </c>
      <c r="B1762" t="s">
        <v>612</v>
      </c>
      <c r="C1762" t="s">
        <v>620</v>
      </c>
      <c r="D1762" t="s">
        <v>5</v>
      </c>
    </row>
    <row r="1763" spans="1:4" ht="15" x14ac:dyDescent="0.2">
      <c r="A1763" s="26" t="str">
        <f t="shared" si="27"/>
        <v>10055807</v>
      </c>
      <c r="B1763" t="s">
        <v>612</v>
      </c>
      <c r="C1763" t="s">
        <v>620</v>
      </c>
      <c r="D1763" t="s">
        <v>5</v>
      </c>
    </row>
    <row r="1764" spans="1:4" ht="15" x14ac:dyDescent="0.2">
      <c r="A1764" s="26" t="str">
        <f t="shared" si="27"/>
        <v>10055807</v>
      </c>
      <c r="B1764" t="s">
        <v>612</v>
      </c>
      <c r="C1764" t="s">
        <v>620</v>
      </c>
      <c r="D1764" t="s">
        <v>5</v>
      </c>
    </row>
    <row r="1765" spans="1:4" ht="15" x14ac:dyDescent="0.2">
      <c r="A1765" s="26" t="str">
        <f t="shared" si="27"/>
        <v>10055807</v>
      </c>
      <c r="B1765" t="s">
        <v>612</v>
      </c>
      <c r="C1765" t="s">
        <v>620</v>
      </c>
      <c r="D1765" t="s">
        <v>5</v>
      </c>
    </row>
    <row r="1766" spans="1:4" ht="15" x14ac:dyDescent="0.2">
      <c r="A1766" s="26" t="str">
        <f t="shared" si="27"/>
        <v>10055807</v>
      </c>
      <c r="B1766" t="s">
        <v>612</v>
      </c>
      <c r="C1766" t="s">
        <v>620</v>
      </c>
      <c r="D1766" t="s">
        <v>5</v>
      </c>
    </row>
    <row r="1767" spans="1:4" ht="15" x14ac:dyDescent="0.2">
      <c r="A1767" s="26" t="str">
        <f t="shared" si="27"/>
        <v>10055807</v>
      </c>
      <c r="B1767" t="s">
        <v>612</v>
      </c>
      <c r="C1767" t="s">
        <v>620</v>
      </c>
      <c r="D1767" t="s">
        <v>5</v>
      </c>
    </row>
    <row r="1768" spans="1:4" ht="15" x14ac:dyDescent="0.2">
      <c r="A1768" s="26" t="str">
        <f t="shared" si="27"/>
        <v>10055807</v>
      </c>
      <c r="B1768" t="s">
        <v>612</v>
      </c>
      <c r="C1768" t="s">
        <v>620</v>
      </c>
      <c r="D1768" t="s">
        <v>5</v>
      </c>
    </row>
    <row r="1769" spans="1:4" ht="15" x14ac:dyDescent="0.2">
      <c r="A1769" s="26" t="str">
        <f t="shared" si="27"/>
        <v>10055807</v>
      </c>
      <c r="B1769" t="s">
        <v>612</v>
      </c>
      <c r="C1769" t="s">
        <v>620</v>
      </c>
      <c r="D1769" t="s">
        <v>5</v>
      </c>
    </row>
    <row r="1770" spans="1:4" ht="15" x14ac:dyDescent="0.2">
      <c r="A1770" s="26" t="str">
        <f t="shared" si="27"/>
        <v>10055807</v>
      </c>
      <c r="B1770" t="s">
        <v>612</v>
      </c>
      <c r="C1770" t="s">
        <v>620</v>
      </c>
      <c r="D1770" t="s">
        <v>5</v>
      </c>
    </row>
    <row r="1771" spans="1:4" ht="15" x14ac:dyDescent="0.2">
      <c r="A1771" s="26" t="str">
        <f t="shared" si="27"/>
        <v>10055807</v>
      </c>
      <c r="B1771" t="s">
        <v>612</v>
      </c>
      <c r="C1771" t="s">
        <v>620</v>
      </c>
      <c r="D1771" t="s">
        <v>5</v>
      </c>
    </row>
    <row r="1772" spans="1:4" ht="15" x14ac:dyDescent="0.2">
      <c r="A1772" s="26" t="str">
        <f t="shared" si="27"/>
        <v>10055807</v>
      </c>
      <c r="B1772" t="s">
        <v>612</v>
      </c>
      <c r="C1772" t="s">
        <v>620</v>
      </c>
      <c r="D1772" t="s">
        <v>5</v>
      </c>
    </row>
    <row r="1773" spans="1:4" ht="15" x14ac:dyDescent="0.2">
      <c r="A1773" s="26" t="str">
        <f t="shared" si="27"/>
        <v>10055807</v>
      </c>
      <c r="B1773" t="s">
        <v>612</v>
      </c>
      <c r="C1773" t="s">
        <v>620</v>
      </c>
      <c r="D1773" t="s">
        <v>5</v>
      </c>
    </row>
    <row r="1774" spans="1:4" ht="15" x14ac:dyDescent="0.2">
      <c r="A1774" s="26" t="str">
        <f t="shared" si="27"/>
        <v>10055807</v>
      </c>
      <c r="B1774" t="s">
        <v>612</v>
      </c>
      <c r="C1774" t="s">
        <v>620</v>
      </c>
      <c r="D1774" t="s">
        <v>5</v>
      </c>
    </row>
    <row r="1775" spans="1:4" ht="15" x14ac:dyDescent="0.2">
      <c r="A1775" s="26" t="str">
        <f t="shared" si="27"/>
        <v>10055807</v>
      </c>
      <c r="B1775" t="s">
        <v>612</v>
      </c>
      <c r="C1775" t="s">
        <v>620</v>
      </c>
      <c r="D1775" t="s">
        <v>5</v>
      </c>
    </row>
    <row r="1776" spans="1:4" ht="15" x14ac:dyDescent="0.2">
      <c r="A1776" s="26" t="str">
        <f t="shared" si="27"/>
        <v>10055807</v>
      </c>
      <c r="B1776" t="s">
        <v>612</v>
      </c>
      <c r="C1776" t="s">
        <v>620</v>
      </c>
      <c r="D1776" t="s">
        <v>5</v>
      </c>
    </row>
    <row r="1777" spans="1:4" ht="15" x14ac:dyDescent="0.2">
      <c r="A1777" s="26" t="str">
        <f t="shared" si="27"/>
        <v>10055807</v>
      </c>
      <c r="B1777" t="s">
        <v>612</v>
      </c>
      <c r="C1777" t="s">
        <v>620</v>
      </c>
      <c r="D1777" t="s">
        <v>5</v>
      </c>
    </row>
    <row r="1778" spans="1:4" ht="15" x14ac:dyDescent="0.2">
      <c r="A1778" s="26" t="str">
        <f t="shared" si="27"/>
        <v>10055807</v>
      </c>
      <c r="B1778" t="s">
        <v>612</v>
      </c>
      <c r="C1778" t="s">
        <v>620</v>
      </c>
      <c r="D1778" t="s">
        <v>5</v>
      </c>
    </row>
    <row r="1779" spans="1:4" ht="15" x14ac:dyDescent="0.2">
      <c r="A1779" s="26" t="str">
        <f t="shared" si="27"/>
        <v>10055807</v>
      </c>
      <c r="B1779" t="s">
        <v>612</v>
      </c>
      <c r="C1779" t="s">
        <v>620</v>
      </c>
      <c r="D1779" t="s">
        <v>5</v>
      </c>
    </row>
    <row r="1780" spans="1:4" ht="15" x14ac:dyDescent="0.2">
      <c r="A1780" s="26" t="str">
        <f t="shared" si="27"/>
        <v>10055807</v>
      </c>
      <c r="B1780" t="s">
        <v>612</v>
      </c>
      <c r="C1780" t="s">
        <v>620</v>
      </c>
      <c r="D1780" t="s">
        <v>5</v>
      </c>
    </row>
    <row r="1781" spans="1:4" ht="15" x14ac:dyDescent="0.2">
      <c r="A1781" s="26" t="str">
        <f t="shared" si="27"/>
        <v>10055807</v>
      </c>
      <c r="B1781" t="s">
        <v>612</v>
      </c>
      <c r="C1781" t="s">
        <v>620</v>
      </c>
      <c r="D1781" t="s">
        <v>5</v>
      </c>
    </row>
    <row r="1782" spans="1:4" ht="15" x14ac:dyDescent="0.2">
      <c r="A1782" s="26" t="str">
        <f t="shared" si="27"/>
        <v>10055807</v>
      </c>
      <c r="B1782" t="s">
        <v>612</v>
      </c>
      <c r="C1782" t="s">
        <v>620</v>
      </c>
      <c r="D1782" t="s">
        <v>5</v>
      </c>
    </row>
    <row r="1783" spans="1:4" ht="15" x14ac:dyDescent="0.2">
      <c r="A1783" s="26" t="str">
        <f t="shared" si="27"/>
        <v>10055807</v>
      </c>
      <c r="B1783" t="s">
        <v>612</v>
      </c>
      <c r="C1783" t="s">
        <v>620</v>
      </c>
      <c r="D1783" t="s">
        <v>5</v>
      </c>
    </row>
    <row r="1784" spans="1:4" ht="15" x14ac:dyDescent="0.2">
      <c r="A1784" s="26" t="str">
        <f t="shared" si="27"/>
        <v>10055807</v>
      </c>
      <c r="B1784" t="s">
        <v>612</v>
      </c>
      <c r="C1784" t="s">
        <v>620</v>
      </c>
      <c r="D1784" t="s">
        <v>5</v>
      </c>
    </row>
    <row r="1785" spans="1:4" ht="15" x14ac:dyDescent="0.2">
      <c r="A1785" s="26" t="str">
        <f t="shared" si="27"/>
        <v>10055807</v>
      </c>
      <c r="B1785" t="s">
        <v>612</v>
      </c>
      <c r="C1785" t="s">
        <v>620</v>
      </c>
      <c r="D1785" t="s">
        <v>5</v>
      </c>
    </row>
    <row r="1786" spans="1:4" ht="15" x14ac:dyDescent="0.2">
      <c r="A1786" s="26" t="str">
        <f t="shared" si="27"/>
        <v>10055807</v>
      </c>
      <c r="B1786" t="s">
        <v>612</v>
      </c>
      <c r="C1786" t="s">
        <v>620</v>
      </c>
      <c r="D1786" t="s">
        <v>5</v>
      </c>
    </row>
    <row r="1787" spans="1:4" ht="15" x14ac:dyDescent="0.2">
      <c r="A1787" s="26" t="str">
        <f t="shared" si="27"/>
        <v>10055807</v>
      </c>
      <c r="B1787" t="s">
        <v>612</v>
      </c>
      <c r="C1787" t="s">
        <v>620</v>
      </c>
      <c r="D1787" t="s">
        <v>5</v>
      </c>
    </row>
    <row r="1788" spans="1:4" ht="15" x14ac:dyDescent="0.2">
      <c r="A1788" s="26" t="str">
        <f t="shared" si="27"/>
        <v>10055807</v>
      </c>
      <c r="B1788" t="s">
        <v>612</v>
      </c>
      <c r="C1788" t="s">
        <v>620</v>
      </c>
      <c r="D1788" t="s">
        <v>5</v>
      </c>
    </row>
    <row r="1789" spans="1:4" ht="15" x14ac:dyDescent="0.2">
      <c r="A1789" s="26" t="str">
        <f t="shared" si="27"/>
        <v>10055807</v>
      </c>
      <c r="B1789" t="s">
        <v>612</v>
      </c>
      <c r="C1789" t="s">
        <v>620</v>
      </c>
      <c r="D1789" t="s">
        <v>5</v>
      </c>
    </row>
    <row r="1790" spans="1:4" ht="15" x14ac:dyDescent="0.2">
      <c r="A1790" s="26" t="str">
        <f t="shared" si="27"/>
        <v>10055807</v>
      </c>
      <c r="B1790" t="s">
        <v>612</v>
      </c>
      <c r="C1790" t="s">
        <v>620</v>
      </c>
      <c r="D1790" t="s">
        <v>5</v>
      </c>
    </row>
    <row r="1791" spans="1:4" ht="15" x14ac:dyDescent="0.2">
      <c r="A1791" s="26" t="str">
        <f t="shared" si="27"/>
        <v>10055807</v>
      </c>
      <c r="B1791" t="s">
        <v>612</v>
      </c>
      <c r="C1791" t="s">
        <v>620</v>
      </c>
      <c r="D1791" t="s">
        <v>5</v>
      </c>
    </row>
    <row r="1792" spans="1:4" ht="15" x14ac:dyDescent="0.2">
      <c r="A1792" s="26" t="str">
        <f t="shared" si="27"/>
        <v>10055807</v>
      </c>
      <c r="B1792" t="s">
        <v>612</v>
      </c>
      <c r="C1792" t="s">
        <v>620</v>
      </c>
      <c r="D1792" t="s">
        <v>5</v>
      </c>
    </row>
    <row r="1793" spans="1:4" ht="15" x14ac:dyDescent="0.2">
      <c r="A1793" s="26" t="str">
        <f t="shared" si="27"/>
        <v>10055807</v>
      </c>
      <c r="B1793" t="s">
        <v>612</v>
      </c>
      <c r="C1793" t="s">
        <v>620</v>
      </c>
      <c r="D1793" t="s">
        <v>5</v>
      </c>
    </row>
    <row r="1794" spans="1:4" ht="15" x14ac:dyDescent="0.2">
      <c r="A1794" s="26" t="str">
        <f t="shared" ref="A1794:A1857" si="28">TRIM(MID(LEFT(C1794,SEARCH("(",C1794)-1),SEARCH(":",C1794)+1,LEN(C1794)))</f>
        <v>10055807</v>
      </c>
      <c r="B1794" t="s">
        <v>612</v>
      </c>
      <c r="C1794" t="s">
        <v>620</v>
      </c>
      <c r="D1794" t="s">
        <v>5</v>
      </c>
    </row>
    <row r="1795" spans="1:4" ht="15" x14ac:dyDescent="0.2">
      <c r="A1795" s="26" t="str">
        <f t="shared" si="28"/>
        <v>10055807</v>
      </c>
      <c r="B1795" t="s">
        <v>612</v>
      </c>
      <c r="C1795" t="s">
        <v>620</v>
      </c>
      <c r="D1795" t="s">
        <v>5</v>
      </c>
    </row>
    <row r="1796" spans="1:4" ht="15" x14ac:dyDescent="0.2">
      <c r="A1796" s="26" t="str">
        <f t="shared" si="28"/>
        <v>10055807</v>
      </c>
      <c r="B1796" t="s">
        <v>612</v>
      </c>
      <c r="C1796" t="s">
        <v>620</v>
      </c>
      <c r="D1796" t="s">
        <v>5</v>
      </c>
    </row>
    <row r="1797" spans="1:4" ht="15" x14ac:dyDescent="0.2">
      <c r="A1797" s="26" t="str">
        <f t="shared" si="28"/>
        <v>10055807</v>
      </c>
      <c r="B1797" t="s">
        <v>612</v>
      </c>
      <c r="C1797" t="s">
        <v>620</v>
      </c>
      <c r="D1797" t="s">
        <v>5</v>
      </c>
    </row>
    <row r="1798" spans="1:4" ht="15" x14ac:dyDescent="0.2">
      <c r="A1798" s="26" t="str">
        <f t="shared" si="28"/>
        <v>10055807</v>
      </c>
      <c r="B1798" t="s">
        <v>612</v>
      </c>
      <c r="C1798" t="s">
        <v>620</v>
      </c>
      <c r="D1798" t="s">
        <v>5</v>
      </c>
    </row>
    <row r="1799" spans="1:4" ht="15" x14ac:dyDescent="0.2">
      <c r="A1799" s="26" t="str">
        <f t="shared" si="28"/>
        <v>10055807</v>
      </c>
      <c r="B1799" t="s">
        <v>612</v>
      </c>
      <c r="C1799" t="s">
        <v>620</v>
      </c>
      <c r="D1799" t="s">
        <v>5</v>
      </c>
    </row>
    <row r="1800" spans="1:4" ht="15" x14ac:dyDescent="0.2">
      <c r="A1800" s="26" t="str">
        <f t="shared" si="28"/>
        <v>10055807</v>
      </c>
      <c r="B1800" t="s">
        <v>612</v>
      </c>
      <c r="C1800" t="s">
        <v>620</v>
      </c>
      <c r="D1800" t="s">
        <v>5</v>
      </c>
    </row>
    <row r="1801" spans="1:4" ht="15" x14ac:dyDescent="0.2">
      <c r="A1801" s="26" t="str">
        <f t="shared" si="28"/>
        <v>10055807</v>
      </c>
      <c r="B1801" t="s">
        <v>612</v>
      </c>
      <c r="C1801" t="s">
        <v>620</v>
      </c>
      <c r="D1801" t="s">
        <v>5</v>
      </c>
    </row>
    <row r="1802" spans="1:4" ht="15" x14ac:dyDescent="0.2">
      <c r="A1802" s="26" t="str">
        <f t="shared" si="28"/>
        <v>10055807</v>
      </c>
      <c r="B1802" t="s">
        <v>612</v>
      </c>
      <c r="C1802" t="s">
        <v>620</v>
      </c>
      <c r="D1802" t="s">
        <v>5</v>
      </c>
    </row>
    <row r="1803" spans="1:4" ht="15" x14ac:dyDescent="0.2">
      <c r="A1803" s="26" t="str">
        <f t="shared" si="28"/>
        <v>10055807</v>
      </c>
      <c r="B1803" t="s">
        <v>612</v>
      </c>
      <c r="C1803" t="s">
        <v>620</v>
      </c>
      <c r="D1803" t="s">
        <v>5</v>
      </c>
    </row>
    <row r="1804" spans="1:4" ht="15" x14ac:dyDescent="0.2">
      <c r="A1804" s="26" t="str">
        <f t="shared" si="28"/>
        <v>10055807</v>
      </c>
      <c r="B1804" t="s">
        <v>612</v>
      </c>
      <c r="C1804" t="s">
        <v>620</v>
      </c>
      <c r="D1804" t="s">
        <v>5</v>
      </c>
    </row>
    <row r="1805" spans="1:4" ht="15" x14ac:dyDescent="0.2">
      <c r="A1805" s="26" t="str">
        <f t="shared" si="28"/>
        <v>10055807</v>
      </c>
      <c r="B1805" t="s">
        <v>612</v>
      </c>
      <c r="C1805" t="s">
        <v>620</v>
      </c>
      <c r="D1805" t="s">
        <v>5</v>
      </c>
    </row>
    <row r="1806" spans="1:4" ht="15" x14ac:dyDescent="0.2">
      <c r="A1806" s="26" t="str">
        <f t="shared" si="28"/>
        <v>10055807</v>
      </c>
      <c r="B1806" t="s">
        <v>612</v>
      </c>
      <c r="C1806" t="s">
        <v>620</v>
      </c>
      <c r="D1806" t="s">
        <v>5</v>
      </c>
    </row>
    <row r="1807" spans="1:4" ht="15" x14ac:dyDescent="0.2">
      <c r="A1807" s="26" t="str">
        <f t="shared" si="28"/>
        <v>10055807</v>
      </c>
      <c r="B1807" t="s">
        <v>612</v>
      </c>
      <c r="C1807" t="s">
        <v>620</v>
      </c>
      <c r="D1807" t="s">
        <v>5</v>
      </c>
    </row>
    <row r="1808" spans="1:4" ht="15" x14ac:dyDescent="0.2">
      <c r="A1808" s="26" t="str">
        <f t="shared" si="28"/>
        <v>10055807</v>
      </c>
      <c r="B1808" t="s">
        <v>612</v>
      </c>
      <c r="C1808" t="s">
        <v>620</v>
      </c>
      <c r="D1808" t="s">
        <v>5</v>
      </c>
    </row>
    <row r="1809" spans="1:4" ht="15" x14ac:dyDescent="0.2">
      <c r="A1809" s="26" t="str">
        <f t="shared" si="28"/>
        <v>10055807</v>
      </c>
      <c r="B1809" t="s">
        <v>612</v>
      </c>
      <c r="C1809" t="s">
        <v>620</v>
      </c>
      <c r="D1809" t="s">
        <v>5</v>
      </c>
    </row>
    <row r="1810" spans="1:4" ht="15" x14ac:dyDescent="0.2">
      <c r="A1810" s="26" t="str">
        <f t="shared" si="28"/>
        <v>10055807</v>
      </c>
      <c r="B1810" t="s">
        <v>612</v>
      </c>
      <c r="C1810" t="s">
        <v>620</v>
      </c>
      <c r="D1810" t="s">
        <v>5</v>
      </c>
    </row>
    <row r="1811" spans="1:4" ht="15" x14ac:dyDescent="0.2">
      <c r="A1811" s="26" t="str">
        <f t="shared" si="28"/>
        <v>10055807</v>
      </c>
      <c r="B1811" t="s">
        <v>612</v>
      </c>
      <c r="C1811" t="s">
        <v>620</v>
      </c>
      <c r="D1811" t="s">
        <v>5</v>
      </c>
    </row>
    <row r="1812" spans="1:4" ht="15" x14ac:dyDescent="0.2">
      <c r="A1812" s="26" t="str">
        <f t="shared" si="28"/>
        <v>10055807</v>
      </c>
      <c r="B1812" t="s">
        <v>612</v>
      </c>
      <c r="C1812" t="s">
        <v>620</v>
      </c>
      <c r="D1812" t="s">
        <v>5</v>
      </c>
    </row>
    <row r="1813" spans="1:4" ht="15" x14ac:dyDescent="0.2">
      <c r="A1813" s="26" t="str">
        <f t="shared" si="28"/>
        <v>10055807</v>
      </c>
      <c r="B1813" t="s">
        <v>612</v>
      </c>
      <c r="C1813" t="s">
        <v>620</v>
      </c>
      <c r="D1813" t="s">
        <v>5</v>
      </c>
    </row>
    <row r="1814" spans="1:4" ht="15" x14ac:dyDescent="0.2">
      <c r="A1814" s="26" t="str">
        <f t="shared" si="28"/>
        <v>10055807</v>
      </c>
      <c r="B1814" t="s">
        <v>612</v>
      </c>
      <c r="C1814" t="s">
        <v>620</v>
      </c>
      <c r="D1814" t="s">
        <v>5</v>
      </c>
    </row>
    <row r="1815" spans="1:4" ht="15" x14ac:dyDescent="0.2">
      <c r="A1815" s="26" t="str">
        <f t="shared" si="28"/>
        <v>10055807</v>
      </c>
      <c r="B1815" t="s">
        <v>612</v>
      </c>
      <c r="C1815" t="s">
        <v>620</v>
      </c>
      <c r="D1815" t="s">
        <v>5</v>
      </c>
    </row>
    <row r="1816" spans="1:4" ht="15" x14ac:dyDescent="0.2">
      <c r="A1816" s="26" t="str">
        <f t="shared" si="28"/>
        <v>10055807</v>
      </c>
      <c r="B1816" t="s">
        <v>612</v>
      </c>
      <c r="C1816" t="s">
        <v>620</v>
      </c>
      <c r="D1816" t="s">
        <v>5</v>
      </c>
    </row>
    <row r="1817" spans="1:4" ht="15" x14ac:dyDescent="0.2">
      <c r="A1817" s="26" t="str">
        <f t="shared" si="28"/>
        <v>10055807</v>
      </c>
      <c r="B1817" t="s">
        <v>612</v>
      </c>
      <c r="C1817" t="s">
        <v>620</v>
      </c>
      <c r="D1817" t="s">
        <v>5</v>
      </c>
    </row>
    <row r="1818" spans="1:4" ht="15" x14ac:dyDescent="0.2">
      <c r="A1818" s="26" t="str">
        <f t="shared" si="28"/>
        <v>10055807</v>
      </c>
      <c r="B1818" t="s">
        <v>612</v>
      </c>
      <c r="C1818" t="s">
        <v>620</v>
      </c>
      <c r="D1818" t="s">
        <v>5</v>
      </c>
    </row>
    <row r="1819" spans="1:4" ht="15" x14ac:dyDescent="0.2">
      <c r="A1819" s="26" t="str">
        <f t="shared" si="28"/>
        <v>10055807</v>
      </c>
      <c r="B1819" t="s">
        <v>612</v>
      </c>
      <c r="C1819" t="s">
        <v>620</v>
      </c>
      <c r="D1819" t="s">
        <v>5</v>
      </c>
    </row>
    <row r="1820" spans="1:4" ht="15" x14ac:dyDescent="0.2">
      <c r="A1820" s="26" t="str">
        <f t="shared" si="28"/>
        <v>10055807</v>
      </c>
      <c r="B1820" t="s">
        <v>612</v>
      </c>
      <c r="C1820" t="s">
        <v>620</v>
      </c>
      <c r="D1820" t="s">
        <v>5</v>
      </c>
    </row>
    <row r="1821" spans="1:4" ht="15" x14ac:dyDescent="0.2">
      <c r="A1821" s="26" t="str">
        <f t="shared" si="28"/>
        <v>10055807</v>
      </c>
      <c r="B1821" t="s">
        <v>612</v>
      </c>
      <c r="C1821" t="s">
        <v>620</v>
      </c>
      <c r="D1821" t="s">
        <v>5</v>
      </c>
    </row>
    <row r="1822" spans="1:4" ht="15" x14ac:dyDescent="0.2">
      <c r="A1822" s="26" t="str">
        <f t="shared" si="28"/>
        <v>10055807</v>
      </c>
      <c r="B1822" t="s">
        <v>612</v>
      </c>
      <c r="C1822" t="s">
        <v>620</v>
      </c>
      <c r="D1822" t="s">
        <v>5</v>
      </c>
    </row>
    <row r="1823" spans="1:4" ht="15" x14ac:dyDescent="0.2">
      <c r="A1823" s="26" t="str">
        <f t="shared" si="28"/>
        <v>10055807</v>
      </c>
      <c r="B1823" t="s">
        <v>612</v>
      </c>
      <c r="C1823" t="s">
        <v>620</v>
      </c>
      <c r="D1823" t="s">
        <v>5</v>
      </c>
    </row>
    <row r="1824" spans="1:4" ht="15" x14ac:dyDescent="0.2">
      <c r="A1824" s="26" t="str">
        <f t="shared" si="28"/>
        <v>10055807</v>
      </c>
      <c r="B1824" t="s">
        <v>612</v>
      </c>
      <c r="C1824" t="s">
        <v>620</v>
      </c>
      <c r="D1824" t="s">
        <v>5</v>
      </c>
    </row>
    <row r="1825" spans="1:4" ht="15" x14ac:dyDescent="0.2">
      <c r="A1825" s="26" t="str">
        <f t="shared" si="28"/>
        <v>10055807</v>
      </c>
      <c r="B1825" t="s">
        <v>612</v>
      </c>
      <c r="C1825" t="s">
        <v>620</v>
      </c>
      <c r="D1825" t="s">
        <v>5</v>
      </c>
    </row>
    <row r="1826" spans="1:4" ht="15" x14ac:dyDescent="0.2">
      <c r="A1826" s="26" t="str">
        <f t="shared" si="28"/>
        <v>10055807</v>
      </c>
      <c r="B1826" t="s">
        <v>612</v>
      </c>
      <c r="C1826" t="s">
        <v>620</v>
      </c>
      <c r="D1826" t="s">
        <v>5</v>
      </c>
    </row>
    <row r="1827" spans="1:4" ht="15" x14ac:dyDescent="0.2">
      <c r="A1827" s="26" t="str">
        <f t="shared" si="28"/>
        <v>10055807</v>
      </c>
      <c r="B1827" t="s">
        <v>612</v>
      </c>
      <c r="C1827" t="s">
        <v>620</v>
      </c>
      <c r="D1827" t="s">
        <v>5</v>
      </c>
    </row>
    <row r="1828" spans="1:4" ht="15" x14ac:dyDescent="0.2">
      <c r="A1828" s="26" t="str">
        <f t="shared" si="28"/>
        <v>10055807</v>
      </c>
      <c r="B1828" t="s">
        <v>612</v>
      </c>
      <c r="C1828" t="s">
        <v>620</v>
      </c>
      <c r="D1828" t="s">
        <v>5</v>
      </c>
    </row>
    <row r="1829" spans="1:4" ht="15" x14ac:dyDescent="0.2">
      <c r="A1829" s="26" t="str">
        <f t="shared" si="28"/>
        <v>10055807</v>
      </c>
      <c r="B1829" t="s">
        <v>612</v>
      </c>
      <c r="C1829" t="s">
        <v>620</v>
      </c>
      <c r="D1829" t="s">
        <v>5</v>
      </c>
    </row>
    <row r="1830" spans="1:4" ht="15" x14ac:dyDescent="0.2">
      <c r="A1830" s="26" t="str">
        <f t="shared" si="28"/>
        <v>10055807</v>
      </c>
      <c r="B1830" t="s">
        <v>612</v>
      </c>
      <c r="C1830" t="s">
        <v>620</v>
      </c>
      <c r="D1830" t="s">
        <v>5</v>
      </c>
    </row>
    <row r="1831" spans="1:4" ht="15" x14ac:dyDescent="0.2">
      <c r="A1831" s="26" t="str">
        <f t="shared" si="28"/>
        <v>10055807</v>
      </c>
      <c r="B1831" t="s">
        <v>612</v>
      </c>
      <c r="C1831" t="s">
        <v>620</v>
      </c>
      <c r="D1831" t="s">
        <v>5</v>
      </c>
    </row>
    <row r="1832" spans="1:4" ht="15" x14ac:dyDescent="0.2">
      <c r="A1832" s="26" t="str">
        <f t="shared" si="28"/>
        <v>10055807</v>
      </c>
      <c r="B1832" t="s">
        <v>612</v>
      </c>
      <c r="C1832" t="s">
        <v>620</v>
      </c>
      <c r="D1832" t="s">
        <v>5</v>
      </c>
    </row>
    <row r="1833" spans="1:4" ht="15" x14ac:dyDescent="0.2">
      <c r="A1833" s="26" t="str">
        <f t="shared" si="28"/>
        <v>10055807</v>
      </c>
      <c r="B1833" t="s">
        <v>612</v>
      </c>
      <c r="C1833" t="s">
        <v>620</v>
      </c>
      <c r="D1833" t="s">
        <v>5</v>
      </c>
    </row>
    <row r="1834" spans="1:4" ht="15" x14ac:dyDescent="0.2">
      <c r="A1834" s="26" t="str">
        <f t="shared" si="28"/>
        <v>10055807</v>
      </c>
      <c r="B1834" t="s">
        <v>612</v>
      </c>
      <c r="C1834" t="s">
        <v>620</v>
      </c>
      <c r="D1834" t="s">
        <v>5</v>
      </c>
    </row>
    <row r="1835" spans="1:4" ht="15" x14ac:dyDescent="0.2">
      <c r="A1835" s="26" t="str">
        <f t="shared" si="28"/>
        <v>10055807</v>
      </c>
      <c r="B1835" t="s">
        <v>612</v>
      </c>
      <c r="C1835" t="s">
        <v>620</v>
      </c>
      <c r="D1835" t="s">
        <v>5</v>
      </c>
    </row>
    <row r="1836" spans="1:4" ht="15" x14ac:dyDescent="0.2">
      <c r="A1836" s="26" t="str">
        <f t="shared" si="28"/>
        <v>10055807</v>
      </c>
      <c r="B1836" t="s">
        <v>612</v>
      </c>
      <c r="C1836" t="s">
        <v>620</v>
      </c>
      <c r="D1836" t="s">
        <v>5</v>
      </c>
    </row>
    <row r="1837" spans="1:4" ht="15" x14ac:dyDescent="0.2">
      <c r="A1837" s="26" t="str">
        <f t="shared" si="28"/>
        <v>10055807</v>
      </c>
      <c r="B1837" t="s">
        <v>612</v>
      </c>
      <c r="C1837" t="s">
        <v>620</v>
      </c>
      <c r="D1837" t="s">
        <v>5</v>
      </c>
    </row>
    <row r="1838" spans="1:4" ht="15" x14ac:dyDescent="0.2">
      <c r="A1838" s="26" t="str">
        <f t="shared" si="28"/>
        <v>10055807</v>
      </c>
      <c r="B1838" t="s">
        <v>612</v>
      </c>
      <c r="C1838" t="s">
        <v>620</v>
      </c>
      <c r="D1838" t="s">
        <v>5</v>
      </c>
    </row>
    <row r="1839" spans="1:4" ht="15" x14ac:dyDescent="0.2">
      <c r="A1839" s="26" t="str">
        <f t="shared" si="28"/>
        <v>10055807</v>
      </c>
      <c r="B1839" t="s">
        <v>612</v>
      </c>
      <c r="C1839" t="s">
        <v>620</v>
      </c>
      <c r="D1839" t="s">
        <v>5</v>
      </c>
    </row>
    <row r="1840" spans="1:4" ht="15" x14ac:dyDescent="0.2">
      <c r="A1840" s="26" t="str">
        <f t="shared" si="28"/>
        <v>10055807</v>
      </c>
      <c r="B1840" t="s">
        <v>612</v>
      </c>
      <c r="C1840" t="s">
        <v>620</v>
      </c>
      <c r="D1840" t="s">
        <v>5</v>
      </c>
    </row>
    <row r="1841" spans="1:4" ht="15" x14ac:dyDescent="0.2">
      <c r="A1841" s="26" t="str">
        <f t="shared" si="28"/>
        <v>10055807</v>
      </c>
      <c r="B1841" t="s">
        <v>612</v>
      </c>
      <c r="C1841" t="s">
        <v>620</v>
      </c>
      <c r="D1841" t="s">
        <v>5</v>
      </c>
    </row>
    <row r="1842" spans="1:4" ht="15" x14ac:dyDescent="0.2">
      <c r="A1842" s="26" t="str">
        <f t="shared" si="28"/>
        <v>10055807</v>
      </c>
      <c r="B1842" t="s">
        <v>612</v>
      </c>
      <c r="C1842" t="s">
        <v>620</v>
      </c>
      <c r="D1842" t="s">
        <v>5</v>
      </c>
    </row>
    <row r="1843" spans="1:4" ht="15" x14ac:dyDescent="0.2">
      <c r="A1843" s="26" t="str">
        <f t="shared" si="28"/>
        <v>10055807</v>
      </c>
      <c r="B1843" t="s">
        <v>612</v>
      </c>
      <c r="C1843" t="s">
        <v>620</v>
      </c>
      <c r="D1843" t="s">
        <v>5</v>
      </c>
    </row>
    <row r="1844" spans="1:4" ht="15" x14ac:dyDescent="0.2">
      <c r="A1844" s="26" t="str">
        <f t="shared" si="28"/>
        <v>10055807</v>
      </c>
      <c r="B1844" t="s">
        <v>612</v>
      </c>
      <c r="C1844" t="s">
        <v>620</v>
      </c>
      <c r="D1844" t="s">
        <v>5</v>
      </c>
    </row>
    <row r="1845" spans="1:4" ht="15" x14ac:dyDescent="0.2">
      <c r="A1845" s="26" t="str">
        <f t="shared" si="28"/>
        <v>10055807</v>
      </c>
      <c r="B1845" t="s">
        <v>612</v>
      </c>
      <c r="C1845" t="s">
        <v>620</v>
      </c>
      <c r="D1845" t="s">
        <v>5</v>
      </c>
    </row>
    <row r="1846" spans="1:4" ht="15" x14ac:dyDescent="0.2">
      <c r="A1846" s="26" t="str">
        <f t="shared" si="28"/>
        <v>10055807</v>
      </c>
      <c r="B1846" t="s">
        <v>612</v>
      </c>
      <c r="C1846" t="s">
        <v>620</v>
      </c>
      <c r="D1846" t="s">
        <v>5</v>
      </c>
    </row>
    <row r="1847" spans="1:4" ht="15" x14ac:dyDescent="0.2">
      <c r="A1847" s="26" t="str">
        <f t="shared" si="28"/>
        <v>10055807</v>
      </c>
      <c r="B1847" t="s">
        <v>612</v>
      </c>
      <c r="C1847" t="s">
        <v>620</v>
      </c>
      <c r="D1847" t="s">
        <v>5</v>
      </c>
    </row>
    <row r="1848" spans="1:4" ht="15" x14ac:dyDescent="0.2">
      <c r="A1848" s="26" t="str">
        <f t="shared" si="28"/>
        <v>10055807</v>
      </c>
      <c r="B1848" t="s">
        <v>612</v>
      </c>
      <c r="C1848" t="s">
        <v>620</v>
      </c>
      <c r="D1848" t="s">
        <v>5</v>
      </c>
    </row>
    <row r="1849" spans="1:4" ht="15" x14ac:dyDescent="0.2">
      <c r="A1849" s="26" t="str">
        <f t="shared" si="28"/>
        <v>10055807</v>
      </c>
      <c r="B1849" t="s">
        <v>612</v>
      </c>
      <c r="C1849" t="s">
        <v>620</v>
      </c>
      <c r="D1849" t="s">
        <v>5</v>
      </c>
    </row>
    <row r="1850" spans="1:4" ht="15" x14ac:dyDescent="0.2">
      <c r="A1850" s="26" t="str">
        <f t="shared" si="28"/>
        <v>10055807</v>
      </c>
      <c r="B1850" t="s">
        <v>612</v>
      </c>
      <c r="C1850" t="s">
        <v>620</v>
      </c>
      <c r="D1850" t="s">
        <v>5</v>
      </c>
    </row>
    <row r="1851" spans="1:4" ht="15" x14ac:dyDescent="0.2">
      <c r="A1851" s="26" t="str">
        <f t="shared" si="28"/>
        <v>10055807</v>
      </c>
      <c r="B1851" t="s">
        <v>612</v>
      </c>
      <c r="C1851" t="s">
        <v>620</v>
      </c>
      <c r="D1851" t="s">
        <v>5</v>
      </c>
    </row>
    <row r="1852" spans="1:4" ht="15" x14ac:dyDescent="0.2">
      <c r="A1852" s="26" t="str">
        <f t="shared" si="28"/>
        <v>10055807</v>
      </c>
      <c r="B1852" t="s">
        <v>612</v>
      </c>
      <c r="C1852" t="s">
        <v>620</v>
      </c>
      <c r="D1852" t="s">
        <v>5</v>
      </c>
    </row>
    <row r="1853" spans="1:4" ht="15" x14ac:dyDescent="0.2">
      <c r="A1853" s="26" t="str">
        <f t="shared" si="28"/>
        <v>10055807</v>
      </c>
      <c r="B1853" t="s">
        <v>612</v>
      </c>
      <c r="C1853" t="s">
        <v>620</v>
      </c>
      <c r="D1853" t="s">
        <v>5</v>
      </c>
    </row>
    <row r="1854" spans="1:4" ht="15" x14ac:dyDescent="0.2">
      <c r="A1854" s="26" t="str">
        <f t="shared" si="28"/>
        <v>10055807</v>
      </c>
      <c r="B1854" t="s">
        <v>612</v>
      </c>
      <c r="C1854" t="s">
        <v>620</v>
      </c>
      <c r="D1854" t="s">
        <v>5</v>
      </c>
    </row>
    <row r="1855" spans="1:4" ht="15" x14ac:dyDescent="0.2">
      <c r="A1855" s="26" t="str">
        <f t="shared" si="28"/>
        <v>10055807</v>
      </c>
      <c r="B1855" t="s">
        <v>612</v>
      </c>
      <c r="C1855" t="s">
        <v>620</v>
      </c>
      <c r="D1855" t="s">
        <v>5</v>
      </c>
    </row>
    <row r="1856" spans="1:4" ht="15" x14ac:dyDescent="0.2">
      <c r="A1856" s="26" t="str">
        <f t="shared" si="28"/>
        <v>10055807</v>
      </c>
      <c r="B1856" t="s">
        <v>612</v>
      </c>
      <c r="C1856" t="s">
        <v>620</v>
      </c>
      <c r="D1856" t="s">
        <v>5</v>
      </c>
    </row>
    <row r="1857" spans="1:4" ht="15" x14ac:dyDescent="0.2">
      <c r="A1857" s="26" t="str">
        <f t="shared" si="28"/>
        <v>10055807</v>
      </c>
      <c r="B1857" t="s">
        <v>612</v>
      </c>
      <c r="C1857" t="s">
        <v>620</v>
      </c>
      <c r="D1857" t="s">
        <v>5</v>
      </c>
    </row>
    <row r="1858" spans="1:4" ht="15" x14ac:dyDescent="0.2">
      <c r="A1858" s="26" t="str">
        <f t="shared" ref="A1858:A1921" si="29">TRIM(MID(LEFT(C1858,SEARCH("(",C1858)-1),SEARCH(":",C1858)+1,LEN(C1858)))</f>
        <v>10055807</v>
      </c>
      <c r="B1858" t="s">
        <v>612</v>
      </c>
      <c r="C1858" t="s">
        <v>620</v>
      </c>
      <c r="D1858" t="s">
        <v>5</v>
      </c>
    </row>
    <row r="1859" spans="1:4" ht="15" x14ac:dyDescent="0.2">
      <c r="A1859" s="26" t="str">
        <f t="shared" si="29"/>
        <v>10055807</v>
      </c>
      <c r="B1859" t="s">
        <v>612</v>
      </c>
      <c r="C1859" t="s">
        <v>620</v>
      </c>
      <c r="D1859" t="s">
        <v>5</v>
      </c>
    </row>
    <row r="1860" spans="1:4" ht="15" x14ac:dyDescent="0.2">
      <c r="A1860" s="26" t="str">
        <f t="shared" si="29"/>
        <v>10055807</v>
      </c>
      <c r="B1860" t="s">
        <v>612</v>
      </c>
      <c r="C1860" t="s">
        <v>620</v>
      </c>
      <c r="D1860" t="s">
        <v>5</v>
      </c>
    </row>
    <row r="1861" spans="1:4" ht="15" x14ac:dyDescent="0.2">
      <c r="A1861" s="26" t="str">
        <f t="shared" si="29"/>
        <v>10055807</v>
      </c>
      <c r="B1861" t="s">
        <v>612</v>
      </c>
      <c r="C1861" t="s">
        <v>620</v>
      </c>
      <c r="D1861" t="s">
        <v>5</v>
      </c>
    </row>
    <row r="1862" spans="1:4" ht="15" x14ac:dyDescent="0.2">
      <c r="A1862" s="26" t="str">
        <f t="shared" si="29"/>
        <v>10055807</v>
      </c>
      <c r="B1862" t="s">
        <v>612</v>
      </c>
      <c r="C1862" t="s">
        <v>620</v>
      </c>
      <c r="D1862" t="s">
        <v>5</v>
      </c>
    </row>
    <row r="1863" spans="1:4" ht="15" x14ac:dyDescent="0.2">
      <c r="A1863" s="26" t="str">
        <f t="shared" si="29"/>
        <v>10055807</v>
      </c>
      <c r="B1863" t="s">
        <v>612</v>
      </c>
      <c r="C1863" t="s">
        <v>620</v>
      </c>
      <c r="D1863" t="s">
        <v>5</v>
      </c>
    </row>
    <row r="1864" spans="1:4" ht="15" x14ac:dyDescent="0.2">
      <c r="A1864" s="26" t="str">
        <f t="shared" si="29"/>
        <v>10055807</v>
      </c>
      <c r="B1864" t="s">
        <v>612</v>
      </c>
      <c r="C1864" t="s">
        <v>620</v>
      </c>
      <c r="D1864" t="s">
        <v>5</v>
      </c>
    </row>
    <row r="1865" spans="1:4" ht="15" x14ac:dyDescent="0.2">
      <c r="A1865" s="26" t="str">
        <f t="shared" si="29"/>
        <v>10055807</v>
      </c>
      <c r="B1865" t="s">
        <v>612</v>
      </c>
      <c r="C1865" t="s">
        <v>620</v>
      </c>
      <c r="D1865" t="s">
        <v>5</v>
      </c>
    </row>
    <row r="1866" spans="1:4" ht="15" x14ac:dyDescent="0.2">
      <c r="A1866" s="26" t="str">
        <f t="shared" si="29"/>
        <v>10055807</v>
      </c>
      <c r="B1866" t="s">
        <v>612</v>
      </c>
      <c r="C1866" t="s">
        <v>620</v>
      </c>
      <c r="D1866" t="s">
        <v>5</v>
      </c>
    </row>
    <row r="1867" spans="1:4" ht="15" x14ac:dyDescent="0.2">
      <c r="A1867" s="26" t="str">
        <f t="shared" si="29"/>
        <v>10055807</v>
      </c>
      <c r="B1867" t="s">
        <v>612</v>
      </c>
      <c r="C1867" t="s">
        <v>620</v>
      </c>
      <c r="D1867" t="s">
        <v>5</v>
      </c>
    </row>
    <row r="1868" spans="1:4" ht="15" x14ac:dyDescent="0.2">
      <c r="A1868" s="26" t="str">
        <f t="shared" si="29"/>
        <v>10055807</v>
      </c>
      <c r="B1868" t="s">
        <v>612</v>
      </c>
      <c r="C1868" t="s">
        <v>620</v>
      </c>
      <c r="D1868" t="s">
        <v>5</v>
      </c>
    </row>
    <row r="1869" spans="1:4" ht="15" x14ac:dyDescent="0.2">
      <c r="A1869" s="26" t="str">
        <f t="shared" si="29"/>
        <v>10055807</v>
      </c>
      <c r="B1869" t="s">
        <v>612</v>
      </c>
      <c r="C1869" t="s">
        <v>620</v>
      </c>
      <c r="D1869" t="s">
        <v>5</v>
      </c>
    </row>
    <row r="1870" spans="1:4" ht="15" x14ac:dyDescent="0.2">
      <c r="A1870" s="26" t="str">
        <f t="shared" si="29"/>
        <v>10055807</v>
      </c>
      <c r="B1870" t="s">
        <v>612</v>
      </c>
      <c r="C1870" t="s">
        <v>620</v>
      </c>
      <c r="D1870" t="s">
        <v>5</v>
      </c>
    </row>
    <row r="1871" spans="1:4" ht="15" x14ac:dyDescent="0.2">
      <c r="A1871" s="26" t="str">
        <f t="shared" si="29"/>
        <v>10055807</v>
      </c>
      <c r="B1871" t="s">
        <v>612</v>
      </c>
      <c r="C1871" t="s">
        <v>620</v>
      </c>
      <c r="D1871" t="s">
        <v>5</v>
      </c>
    </row>
    <row r="1872" spans="1:4" ht="15" x14ac:dyDescent="0.2">
      <c r="A1872" s="26" t="str">
        <f t="shared" si="29"/>
        <v>10055807</v>
      </c>
      <c r="B1872" t="s">
        <v>612</v>
      </c>
      <c r="C1872" t="s">
        <v>620</v>
      </c>
      <c r="D1872" t="s">
        <v>5</v>
      </c>
    </row>
    <row r="1873" spans="1:4" ht="15" x14ac:dyDescent="0.2">
      <c r="A1873" s="26" t="str">
        <f t="shared" si="29"/>
        <v>10055807</v>
      </c>
      <c r="B1873" t="s">
        <v>612</v>
      </c>
      <c r="C1873" t="s">
        <v>620</v>
      </c>
      <c r="D1873" t="s">
        <v>5</v>
      </c>
    </row>
    <row r="1874" spans="1:4" ht="15" x14ac:dyDescent="0.2">
      <c r="A1874" s="26" t="str">
        <f t="shared" si="29"/>
        <v>10055807</v>
      </c>
      <c r="B1874" t="s">
        <v>612</v>
      </c>
      <c r="C1874" t="s">
        <v>620</v>
      </c>
      <c r="D1874" t="s">
        <v>5</v>
      </c>
    </row>
    <row r="1875" spans="1:4" ht="15" x14ac:dyDescent="0.2">
      <c r="A1875" s="26" t="str">
        <f t="shared" si="29"/>
        <v>10055807</v>
      </c>
      <c r="B1875" t="s">
        <v>612</v>
      </c>
      <c r="C1875" t="s">
        <v>620</v>
      </c>
      <c r="D1875" t="s">
        <v>5</v>
      </c>
    </row>
    <row r="1876" spans="1:4" ht="15" x14ac:dyDescent="0.2">
      <c r="A1876" s="26" t="str">
        <f t="shared" si="29"/>
        <v>10055807</v>
      </c>
      <c r="B1876" t="s">
        <v>612</v>
      </c>
      <c r="C1876" t="s">
        <v>620</v>
      </c>
      <c r="D1876" t="s">
        <v>5</v>
      </c>
    </row>
    <row r="1877" spans="1:4" ht="15" x14ac:dyDescent="0.2">
      <c r="A1877" s="26" t="str">
        <f t="shared" si="29"/>
        <v>10055807</v>
      </c>
      <c r="B1877" t="s">
        <v>612</v>
      </c>
      <c r="C1877" t="s">
        <v>620</v>
      </c>
      <c r="D1877" t="s">
        <v>5</v>
      </c>
    </row>
    <row r="1878" spans="1:4" ht="15" x14ac:dyDescent="0.2">
      <c r="A1878" s="26" t="str">
        <f t="shared" si="29"/>
        <v>10055807</v>
      </c>
      <c r="B1878" t="s">
        <v>612</v>
      </c>
      <c r="C1878" t="s">
        <v>620</v>
      </c>
      <c r="D1878" t="s">
        <v>5</v>
      </c>
    </row>
    <row r="1879" spans="1:4" ht="15" x14ac:dyDescent="0.2">
      <c r="A1879" s="26" t="str">
        <f t="shared" si="29"/>
        <v>10055807</v>
      </c>
      <c r="B1879" t="s">
        <v>612</v>
      </c>
      <c r="C1879" t="s">
        <v>620</v>
      </c>
      <c r="D1879" t="s">
        <v>5</v>
      </c>
    </row>
    <row r="1880" spans="1:4" ht="15" x14ac:dyDescent="0.2">
      <c r="A1880" s="26" t="str">
        <f t="shared" si="29"/>
        <v>10055807</v>
      </c>
      <c r="B1880" t="s">
        <v>612</v>
      </c>
      <c r="C1880" t="s">
        <v>620</v>
      </c>
      <c r="D1880" t="s">
        <v>5</v>
      </c>
    </row>
    <row r="1881" spans="1:4" ht="15" x14ac:dyDescent="0.2">
      <c r="A1881" s="26" t="str">
        <f t="shared" si="29"/>
        <v>10055807</v>
      </c>
      <c r="B1881" t="s">
        <v>612</v>
      </c>
      <c r="C1881" t="s">
        <v>620</v>
      </c>
      <c r="D1881" t="s">
        <v>5</v>
      </c>
    </row>
    <row r="1882" spans="1:4" ht="15" x14ac:dyDescent="0.2">
      <c r="A1882" s="26" t="str">
        <f t="shared" si="29"/>
        <v>10055807</v>
      </c>
      <c r="B1882" t="s">
        <v>612</v>
      </c>
      <c r="C1882" t="s">
        <v>620</v>
      </c>
      <c r="D1882" t="s">
        <v>5</v>
      </c>
    </row>
    <row r="1883" spans="1:4" ht="15" x14ac:dyDescent="0.2">
      <c r="A1883" s="26" t="str">
        <f t="shared" si="29"/>
        <v>10055807</v>
      </c>
      <c r="B1883" t="s">
        <v>612</v>
      </c>
      <c r="C1883" t="s">
        <v>620</v>
      </c>
      <c r="D1883" t="s">
        <v>5</v>
      </c>
    </row>
    <row r="1884" spans="1:4" ht="15" x14ac:dyDescent="0.2">
      <c r="A1884" s="26" t="str">
        <f t="shared" si="29"/>
        <v>10055807</v>
      </c>
      <c r="B1884" t="s">
        <v>612</v>
      </c>
      <c r="C1884" t="s">
        <v>620</v>
      </c>
      <c r="D1884" t="s">
        <v>5</v>
      </c>
    </row>
    <row r="1885" spans="1:4" ht="15" x14ac:dyDescent="0.2">
      <c r="A1885" s="26" t="str">
        <f t="shared" si="29"/>
        <v>10055807</v>
      </c>
      <c r="B1885" t="s">
        <v>612</v>
      </c>
      <c r="C1885" t="s">
        <v>620</v>
      </c>
      <c r="D1885" t="s">
        <v>5</v>
      </c>
    </row>
    <row r="1886" spans="1:4" ht="15" x14ac:dyDescent="0.2">
      <c r="A1886" s="26" t="str">
        <f t="shared" si="29"/>
        <v>10055807</v>
      </c>
      <c r="B1886" t="s">
        <v>612</v>
      </c>
      <c r="C1886" t="s">
        <v>620</v>
      </c>
      <c r="D1886" t="s">
        <v>5</v>
      </c>
    </row>
    <row r="1887" spans="1:4" ht="15" x14ac:dyDescent="0.2">
      <c r="A1887" s="26" t="str">
        <f t="shared" si="29"/>
        <v>10055807</v>
      </c>
      <c r="B1887" t="s">
        <v>612</v>
      </c>
      <c r="C1887" t="s">
        <v>620</v>
      </c>
      <c r="D1887" t="s">
        <v>5</v>
      </c>
    </row>
    <row r="1888" spans="1:4" ht="15" x14ac:dyDescent="0.2">
      <c r="A1888" s="26" t="str">
        <f t="shared" si="29"/>
        <v>10055807</v>
      </c>
      <c r="B1888" t="s">
        <v>612</v>
      </c>
      <c r="C1888" t="s">
        <v>620</v>
      </c>
      <c r="D1888" t="s">
        <v>5</v>
      </c>
    </row>
    <row r="1889" spans="1:4" ht="15" x14ac:dyDescent="0.2">
      <c r="A1889" s="26" t="str">
        <f t="shared" si="29"/>
        <v>10055807</v>
      </c>
      <c r="B1889" t="s">
        <v>612</v>
      </c>
      <c r="C1889" t="s">
        <v>620</v>
      </c>
      <c r="D1889" t="s">
        <v>5</v>
      </c>
    </row>
    <row r="1890" spans="1:4" ht="15" x14ac:dyDescent="0.2">
      <c r="A1890" s="26" t="str">
        <f t="shared" si="29"/>
        <v>10055807</v>
      </c>
      <c r="B1890" t="s">
        <v>612</v>
      </c>
      <c r="C1890" t="s">
        <v>620</v>
      </c>
      <c r="D1890" t="s">
        <v>5</v>
      </c>
    </row>
    <row r="1891" spans="1:4" ht="15" x14ac:dyDescent="0.2">
      <c r="A1891" s="26" t="str">
        <f t="shared" si="29"/>
        <v>10055807</v>
      </c>
      <c r="B1891" t="s">
        <v>612</v>
      </c>
      <c r="C1891" t="s">
        <v>620</v>
      </c>
      <c r="D1891" t="s">
        <v>5</v>
      </c>
    </row>
    <row r="1892" spans="1:4" ht="15" x14ac:dyDescent="0.2">
      <c r="A1892" s="26" t="str">
        <f t="shared" si="29"/>
        <v>10055807</v>
      </c>
      <c r="B1892" t="s">
        <v>612</v>
      </c>
      <c r="C1892" t="s">
        <v>620</v>
      </c>
      <c r="D1892" t="s">
        <v>5</v>
      </c>
    </row>
    <row r="1893" spans="1:4" ht="15" x14ac:dyDescent="0.2">
      <c r="A1893" s="26" t="str">
        <f t="shared" si="29"/>
        <v>10055807</v>
      </c>
      <c r="B1893" t="s">
        <v>612</v>
      </c>
      <c r="C1893" t="s">
        <v>620</v>
      </c>
      <c r="D1893" t="s">
        <v>5</v>
      </c>
    </row>
    <row r="1894" spans="1:4" ht="15" x14ac:dyDescent="0.2">
      <c r="A1894" s="26" t="str">
        <f t="shared" si="29"/>
        <v>10055807</v>
      </c>
      <c r="B1894" t="s">
        <v>612</v>
      </c>
      <c r="C1894" t="s">
        <v>620</v>
      </c>
      <c r="D1894" t="s">
        <v>5</v>
      </c>
    </row>
    <row r="1895" spans="1:4" ht="15" x14ac:dyDescent="0.2">
      <c r="A1895" s="26" t="str">
        <f t="shared" si="29"/>
        <v>10055807</v>
      </c>
      <c r="B1895" t="s">
        <v>612</v>
      </c>
      <c r="C1895" t="s">
        <v>620</v>
      </c>
      <c r="D1895" t="s">
        <v>5</v>
      </c>
    </row>
    <row r="1896" spans="1:4" ht="15" x14ac:dyDescent="0.2">
      <c r="A1896" s="26" t="str">
        <f t="shared" si="29"/>
        <v>10055807</v>
      </c>
      <c r="B1896" t="s">
        <v>612</v>
      </c>
      <c r="C1896" t="s">
        <v>620</v>
      </c>
      <c r="D1896" t="s">
        <v>5</v>
      </c>
    </row>
    <row r="1897" spans="1:4" ht="15" x14ac:dyDescent="0.2">
      <c r="A1897" s="26" t="str">
        <f t="shared" si="29"/>
        <v>10055807</v>
      </c>
      <c r="B1897" t="s">
        <v>612</v>
      </c>
      <c r="C1897" t="s">
        <v>620</v>
      </c>
      <c r="D1897" t="s">
        <v>5</v>
      </c>
    </row>
    <row r="1898" spans="1:4" ht="15" x14ac:dyDescent="0.2">
      <c r="A1898" s="26" t="str">
        <f t="shared" si="29"/>
        <v>10055807</v>
      </c>
      <c r="B1898" t="s">
        <v>612</v>
      </c>
      <c r="C1898" t="s">
        <v>620</v>
      </c>
      <c r="D1898" t="s">
        <v>5</v>
      </c>
    </row>
    <row r="1899" spans="1:4" ht="15" x14ac:dyDescent="0.2">
      <c r="A1899" s="26" t="str">
        <f t="shared" si="29"/>
        <v>10055807</v>
      </c>
      <c r="B1899" t="s">
        <v>612</v>
      </c>
      <c r="C1899" t="s">
        <v>620</v>
      </c>
      <c r="D1899" t="s">
        <v>5</v>
      </c>
    </row>
    <row r="1900" spans="1:4" ht="15" x14ac:dyDescent="0.2">
      <c r="A1900" s="26" t="str">
        <f t="shared" si="29"/>
        <v>10055807</v>
      </c>
      <c r="B1900" t="s">
        <v>612</v>
      </c>
      <c r="C1900" t="s">
        <v>620</v>
      </c>
      <c r="D1900" t="s">
        <v>5</v>
      </c>
    </row>
    <row r="1901" spans="1:4" ht="15" x14ac:dyDescent="0.2">
      <c r="A1901" s="26" t="str">
        <f t="shared" si="29"/>
        <v>10055807</v>
      </c>
      <c r="B1901" t="s">
        <v>612</v>
      </c>
      <c r="C1901" t="s">
        <v>620</v>
      </c>
      <c r="D1901" t="s">
        <v>5</v>
      </c>
    </row>
    <row r="1902" spans="1:4" ht="15" x14ac:dyDescent="0.2">
      <c r="A1902" s="26" t="str">
        <f t="shared" si="29"/>
        <v>10055807</v>
      </c>
      <c r="B1902" t="s">
        <v>612</v>
      </c>
      <c r="C1902" t="s">
        <v>620</v>
      </c>
      <c r="D1902" t="s">
        <v>5</v>
      </c>
    </row>
    <row r="1903" spans="1:4" ht="15" x14ac:dyDescent="0.2">
      <c r="A1903" s="26" t="str">
        <f t="shared" si="29"/>
        <v>10055807</v>
      </c>
      <c r="B1903" t="s">
        <v>612</v>
      </c>
      <c r="C1903" t="s">
        <v>620</v>
      </c>
      <c r="D1903" t="s">
        <v>5</v>
      </c>
    </row>
    <row r="1904" spans="1:4" ht="15" x14ac:dyDescent="0.2">
      <c r="A1904" s="26" t="str">
        <f t="shared" si="29"/>
        <v>10055807</v>
      </c>
      <c r="B1904" t="s">
        <v>612</v>
      </c>
      <c r="C1904" t="s">
        <v>620</v>
      </c>
      <c r="D1904" t="s">
        <v>5</v>
      </c>
    </row>
    <row r="1905" spans="1:4" ht="15" x14ac:dyDescent="0.2">
      <c r="A1905" s="26" t="str">
        <f t="shared" si="29"/>
        <v>10055807</v>
      </c>
      <c r="B1905" t="s">
        <v>612</v>
      </c>
      <c r="C1905" t="s">
        <v>620</v>
      </c>
      <c r="D1905" t="s">
        <v>5</v>
      </c>
    </row>
    <row r="1906" spans="1:4" ht="15" x14ac:dyDescent="0.2">
      <c r="A1906" s="26" t="str">
        <f t="shared" si="29"/>
        <v>10055807</v>
      </c>
      <c r="B1906" t="s">
        <v>612</v>
      </c>
      <c r="C1906" t="s">
        <v>620</v>
      </c>
      <c r="D1906" t="s">
        <v>5</v>
      </c>
    </row>
    <row r="1907" spans="1:4" ht="15" x14ac:dyDescent="0.2">
      <c r="A1907" s="26" t="str">
        <f t="shared" si="29"/>
        <v>10055807</v>
      </c>
      <c r="B1907" t="s">
        <v>612</v>
      </c>
      <c r="C1907" t="s">
        <v>620</v>
      </c>
      <c r="D1907" t="s">
        <v>5</v>
      </c>
    </row>
    <row r="1908" spans="1:4" ht="15" x14ac:dyDescent="0.2">
      <c r="A1908" s="26" t="str">
        <f t="shared" si="29"/>
        <v>10055807</v>
      </c>
      <c r="B1908" t="s">
        <v>612</v>
      </c>
      <c r="C1908" t="s">
        <v>620</v>
      </c>
      <c r="D1908" t="s">
        <v>5</v>
      </c>
    </row>
    <row r="1909" spans="1:4" ht="15" x14ac:dyDescent="0.2">
      <c r="A1909" s="26" t="str">
        <f t="shared" si="29"/>
        <v>10055807</v>
      </c>
      <c r="B1909" t="s">
        <v>612</v>
      </c>
      <c r="C1909" t="s">
        <v>620</v>
      </c>
      <c r="D1909" t="s">
        <v>5</v>
      </c>
    </row>
    <row r="1910" spans="1:4" ht="15" x14ac:dyDescent="0.2">
      <c r="A1910" s="26" t="str">
        <f t="shared" si="29"/>
        <v>10055807</v>
      </c>
      <c r="B1910" t="s">
        <v>612</v>
      </c>
      <c r="C1910" t="s">
        <v>620</v>
      </c>
      <c r="D1910" t="s">
        <v>5</v>
      </c>
    </row>
    <row r="1911" spans="1:4" ht="15" x14ac:dyDescent="0.2">
      <c r="A1911" s="26" t="str">
        <f t="shared" si="29"/>
        <v>10055807</v>
      </c>
      <c r="B1911" t="s">
        <v>612</v>
      </c>
      <c r="C1911" t="s">
        <v>620</v>
      </c>
      <c r="D1911" t="s">
        <v>5</v>
      </c>
    </row>
    <row r="1912" spans="1:4" ht="15" x14ac:dyDescent="0.2">
      <c r="A1912" s="26" t="str">
        <f t="shared" si="29"/>
        <v>10055807</v>
      </c>
      <c r="B1912" t="s">
        <v>612</v>
      </c>
      <c r="C1912" t="s">
        <v>620</v>
      </c>
      <c r="D1912" t="s">
        <v>5</v>
      </c>
    </row>
    <row r="1913" spans="1:4" ht="15" x14ac:dyDescent="0.2">
      <c r="A1913" s="26" t="str">
        <f t="shared" si="29"/>
        <v>10055807</v>
      </c>
      <c r="B1913" t="s">
        <v>612</v>
      </c>
      <c r="C1913" t="s">
        <v>620</v>
      </c>
      <c r="D1913" t="s">
        <v>5</v>
      </c>
    </row>
    <row r="1914" spans="1:4" ht="15" x14ac:dyDescent="0.2">
      <c r="A1914" s="26" t="str">
        <f t="shared" si="29"/>
        <v>10055807</v>
      </c>
      <c r="B1914" t="s">
        <v>612</v>
      </c>
      <c r="C1914" t="s">
        <v>620</v>
      </c>
      <c r="D1914" t="s">
        <v>5</v>
      </c>
    </row>
    <row r="1915" spans="1:4" ht="15" x14ac:dyDescent="0.2">
      <c r="A1915" s="26" t="str">
        <f t="shared" si="29"/>
        <v>10055807</v>
      </c>
      <c r="B1915" t="s">
        <v>612</v>
      </c>
      <c r="C1915" t="s">
        <v>620</v>
      </c>
      <c r="D1915" t="s">
        <v>5</v>
      </c>
    </row>
    <row r="1916" spans="1:4" ht="15" x14ac:dyDescent="0.2">
      <c r="A1916" s="26" t="str">
        <f t="shared" si="29"/>
        <v>10055807</v>
      </c>
      <c r="B1916" t="s">
        <v>612</v>
      </c>
      <c r="C1916" t="s">
        <v>620</v>
      </c>
      <c r="D1916" t="s">
        <v>5</v>
      </c>
    </row>
    <row r="1917" spans="1:4" ht="15" x14ac:dyDescent="0.2">
      <c r="A1917" s="26" t="str">
        <f t="shared" si="29"/>
        <v>10055807</v>
      </c>
      <c r="B1917" t="s">
        <v>612</v>
      </c>
      <c r="C1917" t="s">
        <v>620</v>
      </c>
      <c r="D1917" t="s">
        <v>5</v>
      </c>
    </row>
    <row r="1918" spans="1:4" ht="15" x14ac:dyDescent="0.2">
      <c r="A1918" s="26" t="str">
        <f t="shared" si="29"/>
        <v>10055807</v>
      </c>
      <c r="B1918" t="s">
        <v>612</v>
      </c>
      <c r="C1918" t="s">
        <v>620</v>
      </c>
      <c r="D1918" t="s">
        <v>5</v>
      </c>
    </row>
    <row r="1919" spans="1:4" ht="15" x14ac:dyDescent="0.2">
      <c r="A1919" s="26" t="str">
        <f t="shared" si="29"/>
        <v>10055807</v>
      </c>
      <c r="B1919" t="s">
        <v>612</v>
      </c>
      <c r="C1919" t="s">
        <v>620</v>
      </c>
      <c r="D1919" t="s">
        <v>5</v>
      </c>
    </row>
    <row r="1920" spans="1:4" ht="15" x14ac:dyDescent="0.2">
      <c r="A1920" s="26" t="str">
        <f t="shared" si="29"/>
        <v>10055807</v>
      </c>
      <c r="B1920" t="s">
        <v>612</v>
      </c>
      <c r="C1920" t="s">
        <v>620</v>
      </c>
      <c r="D1920" t="s">
        <v>5</v>
      </c>
    </row>
    <row r="1921" spans="1:4" ht="15" x14ac:dyDescent="0.2">
      <c r="A1921" s="26" t="str">
        <f t="shared" si="29"/>
        <v>10055807</v>
      </c>
      <c r="B1921" t="s">
        <v>612</v>
      </c>
      <c r="C1921" t="s">
        <v>620</v>
      </c>
      <c r="D1921" t="s">
        <v>5</v>
      </c>
    </row>
    <row r="1922" spans="1:4" ht="15" x14ac:dyDescent="0.2">
      <c r="A1922" s="26" t="str">
        <f t="shared" ref="A1922:A1985" si="30">TRIM(MID(LEFT(C1922,SEARCH("(",C1922)-1),SEARCH(":",C1922)+1,LEN(C1922)))</f>
        <v>10055807</v>
      </c>
      <c r="B1922" t="s">
        <v>612</v>
      </c>
      <c r="C1922" t="s">
        <v>620</v>
      </c>
      <c r="D1922" t="s">
        <v>5</v>
      </c>
    </row>
    <row r="1923" spans="1:4" ht="15" x14ac:dyDescent="0.2">
      <c r="A1923" s="26" t="str">
        <f t="shared" si="30"/>
        <v>10055807</v>
      </c>
      <c r="B1923" t="s">
        <v>612</v>
      </c>
      <c r="C1923" t="s">
        <v>620</v>
      </c>
      <c r="D1923" t="s">
        <v>5</v>
      </c>
    </row>
    <row r="1924" spans="1:4" ht="15" x14ac:dyDescent="0.2">
      <c r="A1924" s="26" t="str">
        <f t="shared" si="30"/>
        <v>10055807</v>
      </c>
      <c r="B1924" t="s">
        <v>612</v>
      </c>
      <c r="C1924" t="s">
        <v>620</v>
      </c>
      <c r="D1924" t="s">
        <v>5</v>
      </c>
    </row>
    <row r="1925" spans="1:4" ht="15" x14ac:dyDescent="0.2">
      <c r="A1925" s="26" t="str">
        <f t="shared" si="30"/>
        <v>10055807</v>
      </c>
      <c r="B1925" t="s">
        <v>612</v>
      </c>
      <c r="C1925" t="s">
        <v>620</v>
      </c>
      <c r="D1925" t="s">
        <v>5</v>
      </c>
    </row>
    <row r="1926" spans="1:4" ht="15" x14ac:dyDescent="0.2">
      <c r="A1926" s="26" t="str">
        <f t="shared" si="30"/>
        <v>10055807</v>
      </c>
      <c r="B1926" t="s">
        <v>612</v>
      </c>
      <c r="C1926" t="s">
        <v>620</v>
      </c>
      <c r="D1926" t="s">
        <v>5</v>
      </c>
    </row>
    <row r="1927" spans="1:4" ht="15" x14ac:dyDescent="0.2">
      <c r="A1927" s="26" t="str">
        <f t="shared" si="30"/>
        <v>10055807</v>
      </c>
      <c r="B1927" t="s">
        <v>612</v>
      </c>
      <c r="C1927" t="s">
        <v>620</v>
      </c>
      <c r="D1927" t="s">
        <v>5</v>
      </c>
    </row>
    <row r="1928" spans="1:4" ht="15" x14ac:dyDescent="0.2">
      <c r="A1928" s="26" t="str">
        <f t="shared" si="30"/>
        <v>10055807</v>
      </c>
      <c r="B1928" t="s">
        <v>612</v>
      </c>
      <c r="C1928" t="s">
        <v>620</v>
      </c>
      <c r="D1928" t="s">
        <v>5</v>
      </c>
    </row>
    <row r="1929" spans="1:4" ht="15" x14ac:dyDescent="0.2">
      <c r="A1929" s="26" t="str">
        <f t="shared" si="30"/>
        <v>10055807</v>
      </c>
      <c r="B1929" t="s">
        <v>612</v>
      </c>
      <c r="C1929" t="s">
        <v>620</v>
      </c>
      <c r="D1929" t="s">
        <v>5</v>
      </c>
    </row>
    <row r="1930" spans="1:4" ht="15" x14ac:dyDescent="0.2">
      <c r="A1930" s="26" t="str">
        <f t="shared" si="30"/>
        <v>10055807</v>
      </c>
      <c r="B1930" t="s">
        <v>612</v>
      </c>
      <c r="C1930" t="s">
        <v>620</v>
      </c>
      <c r="D1930" t="s">
        <v>5</v>
      </c>
    </row>
    <row r="1931" spans="1:4" ht="15" x14ac:dyDescent="0.2">
      <c r="A1931" s="26" t="str">
        <f t="shared" si="30"/>
        <v>10055807</v>
      </c>
      <c r="B1931" t="s">
        <v>612</v>
      </c>
      <c r="C1931" t="s">
        <v>620</v>
      </c>
      <c r="D1931" t="s">
        <v>5</v>
      </c>
    </row>
    <row r="1932" spans="1:4" ht="15" x14ac:dyDescent="0.2">
      <c r="A1932" s="26" t="str">
        <f t="shared" si="30"/>
        <v>10055807</v>
      </c>
      <c r="B1932" t="s">
        <v>612</v>
      </c>
      <c r="C1932" t="s">
        <v>620</v>
      </c>
      <c r="D1932" t="s">
        <v>5</v>
      </c>
    </row>
    <row r="1933" spans="1:4" ht="15" x14ac:dyDescent="0.2">
      <c r="A1933" s="26" t="str">
        <f t="shared" si="30"/>
        <v>10055807</v>
      </c>
      <c r="B1933" t="s">
        <v>612</v>
      </c>
      <c r="C1933" t="s">
        <v>620</v>
      </c>
      <c r="D1933" t="s">
        <v>5</v>
      </c>
    </row>
    <row r="1934" spans="1:4" ht="15" x14ac:dyDescent="0.2">
      <c r="A1934" s="26" t="str">
        <f t="shared" si="30"/>
        <v>10055807</v>
      </c>
      <c r="B1934" t="s">
        <v>612</v>
      </c>
      <c r="C1934" t="s">
        <v>620</v>
      </c>
      <c r="D1934" t="s">
        <v>5</v>
      </c>
    </row>
    <row r="1935" spans="1:4" ht="15" x14ac:dyDescent="0.2">
      <c r="A1935" s="26" t="str">
        <f t="shared" si="30"/>
        <v>10055807</v>
      </c>
      <c r="B1935" t="s">
        <v>612</v>
      </c>
      <c r="C1935" t="s">
        <v>620</v>
      </c>
      <c r="D1935" t="s">
        <v>5</v>
      </c>
    </row>
    <row r="1936" spans="1:4" ht="15" x14ac:dyDescent="0.2">
      <c r="A1936" s="26" t="str">
        <f t="shared" si="30"/>
        <v>10055807</v>
      </c>
      <c r="B1936" t="s">
        <v>612</v>
      </c>
      <c r="C1936" t="s">
        <v>620</v>
      </c>
      <c r="D1936" t="s">
        <v>5</v>
      </c>
    </row>
    <row r="1937" spans="1:4" ht="15" x14ac:dyDescent="0.2">
      <c r="A1937" s="26" t="str">
        <f t="shared" si="30"/>
        <v>10055807</v>
      </c>
      <c r="B1937" t="s">
        <v>612</v>
      </c>
      <c r="C1937" t="s">
        <v>620</v>
      </c>
      <c r="D1937" t="s">
        <v>5</v>
      </c>
    </row>
    <row r="1938" spans="1:4" ht="15" x14ac:dyDescent="0.2">
      <c r="A1938" s="26" t="str">
        <f t="shared" si="30"/>
        <v>10055807</v>
      </c>
      <c r="B1938" t="s">
        <v>612</v>
      </c>
      <c r="C1938" t="s">
        <v>620</v>
      </c>
      <c r="D1938" t="s">
        <v>5</v>
      </c>
    </row>
    <row r="1939" spans="1:4" ht="15" x14ac:dyDescent="0.2">
      <c r="A1939" s="26" t="str">
        <f t="shared" si="30"/>
        <v>10055807</v>
      </c>
      <c r="B1939" t="s">
        <v>612</v>
      </c>
      <c r="C1939" t="s">
        <v>620</v>
      </c>
      <c r="D1939" t="s">
        <v>5</v>
      </c>
    </row>
    <row r="1940" spans="1:4" ht="15" x14ac:dyDescent="0.2">
      <c r="A1940" s="26" t="str">
        <f t="shared" si="30"/>
        <v>10055807</v>
      </c>
      <c r="B1940" t="s">
        <v>612</v>
      </c>
      <c r="C1940" t="s">
        <v>620</v>
      </c>
      <c r="D1940" t="s">
        <v>5</v>
      </c>
    </row>
    <row r="1941" spans="1:4" ht="15" x14ac:dyDescent="0.2">
      <c r="A1941" s="26" t="str">
        <f t="shared" si="30"/>
        <v>10055807</v>
      </c>
      <c r="B1941" t="s">
        <v>612</v>
      </c>
      <c r="C1941" t="s">
        <v>620</v>
      </c>
      <c r="D1941" t="s">
        <v>5</v>
      </c>
    </row>
    <row r="1942" spans="1:4" ht="15" x14ac:dyDescent="0.2">
      <c r="A1942" s="26" t="str">
        <f t="shared" si="30"/>
        <v>10055807</v>
      </c>
      <c r="B1942" t="s">
        <v>612</v>
      </c>
      <c r="C1942" t="s">
        <v>620</v>
      </c>
      <c r="D1942" t="s">
        <v>5</v>
      </c>
    </row>
    <row r="1943" spans="1:4" ht="15" x14ac:dyDescent="0.2">
      <c r="A1943" s="26" t="str">
        <f t="shared" si="30"/>
        <v>10055807</v>
      </c>
      <c r="B1943" t="s">
        <v>612</v>
      </c>
      <c r="C1943" t="s">
        <v>620</v>
      </c>
      <c r="D1943" t="s">
        <v>5</v>
      </c>
    </row>
    <row r="1944" spans="1:4" ht="15" x14ac:dyDescent="0.2">
      <c r="A1944" s="26" t="str">
        <f t="shared" si="30"/>
        <v>10055807</v>
      </c>
      <c r="B1944" t="s">
        <v>612</v>
      </c>
      <c r="C1944" t="s">
        <v>620</v>
      </c>
      <c r="D1944" t="s">
        <v>5</v>
      </c>
    </row>
    <row r="1945" spans="1:4" ht="15" x14ac:dyDescent="0.2">
      <c r="A1945" s="26" t="str">
        <f t="shared" si="30"/>
        <v>10055807</v>
      </c>
      <c r="B1945" t="s">
        <v>612</v>
      </c>
      <c r="C1945" t="s">
        <v>620</v>
      </c>
      <c r="D1945" t="s">
        <v>5</v>
      </c>
    </row>
    <row r="1946" spans="1:4" ht="15" x14ac:dyDescent="0.2">
      <c r="A1946" s="26" t="str">
        <f t="shared" si="30"/>
        <v>10055807</v>
      </c>
      <c r="B1946" t="s">
        <v>612</v>
      </c>
      <c r="C1946" t="s">
        <v>620</v>
      </c>
      <c r="D1946" t="s">
        <v>5</v>
      </c>
    </row>
    <row r="1947" spans="1:4" ht="15" x14ac:dyDescent="0.2">
      <c r="A1947" s="26" t="str">
        <f t="shared" si="30"/>
        <v>10055807</v>
      </c>
      <c r="B1947" t="s">
        <v>612</v>
      </c>
      <c r="C1947" t="s">
        <v>620</v>
      </c>
      <c r="D1947" t="s">
        <v>5</v>
      </c>
    </row>
    <row r="1948" spans="1:4" ht="15" x14ac:dyDescent="0.2">
      <c r="A1948" s="26" t="str">
        <f t="shared" si="30"/>
        <v>10055807</v>
      </c>
      <c r="B1948" t="s">
        <v>612</v>
      </c>
      <c r="C1948" t="s">
        <v>620</v>
      </c>
      <c r="D1948" t="s">
        <v>5</v>
      </c>
    </row>
    <row r="1949" spans="1:4" ht="15" x14ac:dyDescent="0.2">
      <c r="A1949" s="26" t="str">
        <f t="shared" si="30"/>
        <v>10055807</v>
      </c>
      <c r="B1949" t="s">
        <v>612</v>
      </c>
      <c r="C1949" t="s">
        <v>620</v>
      </c>
      <c r="D1949" t="s">
        <v>5</v>
      </c>
    </row>
    <row r="1950" spans="1:4" ht="15" x14ac:dyDescent="0.2">
      <c r="A1950" s="26" t="str">
        <f t="shared" si="30"/>
        <v>10055807</v>
      </c>
      <c r="B1950" t="s">
        <v>612</v>
      </c>
      <c r="C1950" t="s">
        <v>620</v>
      </c>
      <c r="D1950" t="s">
        <v>5</v>
      </c>
    </row>
    <row r="1951" spans="1:4" ht="15" x14ac:dyDescent="0.2">
      <c r="A1951" s="26" t="str">
        <f t="shared" si="30"/>
        <v>10055807</v>
      </c>
      <c r="B1951" t="s">
        <v>612</v>
      </c>
      <c r="C1951" t="s">
        <v>620</v>
      </c>
      <c r="D1951" t="s">
        <v>5</v>
      </c>
    </row>
    <row r="1952" spans="1:4" ht="15" x14ac:dyDescent="0.2">
      <c r="A1952" s="26" t="str">
        <f t="shared" si="30"/>
        <v>10055807</v>
      </c>
      <c r="B1952" t="s">
        <v>612</v>
      </c>
      <c r="C1952" t="s">
        <v>620</v>
      </c>
      <c r="D1952" t="s">
        <v>5</v>
      </c>
    </row>
    <row r="1953" spans="1:4" ht="15" x14ac:dyDescent="0.2">
      <c r="A1953" s="26" t="str">
        <f t="shared" si="30"/>
        <v>10055807</v>
      </c>
      <c r="B1953" t="s">
        <v>612</v>
      </c>
      <c r="C1953" t="s">
        <v>620</v>
      </c>
      <c r="D1953" t="s">
        <v>5</v>
      </c>
    </row>
    <row r="1954" spans="1:4" ht="15" x14ac:dyDescent="0.2">
      <c r="A1954" s="26" t="str">
        <f t="shared" si="30"/>
        <v>10055807</v>
      </c>
      <c r="B1954" t="s">
        <v>612</v>
      </c>
      <c r="C1954" t="s">
        <v>620</v>
      </c>
      <c r="D1954" t="s">
        <v>5</v>
      </c>
    </row>
    <row r="1955" spans="1:4" ht="15" x14ac:dyDescent="0.2">
      <c r="A1955" s="26" t="str">
        <f t="shared" si="30"/>
        <v>10055807</v>
      </c>
      <c r="B1955" t="s">
        <v>612</v>
      </c>
      <c r="C1955" t="s">
        <v>620</v>
      </c>
      <c r="D1955" t="s">
        <v>5</v>
      </c>
    </row>
    <row r="1956" spans="1:4" ht="15" x14ac:dyDescent="0.2">
      <c r="A1956" s="26" t="str">
        <f t="shared" si="30"/>
        <v>10055807</v>
      </c>
      <c r="B1956" t="s">
        <v>612</v>
      </c>
      <c r="C1956" t="s">
        <v>620</v>
      </c>
      <c r="D1956" t="s">
        <v>5</v>
      </c>
    </row>
    <row r="1957" spans="1:4" ht="15" x14ac:dyDescent="0.2">
      <c r="A1957" s="26" t="str">
        <f t="shared" si="30"/>
        <v>10055807</v>
      </c>
      <c r="B1957" t="s">
        <v>612</v>
      </c>
      <c r="C1957" t="s">
        <v>620</v>
      </c>
      <c r="D1957" t="s">
        <v>5</v>
      </c>
    </row>
    <row r="1958" spans="1:4" ht="15" x14ac:dyDescent="0.2">
      <c r="A1958" s="26" t="str">
        <f t="shared" si="30"/>
        <v>10055807</v>
      </c>
      <c r="B1958" t="s">
        <v>612</v>
      </c>
      <c r="C1958" t="s">
        <v>620</v>
      </c>
      <c r="D1958" t="s">
        <v>5</v>
      </c>
    </row>
    <row r="1959" spans="1:4" ht="15" x14ac:dyDescent="0.2">
      <c r="A1959" s="26" t="str">
        <f t="shared" si="30"/>
        <v>10055807</v>
      </c>
      <c r="B1959" t="s">
        <v>612</v>
      </c>
      <c r="C1959" t="s">
        <v>620</v>
      </c>
      <c r="D1959" t="s">
        <v>5</v>
      </c>
    </row>
    <row r="1960" spans="1:4" ht="15" x14ac:dyDescent="0.2">
      <c r="A1960" s="26" t="str">
        <f t="shared" si="30"/>
        <v>10055807</v>
      </c>
      <c r="B1960" t="s">
        <v>612</v>
      </c>
      <c r="C1960" t="s">
        <v>620</v>
      </c>
      <c r="D1960" t="s">
        <v>5</v>
      </c>
    </row>
    <row r="1961" spans="1:4" ht="15" x14ac:dyDescent="0.2">
      <c r="A1961" s="26" t="str">
        <f t="shared" si="30"/>
        <v>10055807</v>
      </c>
      <c r="B1961" t="s">
        <v>612</v>
      </c>
      <c r="C1961" t="s">
        <v>620</v>
      </c>
      <c r="D1961" t="s">
        <v>5</v>
      </c>
    </row>
    <row r="1962" spans="1:4" ht="15" x14ac:dyDescent="0.2">
      <c r="A1962" s="26" t="str">
        <f t="shared" si="30"/>
        <v>10055807</v>
      </c>
      <c r="B1962" t="s">
        <v>612</v>
      </c>
      <c r="C1962" t="s">
        <v>620</v>
      </c>
      <c r="D1962" t="s">
        <v>5</v>
      </c>
    </row>
    <row r="1963" spans="1:4" ht="15" x14ac:dyDescent="0.2">
      <c r="A1963" s="26" t="str">
        <f t="shared" si="30"/>
        <v>10055807</v>
      </c>
      <c r="B1963" t="s">
        <v>612</v>
      </c>
      <c r="C1963" t="s">
        <v>620</v>
      </c>
      <c r="D1963" t="s">
        <v>5</v>
      </c>
    </row>
    <row r="1964" spans="1:4" ht="15" x14ac:dyDescent="0.2">
      <c r="A1964" s="26" t="str">
        <f t="shared" si="30"/>
        <v>10055807</v>
      </c>
      <c r="B1964" t="s">
        <v>612</v>
      </c>
      <c r="C1964" t="s">
        <v>620</v>
      </c>
      <c r="D1964" t="s">
        <v>5</v>
      </c>
    </row>
    <row r="1965" spans="1:4" ht="15" x14ac:dyDescent="0.2">
      <c r="A1965" s="26" t="str">
        <f t="shared" si="30"/>
        <v>10055807</v>
      </c>
      <c r="B1965" t="s">
        <v>612</v>
      </c>
      <c r="C1965" t="s">
        <v>620</v>
      </c>
      <c r="D1965" t="s">
        <v>5</v>
      </c>
    </row>
    <row r="1966" spans="1:4" ht="15" x14ac:dyDescent="0.2">
      <c r="A1966" s="26" t="str">
        <f t="shared" si="30"/>
        <v>10055807</v>
      </c>
      <c r="B1966" t="s">
        <v>612</v>
      </c>
      <c r="C1966" t="s">
        <v>620</v>
      </c>
      <c r="D1966" t="s">
        <v>5</v>
      </c>
    </row>
    <row r="1967" spans="1:4" ht="15" x14ac:dyDescent="0.2">
      <c r="A1967" s="26" t="str">
        <f t="shared" si="30"/>
        <v>10055807</v>
      </c>
      <c r="B1967" t="s">
        <v>612</v>
      </c>
      <c r="C1967" t="s">
        <v>620</v>
      </c>
      <c r="D1967" t="s">
        <v>5</v>
      </c>
    </row>
    <row r="1968" spans="1:4" ht="15" x14ac:dyDescent="0.2">
      <c r="A1968" s="26" t="str">
        <f t="shared" si="30"/>
        <v>10055807</v>
      </c>
      <c r="B1968" t="s">
        <v>612</v>
      </c>
      <c r="C1968" t="s">
        <v>620</v>
      </c>
      <c r="D1968" t="s">
        <v>5</v>
      </c>
    </row>
    <row r="1969" spans="1:4" ht="15" x14ac:dyDescent="0.2">
      <c r="A1969" s="26" t="str">
        <f t="shared" si="30"/>
        <v>10055807</v>
      </c>
      <c r="B1969" t="s">
        <v>612</v>
      </c>
      <c r="C1969" t="s">
        <v>620</v>
      </c>
      <c r="D1969" t="s">
        <v>5</v>
      </c>
    </row>
    <row r="1970" spans="1:4" ht="15" x14ac:dyDescent="0.2">
      <c r="A1970" s="26" t="str">
        <f t="shared" si="30"/>
        <v>10055807</v>
      </c>
      <c r="B1970" t="s">
        <v>612</v>
      </c>
      <c r="C1970" t="s">
        <v>620</v>
      </c>
      <c r="D1970" t="s">
        <v>5</v>
      </c>
    </row>
    <row r="1971" spans="1:4" ht="15" x14ac:dyDescent="0.2">
      <c r="A1971" s="26" t="str">
        <f t="shared" si="30"/>
        <v>10055807</v>
      </c>
      <c r="B1971" t="s">
        <v>612</v>
      </c>
      <c r="C1971" t="s">
        <v>620</v>
      </c>
      <c r="D1971" t="s">
        <v>5</v>
      </c>
    </row>
    <row r="1972" spans="1:4" ht="15" x14ac:dyDescent="0.2">
      <c r="A1972" s="26" t="str">
        <f t="shared" si="30"/>
        <v>10055807</v>
      </c>
      <c r="B1972" t="s">
        <v>612</v>
      </c>
      <c r="C1972" t="s">
        <v>620</v>
      </c>
      <c r="D1972" t="s">
        <v>5</v>
      </c>
    </row>
    <row r="1973" spans="1:4" ht="15" x14ac:dyDescent="0.2">
      <c r="A1973" s="26" t="str">
        <f t="shared" si="30"/>
        <v>10055807</v>
      </c>
      <c r="B1973" t="s">
        <v>612</v>
      </c>
      <c r="C1973" t="s">
        <v>620</v>
      </c>
      <c r="D1973" t="s">
        <v>5</v>
      </c>
    </row>
    <row r="1974" spans="1:4" ht="15" x14ac:dyDescent="0.2">
      <c r="A1974" s="26" t="str">
        <f t="shared" si="30"/>
        <v>10055807</v>
      </c>
      <c r="B1974" t="s">
        <v>612</v>
      </c>
      <c r="C1974" t="s">
        <v>620</v>
      </c>
      <c r="D1974" t="s">
        <v>5</v>
      </c>
    </row>
    <row r="1975" spans="1:4" ht="15" x14ac:dyDescent="0.2">
      <c r="A1975" s="26" t="str">
        <f t="shared" si="30"/>
        <v>10055807</v>
      </c>
      <c r="B1975" t="s">
        <v>612</v>
      </c>
      <c r="C1975" t="s">
        <v>620</v>
      </c>
      <c r="D1975" t="s">
        <v>5</v>
      </c>
    </row>
    <row r="1976" spans="1:4" ht="15" x14ac:dyDescent="0.2">
      <c r="A1976" s="26" t="str">
        <f t="shared" si="30"/>
        <v>10055807</v>
      </c>
      <c r="B1976" t="s">
        <v>612</v>
      </c>
      <c r="C1976" t="s">
        <v>620</v>
      </c>
      <c r="D1976" t="s">
        <v>5</v>
      </c>
    </row>
    <row r="1977" spans="1:4" ht="15" x14ac:dyDescent="0.2">
      <c r="A1977" s="26" t="str">
        <f t="shared" si="30"/>
        <v>10055807</v>
      </c>
      <c r="B1977" t="s">
        <v>612</v>
      </c>
      <c r="C1977" t="s">
        <v>620</v>
      </c>
      <c r="D1977" t="s">
        <v>5</v>
      </c>
    </row>
    <row r="1978" spans="1:4" ht="15" x14ac:dyDescent="0.2">
      <c r="A1978" s="26" t="str">
        <f t="shared" si="30"/>
        <v>10055807</v>
      </c>
      <c r="B1978" t="s">
        <v>612</v>
      </c>
      <c r="C1978" t="s">
        <v>620</v>
      </c>
      <c r="D1978" t="s">
        <v>5</v>
      </c>
    </row>
    <row r="1979" spans="1:4" ht="15" x14ac:dyDescent="0.2">
      <c r="A1979" s="26" t="str">
        <f t="shared" si="30"/>
        <v>10055807</v>
      </c>
      <c r="B1979" t="s">
        <v>612</v>
      </c>
      <c r="C1979" t="s">
        <v>620</v>
      </c>
      <c r="D1979" t="s">
        <v>5</v>
      </c>
    </row>
    <row r="1980" spans="1:4" ht="15" x14ac:dyDescent="0.2">
      <c r="A1980" s="26" t="str">
        <f t="shared" si="30"/>
        <v>10055807</v>
      </c>
      <c r="B1980" t="s">
        <v>612</v>
      </c>
      <c r="C1980" t="s">
        <v>620</v>
      </c>
      <c r="D1980" t="s">
        <v>5</v>
      </c>
    </row>
    <row r="1981" spans="1:4" ht="15" x14ac:dyDescent="0.2">
      <c r="A1981" s="26" t="str">
        <f t="shared" si="30"/>
        <v>10055807</v>
      </c>
      <c r="B1981" t="s">
        <v>612</v>
      </c>
      <c r="C1981" t="s">
        <v>620</v>
      </c>
      <c r="D1981" t="s">
        <v>5</v>
      </c>
    </row>
    <row r="1982" spans="1:4" ht="15" x14ac:dyDescent="0.2">
      <c r="A1982" s="26" t="str">
        <f t="shared" si="30"/>
        <v>10055807</v>
      </c>
      <c r="B1982" t="s">
        <v>612</v>
      </c>
      <c r="C1982" t="s">
        <v>620</v>
      </c>
      <c r="D1982" t="s">
        <v>5</v>
      </c>
    </row>
    <row r="1983" spans="1:4" ht="15" x14ac:dyDescent="0.2">
      <c r="A1983" s="26" t="str">
        <f t="shared" si="30"/>
        <v>10055807</v>
      </c>
      <c r="B1983" t="s">
        <v>612</v>
      </c>
      <c r="C1983" t="s">
        <v>620</v>
      </c>
      <c r="D1983" t="s">
        <v>5</v>
      </c>
    </row>
    <row r="1984" spans="1:4" ht="15" x14ac:dyDescent="0.2">
      <c r="A1984" s="26" t="str">
        <f t="shared" si="30"/>
        <v>10055807</v>
      </c>
      <c r="B1984" t="s">
        <v>612</v>
      </c>
      <c r="C1984" t="s">
        <v>620</v>
      </c>
      <c r="D1984" t="s">
        <v>5</v>
      </c>
    </row>
    <row r="1985" spans="1:4" ht="15" x14ac:dyDescent="0.2">
      <c r="A1985" s="26" t="str">
        <f t="shared" si="30"/>
        <v>10055807</v>
      </c>
      <c r="B1985" t="s">
        <v>612</v>
      </c>
      <c r="C1985" t="s">
        <v>620</v>
      </c>
      <c r="D1985" t="s">
        <v>5</v>
      </c>
    </row>
    <row r="1986" spans="1:4" ht="15" x14ac:dyDescent="0.2">
      <c r="A1986" s="26" t="str">
        <f t="shared" ref="A1986:A2049" si="31">TRIM(MID(LEFT(C1986,SEARCH("(",C1986)-1),SEARCH(":",C1986)+1,LEN(C1986)))</f>
        <v>10055807</v>
      </c>
      <c r="B1986" t="s">
        <v>612</v>
      </c>
      <c r="C1986" t="s">
        <v>620</v>
      </c>
      <c r="D1986" t="s">
        <v>5</v>
      </c>
    </row>
    <row r="1987" spans="1:4" ht="15" x14ac:dyDescent="0.2">
      <c r="A1987" s="26" t="str">
        <f t="shared" si="31"/>
        <v>10055807</v>
      </c>
      <c r="B1987" t="s">
        <v>612</v>
      </c>
      <c r="C1987" t="s">
        <v>620</v>
      </c>
      <c r="D1987" t="s">
        <v>5</v>
      </c>
    </row>
    <row r="1988" spans="1:4" ht="15" x14ac:dyDescent="0.2">
      <c r="A1988" s="26" t="str">
        <f t="shared" si="31"/>
        <v>10055807</v>
      </c>
      <c r="B1988" t="s">
        <v>612</v>
      </c>
      <c r="C1988" t="s">
        <v>620</v>
      </c>
      <c r="D1988" t="s">
        <v>5</v>
      </c>
    </row>
    <row r="1989" spans="1:4" ht="15" x14ac:dyDescent="0.2">
      <c r="A1989" s="26" t="str">
        <f t="shared" si="31"/>
        <v>10055807</v>
      </c>
      <c r="B1989" t="s">
        <v>612</v>
      </c>
      <c r="C1989" t="s">
        <v>620</v>
      </c>
      <c r="D1989" t="s">
        <v>5</v>
      </c>
    </row>
    <row r="1990" spans="1:4" ht="15" x14ac:dyDescent="0.2">
      <c r="A1990" s="26" t="str">
        <f t="shared" si="31"/>
        <v>10055807</v>
      </c>
      <c r="B1990" t="s">
        <v>612</v>
      </c>
      <c r="C1990" t="s">
        <v>620</v>
      </c>
      <c r="D1990" t="s">
        <v>5</v>
      </c>
    </row>
    <row r="1991" spans="1:4" ht="15" x14ac:dyDescent="0.2">
      <c r="A1991" s="26" t="str">
        <f t="shared" si="31"/>
        <v>10055807</v>
      </c>
      <c r="B1991" t="s">
        <v>612</v>
      </c>
      <c r="C1991" t="s">
        <v>620</v>
      </c>
      <c r="D1991" t="s">
        <v>5</v>
      </c>
    </row>
    <row r="1992" spans="1:4" ht="15" x14ac:dyDescent="0.2">
      <c r="A1992" s="26" t="str">
        <f t="shared" si="31"/>
        <v>10055807</v>
      </c>
      <c r="B1992" t="s">
        <v>612</v>
      </c>
      <c r="C1992" t="s">
        <v>620</v>
      </c>
      <c r="D1992" t="s">
        <v>5</v>
      </c>
    </row>
    <row r="1993" spans="1:4" ht="15" x14ac:dyDescent="0.2">
      <c r="A1993" s="26" t="str">
        <f t="shared" si="31"/>
        <v>10055807</v>
      </c>
      <c r="B1993" t="s">
        <v>612</v>
      </c>
      <c r="C1993" t="s">
        <v>620</v>
      </c>
      <c r="D1993" t="s">
        <v>5</v>
      </c>
    </row>
    <row r="1994" spans="1:4" ht="15" x14ac:dyDescent="0.2">
      <c r="A1994" s="26" t="str">
        <f t="shared" si="31"/>
        <v>10055807</v>
      </c>
      <c r="B1994" t="s">
        <v>612</v>
      </c>
      <c r="C1994" t="s">
        <v>620</v>
      </c>
      <c r="D1994" t="s">
        <v>5</v>
      </c>
    </row>
    <row r="1995" spans="1:4" ht="15" x14ac:dyDescent="0.2">
      <c r="A1995" s="26" t="str">
        <f t="shared" si="31"/>
        <v>10055807</v>
      </c>
      <c r="B1995" t="s">
        <v>612</v>
      </c>
      <c r="C1995" t="s">
        <v>620</v>
      </c>
      <c r="D1995" t="s">
        <v>5</v>
      </c>
    </row>
    <row r="1996" spans="1:4" ht="15" x14ac:dyDescent="0.2">
      <c r="A1996" s="26" t="str">
        <f t="shared" si="31"/>
        <v>10055807</v>
      </c>
      <c r="B1996" t="s">
        <v>612</v>
      </c>
      <c r="C1996" t="s">
        <v>620</v>
      </c>
      <c r="D1996" t="s">
        <v>5</v>
      </c>
    </row>
    <row r="1997" spans="1:4" ht="15" x14ac:dyDescent="0.2">
      <c r="A1997" s="26" t="str">
        <f t="shared" si="31"/>
        <v>10055807</v>
      </c>
      <c r="B1997" t="s">
        <v>612</v>
      </c>
      <c r="C1997" t="s">
        <v>620</v>
      </c>
      <c r="D1997" t="s">
        <v>5</v>
      </c>
    </row>
    <row r="1998" spans="1:4" ht="15" x14ac:dyDescent="0.2">
      <c r="A1998" s="26" t="str">
        <f t="shared" si="31"/>
        <v>10055807</v>
      </c>
      <c r="B1998" t="s">
        <v>612</v>
      </c>
      <c r="C1998" t="s">
        <v>620</v>
      </c>
      <c r="D1998" t="s">
        <v>5</v>
      </c>
    </row>
    <row r="1999" spans="1:4" ht="15" x14ac:dyDescent="0.2">
      <c r="A1999" s="26" t="str">
        <f t="shared" si="31"/>
        <v>10055807</v>
      </c>
      <c r="B1999" t="s">
        <v>612</v>
      </c>
      <c r="C1999" t="s">
        <v>620</v>
      </c>
      <c r="D1999" t="s">
        <v>5</v>
      </c>
    </row>
    <row r="2000" spans="1:4" ht="15" x14ac:dyDescent="0.2">
      <c r="A2000" s="26" t="str">
        <f t="shared" si="31"/>
        <v>10055807</v>
      </c>
      <c r="B2000" t="s">
        <v>612</v>
      </c>
      <c r="C2000" t="s">
        <v>620</v>
      </c>
      <c r="D2000" t="s">
        <v>5</v>
      </c>
    </row>
    <row r="2001" spans="1:4" ht="15" x14ac:dyDescent="0.2">
      <c r="A2001" s="26" t="str">
        <f t="shared" si="31"/>
        <v>10055807</v>
      </c>
      <c r="B2001" t="s">
        <v>612</v>
      </c>
      <c r="C2001" t="s">
        <v>620</v>
      </c>
      <c r="D2001" t="s">
        <v>5</v>
      </c>
    </row>
    <row r="2002" spans="1:4" ht="15" x14ac:dyDescent="0.2">
      <c r="A2002" s="26" t="str">
        <f t="shared" si="31"/>
        <v>10055807</v>
      </c>
      <c r="B2002" t="s">
        <v>612</v>
      </c>
      <c r="C2002" t="s">
        <v>620</v>
      </c>
      <c r="D2002" t="s">
        <v>5</v>
      </c>
    </row>
    <row r="2003" spans="1:4" ht="15" x14ac:dyDescent="0.2">
      <c r="A2003" s="26" t="str">
        <f t="shared" si="31"/>
        <v>10055807</v>
      </c>
      <c r="B2003" t="s">
        <v>612</v>
      </c>
      <c r="C2003" t="s">
        <v>620</v>
      </c>
      <c r="D2003" t="s">
        <v>5</v>
      </c>
    </row>
    <row r="2004" spans="1:4" ht="15" x14ac:dyDescent="0.2">
      <c r="A2004" s="26" t="str">
        <f t="shared" si="31"/>
        <v>10055807</v>
      </c>
      <c r="B2004" t="s">
        <v>612</v>
      </c>
      <c r="C2004" t="s">
        <v>620</v>
      </c>
      <c r="D2004" t="s">
        <v>5</v>
      </c>
    </row>
    <row r="2005" spans="1:4" ht="15" x14ac:dyDescent="0.2">
      <c r="A2005" s="26" t="str">
        <f t="shared" si="31"/>
        <v>10055807</v>
      </c>
      <c r="B2005" t="s">
        <v>612</v>
      </c>
      <c r="C2005" t="s">
        <v>620</v>
      </c>
      <c r="D2005" t="s">
        <v>5</v>
      </c>
    </row>
    <row r="2006" spans="1:4" ht="15" x14ac:dyDescent="0.2">
      <c r="A2006" s="26" t="str">
        <f t="shared" si="31"/>
        <v>10055807</v>
      </c>
      <c r="B2006" t="s">
        <v>612</v>
      </c>
      <c r="C2006" t="s">
        <v>620</v>
      </c>
      <c r="D2006" t="s">
        <v>5</v>
      </c>
    </row>
    <row r="2007" spans="1:4" ht="15" x14ac:dyDescent="0.2">
      <c r="A2007" s="26" t="str">
        <f t="shared" si="31"/>
        <v>10055807</v>
      </c>
      <c r="B2007" t="s">
        <v>612</v>
      </c>
      <c r="C2007" t="s">
        <v>620</v>
      </c>
      <c r="D2007" t="s">
        <v>5</v>
      </c>
    </row>
    <row r="2008" spans="1:4" ht="15" x14ac:dyDescent="0.2">
      <c r="A2008" s="26" t="str">
        <f t="shared" si="31"/>
        <v>10055807</v>
      </c>
      <c r="B2008" t="s">
        <v>612</v>
      </c>
      <c r="C2008" t="s">
        <v>620</v>
      </c>
      <c r="D2008" t="s">
        <v>5</v>
      </c>
    </row>
    <row r="2009" spans="1:4" ht="15" x14ac:dyDescent="0.2">
      <c r="A2009" s="26" t="str">
        <f t="shared" si="31"/>
        <v>10055807</v>
      </c>
      <c r="B2009" t="s">
        <v>612</v>
      </c>
      <c r="C2009" t="s">
        <v>620</v>
      </c>
      <c r="D2009" t="s">
        <v>5</v>
      </c>
    </row>
    <row r="2010" spans="1:4" ht="15" x14ac:dyDescent="0.2">
      <c r="A2010" s="26" t="str">
        <f t="shared" si="31"/>
        <v>10055807</v>
      </c>
      <c r="B2010" t="s">
        <v>612</v>
      </c>
      <c r="C2010" t="s">
        <v>620</v>
      </c>
      <c r="D2010" t="s">
        <v>5</v>
      </c>
    </row>
    <row r="2011" spans="1:4" ht="15" x14ac:dyDescent="0.2">
      <c r="A2011" s="26" t="str">
        <f t="shared" si="31"/>
        <v>10055807</v>
      </c>
      <c r="B2011" t="s">
        <v>612</v>
      </c>
      <c r="C2011" t="s">
        <v>620</v>
      </c>
      <c r="D2011" t="s">
        <v>5</v>
      </c>
    </row>
    <row r="2012" spans="1:4" ht="15" x14ac:dyDescent="0.2">
      <c r="A2012" s="26" t="str">
        <f t="shared" si="31"/>
        <v>10055807</v>
      </c>
      <c r="B2012" t="s">
        <v>612</v>
      </c>
      <c r="C2012" t="s">
        <v>620</v>
      </c>
      <c r="D2012" t="s">
        <v>5</v>
      </c>
    </row>
    <row r="2013" spans="1:4" ht="15" x14ac:dyDescent="0.2">
      <c r="A2013" s="26" t="str">
        <f t="shared" si="31"/>
        <v>10055807</v>
      </c>
      <c r="B2013" t="s">
        <v>612</v>
      </c>
      <c r="C2013" t="s">
        <v>620</v>
      </c>
      <c r="D2013" t="s">
        <v>5</v>
      </c>
    </row>
    <row r="2014" spans="1:4" ht="15" x14ac:dyDescent="0.2">
      <c r="A2014" s="26" t="str">
        <f t="shared" si="31"/>
        <v>10055807</v>
      </c>
      <c r="B2014" t="s">
        <v>612</v>
      </c>
      <c r="C2014" t="s">
        <v>620</v>
      </c>
      <c r="D2014" t="s">
        <v>5</v>
      </c>
    </row>
    <row r="2015" spans="1:4" ht="15" x14ac:dyDescent="0.2">
      <c r="A2015" s="26" t="str">
        <f t="shared" si="31"/>
        <v>10055807</v>
      </c>
      <c r="B2015" t="s">
        <v>612</v>
      </c>
      <c r="C2015" t="s">
        <v>620</v>
      </c>
      <c r="D2015" t="s">
        <v>5</v>
      </c>
    </row>
    <row r="2016" spans="1:4" ht="15" x14ac:dyDescent="0.2">
      <c r="A2016" s="26" t="str">
        <f t="shared" si="31"/>
        <v>10055807</v>
      </c>
      <c r="B2016" t="s">
        <v>612</v>
      </c>
      <c r="C2016" t="s">
        <v>620</v>
      </c>
      <c r="D2016" t="s">
        <v>5</v>
      </c>
    </row>
    <row r="2017" spans="1:4" ht="15" x14ac:dyDescent="0.2">
      <c r="A2017" s="26" t="str">
        <f t="shared" si="31"/>
        <v>10055807</v>
      </c>
      <c r="B2017" t="s">
        <v>612</v>
      </c>
      <c r="C2017" t="s">
        <v>620</v>
      </c>
      <c r="D2017" t="s">
        <v>5</v>
      </c>
    </row>
    <row r="2018" spans="1:4" ht="15" x14ac:dyDescent="0.2">
      <c r="A2018" s="26" t="str">
        <f t="shared" si="31"/>
        <v>10055807</v>
      </c>
      <c r="B2018" t="s">
        <v>612</v>
      </c>
      <c r="C2018" t="s">
        <v>620</v>
      </c>
      <c r="D2018" t="s">
        <v>5</v>
      </c>
    </row>
    <row r="2019" spans="1:4" ht="15" x14ac:dyDescent="0.2">
      <c r="A2019" s="26" t="str">
        <f t="shared" si="31"/>
        <v>10055807</v>
      </c>
      <c r="B2019" t="s">
        <v>612</v>
      </c>
      <c r="C2019" t="s">
        <v>620</v>
      </c>
      <c r="D2019" t="s">
        <v>5</v>
      </c>
    </row>
    <row r="2020" spans="1:4" ht="15" x14ac:dyDescent="0.2">
      <c r="A2020" s="26" t="str">
        <f t="shared" si="31"/>
        <v>10055807</v>
      </c>
      <c r="B2020" t="s">
        <v>612</v>
      </c>
      <c r="C2020" t="s">
        <v>620</v>
      </c>
      <c r="D2020" t="s">
        <v>5</v>
      </c>
    </row>
    <row r="2021" spans="1:4" ht="15" x14ac:dyDescent="0.2">
      <c r="A2021" s="26" t="str">
        <f t="shared" si="31"/>
        <v>10055807</v>
      </c>
      <c r="B2021" t="s">
        <v>612</v>
      </c>
      <c r="C2021" t="s">
        <v>620</v>
      </c>
      <c r="D2021" t="s">
        <v>5</v>
      </c>
    </row>
    <row r="2022" spans="1:4" ht="15" x14ac:dyDescent="0.2">
      <c r="A2022" s="26" t="str">
        <f t="shared" si="31"/>
        <v>10055807</v>
      </c>
      <c r="B2022" t="s">
        <v>612</v>
      </c>
      <c r="C2022" t="s">
        <v>620</v>
      </c>
      <c r="D2022" t="s">
        <v>5</v>
      </c>
    </row>
    <row r="2023" spans="1:4" ht="15" x14ac:dyDescent="0.2">
      <c r="A2023" s="26" t="str">
        <f t="shared" si="31"/>
        <v>10055807</v>
      </c>
      <c r="B2023" t="s">
        <v>612</v>
      </c>
      <c r="C2023" t="s">
        <v>620</v>
      </c>
      <c r="D2023" t="s">
        <v>5</v>
      </c>
    </row>
    <row r="2024" spans="1:4" ht="15" x14ac:dyDescent="0.2">
      <c r="A2024" s="26" t="str">
        <f t="shared" si="31"/>
        <v>10055807</v>
      </c>
      <c r="B2024" t="s">
        <v>612</v>
      </c>
      <c r="C2024" t="s">
        <v>620</v>
      </c>
      <c r="D2024" t="s">
        <v>5</v>
      </c>
    </row>
    <row r="2025" spans="1:4" ht="15" x14ac:dyDescent="0.2">
      <c r="A2025" s="26" t="str">
        <f t="shared" si="31"/>
        <v>10055807</v>
      </c>
      <c r="B2025" t="s">
        <v>612</v>
      </c>
      <c r="C2025" t="s">
        <v>620</v>
      </c>
      <c r="D2025" t="s">
        <v>5</v>
      </c>
    </row>
    <row r="2026" spans="1:4" ht="15" x14ac:dyDescent="0.2">
      <c r="A2026" s="26" t="str">
        <f t="shared" si="31"/>
        <v>10055807</v>
      </c>
      <c r="B2026" t="s">
        <v>612</v>
      </c>
      <c r="C2026" t="s">
        <v>620</v>
      </c>
      <c r="D2026" t="s">
        <v>5</v>
      </c>
    </row>
    <row r="2027" spans="1:4" ht="15" x14ac:dyDescent="0.2">
      <c r="A2027" s="26" t="str">
        <f t="shared" si="31"/>
        <v>10055807</v>
      </c>
      <c r="B2027" t="s">
        <v>612</v>
      </c>
      <c r="C2027" t="s">
        <v>620</v>
      </c>
      <c r="D2027" t="s">
        <v>5</v>
      </c>
    </row>
    <row r="2028" spans="1:4" ht="15" x14ac:dyDescent="0.2">
      <c r="A2028" s="26" t="str">
        <f t="shared" si="31"/>
        <v>10055807</v>
      </c>
      <c r="B2028" t="s">
        <v>612</v>
      </c>
      <c r="C2028" t="s">
        <v>620</v>
      </c>
      <c r="D2028" t="s">
        <v>5</v>
      </c>
    </row>
    <row r="2029" spans="1:4" ht="15" x14ac:dyDescent="0.2">
      <c r="A2029" s="26" t="str">
        <f t="shared" si="31"/>
        <v>10055807</v>
      </c>
      <c r="B2029" t="s">
        <v>612</v>
      </c>
      <c r="C2029" t="s">
        <v>620</v>
      </c>
      <c r="D2029" t="s">
        <v>5</v>
      </c>
    </row>
    <row r="2030" spans="1:4" ht="15" x14ac:dyDescent="0.2">
      <c r="A2030" s="26" t="str">
        <f t="shared" si="31"/>
        <v>10055807</v>
      </c>
      <c r="B2030" t="s">
        <v>612</v>
      </c>
      <c r="C2030" t="s">
        <v>620</v>
      </c>
      <c r="D2030" t="s">
        <v>5</v>
      </c>
    </row>
    <row r="2031" spans="1:4" ht="15" x14ac:dyDescent="0.2">
      <c r="A2031" s="26" t="str">
        <f t="shared" si="31"/>
        <v>10055807</v>
      </c>
      <c r="B2031" t="s">
        <v>612</v>
      </c>
      <c r="C2031" t="s">
        <v>620</v>
      </c>
      <c r="D2031" t="s">
        <v>5</v>
      </c>
    </row>
    <row r="2032" spans="1:4" ht="15" x14ac:dyDescent="0.2">
      <c r="A2032" s="26" t="str">
        <f t="shared" si="31"/>
        <v>10055807</v>
      </c>
      <c r="B2032" t="s">
        <v>612</v>
      </c>
      <c r="C2032" t="s">
        <v>620</v>
      </c>
      <c r="D2032" t="s">
        <v>5</v>
      </c>
    </row>
    <row r="2033" spans="1:4" ht="15" x14ac:dyDescent="0.2">
      <c r="A2033" s="26" t="str">
        <f t="shared" si="31"/>
        <v>10055807</v>
      </c>
      <c r="B2033" t="s">
        <v>612</v>
      </c>
      <c r="C2033" t="s">
        <v>620</v>
      </c>
      <c r="D2033" t="s">
        <v>5</v>
      </c>
    </row>
    <row r="2034" spans="1:4" ht="15" x14ac:dyDescent="0.2">
      <c r="A2034" s="26" t="str">
        <f t="shared" si="31"/>
        <v>10055807</v>
      </c>
      <c r="B2034" t="s">
        <v>612</v>
      </c>
      <c r="C2034" t="s">
        <v>620</v>
      </c>
      <c r="D2034" t="s">
        <v>5</v>
      </c>
    </row>
    <row r="2035" spans="1:4" ht="15" x14ac:dyDescent="0.2">
      <c r="A2035" s="26" t="str">
        <f t="shared" si="31"/>
        <v>10055807</v>
      </c>
      <c r="B2035" t="s">
        <v>612</v>
      </c>
      <c r="C2035" t="s">
        <v>620</v>
      </c>
      <c r="D2035" t="s">
        <v>5</v>
      </c>
    </row>
    <row r="2036" spans="1:4" ht="15" x14ac:dyDescent="0.2">
      <c r="A2036" s="26" t="str">
        <f t="shared" si="31"/>
        <v>10055807</v>
      </c>
      <c r="B2036" t="s">
        <v>612</v>
      </c>
      <c r="C2036" t="s">
        <v>620</v>
      </c>
      <c r="D2036" t="s">
        <v>5</v>
      </c>
    </row>
    <row r="2037" spans="1:4" ht="15" x14ac:dyDescent="0.2">
      <c r="A2037" s="26" t="str">
        <f t="shared" si="31"/>
        <v>10055807</v>
      </c>
      <c r="B2037" t="s">
        <v>612</v>
      </c>
      <c r="C2037" t="s">
        <v>620</v>
      </c>
      <c r="D2037" t="s">
        <v>5</v>
      </c>
    </row>
    <row r="2038" spans="1:4" ht="15" x14ac:dyDescent="0.2">
      <c r="A2038" s="26" t="str">
        <f t="shared" si="31"/>
        <v>10055807</v>
      </c>
      <c r="B2038" t="s">
        <v>612</v>
      </c>
      <c r="C2038" t="s">
        <v>620</v>
      </c>
      <c r="D2038" t="s">
        <v>5</v>
      </c>
    </row>
    <row r="2039" spans="1:4" ht="15" x14ac:dyDescent="0.2">
      <c r="A2039" s="26" t="str">
        <f t="shared" si="31"/>
        <v>10055807</v>
      </c>
      <c r="B2039" t="s">
        <v>612</v>
      </c>
      <c r="C2039" t="s">
        <v>620</v>
      </c>
      <c r="D2039" t="s">
        <v>5</v>
      </c>
    </row>
    <row r="2040" spans="1:4" ht="15" x14ac:dyDescent="0.2">
      <c r="A2040" s="26" t="str">
        <f t="shared" si="31"/>
        <v>10055807</v>
      </c>
      <c r="B2040" t="s">
        <v>612</v>
      </c>
      <c r="C2040" t="s">
        <v>620</v>
      </c>
      <c r="D2040" t="s">
        <v>5</v>
      </c>
    </row>
    <row r="2041" spans="1:4" ht="15" x14ac:dyDescent="0.2">
      <c r="A2041" s="26" t="str">
        <f t="shared" si="31"/>
        <v>10055807</v>
      </c>
      <c r="B2041" t="s">
        <v>612</v>
      </c>
      <c r="C2041" t="s">
        <v>620</v>
      </c>
      <c r="D2041" t="s">
        <v>5</v>
      </c>
    </row>
    <row r="2042" spans="1:4" ht="15" x14ac:dyDescent="0.2">
      <c r="A2042" s="26" t="str">
        <f t="shared" si="31"/>
        <v>10055807</v>
      </c>
      <c r="B2042" t="s">
        <v>612</v>
      </c>
      <c r="C2042" t="s">
        <v>620</v>
      </c>
      <c r="D2042" t="s">
        <v>5</v>
      </c>
    </row>
    <row r="2043" spans="1:4" ht="15" x14ac:dyDescent="0.2">
      <c r="A2043" s="26" t="str">
        <f t="shared" si="31"/>
        <v>10055807</v>
      </c>
      <c r="B2043" t="s">
        <v>612</v>
      </c>
      <c r="C2043" t="s">
        <v>620</v>
      </c>
      <c r="D2043" t="s">
        <v>5</v>
      </c>
    </row>
    <row r="2044" spans="1:4" ht="15" x14ac:dyDescent="0.2">
      <c r="A2044" s="26" t="str">
        <f t="shared" si="31"/>
        <v>10055807</v>
      </c>
      <c r="B2044" t="s">
        <v>612</v>
      </c>
      <c r="C2044" t="s">
        <v>620</v>
      </c>
      <c r="D2044" t="s">
        <v>5</v>
      </c>
    </row>
    <row r="2045" spans="1:4" ht="15" x14ac:dyDescent="0.2">
      <c r="A2045" s="26" t="str">
        <f t="shared" si="31"/>
        <v>10055807</v>
      </c>
      <c r="B2045" t="s">
        <v>612</v>
      </c>
      <c r="C2045" t="s">
        <v>620</v>
      </c>
      <c r="D2045" t="s">
        <v>5</v>
      </c>
    </row>
    <row r="2046" spans="1:4" ht="15" x14ac:dyDescent="0.2">
      <c r="A2046" s="26" t="str">
        <f t="shared" si="31"/>
        <v>10055807</v>
      </c>
      <c r="B2046" t="s">
        <v>612</v>
      </c>
      <c r="C2046" t="s">
        <v>620</v>
      </c>
      <c r="D2046" t="s">
        <v>5</v>
      </c>
    </row>
    <row r="2047" spans="1:4" ht="15" x14ac:dyDescent="0.2">
      <c r="A2047" s="26" t="str">
        <f t="shared" si="31"/>
        <v>10055807</v>
      </c>
      <c r="B2047" t="s">
        <v>612</v>
      </c>
      <c r="C2047" t="s">
        <v>620</v>
      </c>
      <c r="D2047" t="s">
        <v>5</v>
      </c>
    </row>
    <row r="2048" spans="1:4" ht="15" x14ac:dyDescent="0.2">
      <c r="A2048" s="26" t="str">
        <f t="shared" si="31"/>
        <v>10055807</v>
      </c>
      <c r="B2048" t="s">
        <v>612</v>
      </c>
      <c r="C2048" t="s">
        <v>620</v>
      </c>
      <c r="D2048" t="s">
        <v>5</v>
      </c>
    </row>
    <row r="2049" spans="1:4" ht="15" x14ac:dyDescent="0.2">
      <c r="A2049" s="26" t="str">
        <f t="shared" si="31"/>
        <v>10055807</v>
      </c>
      <c r="B2049" t="s">
        <v>612</v>
      </c>
      <c r="C2049" t="s">
        <v>620</v>
      </c>
      <c r="D2049" t="s">
        <v>5</v>
      </c>
    </row>
    <row r="2050" spans="1:4" ht="15" x14ac:dyDescent="0.2">
      <c r="A2050" s="26" t="str">
        <f t="shared" ref="A2050:A2113" si="32">TRIM(MID(LEFT(C2050,SEARCH("(",C2050)-1),SEARCH(":",C2050)+1,LEN(C2050)))</f>
        <v>10055807</v>
      </c>
      <c r="B2050" t="s">
        <v>612</v>
      </c>
      <c r="C2050" t="s">
        <v>620</v>
      </c>
      <c r="D2050" t="s">
        <v>5</v>
      </c>
    </row>
    <row r="2051" spans="1:4" ht="15" x14ac:dyDescent="0.2">
      <c r="A2051" s="26" t="str">
        <f t="shared" si="32"/>
        <v>10055807</v>
      </c>
      <c r="B2051" t="s">
        <v>612</v>
      </c>
      <c r="C2051" t="s">
        <v>620</v>
      </c>
      <c r="D2051" t="s">
        <v>5</v>
      </c>
    </row>
    <row r="2052" spans="1:4" ht="15" x14ac:dyDescent="0.2">
      <c r="A2052" s="26" t="str">
        <f t="shared" si="32"/>
        <v>10055807</v>
      </c>
      <c r="B2052" t="s">
        <v>612</v>
      </c>
      <c r="C2052" t="s">
        <v>620</v>
      </c>
      <c r="D2052" t="s">
        <v>5</v>
      </c>
    </row>
    <row r="2053" spans="1:4" ht="15" x14ac:dyDescent="0.2">
      <c r="A2053" s="26" t="str">
        <f t="shared" si="32"/>
        <v>10055807</v>
      </c>
      <c r="B2053" t="s">
        <v>612</v>
      </c>
      <c r="C2053" t="s">
        <v>620</v>
      </c>
      <c r="D2053" t="s">
        <v>5</v>
      </c>
    </row>
    <row r="2054" spans="1:4" ht="15" x14ac:dyDescent="0.2">
      <c r="A2054" s="26" t="str">
        <f t="shared" si="32"/>
        <v>10055807</v>
      </c>
      <c r="B2054" t="s">
        <v>612</v>
      </c>
      <c r="C2054" t="s">
        <v>620</v>
      </c>
      <c r="D2054" t="s">
        <v>5</v>
      </c>
    </row>
    <row r="2055" spans="1:4" ht="15" x14ac:dyDescent="0.2">
      <c r="A2055" s="26" t="str">
        <f t="shared" si="32"/>
        <v>10055807</v>
      </c>
      <c r="B2055" t="s">
        <v>612</v>
      </c>
      <c r="C2055" t="s">
        <v>620</v>
      </c>
      <c r="D2055" t="s">
        <v>5</v>
      </c>
    </row>
    <row r="2056" spans="1:4" ht="15" x14ac:dyDescent="0.2">
      <c r="A2056" s="26" t="str">
        <f t="shared" si="32"/>
        <v>10055807</v>
      </c>
      <c r="B2056" t="s">
        <v>612</v>
      </c>
      <c r="C2056" t="s">
        <v>620</v>
      </c>
      <c r="D2056" t="s">
        <v>5</v>
      </c>
    </row>
    <row r="2057" spans="1:4" ht="15" x14ac:dyDescent="0.2">
      <c r="A2057" s="26" t="str">
        <f t="shared" si="32"/>
        <v>10055807</v>
      </c>
      <c r="B2057" t="s">
        <v>612</v>
      </c>
      <c r="C2057" t="s">
        <v>620</v>
      </c>
      <c r="D2057" t="s">
        <v>5</v>
      </c>
    </row>
    <row r="2058" spans="1:4" ht="15" x14ac:dyDescent="0.2">
      <c r="A2058" s="26" t="str">
        <f t="shared" si="32"/>
        <v>10055807</v>
      </c>
      <c r="B2058" t="s">
        <v>612</v>
      </c>
      <c r="C2058" t="s">
        <v>620</v>
      </c>
      <c r="D2058" t="s">
        <v>5</v>
      </c>
    </row>
    <row r="2059" spans="1:4" ht="15" x14ac:dyDescent="0.2">
      <c r="A2059" s="26" t="str">
        <f t="shared" si="32"/>
        <v>10055807</v>
      </c>
      <c r="B2059" t="s">
        <v>612</v>
      </c>
      <c r="C2059" t="s">
        <v>620</v>
      </c>
      <c r="D2059" t="s">
        <v>5</v>
      </c>
    </row>
    <row r="2060" spans="1:4" ht="15" x14ac:dyDescent="0.2">
      <c r="A2060" s="26" t="str">
        <f t="shared" si="32"/>
        <v>10055807</v>
      </c>
      <c r="B2060" t="s">
        <v>612</v>
      </c>
      <c r="C2060" t="s">
        <v>620</v>
      </c>
      <c r="D2060" t="s">
        <v>5</v>
      </c>
    </row>
    <row r="2061" spans="1:4" ht="15" x14ac:dyDescent="0.2">
      <c r="A2061" s="26" t="str">
        <f t="shared" si="32"/>
        <v>10055807</v>
      </c>
      <c r="B2061" t="s">
        <v>612</v>
      </c>
      <c r="C2061" t="s">
        <v>620</v>
      </c>
      <c r="D2061" t="s">
        <v>5</v>
      </c>
    </row>
    <row r="2062" spans="1:4" ht="15" x14ac:dyDescent="0.2">
      <c r="A2062" s="26" t="str">
        <f t="shared" si="32"/>
        <v>10055807</v>
      </c>
      <c r="B2062" t="s">
        <v>612</v>
      </c>
      <c r="C2062" t="s">
        <v>620</v>
      </c>
      <c r="D2062" t="s">
        <v>5</v>
      </c>
    </row>
    <row r="2063" spans="1:4" ht="15" x14ac:dyDescent="0.2">
      <c r="A2063" s="26" t="str">
        <f t="shared" si="32"/>
        <v>10055807</v>
      </c>
      <c r="B2063" t="s">
        <v>612</v>
      </c>
      <c r="C2063" t="s">
        <v>620</v>
      </c>
      <c r="D2063" t="s">
        <v>5</v>
      </c>
    </row>
    <row r="2064" spans="1:4" ht="15" x14ac:dyDescent="0.2">
      <c r="A2064" s="26" t="str">
        <f t="shared" si="32"/>
        <v>10055807</v>
      </c>
      <c r="B2064" t="s">
        <v>612</v>
      </c>
      <c r="C2064" t="s">
        <v>620</v>
      </c>
      <c r="D2064" t="s">
        <v>5</v>
      </c>
    </row>
    <row r="2065" spans="1:4" ht="15" x14ac:dyDescent="0.2">
      <c r="A2065" s="26" t="str">
        <f t="shared" si="32"/>
        <v>10055807</v>
      </c>
      <c r="B2065" t="s">
        <v>612</v>
      </c>
      <c r="C2065" t="s">
        <v>620</v>
      </c>
      <c r="D2065" t="s">
        <v>5</v>
      </c>
    </row>
    <row r="2066" spans="1:4" ht="15" x14ac:dyDescent="0.2">
      <c r="A2066" s="26" t="str">
        <f t="shared" si="32"/>
        <v>10055807</v>
      </c>
      <c r="B2066" t="s">
        <v>612</v>
      </c>
      <c r="C2066" t="s">
        <v>620</v>
      </c>
      <c r="D2066" t="s">
        <v>5</v>
      </c>
    </row>
    <row r="2067" spans="1:4" ht="15" x14ac:dyDescent="0.2">
      <c r="A2067" s="26" t="str">
        <f t="shared" si="32"/>
        <v>10055807</v>
      </c>
      <c r="B2067" t="s">
        <v>612</v>
      </c>
      <c r="C2067" t="s">
        <v>620</v>
      </c>
      <c r="D2067" t="s">
        <v>5</v>
      </c>
    </row>
    <row r="2068" spans="1:4" ht="15" x14ac:dyDescent="0.2">
      <c r="A2068" s="26" t="str">
        <f t="shared" si="32"/>
        <v>10055807</v>
      </c>
      <c r="B2068" t="s">
        <v>612</v>
      </c>
      <c r="C2068" t="s">
        <v>620</v>
      </c>
      <c r="D2068" t="s">
        <v>5</v>
      </c>
    </row>
    <row r="2069" spans="1:4" ht="15" x14ac:dyDescent="0.2">
      <c r="A2069" s="26" t="str">
        <f t="shared" si="32"/>
        <v>10055807</v>
      </c>
      <c r="B2069" t="s">
        <v>612</v>
      </c>
      <c r="C2069" t="s">
        <v>620</v>
      </c>
      <c r="D2069" t="s">
        <v>5</v>
      </c>
    </row>
    <row r="2070" spans="1:4" ht="15" x14ac:dyDescent="0.2">
      <c r="A2070" s="26" t="str">
        <f t="shared" si="32"/>
        <v>10055807</v>
      </c>
      <c r="B2070" t="s">
        <v>612</v>
      </c>
      <c r="C2070" t="s">
        <v>620</v>
      </c>
      <c r="D2070" t="s">
        <v>5</v>
      </c>
    </row>
    <row r="2071" spans="1:4" ht="15" x14ac:dyDescent="0.2">
      <c r="A2071" s="26" t="str">
        <f t="shared" si="32"/>
        <v>10055807</v>
      </c>
      <c r="B2071" t="s">
        <v>612</v>
      </c>
      <c r="C2071" t="s">
        <v>620</v>
      </c>
      <c r="D2071" t="s">
        <v>5</v>
      </c>
    </row>
    <row r="2072" spans="1:4" ht="15" x14ac:dyDescent="0.2">
      <c r="A2072" s="26" t="str">
        <f t="shared" si="32"/>
        <v>10055807</v>
      </c>
      <c r="B2072" t="s">
        <v>612</v>
      </c>
      <c r="C2072" t="s">
        <v>620</v>
      </c>
      <c r="D2072" t="s">
        <v>5</v>
      </c>
    </row>
    <row r="2073" spans="1:4" ht="15" x14ac:dyDescent="0.2">
      <c r="A2073" s="26" t="str">
        <f t="shared" si="32"/>
        <v>10055807</v>
      </c>
      <c r="B2073" t="s">
        <v>612</v>
      </c>
      <c r="C2073" t="s">
        <v>620</v>
      </c>
      <c r="D2073" t="s">
        <v>5</v>
      </c>
    </row>
    <row r="2074" spans="1:4" ht="15" x14ac:dyDescent="0.2">
      <c r="A2074" s="26" t="str">
        <f t="shared" si="32"/>
        <v>10055807</v>
      </c>
      <c r="B2074" t="s">
        <v>612</v>
      </c>
      <c r="C2074" t="s">
        <v>620</v>
      </c>
      <c r="D2074" t="s">
        <v>5</v>
      </c>
    </row>
    <row r="2075" spans="1:4" ht="15" x14ac:dyDescent="0.2">
      <c r="A2075" s="26" t="str">
        <f t="shared" si="32"/>
        <v>10055807</v>
      </c>
      <c r="B2075" t="s">
        <v>612</v>
      </c>
      <c r="C2075" t="s">
        <v>620</v>
      </c>
      <c r="D2075" t="s">
        <v>5</v>
      </c>
    </row>
    <row r="2076" spans="1:4" ht="15" x14ac:dyDescent="0.2">
      <c r="A2076" s="26" t="str">
        <f t="shared" si="32"/>
        <v>10055807</v>
      </c>
      <c r="B2076" t="s">
        <v>612</v>
      </c>
      <c r="C2076" t="s">
        <v>620</v>
      </c>
      <c r="D2076" t="s">
        <v>5</v>
      </c>
    </row>
    <row r="2077" spans="1:4" ht="15" x14ac:dyDescent="0.2">
      <c r="A2077" s="26" t="str">
        <f t="shared" si="32"/>
        <v>10055807</v>
      </c>
      <c r="B2077" t="s">
        <v>612</v>
      </c>
      <c r="C2077" t="s">
        <v>620</v>
      </c>
      <c r="D2077" t="s">
        <v>5</v>
      </c>
    </row>
    <row r="2078" spans="1:4" ht="15" x14ac:dyDescent="0.2">
      <c r="A2078" s="26" t="str">
        <f t="shared" si="32"/>
        <v>10055807</v>
      </c>
      <c r="B2078" t="s">
        <v>612</v>
      </c>
      <c r="C2078" t="s">
        <v>620</v>
      </c>
      <c r="D2078" t="s">
        <v>5</v>
      </c>
    </row>
    <row r="2079" spans="1:4" ht="15" x14ac:dyDescent="0.2">
      <c r="A2079" s="26" t="str">
        <f t="shared" si="32"/>
        <v>10055807</v>
      </c>
      <c r="B2079" t="s">
        <v>612</v>
      </c>
      <c r="C2079" t="s">
        <v>620</v>
      </c>
      <c r="D2079" t="s">
        <v>5</v>
      </c>
    </row>
    <row r="2080" spans="1:4" ht="15" x14ac:dyDescent="0.2">
      <c r="A2080" s="26" t="str">
        <f t="shared" si="32"/>
        <v>10055807</v>
      </c>
      <c r="B2080" t="s">
        <v>612</v>
      </c>
      <c r="C2080" t="s">
        <v>620</v>
      </c>
      <c r="D2080" t="s">
        <v>5</v>
      </c>
    </row>
    <row r="2081" spans="1:4" ht="15" x14ac:dyDescent="0.2">
      <c r="A2081" s="26" t="str">
        <f t="shared" si="32"/>
        <v>10055807</v>
      </c>
      <c r="B2081" t="s">
        <v>612</v>
      </c>
      <c r="C2081" t="s">
        <v>620</v>
      </c>
      <c r="D2081" t="s">
        <v>5</v>
      </c>
    </row>
    <row r="2082" spans="1:4" ht="15" x14ac:dyDescent="0.2">
      <c r="A2082" s="26" t="str">
        <f t="shared" si="32"/>
        <v>10055807</v>
      </c>
      <c r="B2082" t="s">
        <v>612</v>
      </c>
      <c r="C2082" t="s">
        <v>620</v>
      </c>
      <c r="D2082" t="s">
        <v>5</v>
      </c>
    </row>
    <row r="2083" spans="1:4" ht="15" x14ac:dyDescent="0.2">
      <c r="A2083" s="26" t="str">
        <f t="shared" si="32"/>
        <v>10055807</v>
      </c>
      <c r="B2083" t="s">
        <v>612</v>
      </c>
      <c r="C2083" t="s">
        <v>620</v>
      </c>
      <c r="D2083" t="s">
        <v>5</v>
      </c>
    </row>
    <row r="2084" spans="1:4" ht="15" x14ac:dyDescent="0.2">
      <c r="A2084" s="26" t="str">
        <f t="shared" si="32"/>
        <v>10055807</v>
      </c>
      <c r="B2084" t="s">
        <v>612</v>
      </c>
      <c r="C2084" t="s">
        <v>620</v>
      </c>
      <c r="D2084" t="s">
        <v>5</v>
      </c>
    </row>
    <row r="2085" spans="1:4" ht="15" x14ac:dyDescent="0.2">
      <c r="A2085" s="26" t="str">
        <f t="shared" si="32"/>
        <v>10055807</v>
      </c>
      <c r="B2085" t="s">
        <v>612</v>
      </c>
      <c r="C2085" t="s">
        <v>620</v>
      </c>
      <c r="D2085" t="s">
        <v>5</v>
      </c>
    </row>
    <row r="2086" spans="1:4" ht="15" x14ac:dyDescent="0.2">
      <c r="A2086" s="26" t="str">
        <f t="shared" si="32"/>
        <v>10055807</v>
      </c>
      <c r="B2086" t="s">
        <v>612</v>
      </c>
      <c r="C2086" t="s">
        <v>620</v>
      </c>
      <c r="D2086" t="s">
        <v>5</v>
      </c>
    </row>
    <row r="2087" spans="1:4" ht="15" x14ac:dyDescent="0.2">
      <c r="A2087" s="26" t="str">
        <f t="shared" si="32"/>
        <v>10055807</v>
      </c>
      <c r="B2087" t="s">
        <v>612</v>
      </c>
      <c r="C2087" t="s">
        <v>620</v>
      </c>
      <c r="D2087" t="s">
        <v>5</v>
      </c>
    </row>
    <row r="2088" spans="1:4" ht="15" x14ac:dyDescent="0.2">
      <c r="A2088" s="26" t="str">
        <f t="shared" si="32"/>
        <v>10055807</v>
      </c>
      <c r="B2088" t="s">
        <v>612</v>
      </c>
      <c r="C2088" t="s">
        <v>620</v>
      </c>
      <c r="D2088" t="s">
        <v>5</v>
      </c>
    </row>
    <row r="2089" spans="1:4" ht="15" x14ac:dyDescent="0.2">
      <c r="A2089" s="26" t="str">
        <f t="shared" si="32"/>
        <v>10055807</v>
      </c>
      <c r="B2089" t="s">
        <v>612</v>
      </c>
      <c r="C2089" t="s">
        <v>620</v>
      </c>
      <c r="D2089" t="s">
        <v>5</v>
      </c>
    </row>
    <row r="2090" spans="1:4" ht="15" x14ac:dyDescent="0.2">
      <c r="A2090" s="26" t="str">
        <f t="shared" si="32"/>
        <v>10055807</v>
      </c>
      <c r="B2090" t="s">
        <v>612</v>
      </c>
      <c r="C2090" t="s">
        <v>620</v>
      </c>
      <c r="D2090" t="s">
        <v>5</v>
      </c>
    </row>
    <row r="2091" spans="1:4" ht="15" x14ac:dyDescent="0.2">
      <c r="A2091" s="26" t="str">
        <f t="shared" si="32"/>
        <v>10055807</v>
      </c>
      <c r="B2091" t="s">
        <v>612</v>
      </c>
      <c r="C2091" t="s">
        <v>620</v>
      </c>
      <c r="D2091" t="s">
        <v>5</v>
      </c>
    </row>
    <row r="2092" spans="1:4" ht="15" x14ac:dyDescent="0.2">
      <c r="A2092" s="26" t="str">
        <f t="shared" si="32"/>
        <v>10055807</v>
      </c>
      <c r="B2092" t="s">
        <v>612</v>
      </c>
      <c r="C2092" t="s">
        <v>620</v>
      </c>
      <c r="D2092" t="s">
        <v>5</v>
      </c>
    </row>
    <row r="2093" spans="1:4" ht="15" x14ac:dyDescent="0.2">
      <c r="A2093" s="26" t="str">
        <f t="shared" si="32"/>
        <v>10055807</v>
      </c>
      <c r="B2093" t="s">
        <v>612</v>
      </c>
      <c r="C2093" t="s">
        <v>620</v>
      </c>
      <c r="D2093" t="s">
        <v>5</v>
      </c>
    </row>
    <row r="2094" spans="1:4" ht="15" x14ac:dyDescent="0.2">
      <c r="A2094" s="26" t="str">
        <f t="shared" si="32"/>
        <v>10055807</v>
      </c>
      <c r="B2094" t="s">
        <v>612</v>
      </c>
      <c r="C2094" t="s">
        <v>620</v>
      </c>
      <c r="D2094" t="s">
        <v>5</v>
      </c>
    </row>
    <row r="2095" spans="1:4" ht="15" x14ac:dyDescent="0.2">
      <c r="A2095" s="26" t="str">
        <f t="shared" si="32"/>
        <v>10055807</v>
      </c>
      <c r="B2095" t="s">
        <v>612</v>
      </c>
      <c r="C2095" t="s">
        <v>620</v>
      </c>
      <c r="D2095" t="s">
        <v>5</v>
      </c>
    </row>
    <row r="2096" spans="1:4" ht="15" x14ac:dyDescent="0.2">
      <c r="A2096" s="26" t="str">
        <f t="shared" si="32"/>
        <v>10055807</v>
      </c>
      <c r="B2096" t="s">
        <v>612</v>
      </c>
      <c r="C2096" t="s">
        <v>620</v>
      </c>
      <c r="D2096" t="s">
        <v>5</v>
      </c>
    </row>
    <row r="2097" spans="1:4" ht="15" x14ac:dyDescent="0.2">
      <c r="A2097" s="26" t="str">
        <f t="shared" si="32"/>
        <v>10055807</v>
      </c>
      <c r="B2097" t="s">
        <v>612</v>
      </c>
      <c r="C2097" t="s">
        <v>620</v>
      </c>
      <c r="D2097" t="s">
        <v>5</v>
      </c>
    </row>
    <row r="2098" spans="1:4" ht="15" x14ac:dyDescent="0.2">
      <c r="A2098" s="26" t="str">
        <f t="shared" si="32"/>
        <v>10055807</v>
      </c>
      <c r="B2098" t="s">
        <v>612</v>
      </c>
      <c r="C2098" t="s">
        <v>620</v>
      </c>
      <c r="D2098" t="s">
        <v>5</v>
      </c>
    </row>
    <row r="2099" spans="1:4" ht="15" x14ac:dyDescent="0.2">
      <c r="A2099" s="26" t="str">
        <f t="shared" si="32"/>
        <v>10055807</v>
      </c>
      <c r="B2099" t="s">
        <v>612</v>
      </c>
      <c r="C2099" t="s">
        <v>620</v>
      </c>
      <c r="D2099" t="s">
        <v>5</v>
      </c>
    </row>
    <row r="2100" spans="1:4" ht="15" x14ac:dyDescent="0.2">
      <c r="A2100" s="26" t="str">
        <f t="shared" si="32"/>
        <v>10055807</v>
      </c>
      <c r="B2100" t="s">
        <v>612</v>
      </c>
      <c r="C2100" t="s">
        <v>620</v>
      </c>
      <c r="D2100" t="s">
        <v>5</v>
      </c>
    </row>
    <row r="2101" spans="1:4" ht="15" x14ac:dyDescent="0.2">
      <c r="A2101" s="26" t="str">
        <f t="shared" si="32"/>
        <v>10055807</v>
      </c>
      <c r="B2101" t="s">
        <v>612</v>
      </c>
      <c r="C2101" t="s">
        <v>620</v>
      </c>
      <c r="D2101" t="s">
        <v>5</v>
      </c>
    </row>
    <row r="2102" spans="1:4" ht="15" x14ac:dyDescent="0.2">
      <c r="A2102" s="26" t="str">
        <f t="shared" si="32"/>
        <v>10055807</v>
      </c>
      <c r="B2102" t="s">
        <v>612</v>
      </c>
      <c r="C2102" t="s">
        <v>620</v>
      </c>
      <c r="D2102" t="s">
        <v>5</v>
      </c>
    </row>
    <row r="2103" spans="1:4" ht="15" x14ac:dyDescent="0.2">
      <c r="A2103" s="26" t="str">
        <f t="shared" si="32"/>
        <v>10055807</v>
      </c>
      <c r="B2103" t="s">
        <v>612</v>
      </c>
      <c r="C2103" t="s">
        <v>620</v>
      </c>
      <c r="D2103" t="s">
        <v>5</v>
      </c>
    </row>
    <row r="2104" spans="1:4" ht="15" x14ac:dyDescent="0.2">
      <c r="A2104" s="26" t="str">
        <f t="shared" si="32"/>
        <v>10055807</v>
      </c>
      <c r="B2104" t="s">
        <v>612</v>
      </c>
      <c r="C2104" t="s">
        <v>620</v>
      </c>
      <c r="D2104" t="s">
        <v>5</v>
      </c>
    </row>
    <row r="2105" spans="1:4" ht="15" x14ac:dyDescent="0.2">
      <c r="A2105" s="26" t="str">
        <f t="shared" si="32"/>
        <v>10055807</v>
      </c>
      <c r="B2105" t="s">
        <v>612</v>
      </c>
      <c r="C2105" t="s">
        <v>620</v>
      </c>
      <c r="D2105" t="s">
        <v>5</v>
      </c>
    </row>
    <row r="2106" spans="1:4" ht="15" x14ac:dyDescent="0.2">
      <c r="A2106" s="26" t="str">
        <f t="shared" si="32"/>
        <v>10055807</v>
      </c>
      <c r="B2106" t="s">
        <v>612</v>
      </c>
      <c r="C2106" t="s">
        <v>620</v>
      </c>
      <c r="D2106" t="s">
        <v>5</v>
      </c>
    </row>
    <row r="2107" spans="1:4" ht="15" x14ac:dyDescent="0.2">
      <c r="A2107" s="26" t="str">
        <f t="shared" si="32"/>
        <v>10055807</v>
      </c>
      <c r="B2107" t="s">
        <v>612</v>
      </c>
      <c r="C2107" t="s">
        <v>620</v>
      </c>
      <c r="D2107" t="s">
        <v>5</v>
      </c>
    </row>
    <row r="2108" spans="1:4" ht="15" x14ac:dyDescent="0.2">
      <c r="A2108" s="26" t="str">
        <f t="shared" si="32"/>
        <v>10055807</v>
      </c>
      <c r="B2108" t="s">
        <v>612</v>
      </c>
      <c r="C2108" t="s">
        <v>620</v>
      </c>
      <c r="D2108" t="s">
        <v>5</v>
      </c>
    </row>
    <row r="2109" spans="1:4" ht="15" x14ac:dyDescent="0.2">
      <c r="A2109" s="26" t="str">
        <f t="shared" si="32"/>
        <v>10055807</v>
      </c>
      <c r="B2109" t="s">
        <v>612</v>
      </c>
      <c r="C2109" t="s">
        <v>620</v>
      </c>
      <c r="D2109" t="s">
        <v>5</v>
      </c>
    </row>
    <row r="2110" spans="1:4" ht="15" x14ac:dyDescent="0.2">
      <c r="A2110" s="26" t="str">
        <f t="shared" si="32"/>
        <v>10055807</v>
      </c>
      <c r="B2110" t="s">
        <v>612</v>
      </c>
      <c r="C2110" t="s">
        <v>620</v>
      </c>
      <c r="D2110" t="s">
        <v>5</v>
      </c>
    </row>
    <row r="2111" spans="1:4" ht="15" x14ac:dyDescent="0.2">
      <c r="A2111" s="26" t="str">
        <f t="shared" si="32"/>
        <v>10055807</v>
      </c>
      <c r="B2111" t="s">
        <v>612</v>
      </c>
      <c r="C2111" t="s">
        <v>620</v>
      </c>
      <c r="D2111" t="s">
        <v>5</v>
      </c>
    </row>
    <row r="2112" spans="1:4" ht="15" x14ac:dyDescent="0.2">
      <c r="A2112" s="26" t="str">
        <f t="shared" si="32"/>
        <v>10055807</v>
      </c>
      <c r="B2112" t="s">
        <v>612</v>
      </c>
      <c r="C2112" t="s">
        <v>620</v>
      </c>
      <c r="D2112" t="s">
        <v>5</v>
      </c>
    </row>
    <row r="2113" spans="1:4" ht="15" x14ac:dyDescent="0.2">
      <c r="A2113" s="26" t="str">
        <f t="shared" si="32"/>
        <v>10055807</v>
      </c>
      <c r="B2113" t="s">
        <v>612</v>
      </c>
      <c r="C2113" t="s">
        <v>620</v>
      </c>
      <c r="D2113" t="s">
        <v>5</v>
      </c>
    </row>
    <row r="2114" spans="1:4" ht="15" x14ac:dyDescent="0.2">
      <c r="A2114" s="26" t="str">
        <f t="shared" ref="A2114:A2177" si="33">TRIM(MID(LEFT(C2114,SEARCH("(",C2114)-1),SEARCH(":",C2114)+1,LEN(C2114)))</f>
        <v>10055807</v>
      </c>
      <c r="B2114" t="s">
        <v>612</v>
      </c>
      <c r="C2114" t="s">
        <v>620</v>
      </c>
      <c r="D2114" t="s">
        <v>5</v>
      </c>
    </row>
    <row r="2115" spans="1:4" ht="15" x14ac:dyDescent="0.2">
      <c r="A2115" s="26" t="str">
        <f t="shared" si="33"/>
        <v>10055807</v>
      </c>
      <c r="B2115" t="s">
        <v>612</v>
      </c>
      <c r="C2115" t="s">
        <v>620</v>
      </c>
      <c r="D2115" t="s">
        <v>5</v>
      </c>
    </row>
    <row r="2116" spans="1:4" ht="15" x14ac:dyDescent="0.2">
      <c r="A2116" s="26" t="str">
        <f t="shared" si="33"/>
        <v>10055807</v>
      </c>
      <c r="B2116" t="s">
        <v>612</v>
      </c>
      <c r="C2116" t="s">
        <v>620</v>
      </c>
      <c r="D2116" t="s">
        <v>5</v>
      </c>
    </row>
    <row r="2117" spans="1:4" ht="15" x14ac:dyDescent="0.2">
      <c r="A2117" s="26" t="str">
        <f t="shared" si="33"/>
        <v>10055807</v>
      </c>
      <c r="B2117" t="s">
        <v>612</v>
      </c>
      <c r="C2117" t="s">
        <v>620</v>
      </c>
      <c r="D2117" t="s">
        <v>5</v>
      </c>
    </row>
    <row r="2118" spans="1:4" ht="15" x14ac:dyDescent="0.2">
      <c r="A2118" s="26" t="str">
        <f t="shared" si="33"/>
        <v>10055807</v>
      </c>
      <c r="B2118" t="s">
        <v>612</v>
      </c>
      <c r="C2118" t="s">
        <v>620</v>
      </c>
      <c r="D2118" t="s">
        <v>5</v>
      </c>
    </row>
    <row r="2119" spans="1:4" ht="15" x14ac:dyDescent="0.2">
      <c r="A2119" s="26" t="str">
        <f t="shared" si="33"/>
        <v>10055807</v>
      </c>
      <c r="B2119" t="s">
        <v>612</v>
      </c>
      <c r="C2119" t="s">
        <v>620</v>
      </c>
      <c r="D2119" t="s">
        <v>5</v>
      </c>
    </row>
    <row r="2120" spans="1:4" ht="15" x14ac:dyDescent="0.2">
      <c r="A2120" s="26" t="str">
        <f t="shared" si="33"/>
        <v>10055807</v>
      </c>
      <c r="B2120" t="s">
        <v>612</v>
      </c>
      <c r="C2120" t="s">
        <v>620</v>
      </c>
      <c r="D2120" t="s">
        <v>5</v>
      </c>
    </row>
    <row r="2121" spans="1:4" ht="15" x14ac:dyDescent="0.2">
      <c r="A2121" s="26" t="str">
        <f t="shared" si="33"/>
        <v>10055807</v>
      </c>
      <c r="B2121" t="s">
        <v>612</v>
      </c>
      <c r="C2121" t="s">
        <v>620</v>
      </c>
      <c r="D2121" t="s">
        <v>5</v>
      </c>
    </row>
    <row r="2122" spans="1:4" ht="15" x14ac:dyDescent="0.2">
      <c r="A2122" s="26" t="str">
        <f t="shared" si="33"/>
        <v>10055807</v>
      </c>
      <c r="B2122" t="s">
        <v>612</v>
      </c>
      <c r="C2122" t="s">
        <v>620</v>
      </c>
      <c r="D2122" t="s">
        <v>5</v>
      </c>
    </row>
    <row r="2123" spans="1:4" ht="15" x14ac:dyDescent="0.2">
      <c r="A2123" s="26" t="str">
        <f t="shared" si="33"/>
        <v>10055807</v>
      </c>
      <c r="B2123" t="s">
        <v>612</v>
      </c>
      <c r="C2123" t="s">
        <v>620</v>
      </c>
      <c r="D2123" t="s">
        <v>5</v>
      </c>
    </row>
    <row r="2124" spans="1:4" ht="15" x14ac:dyDescent="0.2">
      <c r="A2124" s="26" t="str">
        <f t="shared" si="33"/>
        <v>10055807</v>
      </c>
      <c r="B2124" t="s">
        <v>612</v>
      </c>
      <c r="C2124" t="s">
        <v>620</v>
      </c>
      <c r="D2124" t="s">
        <v>5</v>
      </c>
    </row>
    <row r="2125" spans="1:4" ht="15" x14ac:dyDescent="0.2">
      <c r="A2125" s="26" t="str">
        <f t="shared" si="33"/>
        <v>10055807</v>
      </c>
      <c r="B2125" t="s">
        <v>612</v>
      </c>
      <c r="C2125" t="s">
        <v>620</v>
      </c>
      <c r="D2125" t="s">
        <v>5</v>
      </c>
    </row>
    <row r="2126" spans="1:4" ht="15" x14ac:dyDescent="0.2">
      <c r="A2126" s="26" t="str">
        <f t="shared" si="33"/>
        <v>10055807</v>
      </c>
      <c r="B2126" t="s">
        <v>612</v>
      </c>
      <c r="C2126" t="s">
        <v>620</v>
      </c>
      <c r="D2126" t="s">
        <v>5</v>
      </c>
    </row>
    <row r="2127" spans="1:4" ht="15" x14ac:dyDescent="0.2">
      <c r="A2127" s="26" t="str">
        <f t="shared" si="33"/>
        <v>10055807</v>
      </c>
      <c r="B2127" t="s">
        <v>612</v>
      </c>
      <c r="C2127" t="s">
        <v>620</v>
      </c>
      <c r="D2127" t="s">
        <v>5</v>
      </c>
    </row>
    <row r="2128" spans="1:4" ht="15" x14ac:dyDescent="0.2">
      <c r="A2128" s="26" t="str">
        <f t="shared" si="33"/>
        <v>10055807</v>
      </c>
      <c r="B2128" t="s">
        <v>612</v>
      </c>
      <c r="C2128" t="s">
        <v>620</v>
      </c>
      <c r="D2128" t="s">
        <v>5</v>
      </c>
    </row>
    <row r="2129" spans="1:4" ht="15" x14ac:dyDescent="0.2">
      <c r="A2129" s="26" t="str">
        <f t="shared" si="33"/>
        <v>10055807</v>
      </c>
      <c r="B2129" t="s">
        <v>612</v>
      </c>
      <c r="C2129" t="s">
        <v>620</v>
      </c>
      <c r="D2129" t="s">
        <v>5</v>
      </c>
    </row>
    <row r="2130" spans="1:4" ht="15" x14ac:dyDescent="0.2">
      <c r="A2130" s="26" t="str">
        <f t="shared" si="33"/>
        <v>10055807</v>
      </c>
      <c r="B2130" t="s">
        <v>612</v>
      </c>
      <c r="C2130" t="s">
        <v>620</v>
      </c>
      <c r="D2130" t="s">
        <v>5</v>
      </c>
    </row>
    <row r="2131" spans="1:4" ht="15" x14ac:dyDescent="0.2">
      <c r="A2131" s="26" t="str">
        <f t="shared" si="33"/>
        <v>10055807</v>
      </c>
      <c r="B2131" t="s">
        <v>612</v>
      </c>
      <c r="C2131" t="s">
        <v>620</v>
      </c>
      <c r="D2131" t="s">
        <v>5</v>
      </c>
    </row>
    <row r="2132" spans="1:4" ht="15" x14ac:dyDescent="0.2">
      <c r="A2132" s="26" t="str">
        <f t="shared" si="33"/>
        <v>10055807</v>
      </c>
      <c r="B2132" t="s">
        <v>612</v>
      </c>
      <c r="C2132" t="s">
        <v>620</v>
      </c>
      <c r="D2132" t="s">
        <v>5</v>
      </c>
    </row>
    <row r="2133" spans="1:4" ht="15" x14ac:dyDescent="0.2">
      <c r="A2133" s="26" t="str">
        <f t="shared" si="33"/>
        <v>10055807</v>
      </c>
      <c r="B2133" t="s">
        <v>612</v>
      </c>
      <c r="C2133" t="s">
        <v>620</v>
      </c>
      <c r="D2133" t="s">
        <v>5</v>
      </c>
    </row>
    <row r="2134" spans="1:4" ht="15" x14ac:dyDescent="0.2">
      <c r="A2134" s="26" t="str">
        <f t="shared" si="33"/>
        <v>10055807</v>
      </c>
      <c r="B2134" t="s">
        <v>612</v>
      </c>
      <c r="C2134" t="s">
        <v>620</v>
      </c>
      <c r="D2134" t="s">
        <v>5</v>
      </c>
    </row>
    <row r="2135" spans="1:4" ht="15" x14ac:dyDescent="0.2">
      <c r="A2135" s="26" t="str">
        <f t="shared" si="33"/>
        <v>10055807</v>
      </c>
      <c r="B2135" t="s">
        <v>612</v>
      </c>
      <c r="C2135" t="s">
        <v>620</v>
      </c>
      <c r="D2135" t="s">
        <v>5</v>
      </c>
    </row>
    <row r="2136" spans="1:4" ht="15" x14ac:dyDescent="0.2">
      <c r="A2136" s="26" t="str">
        <f t="shared" si="33"/>
        <v>10055807</v>
      </c>
      <c r="B2136" t="s">
        <v>612</v>
      </c>
      <c r="C2136" t="s">
        <v>620</v>
      </c>
      <c r="D2136" t="s">
        <v>5</v>
      </c>
    </row>
    <row r="2137" spans="1:4" ht="15" x14ac:dyDescent="0.2">
      <c r="A2137" s="26" t="str">
        <f t="shared" si="33"/>
        <v>10055807</v>
      </c>
      <c r="B2137" t="s">
        <v>612</v>
      </c>
      <c r="C2137" t="s">
        <v>620</v>
      </c>
      <c r="D2137" t="s">
        <v>5</v>
      </c>
    </row>
    <row r="2138" spans="1:4" ht="15" x14ac:dyDescent="0.2">
      <c r="A2138" s="26" t="str">
        <f t="shared" si="33"/>
        <v>10055807</v>
      </c>
      <c r="B2138" t="s">
        <v>612</v>
      </c>
      <c r="C2138" t="s">
        <v>620</v>
      </c>
      <c r="D2138" t="s">
        <v>5</v>
      </c>
    </row>
    <row r="2139" spans="1:4" ht="15" x14ac:dyDescent="0.2">
      <c r="A2139" s="26" t="str">
        <f t="shared" si="33"/>
        <v>10055807</v>
      </c>
      <c r="B2139" t="s">
        <v>612</v>
      </c>
      <c r="C2139" t="s">
        <v>620</v>
      </c>
      <c r="D2139" t="s">
        <v>5</v>
      </c>
    </row>
    <row r="2140" spans="1:4" ht="15" x14ac:dyDescent="0.2">
      <c r="A2140" s="26" t="str">
        <f t="shared" si="33"/>
        <v>10055807</v>
      </c>
      <c r="B2140" t="s">
        <v>612</v>
      </c>
      <c r="C2140" t="s">
        <v>620</v>
      </c>
      <c r="D2140" t="s">
        <v>5</v>
      </c>
    </row>
    <row r="2141" spans="1:4" ht="15" x14ac:dyDescent="0.2">
      <c r="A2141" s="26" t="str">
        <f t="shared" si="33"/>
        <v>10055807</v>
      </c>
      <c r="B2141" t="s">
        <v>612</v>
      </c>
      <c r="C2141" t="s">
        <v>620</v>
      </c>
      <c r="D2141" t="s">
        <v>5</v>
      </c>
    </row>
    <row r="2142" spans="1:4" ht="15" x14ac:dyDescent="0.2">
      <c r="A2142" s="26" t="str">
        <f t="shared" si="33"/>
        <v>10055807</v>
      </c>
      <c r="B2142" t="s">
        <v>612</v>
      </c>
      <c r="C2142" t="s">
        <v>620</v>
      </c>
      <c r="D2142" t="s">
        <v>5</v>
      </c>
    </row>
    <row r="2143" spans="1:4" ht="15" x14ac:dyDescent="0.2">
      <c r="A2143" s="26" t="str">
        <f t="shared" si="33"/>
        <v>10055807</v>
      </c>
      <c r="B2143" t="s">
        <v>612</v>
      </c>
      <c r="C2143" t="s">
        <v>620</v>
      </c>
      <c r="D2143" t="s">
        <v>5</v>
      </c>
    </row>
    <row r="2144" spans="1:4" ht="15" x14ac:dyDescent="0.2">
      <c r="A2144" s="26" t="str">
        <f t="shared" si="33"/>
        <v>10055807</v>
      </c>
      <c r="B2144" t="s">
        <v>612</v>
      </c>
      <c r="C2144" t="s">
        <v>620</v>
      </c>
      <c r="D2144" t="s">
        <v>5</v>
      </c>
    </row>
    <row r="2145" spans="1:4" ht="15" x14ac:dyDescent="0.2">
      <c r="A2145" s="26" t="str">
        <f t="shared" si="33"/>
        <v>10055807</v>
      </c>
      <c r="B2145" t="s">
        <v>612</v>
      </c>
      <c r="C2145" t="s">
        <v>620</v>
      </c>
      <c r="D2145" t="s">
        <v>5</v>
      </c>
    </row>
    <row r="2146" spans="1:4" ht="15" x14ac:dyDescent="0.2">
      <c r="A2146" s="26" t="str">
        <f t="shared" si="33"/>
        <v>10055807</v>
      </c>
      <c r="B2146" t="s">
        <v>612</v>
      </c>
      <c r="C2146" t="s">
        <v>620</v>
      </c>
      <c r="D2146" t="s">
        <v>5</v>
      </c>
    </row>
    <row r="2147" spans="1:4" ht="15" x14ac:dyDescent="0.2">
      <c r="A2147" s="26" t="str">
        <f t="shared" si="33"/>
        <v>10055807</v>
      </c>
      <c r="B2147" t="s">
        <v>612</v>
      </c>
      <c r="C2147" t="s">
        <v>620</v>
      </c>
      <c r="D2147" t="s">
        <v>5</v>
      </c>
    </row>
    <row r="2148" spans="1:4" ht="15" x14ac:dyDescent="0.2">
      <c r="A2148" s="26" t="str">
        <f t="shared" si="33"/>
        <v>10055807</v>
      </c>
      <c r="B2148" t="s">
        <v>612</v>
      </c>
      <c r="C2148" t="s">
        <v>620</v>
      </c>
      <c r="D2148" t="s">
        <v>5</v>
      </c>
    </row>
    <row r="2149" spans="1:4" ht="15" x14ac:dyDescent="0.2">
      <c r="A2149" s="26" t="str">
        <f t="shared" si="33"/>
        <v>10055807</v>
      </c>
      <c r="B2149" t="s">
        <v>612</v>
      </c>
      <c r="C2149" t="s">
        <v>620</v>
      </c>
      <c r="D2149" t="s">
        <v>5</v>
      </c>
    </row>
    <row r="2150" spans="1:4" ht="15" x14ac:dyDescent="0.2">
      <c r="A2150" s="26" t="str">
        <f t="shared" si="33"/>
        <v>10055807</v>
      </c>
      <c r="B2150" t="s">
        <v>612</v>
      </c>
      <c r="C2150" t="s">
        <v>620</v>
      </c>
      <c r="D2150" t="s">
        <v>5</v>
      </c>
    </row>
    <row r="2151" spans="1:4" ht="15" x14ac:dyDescent="0.2">
      <c r="A2151" s="26" t="str">
        <f t="shared" si="33"/>
        <v>10055807</v>
      </c>
      <c r="B2151" t="s">
        <v>612</v>
      </c>
      <c r="C2151" t="s">
        <v>620</v>
      </c>
      <c r="D2151" t="s">
        <v>5</v>
      </c>
    </row>
    <row r="2152" spans="1:4" ht="15" x14ac:dyDescent="0.2">
      <c r="A2152" s="26" t="str">
        <f t="shared" si="33"/>
        <v>10055807</v>
      </c>
      <c r="B2152" t="s">
        <v>612</v>
      </c>
      <c r="C2152" t="s">
        <v>620</v>
      </c>
      <c r="D2152" t="s">
        <v>5</v>
      </c>
    </row>
    <row r="2153" spans="1:4" ht="15" x14ac:dyDescent="0.2">
      <c r="A2153" s="26" t="str">
        <f t="shared" si="33"/>
        <v>10055807</v>
      </c>
      <c r="B2153" t="s">
        <v>612</v>
      </c>
      <c r="C2153" t="s">
        <v>620</v>
      </c>
      <c r="D2153" t="s">
        <v>5</v>
      </c>
    </row>
    <row r="2154" spans="1:4" ht="15" x14ac:dyDescent="0.2">
      <c r="A2154" s="26" t="str">
        <f t="shared" si="33"/>
        <v>10055807</v>
      </c>
      <c r="B2154" t="s">
        <v>612</v>
      </c>
      <c r="C2154" t="s">
        <v>620</v>
      </c>
      <c r="D2154" t="s">
        <v>5</v>
      </c>
    </row>
    <row r="2155" spans="1:4" ht="15" x14ac:dyDescent="0.2">
      <c r="A2155" s="26" t="str">
        <f t="shared" si="33"/>
        <v>10055807</v>
      </c>
      <c r="B2155" t="s">
        <v>612</v>
      </c>
      <c r="C2155" t="s">
        <v>620</v>
      </c>
      <c r="D2155" t="s">
        <v>5</v>
      </c>
    </row>
    <row r="2156" spans="1:4" ht="15" x14ac:dyDescent="0.2">
      <c r="A2156" s="26" t="str">
        <f t="shared" si="33"/>
        <v>10055807</v>
      </c>
      <c r="B2156" t="s">
        <v>612</v>
      </c>
      <c r="C2156" t="s">
        <v>620</v>
      </c>
      <c r="D2156" t="s">
        <v>5</v>
      </c>
    </row>
    <row r="2157" spans="1:4" ht="15" x14ac:dyDescent="0.2">
      <c r="A2157" s="26" t="str">
        <f t="shared" si="33"/>
        <v>10055807</v>
      </c>
      <c r="B2157" t="s">
        <v>612</v>
      </c>
      <c r="C2157" t="s">
        <v>620</v>
      </c>
      <c r="D2157" t="s">
        <v>5</v>
      </c>
    </row>
    <row r="2158" spans="1:4" ht="15" x14ac:dyDescent="0.2">
      <c r="A2158" s="26" t="str">
        <f t="shared" si="33"/>
        <v>10055807</v>
      </c>
      <c r="B2158" t="s">
        <v>612</v>
      </c>
      <c r="C2158" t="s">
        <v>620</v>
      </c>
      <c r="D2158" t="s">
        <v>5</v>
      </c>
    </row>
    <row r="2159" spans="1:4" ht="15" x14ac:dyDescent="0.2">
      <c r="A2159" s="26" t="str">
        <f t="shared" si="33"/>
        <v>10055807</v>
      </c>
      <c r="B2159" t="s">
        <v>612</v>
      </c>
      <c r="C2159" t="s">
        <v>620</v>
      </c>
      <c r="D2159" t="s">
        <v>5</v>
      </c>
    </row>
    <row r="2160" spans="1:4" ht="15" x14ac:dyDescent="0.2">
      <c r="A2160" s="26" t="str">
        <f t="shared" si="33"/>
        <v>10055807</v>
      </c>
      <c r="B2160" t="s">
        <v>612</v>
      </c>
      <c r="C2160" t="s">
        <v>620</v>
      </c>
      <c r="D2160" t="s">
        <v>5</v>
      </c>
    </row>
    <row r="2161" spans="1:4" ht="15" x14ac:dyDescent="0.2">
      <c r="A2161" s="26" t="str">
        <f t="shared" si="33"/>
        <v>10055807</v>
      </c>
      <c r="B2161" t="s">
        <v>612</v>
      </c>
      <c r="C2161" t="s">
        <v>620</v>
      </c>
      <c r="D2161" t="s">
        <v>5</v>
      </c>
    </row>
    <row r="2162" spans="1:4" ht="15" x14ac:dyDescent="0.2">
      <c r="A2162" s="26" t="str">
        <f t="shared" si="33"/>
        <v>10055807</v>
      </c>
      <c r="B2162" t="s">
        <v>612</v>
      </c>
      <c r="C2162" t="s">
        <v>620</v>
      </c>
      <c r="D2162" t="s">
        <v>5</v>
      </c>
    </row>
    <row r="2163" spans="1:4" ht="15" x14ac:dyDescent="0.2">
      <c r="A2163" s="26" t="str">
        <f t="shared" si="33"/>
        <v>10055807</v>
      </c>
      <c r="B2163" t="s">
        <v>612</v>
      </c>
      <c r="C2163" t="s">
        <v>620</v>
      </c>
      <c r="D2163" t="s">
        <v>5</v>
      </c>
    </row>
    <row r="2164" spans="1:4" ht="15" x14ac:dyDescent="0.2">
      <c r="A2164" s="26" t="str">
        <f t="shared" si="33"/>
        <v>10055807</v>
      </c>
      <c r="B2164" t="s">
        <v>612</v>
      </c>
      <c r="C2164" t="s">
        <v>620</v>
      </c>
      <c r="D2164" t="s">
        <v>5</v>
      </c>
    </row>
    <row r="2165" spans="1:4" ht="15" x14ac:dyDescent="0.2">
      <c r="A2165" s="26" t="str">
        <f t="shared" si="33"/>
        <v>10055807</v>
      </c>
      <c r="B2165" t="s">
        <v>612</v>
      </c>
      <c r="C2165" t="s">
        <v>620</v>
      </c>
      <c r="D2165" t="s">
        <v>5</v>
      </c>
    </row>
    <row r="2166" spans="1:4" ht="15" x14ac:dyDescent="0.2">
      <c r="A2166" s="26" t="str">
        <f t="shared" si="33"/>
        <v>10055807</v>
      </c>
      <c r="B2166" t="s">
        <v>612</v>
      </c>
      <c r="C2166" t="s">
        <v>620</v>
      </c>
      <c r="D2166" t="s">
        <v>5</v>
      </c>
    </row>
    <row r="2167" spans="1:4" ht="15" x14ac:dyDescent="0.2">
      <c r="A2167" s="26" t="str">
        <f t="shared" si="33"/>
        <v>10055807</v>
      </c>
      <c r="B2167" t="s">
        <v>612</v>
      </c>
      <c r="C2167" t="s">
        <v>620</v>
      </c>
      <c r="D2167" t="s">
        <v>5</v>
      </c>
    </row>
    <row r="2168" spans="1:4" ht="15" x14ac:dyDescent="0.2">
      <c r="A2168" s="26" t="str">
        <f t="shared" si="33"/>
        <v>10055807</v>
      </c>
      <c r="B2168" t="s">
        <v>612</v>
      </c>
      <c r="C2168" t="s">
        <v>620</v>
      </c>
      <c r="D2168" t="s">
        <v>5</v>
      </c>
    </row>
    <row r="2169" spans="1:4" ht="15" x14ac:dyDescent="0.2">
      <c r="A2169" s="26" t="str">
        <f t="shared" si="33"/>
        <v>10055807</v>
      </c>
      <c r="B2169" t="s">
        <v>612</v>
      </c>
      <c r="C2169" t="s">
        <v>620</v>
      </c>
      <c r="D2169" t="s">
        <v>5</v>
      </c>
    </row>
    <row r="2170" spans="1:4" ht="15" x14ac:dyDescent="0.2">
      <c r="A2170" s="26" t="str">
        <f t="shared" si="33"/>
        <v>10055807</v>
      </c>
      <c r="B2170" t="s">
        <v>612</v>
      </c>
      <c r="C2170" t="s">
        <v>620</v>
      </c>
      <c r="D2170" t="s">
        <v>5</v>
      </c>
    </row>
    <row r="2171" spans="1:4" ht="15" x14ac:dyDescent="0.2">
      <c r="A2171" s="26" t="str">
        <f t="shared" si="33"/>
        <v>10055807</v>
      </c>
      <c r="B2171" t="s">
        <v>612</v>
      </c>
      <c r="C2171" t="s">
        <v>620</v>
      </c>
      <c r="D2171" t="s">
        <v>5</v>
      </c>
    </row>
    <row r="2172" spans="1:4" ht="15" x14ac:dyDescent="0.2">
      <c r="A2172" s="26" t="str">
        <f t="shared" si="33"/>
        <v>10055807</v>
      </c>
      <c r="B2172" t="s">
        <v>612</v>
      </c>
      <c r="C2172" t="s">
        <v>620</v>
      </c>
      <c r="D2172" t="s">
        <v>5</v>
      </c>
    </row>
    <row r="2173" spans="1:4" ht="15" x14ac:dyDescent="0.2">
      <c r="A2173" s="26" t="str">
        <f t="shared" si="33"/>
        <v>10055807</v>
      </c>
      <c r="B2173" t="s">
        <v>612</v>
      </c>
      <c r="C2173" t="s">
        <v>620</v>
      </c>
      <c r="D2173" t="s">
        <v>5</v>
      </c>
    </row>
    <row r="2174" spans="1:4" ht="15" x14ac:dyDescent="0.2">
      <c r="A2174" s="26" t="str">
        <f t="shared" si="33"/>
        <v>10055807</v>
      </c>
      <c r="B2174" t="s">
        <v>612</v>
      </c>
      <c r="C2174" t="s">
        <v>620</v>
      </c>
      <c r="D2174" t="s">
        <v>5</v>
      </c>
    </row>
    <row r="2175" spans="1:4" ht="15" x14ac:dyDescent="0.2">
      <c r="A2175" s="26" t="str">
        <f t="shared" si="33"/>
        <v>10055807</v>
      </c>
      <c r="B2175" t="s">
        <v>612</v>
      </c>
      <c r="C2175" t="s">
        <v>620</v>
      </c>
      <c r="D2175" t="s">
        <v>5</v>
      </c>
    </row>
    <row r="2176" spans="1:4" ht="15" x14ac:dyDescent="0.2">
      <c r="A2176" s="26" t="str">
        <f t="shared" si="33"/>
        <v>10055807</v>
      </c>
      <c r="B2176" t="s">
        <v>612</v>
      </c>
      <c r="C2176" t="s">
        <v>620</v>
      </c>
      <c r="D2176" t="s">
        <v>5</v>
      </c>
    </row>
    <row r="2177" spans="1:4" ht="15" x14ac:dyDescent="0.2">
      <c r="A2177" s="26" t="str">
        <f t="shared" si="33"/>
        <v>10055807</v>
      </c>
      <c r="B2177" t="s">
        <v>612</v>
      </c>
      <c r="C2177" t="s">
        <v>620</v>
      </c>
      <c r="D2177" t="s">
        <v>5</v>
      </c>
    </row>
    <row r="2178" spans="1:4" ht="15" x14ac:dyDescent="0.2">
      <c r="A2178" s="26" t="str">
        <f t="shared" ref="A2178:A2241" si="34">TRIM(MID(LEFT(C2178,SEARCH("(",C2178)-1),SEARCH(":",C2178)+1,LEN(C2178)))</f>
        <v>10055807</v>
      </c>
      <c r="B2178" t="s">
        <v>612</v>
      </c>
      <c r="C2178" t="s">
        <v>620</v>
      </c>
      <c r="D2178" t="s">
        <v>5</v>
      </c>
    </row>
    <row r="2179" spans="1:4" ht="15" x14ac:dyDescent="0.2">
      <c r="A2179" s="26" t="str">
        <f t="shared" si="34"/>
        <v>10055807</v>
      </c>
      <c r="B2179" t="s">
        <v>612</v>
      </c>
      <c r="C2179" t="s">
        <v>620</v>
      </c>
      <c r="D2179" t="s">
        <v>5</v>
      </c>
    </row>
    <row r="2180" spans="1:4" ht="15" x14ac:dyDescent="0.2">
      <c r="A2180" s="26" t="str">
        <f t="shared" si="34"/>
        <v>10055807</v>
      </c>
      <c r="B2180" t="s">
        <v>612</v>
      </c>
      <c r="C2180" t="s">
        <v>620</v>
      </c>
      <c r="D2180" t="s">
        <v>5</v>
      </c>
    </row>
    <row r="2181" spans="1:4" ht="15" x14ac:dyDescent="0.2">
      <c r="A2181" s="26" t="str">
        <f t="shared" si="34"/>
        <v>10055807</v>
      </c>
      <c r="B2181" t="s">
        <v>612</v>
      </c>
      <c r="C2181" t="s">
        <v>620</v>
      </c>
      <c r="D2181" t="s">
        <v>5</v>
      </c>
    </row>
    <row r="2182" spans="1:4" ht="15" x14ac:dyDescent="0.2">
      <c r="A2182" s="26" t="str">
        <f t="shared" si="34"/>
        <v>10055807</v>
      </c>
      <c r="B2182" t="s">
        <v>612</v>
      </c>
      <c r="C2182" t="s">
        <v>620</v>
      </c>
      <c r="D2182" t="s">
        <v>5</v>
      </c>
    </row>
    <row r="2183" spans="1:4" ht="15" x14ac:dyDescent="0.2">
      <c r="A2183" s="26" t="str">
        <f t="shared" si="34"/>
        <v>10055807</v>
      </c>
      <c r="B2183" t="s">
        <v>612</v>
      </c>
      <c r="C2183" t="s">
        <v>620</v>
      </c>
      <c r="D2183" t="s">
        <v>5</v>
      </c>
    </row>
    <row r="2184" spans="1:4" ht="15" x14ac:dyDescent="0.2">
      <c r="A2184" s="26" t="str">
        <f t="shared" si="34"/>
        <v>10055807</v>
      </c>
      <c r="B2184" t="s">
        <v>612</v>
      </c>
      <c r="C2184" t="s">
        <v>620</v>
      </c>
      <c r="D2184" t="s">
        <v>5</v>
      </c>
    </row>
    <row r="2185" spans="1:4" ht="15" x14ac:dyDescent="0.2">
      <c r="A2185" s="26" t="str">
        <f t="shared" si="34"/>
        <v>10055807</v>
      </c>
      <c r="B2185" t="s">
        <v>612</v>
      </c>
      <c r="C2185" t="s">
        <v>620</v>
      </c>
      <c r="D2185" t="s">
        <v>5</v>
      </c>
    </row>
    <row r="2186" spans="1:4" ht="15" x14ac:dyDescent="0.2">
      <c r="A2186" s="26" t="str">
        <f t="shared" si="34"/>
        <v>10055807</v>
      </c>
      <c r="B2186" t="s">
        <v>612</v>
      </c>
      <c r="C2186" t="s">
        <v>620</v>
      </c>
      <c r="D2186" t="s">
        <v>5</v>
      </c>
    </row>
    <row r="2187" spans="1:4" ht="15" x14ac:dyDescent="0.2">
      <c r="A2187" s="26" t="str">
        <f t="shared" si="34"/>
        <v>10055807</v>
      </c>
      <c r="B2187" t="s">
        <v>612</v>
      </c>
      <c r="C2187" t="s">
        <v>620</v>
      </c>
      <c r="D2187" t="s">
        <v>5</v>
      </c>
    </row>
    <row r="2188" spans="1:4" ht="15" x14ac:dyDescent="0.2">
      <c r="A2188" s="26" t="str">
        <f t="shared" si="34"/>
        <v>10055807</v>
      </c>
      <c r="B2188" t="s">
        <v>612</v>
      </c>
      <c r="C2188" t="s">
        <v>620</v>
      </c>
      <c r="D2188" t="s">
        <v>5</v>
      </c>
    </row>
    <row r="2189" spans="1:4" ht="15" x14ac:dyDescent="0.2">
      <c r="A2189" s="26" t="str">
        <f t="shared" si="34"/>
        <v>10055807</v>
      </c>
      <c r="B2189" t="s">
        <v>612</v>
      </c>
      <c r="C2189" t="s">
        <v>620</v>
      </c>
      <c r="D2189" t="s">
        <v>5</v>
      </c>
    </row>
    <row r="2190" spans="1:4" ht="15" x14ac:dyDescent="0.2">
      <c r="A2190" s="26" t="str">
        <f t="shared" si="34"/>
        <v>10055807</v>
      </c>
      <c r="B2190" t="s">
        <v>612</v>
      </c>
      <c r="C2190" t="s">
        <v>620</v>
      </c>
      <c r="D2190" t="s">
        <v>5</v>
      </c>
    </row>
    <row r="2191" spans="1:4" ht="15" x14ac:dyDescent="0.2">
      <c r="A2191" s="26" t="str">
        <f t="shared" si="34"/>
        <v>10055807</v>
      </c>
      <c r="B2191" t="s">
        <v>612</v>
      </c>
      <c r="C2191" t="s">
        <v>620</v>
      </c>
      <c r="D2191" t="s">
        <v>5</v>
      </c>
    </row>
    <row r="2192" spans="1:4" ht="15" x14ac:dyDescent="0.2">
      <c r="A2192" s="26" t="str">
        <f t="shared" si="34"/>
        <v>10055807</v>
      </c>
      <c r="B2192" t="s">
        <v>612</v>
      </c>
      <c r="C2192" t="s">
        <v>620</v>
      </c>
      <c r="D2192" t="s">
        <v>5</v>
      </c>
    </row>
    <row r="2193" spans="1:4" ht="15" x14ac:dyDescent="0.2">
      <c r="A2193" s="26" t="str">
        <f t="shared" si="34"/>
        <v>10055807</v>
      </c>
      <c r="B2193" t="s">
        <v>612</v>
      </c>
      <c r="C2193" t="s">
        <v>620</v>
      </c>
      <c r="D2193" t="s">
        <v>5</v>
      </c>
    </row>
    <row r="2194" spans="1:4" ht="15" x14ac:dyDescent="0.2">
      <c r="A2194" s="26" t="str">
        <f t="shared" si="34"/>
        <v>10055807</v>
      </c>
      <c r="B2194" t="s">
        <v>612</v>
      </c>
      <c r="C2194" t="s">
        <v>620</v>
      </c>
      <c r="D2194" t="s">
        <v>5</v>
      </c>
    </row>
    <row r="2195" spans="1:4" ht="15" x14ac:dyDescent="0.2">
      <c r="A2195" s="26" t="str">
        <f t="shared" si="34"/>
        <v>10055807</v>
      </c>
      <c r="B2195" t="s">
        <v>612</v>
      </c>
      <c r="C2195" t="s">
        <v>620</v>
      </c>
      <c r="D2195" t="s">
        <v>5</v>
      </c>
    </row>
    <row r="2196" spans="1:4" ht="15" x14ac:dyDescent="0.2">
      <c r="A2196" s="26" t="str">
        <f t="shared" si="34"/>
        <v>10055807</v>
      </c>
      <c r="B2196" t="s">
        <v>612</v>
      </c>
      <c r="C2196" t="s">
        <v>620</v>
      </c>
      <c r="D2196" t="s">
        <v>5</v>
      </c>
    </row>
    <row r="2197" spans="1:4" ht="15" x14ac:dyDescent="0.2">
      <c r="A2197" s="26" t="str">
        <f t="shared" si="34"/>
        <v>10055807</v>
      </c>
      <c r="B2197" t="s">
        <v>612</v>
      </c>
      <c r="C2197" t="s">
        <v>620</v>
      </c>
      <c r="D2197" t="s">
        <v>5</v>
      </c>
    </row>
    <row r="2198" spans="1:4" ht="15" x14ac:dyDescent="0.2">
      <c r="A2198" s="26" t="str">
        <f t="shared" si="34"/>
        <v>10055807</v>
      </c>
      <c r="B2198" t="s">
        <v>612</v>
      </c>
      <c r="C2198" t="s">
        <v>620</v>
      </c>
      <c r="D2198" t="s">
        <v>5</v>
      </c>
    </row>
    <row r="2199" spans="1:4" ht="15" x14ac:dyDescent="0.2">
      <c r="A2199" s="26" t="str">
        <f t="shared" si="34"/>
        <v>10055807</v>
      </c>
      <c r="B2199" t="s">
        <v>612</v>
      </c>
      <c r="C2199" t="s">
        <v>620</v>
      </c>
      <c r="D2199" t="s">
        <v>5</v>
      </c>
    </row>
    <row r="2200" spans="1:4" ht="15" x14ac:dyDescent="0.2">
      <c r="A2200" s="26" t="str">
        <f t="shared" si="34"/>
        <v>10055807</v>
      </c>
      <c r="B2200" t="s">
        <v>612</v>
      </c>
      <c r="C2200" t="s">
        <v>620</v>
      </c>
      <c r="D2200" t="s">
        <v>5</v>
      </c>
    </row>
    <row r="2201" spans="1:4" ht="15" x14ac:dyDescent="0.2">
      <c r="A2201" s="26" t="str">
        <f t="shared" si="34"/>
        <v>10055807</v>
      </c>
      <c r="B2201" t="s">
        <v>612</v>
      </c>
      <c r="C2201" t="s">
        <v>620</v>
      </c>
      <c r="D2201" t="s">
        <v>5</v>
      </c>
    </row>
    <row r="2202" spans="1:4" ht="15" x14ac:dyDescent="0.2">
      <c r="A2202" s="26" t="str">
        <f t="shared" si="34"/>
        <v>10055807</v>
      </c>
      <c r="B2202" t="s">
        <v>612</v>
      </c>
      <c r="C2202" t="s">
        <v>620</v>
      </c>
      <c r="D2202" t="s">
        <v>5</v>
      </c>
    </row>
    <row r="2203" spans="1:4" ht="15" x14ac:dyDescent="0.2">
      <c r="A2203" s="26" t="str">
        <f t="shared" si="34"/>
        <v>10055807</v>
      </c>
      <c r="B2203" t="s">
        <v>612</v>
      </c>
      <c r="C2203" t="s">
        <v>620</v>
      </c>
      <c r="D2203" t="s">
        <v>5</v>
      </c>
    </row>
    <row r="2204" spans="1:4" ht="15" x14ac:dyDescent="0.2">
      <c r="A2204" s="26" t="str">
        <f t="shared" si="34"/>
        <v>10055807</v>
      </c>
      <c r="B2204" t="s">
        <v>612</v>
      </c>
      <c r="C2204" t="s">
        <v>620</v>
      </c>
      <c r="D2204" t="s">
        <v>5</v>
      </c>
    </row>
    <row r="2205" spans="1:4" ht="15" x14ac:dyDescent="0.2">
      <c r="A2205" s="26" t="str">
        <f t="shared" si="34"/>
        <v>10055807</v>
      </c>
      <c r="B2205" t="s">
        <v>612</v>
      </c>
      <c r="C2205" t="s">
        <v>620</v>
      </c>
      <c r="D2205" t="s">
        <v>5</v>
      </c>
    </row>
    <row r="2206" spans="1:4" ht="15" x14ac:dyDescent="0.2">
      <c r="A2206" s="26" t="str">
        <f t="shared" si="34"/>
        <v>10055807</v>
      </c>
      <c r="B2206" t="s">
        <v>612</v>
      </c>
      <c r="C2206" t="s">
        <v>620</v>
      </c>
      <c r="D2206" t="s">
        <v>5</v>
      </c>
    </row>
    <row r="2207" spans="1:4" ht="15" x14ac:dyDescent="0.2">
      <c r="A2207" s="26" t="str">
        <f t="shared" si="34"/>
        <v>10055807</v>
      </c>
      <c r="B2207" t="s">
        <v>612</v>
      </c>
      <c r="C2207" t="s">
        <v>620</v>
      </c>
      <c r="D2207" t="s">
        <v>5</v>
      </c>
    </row>
    <row r="2208" spans="1:4" ht="15" x14ac:dyDescent="0.2">
      <c r="A2208" s="26" t="str">
        <f t="shared" si="34"/>
        <v>10055807</v>
      </c>
      <c r="B2208" t="s">
        <v>612</v>
      </c>
      <c r="C2208" t="s">
        <v>620</v>
      </c>
      <c r="D2208" t="s">
        <v>5</v>
      </c>
    </row>
    <row r="2209" spans="1:4" ht="15" x14ac:dyDescent="0.2">
      <c r="A2209" s="26" t="str">
        <f t="shared" si="34"/>
        <v>10055807</v>
      </c>
      <c r="B2209" t="s">
        <v>612</v>
      </c>
      <c r="C2209" t="s">
        <v>620</v>
      </c>
      <c r="D2209" t="s">
        <v>5</v>
      </c>
    </row>
    <row r="2210" spans="1:4" ht="15" x14ac:dyDescent="0.2">
      <c r="A2210" s="26" t="str">
        <f t="shared" si="34"/>
        <v>10055807</v>
      </c>
      <c r="B2210" t="s">
        <v>612</v>
      </c>
      <c r="C2210" t="s">
        <v>620</v>
      </c>
      <c r="D2210" t="s">
        <v>5</v>
      </c>
    </row>
    <row r="2211" spans="1:4" ht="15" x14ac:dyDescent="0.2">
      <c r="A2211" s="26" t="str">
        <f t="shared" si="34"/>
        <v>10055807</v>
      </c>
      <c r="B2211" t="s">
        <v>612</v>
      </c>
      <c r="C2211" t="s">
        <v>620</v>
      </c>
      <c r="D2211" t="s">
        <v>5</v>
      </c>
    </row>
    <row r="2212" spans="1:4" ht="15" x14ac:dyDescent="0.2">
      <c r="A2212" s="26" t="str">
        <f t="shared" si="34"/>
        <v>10055807</v>
      </c>
      <c r="B2212" t="s">
        <v>612</v>
      </c>
      <c r="C2212" t="s">
        <v>620</v>
      </c>
      <c r="D2212" t="s">
        <v>5</v>
      </c>
    </row>
    <row r="2213" spans="1:4" ht="15" x14ac:dyDescent="0.2">
      <c r="A2213" s="26" t="str">
        <f t="shared" si="34"/>
        <v>10055807</v>
      </c>
      <c r="B2213" t="s">
        <v>612</v>
      </c>
      <c r="C2213" t="s">
        <v>620</v>
      </c>
      <c r="D2213" t="s">
        <v>5</v>
      </c>
    </row>
    <row r="2214" spans="1:4" ht="15" x14ac:dyDescent="0.2">
      <c r="A2214" s="26" t="str">
        <f t="shared" si="34"/>
        <v>10055807</v>
      </c>
      <c r="B2214" t="s">
        <v>612</v>
      </c>
      <c r="C2214" t="s">
        <v>620</v>
      </c>
      <c r="D2214" t="s">
        <v>5</v>
      </c>
    </row>
    <row r="2215" spans="1:4" ht="15" x14ac:dyDescent="0.2">
      <c r="A2215" s="26" t="str">
        <f t="shared" si="34"/>
        <v>10055807</v>
      </c>
      <c r="B2215" t="s">
        <v>612</v>
      </c>
      <c r="C2215" t="s">
        <v>620</v>
      </c>
      <c r="D2215" t="s">
        <v>5</v>
      </c>
    </row>
    <row r="2216" spans="1:4" ht="15" x14ac:dyDescent="0.2">
      <c r="A2216" s="26" t="str">
        <f t="shared" si="34"/>
        <v>10055807</v>
      </c>
      <c r="B2216" t="s">
        <v>612</v>
      </c>
      <c r="C2216" t="s">
        <v>620</v>
      </c>
      <c r="D2216" t="s">
        <v>5</v>
      </c>
    </row>
    <row r="2217" spans="1:4" ht="15" x14ac:dyDescent="0.2">
      <c r="A2217" s="26" t="str">
        <f t="shared" si="34"/>
        <v>10055807</v>
      </c>
      <c r="B2217" t="s">
        <v>612</v>
      </c>
      <c r="C2217" t="s">
        <v>620</v>
      </c>
      <c r="D2217" t="s">
        <v>5</v>
      </c>
    </row>
    <row r="2218" spans="1:4" ht="15" x14ac:dyDescent="0.2">
      <c r="A2218" s="26" t="str">
        <f t="shared" si="34"/>
        <v>10055807</v>
      </c>
      <c r="B2218" t="s">
        <v>612</v>
      </c>
      <c r="C2218" t="s">
        <v>620</v>
      </c>
      <c r="D2218" t="s">
        <v>5</v>
      </c>
    </row>
    <row r="2219" spans="1:4" ht="15" x14ac:dyDescent="0.2">
      <c r="A2219" s="26" t="str">
        <f t="shared" si="34"/>
        <v>10055807</v>
      </c>
      <c r="B2219" t="s">
        <v>612</v>
      </c>
      <c r="C2219" t="s">
        <v>620</v>
      </c>
      <c r="D2219" t="s">
        <v>5</v>
      </c>
    </row>
    <row r="2220" spans="1:4" ht="15" x14ac:dyDescent="0.2">
      <c r="A2220" s="26" t="str">
        <f t="shared" si="34"/>
        <v>10055807</v>
      </c>
      <c r="B2220" t="s">
        <v>612</v>
      </c>
      <c r="C2220" t="s">
        <v>620</v>
      </c>
      <c r="D2220" t="s">
        <v>5</v>
      </c>
    </row>
    <row r="2221" spans="1:4" ht="15" x14ac:dyDescent="0.2">
      <c r="A2221" s="26" t="str">
        <f t="shared" si="34"/>
        <v>10055807</v>
      </c>
      <c r="B2221" t="s">
        <v>612</v>
      </c>
      <c r="C2221" t="s">
        <v>620</v>
      </c>
      <c r="D2221" t="s">
        <v>5</v>
      </c>
    </row>
    <row r="2222" spans="1:4" ht="15" x14ac:dyDescent="0.2">
      <c r="A2222" s="26" t="str">
        <f t="shared" si="34"/>
        <v>10055807</v>
      </c>
      <c r="B2222" t="s">
        <v>612</v>
      </c>
      <c r="C2222" t="s">
        <v>620</v>
      </c>
      <c r="D2222" t="s">
        <v>5</v>
      </c>
    </row>
    <row r="2223" spans="1:4" ht="15" x14ac:dyDescent="0.2">
      <c r="A2223" s="26" t="str">
        <f t="shared" si="34"/>
        <v>10055807</v>
      </c>
      <c r="B2223" t="s">
        <v>612</v>
      </c>
      <c r="C2223" t="s">
        <v>620</v>
      </c>
      <c r="D2223" t="s">
        <v>5</v>
      </c>
    </row>
    <row r="2224" spans="1:4" ht="15" x14ac:dyDescent="0.2">
      <c r="A2224" s="26" t="str">
        <f t="shared" si="34"/>
        <v>10055807</v>
      </c>
      <c r="B2224" t="s">
        <v>612</v>
      </c>
      <c r="C2224" t="s">
        <v>620</v>
      </c>
      <c r="D2224" t="s">
        <v>5</v>
      </c>
    </row>
    <row r="2225" spans="1:4" ht="15" x14ac:dyDescent="0.2">
      <c r="A2225" s="26" t="str">
        <f t="shared" si="34"/>
        <v>10055807</v>
      </c>
      <c r="B2225" t="s">
        <v>612</v>
      </c>
      <c r="C2225" t="s">
        <v>620</v>
      </c>
      <c r="D2225" t="s">
        <v>5</v>
      </c>
    </row>
    <row r="2226" spans="1:4" ht="15" x14ac:dyDescent="0.2">
      <c r="A2226" s="26" t="str">
        <f t="shared" si="34"/>
        <v>10055807</v>
      </c>
      <c r="B2226" t="s">
        <v>612</v>
      </c>
      <c r="C2226" t="s">
        <v>620</v>
      </c>
      <c r="D2226" t="s">
        <v>5</v>
      </c>
    </row>
    <row r="2227" spans="1:4" ht="15" x14ac:dyDescent="0.2">
      <c r="A2227" s="26" t="str">
        <f t="shared" si="34"/>
        <v>10055807</v>
      </c>
      <c r="B2227" t="s">
        <v>612</v>
      </c>
      <c r="C2227" t="s">
        <v>620</v>
      </c>
      <c r="D2227" t="s">
        <v>5</v>
      </c>
    </row>
    <row r="2228" spans="1:4" ht="15" x14ac:dyDescent="0.2">
      <c r="A2228" s="26" t="str">
        <f t="shared" si="34"/>
        <v>10055807</v>
      </c>
      <c r="B2228" t="s">
        <v>612</v>
      </c>
      <c r="C2228" t="s">
        <v>620</v>
      </c>
      <c r="D2228" t="s">
        <v>5</v>
      </c>
    </row>
    <row r="2229" spans="1:4" ht="15" x14ac:dyDescent="0.2">
      <c r="A2229" s="26" t="str">
        <f t="shared" si="34"/>
        <v>10055807</v>
      </c>
      <c r="B2229" t="s">
        <v>612</v>
      </c>
      <c r="C2229" t="s">
        <v>620</v>
      </c>
      <c r="D2229" t="s">
        <v>5</v>
      </c>
    </row>
    <row r="2230" spans="1:4" ht="15" x14ac:dyDescent="0.2">
      <c r="A2230" s="26" t="str">
        <f t="shared" si="34"/>
        <v>10055807</v>
      </c>
      <c r="B2230" t="s">
        <v>612</v>
      </c>
      <c r="C2230" t="s">
        <v>620</v>
      </c>
      <c r="D2230" t="s">
        <v>5</v>
      </c>
    </row>
    <row r="2231" spans="1:4" ht="15" x14ac:dyDescent="0.2">
      <c r="A2231" s="26" t="str">
        <f t="shared" si="34"/>
        <v>10055807</v>
      </c>
      <c r="B2231" t="s">
        <v>612</v>
      </c>
      <c r="C2231" t="s">
        <v>620</v>
      </c>
      <c r="D2231" t="s">
        <v>5</v>
      </c>
    </row>
    <row r="2232" spans="1:4" ht="15" x14ac:dyDescent="0.2">
      <c r="A2232" s="26" t="str">
        <f t="shared" si="34"/>
        <v>10055807</v>
      </c>
      <c r="B2232" t="s">
        <v>612</v>
      </c>
      <c r="C2232" t="s">
        <v>620</v>
      </c>
      <c r="D2232" t="s">
        <v>5</v>
      </c>
    </row>
    <row r="2233" spans="1:4" ht="15" x14ac:dyDescent="0.2">
      <c r="A2233" s="26" t="str">
        <f t="shared" si="34"/>
        <v>10055807</v>
      </c>
      <c r="B2233" t="s">
        <v>612</v>
      </c>
      <c r="C2233" t="s">
        <v>620</v>
      </c>
      <c r="D2233" t="s">
        <v>5</v>
      </c>
    </row>
    <row r="2234" spans="1:4" ht="15" x14ac:dyDescent="0.2">
      <c r="A2234" s="26" t="str">
        <f t="shared" si="34"/>
        <v>10055807</v>
      </c>
      <c r="B2234" t="s">
        <v>612</v>
      </c>
      <c r="C2234" t="s">
        <v>620</v>
      </c>
      <c r="D2234" t="s">
        <v>5</v>
      </c>
    </row>
    <row r="2235" spans="1:4" ht="15" x14ac:dyDescent="0.2">
      <c r="A2235" s="26" t="str">
        <f t="shared" si="34"/>
        <v>10055807</v>
      </c>
      <c r="B2235" t="s">
        <v>612</v>
      </c>
      <c r="C2235" t="s">
        <v>620</v>
      </c>
      <c r="D2235" t="s">
        <v>5</v>
      </c>
    </row>
    <row r="2236" spans="1:4" ht="15" x14ac:dyDescent="0.2">
      <c r="A2236" s="26" t="str">
        <f t="shared" si="34"/>
        <v>10055807</v>
      </c>
      <c r="B2236" t="s">
        <v>612</v>
      </c>
      <c r="C2236" t="s">
        <v>620</v>
      </c>
      <c r="D2236" t="s">
        <v>5</v>
      </c>
    </row>
    <row r="2237" spans="1:4" ht="15" x14ac:dyDescent="0.2">
      <c r="A2237" s="26" t="str">
        <f t="shared" si="34"/>
        <v>10055807</v>
      </c>
      <c r="B2237" t="s">
        <v>612</v>
      </c>
      <c r="C2237" t="s">
        <v>620</v>
      </c>
      <c r="D2237" t="s">
        <v>5</v>
      </c>
    </row>
    <row r="2238" spans="1:4" ht="15" x14ac:dyDescent="0.2">
      <c r="A2238" s="26" t="str">
        <f t="shared" si="34"/>
        <v>10055807</v>
      </c>
      <c r="B2238" t="s">
        <v>612</v>
      </c>
      <c r="C2238" t="s">
        <v>620</v>
      </c>
      <c r="D2238" t="s">
        <v>5</v>
      </c>
    </row>
    <row r="2239" spans="1:4" ht="15" x14ac:dyDescent="0.2">
      <c r="A2239" s="26" t="str">
        <f t="shared" si="34"/>
        <v>10055807</v>
      </c>
      <c r="B2239" t="s">
        <v>612</v>
      </c>
      <c r="C2239" t="s">
        <v>620</v>
      </c>
      <c r="D2239" t="s">
        <v>5</v>
      </c>
    </row>
    <row r="2240" spans="1:4" ht="15" x14ac:dyDescent="0.2">
      <c r="A2240" s="26" t="str">
        <f t="shared" si="34"/>
        <v>10055807</v>
      </c>
      <c r="B2240" t="s">
        <v>612</v>
      </c>
      <c r="C2240" t="s">
        <v>620</v>
      </c>
      <c r="D2240" t="s">
        <v>5</v>
      </c>
    </row>
    <row r="2241" spans="1:4" ht="15" x14ac:dyDescent="0.2">
      <c r="A2241" s="26" t="str">
        <f t="shared" si="34"/>
        <v>10055807</v>
      </c>
      <c r="B2241" t="s">
        <v>612</v>
      </c>
      <c r="C2241" t="s">
        <v>620</v>
      </c>
      <c r="D2241" t="s">
        <v>5</v>
      </c>
    </row>
    <row r="2242" spans="1:4" ht="15" x14ac:dyDescent="0.2">
      <c r="A2242" s="26" t="str">
        <f t="shared" ref="A2242:A2305" si="35">TRIM(MID(LEFT(C2242,SEARCH("(",C2242)-1),SEARCH(":",C2242)+1,LEN(C2242)))</f>
        <v>10055807</v>
      </c>
      <c r="B2242" t="s">
        <v>612</v>
      </c>
      <c r="C2242" t="s">
        <v>620</v>
      </c>
      <c r="D2242" t="s">
        <v>5</v>
      </c>
    </row>
    <row r="2243" spans="1:4" ht="15" x14ac:dyDescent="0.2">
      <c r="A2243" s="26" t="str">
        <f t="shared" si="35"/>
        <v>10055807</v>
      </c>
      <c r="B2243" t="s">
        <v>612</v>
      </c>
      <c r="C2243" t="s">
        <v>620</v>
      </c>
      <c r="D2243" t="s">
        <v>5</v>
      </c>
    </row>
    <row r="2244" spans="1:4" ht="15" x14ac:dyDescent="0.2">
      <c r="A2244" s="26" t="str">
        <f t="shared" si="35"/>
        <v>10055807</v>
      </c>
      <c r="B2244" t="s">
        <v>612</v>
      </c>
      <c r="C2244" t="s">
        <v>620</v>
      </c>
      <c r="D2244" t="s">
        <v>5</v>
      </c>
    </row>
    <row r="2245" spans="1:4" ht="15" x14ac:dyDescent="0.2">
      <c r="A2245" s="26" t="str">
        <f t="shared" si="35"/>
        <v>10055807</v>
      </c>
      <c r="B2245" t="s">
        <v>612</v>
      </c>
      <c r="C2245" t="s">
        <v>620</v>
      </c>
      <c r="D2245" t="s">
        <v>5</v>
      </c>
    </row>
    <row r="2246" spans="1:4" ht="15" x14ac:dyDescent="0.2">
      <c r="A2246" s="26" t="str">
        <f t="shared" si="35"/>
        <v>10055807</v>
      </c>
      <c r="B2246" t="s">
        <v>612</v>
      </c>
      <c r="C2246" t="s">
        <v>620</v>
      </c>
      <c r="D2246" t="s">
        <v>5</v>
      </c>
    </row>
    <row r="2247" spans="1:4" ht="15" x14ac:dyDescent="0.2">
      <c r="A2247" s="26" t="str">
        <f t="shared" si="35"/>
        <v>10055807</v>
      </c>
      <c r="B2247" t="s">
        <v>612</v>
      </c>
      <c r="C2247" t="s">
        <v>620</v>
      </c>
      <c r="D2247" t="s">
        <v>5</v>
      </c>
    </row>
    <row r="2248" spans="1:4" ht="15" x14ac:dyDescent="0.2">
      <c r="A2248" s="26" t="str">
        <f t="shared" si="35"/>
        <v>10055807</v>
      </c>
      <c r="B2248" t="s">
        <v>612</v>
      </c>
      <c r="C2248" t="s">
        <v>620</v>
      </c>
      <c r="D2248" t="s">
        <v>5</v>
      </c>
    </row>
    <row r="2249" spans="1:4" ht="15" x14ac:dyDescent="0.2">
      <c r="A2249" s="26" t="str">
        <f t="shared" si="35"/>
        <v>10055807</v>
      </c>
      <c r="B2249" t="s">
        <v>612</v>
      </c>
      <c r="C2249" t="s">
        <v>620</v>
      </c>
      <c r="D2249" t="s">
        <v>5</v>
      </c>
    </row>
    <row r="2250" spans="1:4" ht="15" x14ac:dyDescent="0.2">
      <c r="A2250" s="26" t="str">
        <f t="shared" si="35"/>
        <v>10055807</v>
      </c>
      <c r="B2250" t="s">
        <v>612</v>
      </c>
      <c r="C2250" t="s">
        <v>620</v>
      </c>
      <c r="D2250" t="s">
        <v>5</v>
      </c>
    </row>
    <row r="2251" spans="1:4" ht="15" x14ac:dyDescent="0.2">
      <c r="A2251" s="26" t="str">
        <f t="shared" si="35"/>
        <v>10055807</v>
      </c>
      <c r="B2251" t="s">
        <v>612</v>
      </c>
      <c r="C2251" t="s">
        <v>620</v>
      </c>
      <c r="D2251" t="s">
        <v>5</v>
      </c>
    </row>
    <row r="2252" spans="1:4" ht="15" x14ac:dyDescent="0.2">
      <c r="A2252" s="26" t="str">
        <f t="shared" si="35"/>
        <v>10055807</v>
      </c>
      <c r="B2252" t="s">
        <v>612</v>
      </c>
      <c r="C2252" t="s">
        <v>620</v>
      </c>
      <c r="D2252" t="s">
        <v>5</v>
      </c>
    </row>
    <row r="2253" spans="1:4" ht="15" x14ac:dyDescent="0.2">
      <c r="A2253" s="26" t="str">
        <f t="shared" si="35"/>
        <v>10055807</v>
      </c>
      <c r="B2253" t="s">
        <v>612</v>
      </c>
      <c r="C2253" t="s">
        <v>620</v>
      </c>
      <c r="D2253" t="s">
        <v>5</v>
      </c>
    </row>
    <row r="2254" spans="1:4" ht="15" x14ac:dyDescent="0.2">
      <c r="A2254" s="26" t="str">
        <f t="shared" si="35"/>
        <v>10055807</v>
      </c>
      <c r="B2254" t="s">
        <v>612</v>
      </c>
      <c r="C2254" t="s">
        <v>620</v>
      </c>
      <c r="D2254" t="s">
        <v>5</v>
      </c>
    </row>
    <row r="2255" spans="1:4" ht="15" x14ac:dyDescent="0.2">
      <c r="A2255" s="26" t="str">
        <f t="shared" si="35"/>
        <v>10055807</v>
      </c>
      <c r="B2255" t="s">
        <v>612</v>
      </c>
      <c r="C2255" t="s">
        <v>620</v>
      </c>
      <c r="D2255" t="s">
        <v>5</v>
      </c>
    </row>
    <row r="2256" spans="1:4" ht="15" x14ac:dyDescent="0.2">
      <c r="A2256" s="26" t="str">
        <f t="shared" si="35"/>
        <v>10055807</v>
      </c>
      <c r="B2256" t="s">
        <v>612</v>
      </c>
      <c r="C2256" t="s">
        <v>620</v>
      </c>
      <c r="D2256" t="s">
        <v>5</v>
      </c>
    </row>
    <row r="2257" spans="1:4" ht="15" x14ac:dyDescent="0.2">
      <c r="A2257" s="26" t="str">
        <f t="shared" si="35"/>
        <v>10055807</v>
      </c>
      <c r="B2257" t="s">
        <v>612</v>
      </c>
      <c r="C2257" t="s">
        <v>620</v>
      </c>
      <c r="D2257" t="s">
        <v>5</v>
      </c>
    </row>
    <row r="2258" spans="1:4" ht="15" x14ac:dyDescent="0.2">
      <c r="A2258" s="26" t="str">
        <f t="shared" si="35"/>
        <v>10055807</v>
      </c>
      <c r="B2258" t="s">
        <v>612</v>
      </c>
      <c r="C2258" t="s">
        <v>620</v>
      </c>
      <c r="D2258" t="s">
        <v>5</v>
      </c>
    </row>
    <row r="2259" spans="1:4" ht="15" x14ac:dyDescent="0.2">
      <c r="A2259" s="26" t="str">
        <f t="shared" si="35"/>
        <v>10055807</v>
      </c>
      <c r="B2259" t="s">
        <v>612</v>
      </c>
      <c r="C2259" t="s">
        <v>620</v>
      </c>
      <c r="D2259" t="s">
        <v>5</v>
      </c>
    </row>
    <row r="2260" spans="1:4" ht="15" x14ac:dyDescent="0.2">
      <c r="A2260" s="26" t="str">
        <f t="shared" si="35"/>
        <v>10055807</v>
      </c>
      <c r="B2260" t="s">
        <v>612</v>
      </c>
      <c r="C2260" t="s">
        <v>620</v>
      </c>
      <c r="D2260" t="s">
        <v>5</v>
      </c>
    </row>
    <row r="2261" spans="1:4" ht="15" x14ac:dyDescent="0.2">
      <c r="A2261" s="26" t="str">
        <f t="shared" si="35"/>
        <v>10055807</v>
      </c>
      <c r="B2261" t="s">
        <v>612</v>
      </c>
      <c r="C2261" t="s">
        <v>620</v>
      </c>
      <c r="D2261" t="s">
        <v>5</v>
      </c>
    </row>
    <row r="2262" spans="1:4" ht="15" x14ac:dyDescent="0.2">
      <c r="A2262" s="26" t="str">
        <f t="shared" si="35"/>
        <v>10055807</v>
      </c>
      <c r="B2262" t="s">
        <v>612</v>
      </c>
      <c r="C2262" t="s">
        <v>620</v>
      </c>
      <c r="D2262" t="s">
        <v>5</v>
      </c>
    </row>
    <row r="2263" spans="1:4" ht="15" x14ac:dyDescent="0.2">
      <c r="A2263" s="26" t="str">
        <f t="shared" si="35"/>
        <v>10055807</v>
      </c>
      <c r="B2263" t="s">
        <v>612</v>
      </c>
      <c r="C2263" t="s">
        <v>620</v>
      </c>
      <c r="D2263" t="s">
        <v>5</v>
      </c>
    </row>
    <row r="2264" spans="1:4" ht="15" x14ac:dyDescent="0.2">
      <c r="A2264" s="26" t="str">
        <f t="shared" si="35"/>
        <v>10055807</v>
      </c>
      <c r="B2264" t="s">
        <v>612</v>
      </c>
      <c r="C2264" t="s">
        <v>620</v>
      </c>
      <c r="D2264" t="s">
        <v>5</v>
      </c>
    </row>
    <row r="2265" spans="1:4" ht="15" x14ac:dyDescent="0.2">
      <c r="A2265" s="26" t="str">
        <f t="shared" si="35"/>
        <v>10055807</v>
      </c>
      <c r="B2265" t="s">
        <v>612</v>
      </c>
      <c r="C2265" t="s">
        <v>620</v>
      </c>
      <c r="D2265" t="s">
        <v>5</v>
      </c>
    </row>
    <row r="2266" spans="1:4" ht="15" x14ac:dyDescent="0.2">
      <c r="A2266" s="26" t="str">
        <f t="shared" si="35"/>
        <v>10055807</v>
      </c>
      <c r="B2266" t="s">
        <v>612</v>
      </c>
      <c r="C2266" t="s">
        <v>620</v>
      </c>
      <c r="D2266" t="s">
        <v>5</v>
      </c>
    </row>
    <row r="2267" spans="1:4" ht="15" x14ac:dyDescent="0.2">
      <c r="A2267" s="26" t="str">
        <f t="shared" si="35"/>
        <v>10055807</v>
      </c>
      <c r="B2267" t="s">
        <v>612</v>
      </c>
      <c r="C2267" t="s">
        <v>620</v>
      </c>
      <c r="D2267" t="s">
        <v>5</v>
      </c>
    </row>
    <row r="2268" spans="1:4" ht="15" x14ac:dyDescent="0.2">
      <c r="A2268" s="26" t="str">
        <f t="shared" si="35"/>
        <v>10055807</v>
      </c>
      <c r="B2268" t="s">
        <v>612</v>
      </c>
      <c r="C2268" t="s">
        <v>620</v>
      </c>
      <c r="D2268" t="s">
        <v>5</v>
      </c>
    </row>
    <row r="2269" spans="1:4" ht="15" x14ac:dyDescent="0.2">
      <c r="A2269" s="26" t="str">
        <f t="shared" si="35"/>
        <v>10055807</v>
      </c>
      <c r="B2269" t="s">
        <v>612</v>
      </c>
      <c r="C2269" t="s">
        <v>620</v>
      </c>
      <c r="D2269" t="s">
        <v>5</v>
      </c>
    </row>
    <row r="2270" spans="1:4" ht="15" x14ac:dyDescent="0.2">
      <c r="A2270" s="26" t="str">
        <f t="shared" si="35"/>
        <v>10055807</v>
      </c>
      <c r="B2270" t="s">
        <v>612</v>
      </c>
      <c r="C2270" t="s">
        <v>620</v>
      </c>
      <c r="D2270" t="s">
        <v>5</v>
      </c>
    </row>
    <row r="2271" spans="1:4" ht="15" x14ac:dyDescent="0.2">
      <c r="A2271" s="26" t="str">
        <f t="shared" si="35"/>
        <v>10055807</v>
      </c>
      <c r="B2271" t="s">
        <v>612</v>
      </c>
      <c r="C2271" t="s">
        <v>620</v>
      </c>
      <c r="D2271" t="s">
        <v>5</v>
      </c>
    </row>
    <row r="2272" spans="1:4" ht="15" x14ac:dyDescent="0.2">
      <c r="A2272" s="26" t="str">
        <f t="shared" si="35"/>
        <v>10055807</v>
      </c>
      <c r="B2272" t="s">
        <v>612</v>
      </c>
      <c r="C2272" t="s">
        <v>620</v>
      </c>
      <c r="D2272" t="s">
        <v>5</v>
      </c>
    </row>
    <row r="2273" spans="1:4" ht="15" x14ac:dyDescent="0.2">
      <c r="A2273" s="26" t="str">
        <f t="shared" si="35"/>
        <v>10055807</v>
      </c>
      <c r="B2273" t="s">
        <v>612</v>
      </c>
      <c r="C2273" t="s">
        <v>620</v>
      </c>
      <c r="D2273" t="s">
        <v>5</v>
      </c>
    </row>
    <row r="2274" spans="1:4" ht="15" x14ac:dyDescent="0.2">
      <c r="A2274" s="26" t="str">
        <f t="shared" si="35"/>
        <v>10055807</v>
      </c>
      <c r="B2274" t="s">
        <v>612</v>
      </c>
      <c r="C2274" t="s">
        <v>620</v>
      </c>
      <c r="D2274" t="s">
        <v>5</v>
      </c>
    </row>
    <row r="2275" spans="1:4" ht="15" x14ac:dyDescent="0.2">
      <c r="A2275" s="26" t="str">
        <f t="shared" si="35"/>
        <v>10055807</v>
      </c>
      <c r="B2275" t="s">
        <v>612</v>
      </c>
      <c r="C2275" t="s">
        <v>620</v>
      </c>
      <c r="D2275" t="s">
        <v>5</v>
      </c>
    </row>
    <row r="2276" spans="1:4" ht="15" x14ac:dyDescent="0.2">
      <c r="A2276" s="26" t="str">
        <f t="shared" si="35"/>
        <v>10055807</v>
      </c>
      <c r="B2276" t="s">
        <v>612</v>
      </c>
      <c r="C2276" t="s">
        <v>620</v>
      </c>
      <c r="D2276" t="s">
        <v>5</v>
      </c>
    </row>
    <row r="2277" spans="1:4" ht="15" x14ac:dyDescent="0.2">
      <c r="A2277" s="26" t="str">
        <f t="shared" si="35"/>
        <v>10055807</v>
      </c>
      <c r="B2277" t="s">
        <v>612</v>
      </c>
      <c r="C2277" t="s">
        <v>620</v>
      </c>
      <c r="D2277" t="s">
        <v>5</v>
      </c>
    </row>
    <row r="2278" spans="1:4" ht="15" x14ac:dyDescent="0.2">
      <c r="A2278" s="26" t="str">
        <f t="shared" si="35"/>
        <v>10055807</v>
      </c>
      <c r="B2278" t="s">
        <v>612</v>
      </c>
      <c r="C2278" t="s">
        <v>620</v>
      </c>
      <c r="D2278" t="s">
        <v>5</v>
      </c>
    </row>
    <row r="2279" spans="1:4" ht="15" x14ac:dyDescent="0.2">
      <c r="A2279" s="26" t="str">
        <f t="shared" si="35"/>
        <v>10055807</v>
      </c>
      <c r="B2279" t="s">
        <v>612</v>
      </c>
      <c r="C2279" t="s">
        <v>620</v>
      </c>
      <c r="D2279" t="s">
        <v>5</v>
      </c>
    </row>
    <row r="2280" spans="1:4" ht="15" x14ac:dyDescent="0.2">
      <c r="A2280" s="26" t="str">
        <f t="shared" si="35"/>
        <v>10055807</v>
      </c>
      <c r="B2280" t="s">
        <v>612</v>
      </c>
      <c r="C2280" t="s">
        <v>620</v>
      </c>
      <c r="D2280" t="s">
        <v>5</v>
      </c>
    </row>
    <row r="2281" spans="1:4" ht="15" x14ac:dyDescent="0.2">
      <c r="A2281" s="26" t="str">
        <f t="shared" si="35"/>
        <v>10055807</v>
      </c>
      <c r="B2281" t="s">
        <v>612</v>
      </c>
      <c r="C2281" t="s">
        <v>620</v>
      </c>
      <c r="D2281" t="s">
        <v>5</v>
      </c>
    </row>
    <row r="2282" spans="1:4" ht="15" x14ac:dyDescent="0.2">
      <c r="A2282" s="26" t="str">
        <f t="shared" si="35"/>
        <v>10055807</v>
      </c>
      <c r="B2282" t="s">
        <v>612</v>
      </c>
      <c r="C2282" t="s">
        <v>620</v>
      </c>
      <c r="D2282" t="s">
        <v>5</v>
      </c>
    </row>
    <row r="2283" spans="1:4" ht="15" x14ac:dyDescent="0.2">
      <c r="A2283" s="26" t="str">
        <f t="shared" si="35"/>
        <v>10055807</v>
      </c>
      <c r="B2283" t="s">
        <v>612</v>
      </c>
      <c r="C2283" t="s">
        <v>620</v>
      </c>
      <c r="D2283" t="s">
        <v>5</v>
      </c>
    </row>
    <row r="2284" spans="1:4" ht="15" x14ac:dyDescent="0.2">
      <c r="A2284" s="26" t="str">
        <f t="shared" si="35"/>
        <v>10055807</v>
      </c>
      <c r="B2284" t="s">
        <v>612</v>
      </c>
      <c r="C2284" t="s">
        <v>620</v>
      </c>
      <c r="D2284" t="s">
        <v>5</v>
      </c>
    </row>
    <row r="2285" spans="1:4" ht="15" x14ac:dyDescent="0.2">
      <c r="A2285" s="26" t="str">
        <f t="shared" si="35"/>
        <v>10055807</v>
      </c>
      <c r="B2285" t="s">
        <v>612</v>
      </c>
      <c r="C2285" t="s">
        <v>620</v>
      </c>
      <c r="D2285" t="s">
        <v>5</v>
      </c>
    </row>
    <row r="2286" spans="1:4" ht="15" x14ac:dyDescent="0.2">
      <c r="A2286" s="26" t="str">
        <f t="shared" si="35"/>
        <v>10055807</v>
      </c>
      <c r="B2286" t="s">
        <v>612</v>
      </c>
      <c r="C2286" t="s">
        <v>620</v>
      </c>
      <c r="D2286" t="s">
        <v>5</v>
      </c>
    </row>
    <row r="2287" spans="1:4" ht="15" x14ac:dyDescent="0.2">
      <c r="A2287" s="26" t="str">
        <f t="shared" si="35"/>
        <v>10055807</v>
      </c>
      <c r="B2287" t="s">
        <v>612</v>
      </c>
      <c r="C2287" t="s">
        <v>620</v>
      </c>
      <c r="D2287" t="s">
        <v>5</v>
      </c>
    </row>
    <row r="2288" spans="1:4" ht="15" x14ac:dyDescent="0.2">
      <c r="A2288" s="26" t="str">
        <f t="shared" si="35"/>
        <v>10055807</v>
      </c>
      <c r="B2288" t="s">
        <v>612</v>
      </c>
      <c r="C2288" t="s">
        <v>620</v>
      </c>
      <c r="D2288" t="s">
        <v>5</v>
      </c>
    </row>
    <row r="2289" spans="1:4" ht="15" x14ac:dyDescent="0.2">
      <c r="A2289" s="26" t="str">
        <f t="shared" si="35"/>
        <v>10055807</v>
      </c>
      <c r="B2289" t="s">
        <v>612</v>
      </c>
      <c r="C2289" t="s">
        <v>620</v>
      </c>
      <c r="D2289" t="s">
        <v>5</v>
      </c>
    </row>
    <row r="2290" spans="1:4" ht="15" x14ac:dyDescent="0.2">
      <c r="A2290" s="26" t="str">
        <f t="shared" si="35"/>
        <v>10055807</v>
      </c>
      <c r="B2290" t="s">
        <v>612</v>
      </c>
      <c r="C2290" t="s">
        <v>620</v>
      </c>
      <c r="D2290" t="s">
        <v>5</v>
      </c>
    </row>
    <row r="2291" spans="1:4" ht="15" x14ac:dyDescent="0.2">
      <c r="A2291" s="26" t="str">
        <f t="shared" si="35"/>
        <v>10055807</v>
      </c>
      <c r="B2291" t="s">
        <v>612</v>
      </c>
      <c r="C2291" t="s">
        <v>620</v>
      </c>
      <c r="D2291" t="s">
        <v>5</v>
      </c>
    </row>
    <row r="2292" spans="1:4" ht="15" x14ac:dyDescent="0.2">
      <c r="A2292" s="26" t="str">
        <f t="shared" si="35"/>
        <v>10055807</v>
      </c>
      <c r="B2292" t="s">
        <v>612</v>
      </c>
      <c r="C2292" t="s">
        <v>620</v>
      </c>
      <c r="D2292" t="s">
        <v>5</v>
      </c>
    </row>
    <row r="2293" spans="1:4" ht="15" x14ac:dyDescent="0.2">
      <c r="A2293" s="26" t="str">
        <f t="shared" si="35"/>
        <v>10055807</v>
      </c>
      <c r="B2293" t="s">
        <v>612</v>
      </c>
      <c r="C2293" t="s">
        <v>620</v>
      </c>
      <c r="D2293" t="s">
        <v>5</v>
      </c>
    </row>
    <row r="2294" spans="1:4" ht="15" x14ac:dyDescent="0.2">
      <c r="A2294" s="26" t="str">
        <f t="shared" si="35"/>
        <v>10055807</v>
      </c>
      <c r="B2294" t="s">
        <v>612</v>
      </c>
      <c r="C2294" t="s">
        <v>620</v>
      </c>
      <c r="D2294" t="s">
        <v>5</v>
      </c>
    </row>
    <row r="2295" spans="1:4" ht="15" x14ac:dyDescent="0.2">
      <c r="A2295" s="26" t="str">
        <f t="shared" si="35"/>
        <v>10055807</v>
      </c>
      <c r="B2295" t="s">
        <v>612</v>
      </c>
      <c r="C2295" t="s">
        <v>620</v>
      </c>
      <c r="D2295" t="s">
        <v>5</v>
      </c>
    </row>
    <row r="2296" spans="1:4" ht="15" x14ac:dyDescent="0.2">
      <c r="A2296" s="26" t="str">
        <f t="shared" si="35"/>
        <v>10055807</v>
      </c>
      <c r="B2296" t="s">
        <v>612</v>
      </c>
      <c r="C2296" t="s">
        <v>620</v>
      </c>
      <c r="D2296" t="s">
        <v>5</v>
      </c>
    </row>
    <row r="2297" spans="1:4" ht="15" x14ac:dyDescent="0.2">
      <c r="A2297" s="26" t="str">
        <f t="shared" si="35"/>
        <v>10055807</v>
      </c>
      <c r="B2297" t="s">
        <v>612</v>
      </c>
      <c r="C2297" t="s">
        <v>620</v>
      </c>
      <c r="D2297" t="s">
        <v>5</v>
      </c>
    </row>
    <row r="2298" spans="1:4" ht="15" x14ac:dyDescent="0.2">
      <c r="A2298" s="26" t="str">
        <f t="shared" si="35"/>
        <v>10055807</v>
      </c>
      <c r="B2298" t="s">
        <v>612</v>
      </c>
      <c r="C2298" t="s">
        <v>620</v>
      </c>
      <c r="D2298" t="s">
        <v>5</v>
      </c>
    </row>
    <row r="2299" spans="1:4" ht="15" x14ac:dyDescent="0.2">
      <c r="A2299" s="26" t="str">
        <f t="shared" si="35"/>
        <v>10055807</v>
      </c>
      <c r="B2299" t="s">
        <v>612</v>
      </c>
      <c r="C2299" t="s">
        <v>620</v>
      </c>
      <c r="D2299" t="s">
        <v>5</v>
      </c>
    </row>
    <row r="2300" spans="1:4" ht="15" x14ac:dyDescent="0.2">
      <c r="A2300" s="26" t="str">
        <f t="shared" si="35"/>
        <v>10055807</v>
      </c>
      <c r="B2300" t="s">
        <v>612</v>
      </c>
      <c r="C2300" t="s">
        <v>620</v>
      </c>
      <c r="D2300" t="s">
        <v>5</v>
      </c>
    </row>
    <row r="2301" spans="1:4" ht="15" x14ac:dyDescent="0.2">
      <c r="A2301" s="26" t="str">
        <f t="shared" si="35"/>
        <v>10055807</v>
      </c>
      <c r="B2301" t="s">
        <v>612</v>
      </c>
      <c r="C2301" t="s">
        <v>620</v>
      </c>
      <c r="D2301" t="s">
        <v>5</v>
      </c>
    </row>
    <row r="2302" spans="1:4" ht="15" x14ac:dyDescent="0.2">
      <c r="A2302" s="26" t="str">
        <f t="shared" si="35"/>
        <v>10055807</v>
      </c>
      <c r="B2302" t="s">
        <v>612</v>
      </c>
      <c r="C2302" t="s">
        <v>620</v>
      </c>
      <c r="D2302" t="s">
        <v>5</v>
      </c>
    </row>
    <row r="2303" spans="1:4" ht="15" x14ac:dyDescent="0.2">
      <c r="A2303" s="26" t="str">
        <f t="shared" si="35"/>
        <v>10055807</v>
      </c>
      <c r="B2303" t="s">
        <v>612</v>
      </c>
      <c r="C2303" t="s">
        <v>620</v>
      </c>
      <c r="D2303" t="s">
        <v>5</v>
      </c>
    </row>
    <row r="2304" spans="1:4" ht="15" x14ac:dyDescent="0.2">
      <c r="A2304" s="26" t="str">
        <f t="shared" si="35"/>
        <v>10055807</v>
      </c>
      <c r="B2304" t="s">
        <v>612</v>
      </c>
      <c r="C2304" t="s">
        <v>620</v>
      </c>
      <c r="D2304" t="s">
        <v>5</v>
      </c>
    </row>
    <row r="2305" spans="1:4" ht="15" x14ac:dyDescent="0.2">
      <c r="A2305" s="26" t="str">
        <f t="shared" si="35"/>
        <v>10055807</v>
      </c>
      <c r="B2305" t="s">
        <v>612</v>
      </c>
      <c r="C2305" t="s">
        <v>620</v>
      </c>
      <c r="D2305" t="s">
        <v>5</v>
      </c>
    </row>
    <row r="2306" spans="1:4" ht="15" x14ac:dyDescent="0.2">
      <c r="A2306" s="26" t="str">
        <f t="shared" ref="A2306:A2369" si="36">TRIM(MID(LEFT(C2306,SEARCH("(",C2306)-1),SEARCH(":",C2306)+1,LEN(C2306)))</f>
        <v>10055807</v>
      </c>
      <c r="B2306" t="s">
        <v>612</v>
      </c>
      <c r="C2306" t="s">
        <v>620</v>
      </c>
      <c r="D2306" t="s">
        <v>5</v>
      </c>
    </row>
    <row r="2307" spans="1:4" ht="15" x14ac:dyDescent="0.2">
      <c r="A2307" s="26" t="str">
        <f t="shared" si="36"/>
        <v>10055807</v>
      </c>
      <c r="B2307" t="s">
        <v>612</v>
      </c>
      <c r="C2307" t="s">
        <v>620</v>
      </c>
      <c r="D2307" t="s">
        <v>5</v>
      </c>
    </row>
    <row r="2308" spans="1:4" ht="15" x14ac:dyDescent="0.2">
      <c r="A2308" s="26" t="str">
        <f t="shared" si="36"/>
        <v>10055807</v>
      </c>
      <c r="B2308" t="s">
        <v>612</v>
      </c>
      <c r="C2308" t="s">
        <v>620</v>
      </c>
      <c r="D2308" t="s">
        <v>5</v>
      </c>
    </row>
    <row r="2309" spans="1:4" ht="15" x14ac:dyDescent="0.2">
      <c r="A2309" s="26" t="str">
        <f t="shared" si="36"/>
        <v>10055807</v>
      </c>
      <c r="B2309" t="s">
        <v>612</v>
      </c>
      <c r="C2309" t="s">
        <v>620</v>
      </c>
      <c r="D2309" t="s">
        <v>5</v>
      </c>
    </row>
    <row r="2310" spans="1:4" ht="15" x14ac:dyDescent="0.2">
      <c r="A2310" s="26" t="str">
        <f t="shared" si="36"/>
        <v>10055807</v>
      </c>
      <c r="B2310" t="s">
        <v>612</v>
      </c>
      <c r="C2310" t="s">
        <v>620</v>
      </c>
      <c r="D2310" t="s">
        <v>5</v>
      </c>
    </row>
    <row r="2311" spans="1:4" ht="15" x14ac:dyDescent="0.2">
      <c r="A2311" s="26" t="str">
        <f t="shared" si="36"/>
        <v>10055807</v>
      </c>
      <c r="B2311" t="s">
        <v>612</v>
      </c>
      <c r="C2311" t="s">
        <v>620</v>
      </c>
      <c r="D2311" t="s">
        <v>5</v>
      </c>
    </row>
    <row r="2312" spans="1:4" ht="15" x14ac:dyDescent="0.2">
      <c r="A2312" s="26" t="str">
        <f t="shared" si="36"/>
        <v>10055807</v>
      </c>
      <c r="B2312" t="s">
        <v>612</v>
      </c>
      <c r="C2312" t="s">
        <v>620</v>
      </c>
      <c r="D2312" t="s">
        <v>5</v>
      </c>
    </row>
    <row r="2313" spans="1:4" ht="15" x14ac:dyDescent="0.2">
      <c r="A2313" s="26" t="str">
        <f t="shared" si="36"/>
        <v>10055807</v>
      </c>
      <c r="B2313" t="s">
        <v>612</v>
      </c>
      <c r="C2313" t="s">
        <v>620</v>
      </c>
      <c r="D2313" t="s">
        <v>5</v>
      </c>
    </row>
    <row r="2314" spans="1:4" ht="15" x14ac:dyDescent="0.2">
      <c r="A2314" s="26" t="str">
        <f t="shared" si="36"/>
        <v>10055807</v>
      </c>
      <c r="B2314" t="s">
        <v>612</v>
      </c>
      <c r="C2314" t="s">
        <v>620</v>
      </c>
      <c r="D2314" t="s">
        <v>5</v>
      </c>
    </row>
    <row r="2315" spans="1:4" ht="15" x14ac:dyDescent="0.2">
      <c r="A2315" s="26" t="str">
        <f t="shared" si="36"/>
        <v>10055807</v>
      </c>
      <c r="B2315" t="s">
        <v>612</v>
      </c>
      <c r="C2315" t="s">
        <v>620</v>
      </c>
      <c r="D2315" t="s">
        <v>5</v>
      </c>
    </row>
    <row r="2316" spans="1:4" ht="15" x14ac:dyDescent="0.2">
      <c r="A2316" s="26" t="str">
        <f t="shared" si="36"/>
        <v>10055807</v>
      </c>
      <c r="B2316" t="s">
        <v>612</v>
      </c>
      <c r="C2316" t="s">
        <v>620</v>
      </c>
      <c r="D2316" t="s">
        <v>5</v>
      </c>
    </row>
    <row r="2317" spans="1:4" ht="15" x14ac:dyDescent="0.2">
      <c r="A2317" s="26" t="str">
        <f t="shared" si="36"/>
        <v>10055807</v>
      </c>
      <c r="B2317" t="s">
        <v>612</v>
      </c>
      <c r="C2317" t="s">
        <v>620</v>
      </c>
      <c r="D2317" t="s">
        <v>5</v>
      </c>
    </row>
    <row r="2318" spans="1:4" ht="15" x14ac:dyDescent="0.2">
      <c r="A2318" s="26" t="str">
        <f t="shared" si="36"/>
        <v>10055807</v>
      </c>
      <c r="B2318" t="s">
        <v>612</v>
      </c>
      <c r="C2318" t="s">
        <v>620</v>
      </c>
      <c r="D2318" t="s">
        <v>5</v>
      </c>
    </row>
    <row r="2319" spans="1:4" ht="15" x14ac:dyDescent="0.2">
      <c r="A2319" s="26" t="str">
        <f t="shared" si="36"/>
        <v>10055807</v>
      </c>
      <c r="B2319" t="s">
        <v>612</v>
      </c>
      <c r="C2319" t="s">
        <v>620</v>
      </c>
      <c r="D2319" t="s">
        <v>5</v>
      </c>
    </row>
    <row r="2320" spans="1:4" ht="15" x14ac:dyDescent="0.2">
      <c r="A2320" s="26" t="str">
        <f t="shared" si="36"/>
        <v>10055807</v>
      </c>
      <c r="B2320" t="s">
        <v>612</v>
      </c>
      <c r="C2320" t="s">
        <v>620</v>
      </c>
      <c r="D2320" t="s">
        <v>5</v>
      </c>
    </row>
    <row r="2321" spans="1:4" ht="15" x14ac:dyDescent="0.2">
      <c r="A2321" s="26" t="str">
        <f t="shared" si="36"/>
        <v>10055807</v>
      </c>
      <c r="B2321" t="s">
        <v>612</v>
      </c>
      <c r="C2321" t="s">
        <v>620</v>
      </c>
      <c r="D2321" t="s">
        <v>5</v>
      </c>
    </row>
    <row r="2322" spans="1:4" ht="15" x14ac:dyDescent="0.2">
      <c r="A2322" s="26" t="str">
        <f t="shared" si="36"/>
        <v>10055807</v>
      </c>
      <c r="B2322" t="s">
        <v>612</v>
      </c>
      <c r="C2322" t="s">
        <v>620</v>
      </c>
      <c r="D2322" t="s">
        <v>5</v>
      </c>
    </row>
    <row r="2323" spans="1:4" ht="15" x14ac:dyDescent="0.2">
      <c r="A2323" s="26" t="str">
        <f t="shared" si="36"/>
        <v>10055807</v>
      </c>
      <c r="B2323" t="s">
        <v>612</v>
      </c>
      <c r="C2323" t="s">
        <v>620</v>
      </c>
      <c r="D2323" t="s">
        <v>5</v>
      </c>
    </row>
    <row r="2324" spans="1:4" ht="15" x14ac:dyDescent="0.2">
      <c r="A2324" s="26" t="str">
        <f t="shared" si="36"/>
        <v>10055807</v>
      </c>
      <c r="B2324" t="s">
        <v>612</v>
      </c>
      <c r="C2324" t="s">
        <v>620</v>
      </c>
      <c r="D2324" t="s">
        <v>5</v>
      </c>
    </row>
    <row r="2325" spans="1:4" ht="15" x14ac:dyDescent="0.2">
      <c r="A2325" s="26" t="str">
        <f t="shared" si="36"/>
        <v>10055807</v>
      </c>
      <c r="B2325" t="s">
        <v>612</v>
      </c>
      <c r="C2325" t="s">
        <v>620</v>
      </c>
      <c r="D2325" t="s">
        <v>5</v>
      </c>
    </row>
    <row r="2326" spans="1:4" ht="15" x14ac:dyDescent="0.2">
      <c r="A2326" s="26" t="str">
        <f t="shared" si="36"/>
        <v>10055807</v>
      </c>
      <c r="B2326" t="s">
        <v>612</v>
      </c>
      <c r="C2326" t="s">
        <v>620</v>
      </c>
      <c r="D2326" t="s">
        <v>5</v>
      </c>
    </row>
    <row r="2327" spans="1:4" ht="15" x14ac:dyDescent="0.2">
      <c r="A2327" s="26" t="str">
        <f t="shared" si="36"/>
        <v>10055807</v>
      </c>
      <c r="B2327" t="s">
        <v>612</v>
      </c>
      <c r="C2327" t="s">
        <v>620</v>
      </c>
      <c r="D2327" t="s">
        <v>5</v>
      </c>
    </row>
    <row r="2328" spans="1:4" ht="15" x14ac:dyDescent="0.2">
      <c r="A2328" s="26" t="str">
        <f t="shared" si="36"/>
        <v>10055807</v>
      </c>
      <c r="B2328" t="s">
        <v>612</v>
      </c>
      <c r="C2328" t="s">
        <v>620</v>
      </c>
      <c r="D2328" t="s">
        <v>5</v>
      </c>
    </row>
    <row r="2329" spans="1:4" ht="15" x14ac:dyDescent="0.2">
      <c r="A2329" s="26" t="str">
        <f t="shared" si="36"/>
        <v>10055807</v>
      </c>
      <c r="B2329" t="s">
        <v>612</v>
      </c>
      <c r="C2329" t="s">
        <v>620</v>
      </c>
      <c r="D2329" t="s">
        <v>5</v>
      </c>
    </row>
    <row r="2330" spans="1:4" ht="15" x14ac:dyDescent="0.2">
      <c r="A2330" s="26" t="str">
        <f t="shared" si="36"/>
        <v>10055807</v>
      </c>
      <c r="B2330" t="s">
        <v>612</v>
      </c>
      <c r="C2330" t="s">
        <v>620</v>
      </c>
      <c r="D2330" t="s">
        <v>5</v>
      </c>
    </row>
    <row r="2331" spans="1:4" ht="15" x14ac:dyDescent="0.2">
      <c r="A2331" s="26" t="str">
        <f t="shared" si="36"/>
        <v>10055807</v>
      </c>
      <c r="B2331" t="s">
        <v>612</v>
      </c>
      <c r="C2331" t="s">
        <v>620</v>
      </c>
      <c r="D2331" t="s">
        <v>5</v>
      </c>
    </row>
    <row r="2332" spans="1:4" ht="15" x14ac:dyDescent="0.2">
      <c r="A2332" s="26" t="str">
        <f t="shared" si="36"/>
        <v>10055807</v>
      </c>
      <c r="B2332" t="s">
        <v>612</v>
      </c>
      <c r="C2332" t="s">
        <v>620</v>
      </c>
      <c r="D2332" t="s">
        <v>5</v>
      </c>
    </row>
    <row r="2333" spans="1:4" ht="15" x14ac:dyDescent="0.2">
      <c r="A2333" s="26" t="str">
        <f t="shared" si="36"/>
        <v>10055807</v>
      </c>
      <c r="B2333" t="s">
        <v>612</v>
      </c>
      <c r="C2333" t="s">
        <v>620</v>
      </c>
      <c r="D2333" t="s">
        <v>5</v>
      </c>
    </row>
    <row r="2334" spans="1:4" ht="15" x14ac:dyDescent="0.2">
      <c r="A2334" s="26" t="str">
        <f t="shared" si="36"/>
        <v>10055807</v>
      </c>
      <c r="B2334" t="s">
        <v>612</v>
      </c>
      <c r="C2334" t="s">
        <v>620</v>
      </c>
      <c r="D2334" t="s">
        <v>5</v>
      </c>
    </row>
    <row r="2335" spans="1:4" ht="15" x14ac:dyDescent="0.2">
      <c r="A2335" s="26" t="str">
        <f t="shared" si="36"/>
        <v>10055807</v>
      </c>
      <c r="B2335" t="s">
        <v>612</v>
      </c>
      <c r="C2335" t="s">
        <v>620</v>
      </c>
      <c r="D2335" t="s">
        <v>5</v>
      </c>
    </row>
    <row r="2336" spans="1:4" ht="15" x14ac:dyDescent="0.2">
      <c r="A2336" s="26" t="str">
        <f t="shared" si="36"/>
        <v>10055807</v>
      </c>
      <c r="B2336" t="s">
        <v>612</v>
      </c>
      <c r="C2336" t="s">
        <v>620</v>
      </c>
      <c r="D2336" t="s">
        <v>5</v>
      </c>
    </row>
    <row r="2337" spans="1:4" ht="15" x14ac:dyDescent="0.2">
      <c r="A2337" s="26" t="str">
        <f t="shared" si="36"/>
        <v>10055807</v>
      </c>
      <c r="B2337" t="s">
        <v>612</v>
      </c>
      <c r="C2337" t="s">
        <v>620</v>
      </c>
      <c r="D2337" t="s">
        <v>5</v>
      </c>
    </row>
    <row r="2338" spans="1:4" ht="15" x14ac:dyDescent="0.2">
      <c r="A2338" s="26" t="str">
        <f t="shared" si="36"/>
        <v>10055807</v>
      </c>
      <c r="B2338" t="s">
        <v>612</v>
      </c>
      <c r="C2338" t="s">
        <v>620</v>
      </c>
      <c r="D2338" t="s">
        <v>5</v>
      </c>
    </row>
    <row r="2339" spans="1:4" ht="15" x14ac:dyDescent="0.2">
      <c r="A2339" s="26" t="str">
        <f t="shared" si="36"/>
        <v>10055807</v>
      </c>
      <c r="B2339" t="s">
        <v>612</v>
      </c>
      <c r="C2339" t="s">
        <v>620</v>
      </c>
      <c r="D2339" t="s">
        <v>5</v>
      </c>
    </row>
    <row r="2340" spans="1:4" ht="15" x14ac:dyDescent="0.2">
      <c r="A2340" s="26" t="str">
        <f t="shared" si="36"/>
        <v>10055807</v>
      </c>
      <c r="B2340" t="s">
        <v>612</v>
      </c>
      <c r="C2340" t="s">
        <v>620</v>
      </c>
      <c r="D2340" t="s">
        <v>5</v>
      </c>
    </row>
    <row r="2341" spans="1:4" ht="15" x14ac:dyDescent="0.2">
      <c r="A2341" s="26" t="str">
        <f t="shared" si="36"/>
        <v>10055807</v>
      </c>
      <c r="B2341" t="s">
        <v>612</v>
      </c>
      <c r="C2341" t="s">
        <v>620</v>
      </c>
      <c r="D2341" t="s">
        <v>5</v>
      </c>
    </row>
    <row r="2342" spans="1:4" ht="15" x14ac:dyDescent="0.2">
      <c r="A2342" s="26" t="str">
        <f t="shared" si="36"/>
        <v>10055807</v>
      </c>
      <c r="B2342" t="s">
        <v>612</v>
      </c>
      <c r="C2342" t="s">
        <v>620</v>
      </c>
      <c r="D2342" t="s">
        <v>5</v>
      </c>
    </row>
    <row r="2343" spans="1:4" ht="15" x14ac:dyDescent="0.2">
      <c r="A2343" s="26" t="str">
        <f t="shared" si="36"/>
        <v>10055807</v>
      </c>
      <c r="B2343" t="s">
        <v>612</v>
      </c>
      <c r="C2343" t="s">
        <v>620</v>
      </c>
      <c r="D2343" t="s">
        <v>5</v>
      </c>
    </row>
    <row r="2344" spans="1:4" ht="15" x14ac:dyDescent="0.2">
      <c r="A2344" s="26" t="str">
        <f t="shared" si="36"/>
        <v>10055807</v>
      </c>
      <c r="B2344" t="s">
        <v>612</v>
      </c>
      <c r="C2344" t="s">
        <v>620</v>
      </c>
      <c r="D2344" t="s">
        <v>5</v>
      </c>
    </row>
    <row r="2345" spans="1:4" ht="15" x14ac:dyDescent="0.2">
      <c r="A2345" s="26" t="str">
        <f t="shared" si="36"/>
        <v>10055807</v>
      </c>
      <c r="B2345" t="s">
        <v>612</v>
      </c>
      <c r="C2345" t="s">
        <v>620</v>
      </c>
      <c r="D2345" t="s">
        <v>5</v>
      </c>
    </row>
    <row r="2346" spans="1:4" ht="15" x14ac:dyDescent="0.2">
      <c r="A2346" s="26" t="str">
        <f t="shared" si="36"/>
        <v>10055807</v>
      </c>
      <c r="B2346" t="s">
        <v>612</v>
      </c>
      <c r="C2346" t="s">
        <v>620</v>
      </c>
      <c r="D2346" t="s">
        <v>5</v>
      </c>
    </row>
    <row r="2347" spans="1:4" ht="15" x14ac:dyDescent="0.2">
      <c r="A2347" s="26" t="str">
        <f t="shared" si="36"/>
        <v>10055807</v>
      </c>
      <c r="B2347" t="s">
        <v>612</v>
      </c>
      <c r="C2347" t="s">
        <v>620</v>
      </c>
      <c r="D2347" t="s">
        <v>5</v>
      </c>
    </row>
    <row r="2348" spans="1:4" ht="15" x14ac:dyDescent="0.2">
      <c r="A2348" s="26" t="str">
        <f t="shared" si="36"/>
        <v>10055807</v>
      </c>
      <c r="B2348" t="s">
        <v>612</v>
      </c>
      <c r="C2348" t="s">
        <v>620</v>
      </c>
      <c r="D2348" t="s">
        <v>5</v>
      </c>
    </row>
    <row r="2349" spans="1:4" ht="15" x14ac:dyDescent="0.2">
      <c r="A2349" s="26" t="str">
        <f t="shared" si="36"/>
        <v>10055807</v>
      </c>
      <c r="B2349" t="s">
        <v>612</v>
      </c>
      <c r="C2349" t="s">
        <v>620</v>
      </c>
      <c r="D2349" t="s">
        <v>5</v>
      </c>
    </row>
    <row r="2350" spans="1:4" ht="15" x14ac:dyDescent="0.2">
      <c r="A2350" s="26" t="str">
        <f t="shared" si="36"/>
        <v>10055807</v>
      </c>
      <c r="B2350" t="s">
        <v>612</v>
      </c>
      <c r="C2350" t="s">
        <v>620</v>
      </c>
      <c r="D2350" t="s">
        <v>5</v>
      </c>
    </row>
    <row r="2351" spans="1:4" ht="15" x14ac:dyDescent="0.2">
      <c r="A2351" s="26" t="str">
        <f t="shared" si="36"/>
        <v>10055807</v>
      </c>
      <c r="B2351" t="s">
        <v>612</v>
      </c>
      <c r="C2351" t="s">
        <v>620</v>
      </c>
      <c r="D2351" t="s">
        <v>5</v>
      </c>
    </row>
    <row r="2352" spans="1:4" ht="15" x14ac:dyDescent="0.2">
      <c r="A2352" s="26" t="str">
        <f t="shared" si="36"/>
        <v>10055807</v>
      </c>
      <c r="B2352" t="s">
        <v>612</v>
      </c>
      <c r="C2352" t="s">
        <v>620</v>
      </c>
      <c r="D2352" t="s">
        <v>5</v>
      </c>
    </row>
    <row r="2353" spans="1:4" ht="15" x14ac:dyDescent="0.2">
      <c r="A2353" s="26" t="str">
        <f t="shared" si="36"/>
        <v>10055807</v>
      </c>
      <c r="B2353" t="s">
        <v>612</v>
      </c>
      <c r="C2353" t="s">
        <v>620</v>
      </c>
      <c r="D2353" t="s">
        <v>5</v>
      </c>
    </row>
    <row r="2354" spans="1:4" ht="15" x14ac:dyDescent="0.2">
      <c r="A2354" s="26" t="str">
        <f t="shared" si="36"/>
        <v>10055807</v>
      </c>
      <c r="B2354" t="s">
        <v>612</v>
      </c>
      <c r="C2354" t="s">
        <v>620</v>
      </c>
      <c r="D2354" t="s">
        <v>5</v>
      </c>
    </row>
    <row r="2355" spans="1:4" ht="15" x14ac:dyDescent="0.2">
      <c r="A2355" s="26" t="str">
        <f t="shared" si="36"/>
        <v>10055807</v>
      </c>
      <c r="B2355" t="s">
        <v>612</v>
      </c>
      <c r="C2355" t="s">
        <v>620</v>
      </c>
      <c r="D2355" t="s">
        <v>5</v>
      </c>
    </row>
    <row r="2356" spans="1:4" ht="15" x14ac:dyDescent="0.2">
      <c r="A2356" s="26" t="str">
        <f t="shared" si="36"/>
        <v>10055807</v>
      </c>
      <c r="B2356" t="s">
        <v>612</v>
      </c>
      <c r="C2356" t="s">
        <v>620</v>
      </c>
      <c r="D2356" t="s">
        <v>5</v>
      </c>
    </row>
    <row r="2357" spans="1:4" ht="15" x14ac:dyDescent="0.2">
      <c r="A2357" s="26" t="str">
        <f t="shared" si="36"/>
        <v>10055807</v>
      </c>
      <c r="B2357" t="s">
        <v>612</v>
      </c>
      <c r="C2357" t="s">
        <v>620</v>
      </c>
      <c r="D2357" t="s">
        <v>5</v>
      </c>
    </row>
    <row r="2358" spans="1:4" ht="15" x14ac:dyDescent="0.2">
      <c r="A2358" s="26" t="str">
        <f t="shared" si="36"/>
        <v>10055807</v>
      </c>
      <c r="B2358" t="s">
        <v>612</v>
      </c>
      <c r="C2358" t="s">
        <v>620</v>
      </c>
      <c r="D2358" t="s">
        <v>5</v>
      </c>
    </row>
    <row r="2359" spans="1:4" ht="15" x14ac:dyDescent="0.2">
      <c r="A2359" s="26" t="str">
        <f t="shared" si="36"/>
        <v>10055807</v>
      </c>
      <c r="B2359" t="s">
        <v>612</v>
      </c>
      <c r="C2359" t="s">
        <v>620</v>
      </c>
      <c r="D2359" t="s">
        <v>5</v>
      </c>
    </row>
    <row r="2360" spans="1:4" ht="15" x14ac:dyDescent="0.2">
      <c r="A2360" s="26" t="str">
        <f t="shared" si="36"/>
        <v>10055807</v>
      </c>
      <c r="B2360" t="s">
        <v>612</v>
      </c>
      <c r="C2360" t="s">
        <v>620</v>
      </c>
      <c r="D2360" t="s">
        <v>5</v>
      </c>
    </row>
    <row r="2361" spans="1:4" ht="15" x14ac:dyDescent="0.2">
      <c r="A2361" s="26" t="str">
        <f t="shared" si="36"/>
        <v>10055807</v>
      </c>
      <c r="B2361" t="s">
        <v>612</v>
      </c>
      <c r="C2361" t="s">
        <v>620</v>
      </c>
      <c r="D2361" t="s">
        <v>5</v>
      </c>
    </row>
    <row r="2362" spans="1:4" ht="15" x14ac:dyDescent="0.2">
      <c r="A2362" s="26" t="str">
        <f t="shared" si="36"/>
        <v>10055807</v>
      </c>
      <c r="B2362" t="s">
        <v>612</v>
      </c>
      <c r="C2362" t="s">
        <v>620</v>
      </c>
      <c r="D2362" t="s">
        <v>5</v>
      </c>
    </row>
    <row r="2363" spans="1:4" ht="15" x14ac:dyDescent="0.2">
      <c r="A2363" s="26" t="str">
        <f t="shared" si="36"/>
        <v>10055807</v>
      </c>
      <c r="B2363" t="s">
        <v>612</v>
      </c>
      <c r="C2363" t="s">
        <v>620</v>
      </c>
      <c r="D2363" t="s">
        <v>5</v>
      </c>
    </row>
    <row r="2364" spans="1:4" ht="15" x14ac:dyDescent="0.2">
      <c r="A2364" s="26" t="str">
        <f t="shared" si="36"/>
        <v>10055807</v>
      </c>
      <c r="B2364" t="s">
        <v>612</v>
      </c>
      <c r="C2364" t="s">
        <v>620</v>
      </c>
      <c r="D2364" t="s">
        <v>5</v>
      </c>
    </row>
    <row r="2365" spans="1:4" ht="15" x14ac:dyDescent="0.2">
      <c r="A2365" s="26" t="str">
        <f t="shared" si="36"/>
        <v>10055807</v>
      </c>
      <c r="B2365" t="s">
        <v>612</v>
      </c>
      <c r="C2365" t="s">
        <v>620</v>
      </c>
      <c r="D2365" t="s">
        <v>5</v>
      </c>
    </row>
    <row r="2366" spans="1:4" ht="15" x14ac:dyDescent="0.2">
      <c r="A2366" s="26" t="str">
        <f t="shared" si="36"/>
        <v>10055807</v>
      </c>
      <c r="B2366" t="s">
        <v>612</v>
      </c>
      <c r="C2366" t="s">
        <v>620</v>
      </c>
      <c r="D2366" t="s">
        <v>5</v>
      </c>
    </row>
    <row r="2367" spans="1:4" ht="15" x14ac:dyDescent="0.2">
      <c r="A2367" s="26" t="str">
        <f t="shared" si="36"/>
        <v>10055807</v>
      </c>
      <c r="B2367" t="s">
        <v>612</v>
      </c>
      <c r="C2367" t="s">
        <v>620</v>
      </c>
      <c r="D2367" t="s">
        <v>5</v>
      </c>
    </row>
    <row r="2368" spans="1:4" ht="15" x14ac:dyDescent="0.2">
      <c r="A2368" s="26" t="str">
        <f t="shared" si="36"/>
        <v>10055807</v>
      </c>
      <c r="B2368" t="s">
        <v>612</v>
      </c>
      <c r="C2368" t="s">
        <v>620</v>
      </c>
      <c r="D2368" t="s">
        <v>5</v>
      </c>
    </row>
    <row r="2369" spans="1:4" ht="15" x14ac:dyDescent="0.2">
      <c r="A2369" s="26" t="str">
        <f t="shared" si="36"/>
        <v>10055807</v>
      </c>
      <c r="B2369" t="s">
        <v>612</v>
      </c>
      <c r="C2369" t="s">
        <v>620</v>
      </c>
      <c r="D2369" t="s">
        <v>5</v>
      </c>
    </row>
    <row r="2370" spans="1:4" ht="15" x14ac:dyDescent="0.2">
      <c r="A2370" s="26" t="str">
        <f t="shared" ref="A2370:A2433" si="37">TRIM(MID(LEFT(C2370,SEARCH("(",C2370)-1),SEARCH(":",C2370)+1,LEN(C2370)))</f>
        <v>10055807</v>
      </c>
      <c r="B2370" t="s">
        <v>612</v>
      </c>
      <c r="C2370" t="s">
        <v>620</v>
      </c>
      <c r="D2370" t="s">
        <v>5</v>
      </c>
    </row>
    <row r="2371" spans="1:4" ht="15" x14ac:dyDescent="0.2">
      <c r="A2371" s="26" t="str">
        <f t="shared" si="37"/>
        <v>10055807</v>
      </c>
      <c r="B2371" t="s">
        <v>612</v>
      </c>
      <c r="C2371" t="s">
        <v>620</v>
      </c>
      <c r="D2371" t="s">
        <v>5</v>
      </c>
    </row>
    <row r="2372" spans="1:4" ht="15" x14ac:dyDescent="0.2">
      <c r="A2372" s="26" t="str">
        <f t="shared" si="37"/>
        <v>10055807</v>
      </c>
      <c r="B2372" t="s">
        <v>612</v>
      </c>
      <c r="C2372" t="s">
        <v>620</v>
      </c>
      <c r="D2372" t="s">
        <v>5</v>
      </c>
    </row>
    <row r="2373" spans="1:4" ht="15" x14ac:dyDescent="0.2">
      <c r="A2373" s="26" t="str">
        <f t="shared" si="37"/>
        <v>10055807</v>
      </c>
      <c r="B2373" t="s">
        <v>612</v>
      </c>
      <c r="C2373" t="s">
        <v>620</v>
      </c>
      <c r="D2373" t="s">
        <v>5</v>
      </c>
    </row>
    <row r="2374" spans="1:4" ht="15" x14ac:dyDescent="0.2">
      <c r="A2374" s="26" t="str">
        <f t="shared" si="37"/>
        <v>10055807</v>
      </c>
      <c r="B2374" t="s">
        <v>612</v>
      </c>
      <c r="C2374" t="s">
        <v>620</v>
      </c>
      <c r="D2374" t="s">
        <v>5</v>
      </c>
    </row>
    <row r="2375" spans="1:4" ht="15" x14ac:dyDescent="0.2">
      <c r="A2375" s="26" t="str">
        <f t="shared" si="37"/>
        <v>10055807</v>
      </c>
      <c r="B2375" t="s">
        <v>612</v>
      </c>
      <c r="C2375" t="s">
        <v>620</v>
      </c>
      <c r="D2375" t="s">
        <v>5</v>
      </c>
    </row>
    <row r="2376" spans="1:4" ht="15" x14ac:dyDescent="0.2">
      <c r="A2376" s="26" t="str">
        <f t="shared" si="37"/>
        <v>10055807</v>
      </c>
      <c r="B2376" t="s">
        <v>612</v>
      </c>
      <c r="C2376" t="s">
        <v>620</v>
      </c>
      <c r="D2376" t="s">
        <v>5</v>
      </c>
    </row>
    <row r="2377" spans="1:4" ht="15" x14ac:dyDescent="0.2">
      <c r="A2377" s="26" t="str">
        <f t="shared" si="37"/>
        <v>10055807</v>
      </c>
      <c r="B2377" t="s">
        <v>612</v>
      </c>
      <c r="C2377" t="s">
        <v>620</v>
      </c>
      <c r="D2377" t="s">
        <v>5</v>
      </c>
    </row>
    <row r="2378" spans="1:4" ht="15" x14ac:dyDescent="0.2">
      <c r="A2378" s="26" t="str">
        <f t="shared" si="37"/>
        <v>10055807</v>
      </c>
      <c r="B2378" t="s">
        <v>612</v>
      </c>
      <c r="C2378" t="s">
        <v>620</v>
      </c>
      <c r="D2378" t="s">
        <v>5</v>
      </c>
    </row>
    <row r="2379" spans="1:4" ht="15" x14ac:dyDescent="0.2">
      <c r="A2379" s="26" t="str">
        <f t="shared" si="37"/>
        <v>10055807</v>
      </c>
      <c r="B2379" t="s">
        <v>612</v>
      </c>
      <c r="C2379" t="s">
        <v>620</v>
      </c>
      <c r="D2379" t="s">
        <v>5</v>
      </c>
    </row>
    <row r="2380" spans="1:4" ht="15" x14ac:dyDescent="0.2">
      <c r="A2380" s="26" t="str">
        <f t="shared" si="37"/>
        <v>10055807</v>
      </c>
      <c r="B2380" t="s">
        <v>612</v>
      </c>
      <c r="C2380" t="s">
        <v>620</v>
      </c>
      <c r="D2380" t="s">
        <v>5</v>
      </c>
    </row>
    <row r="2381" spans="1:4" ht="15" x14ac:dyDescent="0.2">
      <c r="A2381" s="26" t="str">
        <f t="shared" si="37"/>
        <v>10055807</v>
      </c>
      <c r="B2381" t="s">
        <v>612</v>
      </c>
      <c r="C2381" t="s">
        <v>620</v>
      </c>
      <c r="D2381" t="s">
        <v>5</v>
      </c>
    </row>
    <row r="2382" spans="1:4" ht="15" x14ac:dyDescent="0.2">
      <c r="A2382" s="26" t="str">
        <f t="shared" si="37"/>
        <v>10055807</v>
      </c>
      <c r="B2382" t="s">
        <v>612</v>
      </c>
      <c r="C2382" t="s">
        <v>620</v>
      </c>
      <c r="D2382" t="s">
        <v>5</v>
      </c>
    </row>
    <row r="2383" spans="1:4" ht="15" x14ac:dyDescent="0.2">
      <c r="A2383" s="26" t="str">
        <f t="shared" si="37"/>
        <v>10055807</v>
      </c>
      <c r="B2383" t="s">
        <v>612</v>
      </c>
      <c r="C2383" t="s">
        <v>620</v>
      </c>
      <c r="D2383" t="s">
        <v>5</v>
      </c>
    </row>
    <row r="2384" spans="1:4" ht="15" x14ac:dyDescent="0.2">
      <c r="A2384" s="26" t="str">
        <f t="shared" si="37"/>
        <v>10055807</v>
      </c>
      <c r="B2384" t="s">
        <v>612</v>
      </c>
      <c r="C2384" t="s">
        <v>620</v>
      </c>
      <c r="D2384" t="s">
        <v>5</v>
      </c>
    </row>
    <row r="2385" spans="1:4" ht="15" x14ac:dyDescent="0.2">
      <c r="A2385" s="26" t="str">
        <f t="shared" si="37"/>
        <v>10055807</v>
      </c>
      <c r="B2385" t="s">
        <v>612</v>
      </c>
      <c r="C2385" t="s">
        <v>620</v>
      </c>
      <c r="D2385" t="s">
        <v>5</v>
      </c>
    </row>
    <row r="2386" spans="1:4" ht="15" x14ac:dyDescent="0.2">
      <c r="A2386" s="26" t="str">
        <f t="shared" si="37"/>
        <v>10055807</v>
      </c>
      <c r="B2386" t="s">
        <v>612</v>
      </c>
      <c r="C2386" t="s">
        <v>620</v>
      </c>
      <c r="D2386" t="s">
        <v>5</v>
      </c>
    </row>
    <row r="2387" spans="1:4" ht="15" x14ac:dyDescent="0.2">
      <c r="A2387" s="26" t="str">
        <f t="shared" si="37"/>
        <v>10055807</v>
      </c>
      <c r="B2387" t="s">
        <v>612</v>
      </c>
      <c r="C2387" t="s">
        <v>620</v>
      </c>
      <c r="D2387" t="s">
        <v>5</v>
      </c>
    </row>
    <row r="2388" spans="1:4" ht="15" x14ac:dyDescent="0.2">
      <c r="A2388" s="26" t="str">
        <f t="shared" si="37"/>
        <v>10055807</v>
      </c>
      <c r="B2388" t="s">
        <v>612</v>
      </c>
      <c r="C2388" t="s">
        <v>620</v>
      </c>
      <c r="D2388" t="s">
        <v>5</v>
      </c>
    </row>
    <row r="2389" spans="1:4" ht="15" x14ac:dyDescent="0.2">
      <c r="A2389" s="26" t="str">
        <f t="shared" si="37"/>
        <v>10055807</v>
      </c>
      <c r="B2389" t="s">
        <v>612</v>
      </c>
      <c r="C2389" t="s">
        <v>620</v>
      </c>
      <c r="D2389" t="s">
        <v>5</v>
      </c>
    </row>
    <row r="2390" spans="1:4" ht="15" x14ac:dyDescent="0.2">
      <c r="A2390" s="26" t="str">
        <f t="shared" si="37"/>
        <v>10055807</v>
      </c>
      <c r="B2390" t="s">
        <v>612</v>
      </c>
      <c r="C2390" t="s">
        <v>620</v>
      </c>
      <c r="D2390" t="s">
        <v>5</v>
      </c>
    </row>
    <row r="2391" spans="1:4" ht="15" x14ac:dyDescent="0.2">
      <c r="A2391" s="26" t="str">
        <f t="shared" si="37"/>
        <v>10055807</v>
      </c>
      <c r="B2391" t="s">
        <v>612</v>
      </c>
      <c r="C2391" t="s">
        <v>620</v>
      </c>
      <c r="D2391" t="s">
        <v>5</v>
      </c>
    </row>
    <row r="2392" spans="1:4" ht="15" x14ac:dyDescent="0.2">
      <c r="A2392" s="26" t="str">
        <f t="shared" si="37"/>
        <v>10055807</v>
      </c>
      <c r="B2392" t="s">
        <v>612</v>
      </c>
      <c r="C2392" t="s">
        <v>620</v>
      </c>
      <c r="D2392" t="s">
        <v>5</v>
      </c>
    </row>
    <row r="2393" spans="1:4" ht="15" x14ac:dyDescent="0.2">
      <c r="A2393" s="26" t="str">
        <f t="shared" si="37"/>
        <v>10055807</v>
      </c>
      <c r="B2393" t="s">
        <v>612</v>
      </c>
      <c r="C2393" t="s">
        <v>620</v>
      </c>
      <c r="D2393" t="s">
        <v>5</v>
      </c>
    </row>
    <row r="2394" spans="1:4" ht="15" x14ac:dyDescent="0.2">
      <c r="A2394" s="26" t="str">
        <f t="shared" si="37"/>
        <v>10055807</v>
      </c>
      <c r="B2394" t="s">
        <v>612</v>
      </c>
      <c r="C2394" t="s">
        <v>620</v>
      </c>
      <c r="D2394" t="s">
        <v>5</v>
      </c>
    </row>
    <row r="2395" spans="1:4" ht="15" x14ac:dyDescent="0.2">
      <c r="A2395" s="26" t="str">
        <f t="shared" si="37"/>
        <v>10055807</v>
      </c>
      <c r="B2395" t="s">
        <v>612</v>
      </c>
      <c r="C2395" t="s">
        <v>620</v>
      </c>
      <c r="D2395" t="s">
        <v>5</v>
      </c>
    </row>
    <row r="2396" spans="1:4" ht="15" x14ac:dyDescent="0.2">
      <c r="A2396" s="26" t="str">
        <f t="shared" si="37"/>
        <v>10055807</v>
      </c>
      <c r="B2396" t="s">
        <v>612</v>
      </c>
      <c r="C2396" t="s">
        <v>620</v>
      </c>
      <c r="D2396" t="s">
        <v>5</v>
      </c>
    </row>
    <row r="2397" spans="1:4" ht="15" x14ac:dyDescent="0.2">
      <c r="A2397" s="26" t="str">
        <f t="shared" si="37"/>
        <v>10055807</v>
      </c>
      <c r="B2397" t="s">
        <v>612</v>
      </c>
      <c r="C2397" t="s">
        <v>620</v>
      </c>
      <c r="D2397" t="s">
        <v>5</v>
      </c>
    </row>
    <row r="2398" spans="1:4" ht="15" x14ac:dyDescent="0.2">
      <c r="A2398" s="26" t="str">
        <f t="shared" si="37"/>
        <v>10055807</v>
      </c>
      <c r="B2398" t="s">
        <v>612</v>
      </c>
      <c r="C2398" t="s">
        <v>620</v>
      </c>
      <c r="D2398" t="s">
        <v>5</v>
      </c>
    </row>
    <row r="2399" spans="1:4" ht="15" x14ac:dyDescent="0.2">
      <c r="A2399" s="26" t="str">
        <f t="shared" si="37"/>
        <v>10055807</v>
      </c>
      <c r="B2399" t="s">
        <v>612</v>
      </c>
      <c r="C2399" t="s">
        <v>620</v>
      </c>
      <c r="D2399" t="s">
        <v>5</v>
      </c>
    </row>
    <row r="2400" spans="1:4" ht="15" x14ac:dyDescent="0.2">
      <c r="A2400" s="26" t="str">
        <f t="shared" si="37"/>
        <v>10055807</v>
      </c>
      <c r="B2400" t="s">
        <v>612</v>
      </c>
      <c r="C2400" t="s">
        <v>620</v>
      </c>
      <c r="D2400" t="s">
        <v>5</v>
      </c>
    </row>
    <row r="2401" spans="1:4" ht="15" x14ac:dyDescent="0.2">
      <c r="A2401" s="26" t="str">
        <f t="shared" si="37"/>
        <v>10055807</v>
      </c>
      <c r="B2401" t="s">
        <v>612</v>
      </c>
      <c r="C2401" t="s">
        <v>620</v>
      </c>
      <c r="D2401" t="s">
        <v>5</v>
      </c>
    </row>
    <row r="2402" spans="1:4" ht="15" x14ac:dyDescent="0.2">
      <c r="A2402" s="26" t="str">
        <f t="shared" si="37"/>
        <v>10055807</v>
      </c>
      <c r="B2402" t="s">
        <v>612</v>
      </c>
      <c r="C2402" t="s">
        <v>620</v>
      </c>
      <c r="D2402" t="s">
        <v>5</v>
      </c>
    </row>
    <row r="2403" spans="1:4" ht="15" x14ac:dyDescent="0.2">
      <c r="A2403" s="26" t="str">
        <f t="shared" si="37"/>
        <v>10055807</v>
      </c>
      <c r="B2403" t="s">
        <v>612</v>
      </c>
      <c r="C2403" t="s">
        <v>620</v>
      </c>
      <c r="D2403" t="s">
        <v>5</v>
      </c>
    </row>
    <row r="2404" spans="1:4" ht="15" x14ac:dyDescent="0.2">
      <c r="A2404" s="26" t="str">
        <f t="shared" si="37"/>
        <v>10055807</v>
      </c>
      <c r="B2404" t="s">
        <v>612</v>
      </c>
      <c r="C2404" t="s">
        <v>620</v>
      </c>
      <c r="D2404" t="s">
        <v>5</v>
      </c>
    </row>
    <row r="2405" spans="1:4" ht="15" x14ac:dyDescent="0.2">
      <c r="A2405" s="26" t="str">
        <f t="shared" si="37"/>
        <v>10055807</v>
      </c>
      <c r="B2405" t="s">
        <v>612</v>
      </c>
      <c r="C2405" t="s">
        <v>620</v>
      </c>
      <c r="D2405" t="s">
        <v>5</v>
      </c>
    </row>
    <row r="2406" spans="1:4" ht="15" x14ac:dyDescent="0.2">
      <c r="A2406" s="26" t="str">
        <f t="shared" si="37"/>
        <v>10055807</v>
      </c>
      <c r="B2406" t="s">
        <v>612</v>
      </c>
      <c r="C2406" t="s">
        <v>620</v>
      </c>
      <c r="D2406" t="s">
        <v>5</v>
      </c>
    </row>
    <row r="2407" spans="1:4" ht="15" x14ac:dyDescent="0.2">
      <c r="A2407" s="26" t="str">
        <f t="shared" si="37"/>
        <v>10055807</v>
      </c>
      <c r="B2407" t="s">
        <v>612</v>
      </c>
      <c r="C2407" t="s">
        <v>620</v>
      </c>
      <c r="D2407" t="s">
        <v>5</v>
      </c>
    </row>
    <row r="2408" spans="1:4" ht="15" x14ac:dyDescent="0.2">
      <c r="A2408" s="26" t="str">
        <f t="shared" si="37"/>
        <v>10055807</v>
      </c>
      <c r="B2408" t="s">
        <v>612</v>
      </c>
      <c r="C2408" t="s">
        <v>620</v>
      </c>
      <c r="D2408" t="s">
        <v>5</v>
      </c>
    </row>
    <row r="2409" spans="1:4" ht="15" x14ac:dyDescent="0.2">
      <c r="A2409" s="26" t="str">
        <f t="shared" si="37"/>
        <v>10055807</v>
      </c>
      <c r="B2409" t="s">
        <v>612</v>
      </c>
      <c r="C2409" t="s">
        <v>620</v>
      </c>
      <c r="D2409" t="s">
        <v>5</v>
      </c>
    </row>
    <row r="2410" spans="1:4" ht="15" x14ac:dyDescent="0.2">
      <c r="A2410" s="26" t="str">
        <f t="shared" si="37"/>
        <v>10055807</v>
      </c>
      <c r="B2410" t="s">
        <v>612</v>
      </c>
      <c r="C2410" t="s">
        <v>620</v>
      </c>
      <c r="D2410" t="s">
        <v>5</v>
      </c>
    </row>
    <row r="2411" spans="1:4" ht="15" x14ac:dyDescent="0.2">
      <c r="A2411" s="26" t="str">
        <f t="shared" si="37"/>
        <v>10055807</v>
      </c>
      <c r="B2411" t="s">
        <v>612</v>
      </c>
      <c r="C2411" t="s">
        <v>620</v>
      </c>
      <c r="D2411" t="s">
        <v>5</v>
      </c>
    </row>
    <row r="2412" spans="1:4" ht="15" x14ac:dyDescent="0.2">
      <c r="A2412" s="26" t="str">
        <f t="shared" si="37"/>
        <v>10055807</v>
      </c>
      <c r="B2412" t="s">
        <v>612</v>
      </c>
      <c r="C2412" t="s">
        <v>620</v>
      </c>
      <c r="D2412" t="s">
        <v>5</v>
      </c>
    </row>
    <row r="2413" spans="1:4" ht="15" x14ac:dyDescent="0.2">
      <c r="A2413" s="26" t="str">
        <f t="shared" si="37"/>
        <v>10055807</v>
      </c>
      <c r="B2413" t="s">
        <v>612</v>
      </c>
      <c r="C2413" t="s">
        <v>620</v>
      </c>
      <c r="D2413" t="s">
        <v>5</v>
      </c>
    </row>
    <row r="2414" spans="1:4" ht="15" x14ac:dyDescent="0.2">
      <c r="A2414" s="26" t="str">
        <f t="shared" si="37"/>
        <v>10055807</v>
      </c>
      <c r="B2414" t="s">
        <v>612</v>
      </c>
      <c r="C2414" t="s">
        <v>620</v>
      </c>
      <c r="D2414" t="s">
        <v>5</v>
      </c>
    </row>
    <row r="2415" spans="1:4" ht="15" x14ac:dyDescent="0.2">
      <c r="A2415" s="26" t="str">
        <f t="shared" si="37"/>
        <v>10055807</v>
      </c>
      <c r="B2415" t="s">
        <v>612</v>
      </c>
      <c r="C2415" t="s">
        <v>620</v>
      </c>
      <c r="D2415" t="s">
        <v>5</v>
      </c>
    </row>
    <row r="2416" spans="1:4" ht="15" x14ac:dyDescent="0.2">
      <c r="A2416" s="26" t="str">
        <f t="shared" si="37"/>
        <v>10055807</v>
      </c>
      <c r="B2416" t="s">
        <v>612</v>
      </c>
      <c r="C2416" t="s">
        <v>620</v>
      </c>
      <c r="D2416" t="s">
        <v>5</v>
      </c>
    </row>
    <row r="2417" spans="1:4" ht="15" x14ac:dyDescent="0.2">
      <c r="A2417" s="26" t="str">
        <f t="shared" si="37"/>
        <v>10055807</v>
      </c>
      <c r="B2417" t="s">
        <v>612</v>
      </c>
      <c r="C2417" t="s">
        <v>620</v>
      </c>
      <c r="D2417" t="s">
        <v>5</v>
      </c>
    </row>
    <row r="2418" spans="1:4" ht="15" x14ac:dyDescent="0.2">
      <c r="A2418" s="26" t="str">
        <f t="shared" si="37"/>
        <v>10055807</v>
      </c>
      <c r="B2418" t="s">
        <v>612</v>
      </c>
      <c r="C2418" t="s">
        <v>620</v>
      </c>
      <c r="D2418" t="s">
        <v>5</v>
      </c>
    </row>
    <row r="2419" spans="1:4" ht="15" x14ac:dyDescent="0.2">
      <c r="A2419" s="26" t="str">
        <f t="shared" si="37"/>
        <v>10055807</v>
      </c>
      <c r="B2419" t="s">
        <v>612</v>
      </c>
      <c r="C2419" t="s">
        <v>620</v>
      </c>
      <c r="D2419" t="s">
        <v>5</v>
      </c>
    </row>
    <row r="2420" spans="1:4" ht="15" x14ac:dyDescent="0.2">
      <c r="A2420" s="26" t="str">
        <f t="shared" si="37"/>
        <v>10055807</v>
      </c>
      <c r="B2420" t="s">
        <v>612</v>
      </c>
      <c r="C2420" t="s">
        <v>620</v>
      </c>
      <c r="D2420" t="s">
        <v>5</v>
      </c>
    </row>
    <row r="2421" spans="1:4" ht="15" x14ac:dyDescent="0.2">
      <c r="A2421" s="26" t="str">
        <f t="shared" si="37"/>
        <v>10055807</v>
      </c>
      <c r="B2421" t="s">
        <v>612</v>
      </c>
      <c r="C2421" t="s">
        <v>620</v>
      </c>
      <c r="D2421" t="s">
        <v>5</v>
      </c>
    </row>
    <row r="2422" spans="1:4" ht="15" x14ac:dyDescent="0.2">
      <c r="A2422" s="26" t="str">
        <f t="shared" si="37"/>
        <v>10055807</v>
      </c>
      <c r="B2422" t="s">
        <v>612</v>
      </c>
      <c r="C2422" t="s">
        <v>620</v>
      </c>
      <c r="D2422" t="s">
        <v>5</v>
      </c>
    </row>
    <row r="2423" spans="1:4" ht="15" x14ac:dyDescent="0.2">
      <c r="A2423" s="26" t="str">
        <f t="shared" si="37"/>
        <v>10055807</v>
      </c>
      <c r="B2423" t="s">
        <v>612</v>
      </c>
      <c r="C2423" t="s">
        <v>620</v>
      </c>
      <c r="D2423" t="s">
        <v>5</v>
      </c>
    </row>
    <row r="2424" spans="1:4" ht="15" x14ac:dyDescent="0.2">
      <c r="A2424" s="26" t="str">
        <f t="shared" si="37"/>
        <v>10055807</v>
      </c>
      <c r="B2424" t="s">
        <v>612</v>
      </c>
      <c r="C2424" t="s">
        <v>620</v>
      </c>
      <c r="D2424" t="s">
        <v>5</v>
      </c>
    </row>
    <row r="2425" spans="1:4" ht="15" x14ac:dyDescent="0.2">
      <c r="A2425" s="26" t="str">
        <f t="shared" si="37"/>
        <v>10055807</v>
      </c>
      <c r="B2425" t="s">
        <v>612</v>
      </c>
      <c r="C2425" t="s">
        <v>620</v>
      </c>
      <c r="D2425" t="s">
        <v>5</v>
      </c>
    </row>
    <row r="2426" spans="1:4" ht="15" x14ac:dyDescent="0.2">
      <c r="A2426" s="26" t="str">
        <f t="shared" si="37"/>
        <v>10055807</v>
      </c>
      <c r="B2426" t="s">
        <v>612</v>
      </c>
      <c r="C2426" t="s">
        <v>620</v>
      </c>
      <c r="D2426" t="s">
        <v>5</v>
      </c>
    </row>
    <row r="2427" spans="1:4" ht="15" x14ac:dyDescent="0.2">
      <c r="A2427" s="26" t="str">
        <f t="shared" si="37"/>
        <v>10055807</v>
      </c>
      <c r="B2427" t="s">
        <v>612</v>
      </c>
      <c r="C2427" t="s">
        <v>620</v>
      </c>
      <c r="D2427" t="s">
        <v>5</v>
      </c>
    </row>
    <row r="2428" spans="1:4" ht="15" x14ac:dyDescent="0.2">
      <c r="A2428" s="26" t="str">
        <f t="shared" si="37"/>
        <v>10055807</v>
      </c>
      <c r="B2428" t="s">
        <v>612</v>
      </c>
      <c r="C2428" t="s">
        <v>620</v>
      </c>
      <c r="D2428" t="s">
        <v>5</v>
      </c>
    </row>
    <row r="2429" spans="1:4" ht="15" x14ac:dyDescent="0.2">
      <c r="A2429" s="26" t="str">
        <f t="shared" si="37"/>
        <v>10055807</v>
      </c>
      <c r="B2429" t="s">
        <v>612</v>
      </c>
      <c r="C2429" t="s">
        <v>620</v>
      </c>
      <c r="D2429" t="s">
        <v>5</v>
      </c>
    </row>
    <row r="2430" spans="1:4" ht="15" x14ac:dyDescent="0.2">
      <c r="A2430" s="26" t="str">
        <f t="shared" si="37"/>
        <v>10055807</v>
      </c>
      <c r="B2430" t="s">
        <v>612</v>
      </c>
      <c r="C2430" t="s">
        <v>620</v>
      </c>
      <c r="D2430" t="s">
        <v>5</v>
      </c>
    </row>
    <row r="2431" spans="1:4" ht="15" x14ac:dyDescent="0.2">
      <c r="A2431" s="26" t="str">
        <f t="shared" si="37"/>
        <v>10055807</v>
      </c>
      <c r="B2431" t="s">
        <v>612</v>
      </c>
      <c r="C2431" t="s">
        <v>620</v>
      </c>
      <c r="D2431" t="s">
        <v>5</v>
      </c>
    </row>
    <row r="2432" spans="1:4" ht="15" x14ac:dyDescent="0.2">
      <c r="A2432" s="26" t="str">
        <f t="shared" si="37"/>
        <v>10055807</v>
      </c>
      <c r="B2432" t="s">
        <v>612</v>
      </c>
      <c r="C2432" t="s">
        <v>620</v>
      </c>
      <c r="D2432" t="s">
        <v>5</v>
      </c>
    </row>
    <row r="2433" spans="1:4" ht="15" x14ac:dyDescent="0.2">
      <c r="A2433" s="26" t="str">
        <f t="shared" si="37"/>
        <v>10055807</v>
      </c>
      <c r="B2433" t="s">
        <v>612</v>
      </c>
      <c r="C2433" t="s">
        <v>620</v>
      </c>
      <c r="D2433" t="s">
        <v>5</v>
      </c>
    </row>
    <row r="2434" spans="1:4" ht="15" x14ac:dyDescent="0.2">
      <c r="A2434" s="26" t="str">
        <f t="shared" ref="A2434:A2497" si="38">TRIM(MID(LEFT(C2434,SEARCH("(",C2434)-1),SEARCH(":",C2434)+1,LEN(C2434)))</f>
        <v>10055807</v>
      </c>
      <c r="B2434" t="s">
        <v>612</v>
      </c>
      <c r="C2434" t="s">
        <v>620</v>
      </c>
      <c r="D2434" t="s">
        <v>5</v>
      </c>
    </row>
    <row r="2435" spans="1:4" ht="15" x14ac:dyDescent="0.2">
      <c r="A2435" s="26" t="str">
        <f t="shared" si="38"/>
        <v>10055807</v>
      </c>
      <c r="B2435" t="s">
        <v>612</v>
      </c>
      <c r="C2435" t="s">
        <v>620</v>
      </c>
      <c r="D2435" t="s">
        <v>5</v>
      </c>
    </row>
    <row r="2436" spans="1:4" ht="15" x14ac:dyDescent="0.2">
      <c r="A2436" s="26" t="str">
        <f t="shared" si="38"/>
        <v>10055807</v>
      </c>
      <c r="B2436" t="s">
        <v>612</v>
      </c>
      <c r="C2436" t="s">
        <v>620</v>
      </c>
      <c r="D2436" t="s">
        <v>5</v>
      </c>
    </row>
    <row r="2437" spans="1:4" ht="15" x14ac:dyDescent="0.2">
      <c r="A2437" s="26" t="str">
        <f t="shared" si="38"/>
        <v>10055807</v>
      </c>
      <c r="B2437" t="s">
        <v>612</v>
      </c>
      <c r="C2437" t="s">
        <v>620</v>
      </c>
      <c r="D2437" t="s">
        <v>5</v>
      </c>
    </row>
    <row r="2438" spans="1:4" ht="15" x14ac:dyDescent="0.2">
      <c r="A2438" s="26" t="str">
        <f t="shared" si="38"/>
        <v>10055807</v>
      </c>
      <c r="B2438" t="s">
        <v>612</v>
      </c>
      <c r="C2438" t="s">
        <v>620</v>
      </c>
      <c r="D2438" t="s">
        <v>5</v>
      </c>
    </row>
    <row r="2439" spans="1:4" ht="15" x14ac:dyDescent="0.2">
      <c r="A2439" s="26" t="str">
        <f t="shared" si="38"/>
        <v>10055807</v>
      </c>
      <c r="B2439" t="s">
        <v>612</v>
      </c>
      <c r="C2439" t="s">
        <v>620</v>
      </c>
      <c r="D2439" t="s">
        <v>5</v>
      </c>
    </row>
    <row r="2440" spans="1:4" ht="15" x14ac:dyDescent="0.2">
      <c r="A2440" s="26" t="str">
        <f t="shared" si="38"/>
        <v>10055807</v>
      </c>
      <c r="B2440" t="s">
        <v>612</v>
      </c>
      <c r="C2440" t="s">
        <v>620</v>
      </c>
      <c r="D2440" t="s">
        <v>5</v>
      </c>
    </row>
    <row r="2441" spans="1:4" ht="15" x14ac:dyDescent="0.2">
      <c r="A2441" s="26" t="str">
        <f t="shared" si="38"/>
        <v>10055807</v>
      </c>
      <c r="B2441" t="s">
        <v>612</v>
      </c>
      <c r="C2441" t="s">
        <v>620</v>
      </c>
      <c r="D2441" t="s">
        <v>5</v>
      </c>
    </row>
    <row r="2442" spans="1:4" ht="15" x14ac:dyDescent="0.2">
      <c r="A2442" s="26" t="str">
        <f t="shared" si="38"/>
        <v>10055807</v>
      </c>
      <c r="B2442" t="s">
        <v>612</v>
      </c>
      <c r="C2442" t="s">
        <v>620</v>
      </c>
      <c r="D2442" t="s">
        <v>5</v>
      </c>
    </row>
    <row r="2443" spans="1:4" ht="15" x14ac:dyDescent="0.2">
      <c r="A2443" s="26" t="str">
        <f t="shared" si="38"/>
        <v>10055807</v>
      </c>
      <c r="B2443" t="s">
        <v>612</v>
      </c>
      <c r="C2443" t="s">
        <v>620</v>
      </c>
      <c r="D2443" t="s">
        <v>5</v>
      </c>
    </row>
    <row r="2444" spans="1:4" ht="15" x14ac:dyDescent="0.2">
      <c r="A2444" s="26" t="str">
        <f t="shared" si="38"/>
        <v>10055807</v>
      </c>
      <c r="B2444" t="s">
        <v>612</v>
      </c>
      <c r="C2444" t="s">
        <v>620</v>
      </c>
      <c r="D2444" t="s">
        <v>5</v>
      </c>
    </row>
    <row r="2445" spans="1:4" ht="15" x14ac:dyDescent="0.2">
      <c r="A2445" s="26" t="str">
        <f t="shared" si="38"/>
        <v>10055807</v>
      </c>
      <c r="B2445" t="s">
        <v>612</v>
      </c>
      <c r="C2445" t="s">
        <v>620</v>
      </c>
      <c r="D2445" t="s">
        <v>5</v>
      </c>
    </row>
    <row r="2446" spans="1:4" ht="15" x14ac:dyDescent="0.2">
      <c r="A2446" s="26" t="str">
        <f t="shared" si="38"/>
        <v>10055807</v>
      </c>
      <c r="B2446" t="s">
        <v>612</v>
      </c>
      <c r="C2446" t="s">
        <v>620</v>
      </c>
      <c r="D2446" t="s">
        <v>5</v>
      </c>
    </row>
    <row r="2447" spans="1:4" ht="15" x14ac:dyDescent="0.2">
      <c r="A2447" s="26" t="str">
        <f t="shared" si="38"/>
        <v>10055807</v>
      </c>
      <c r="B2447" t="s">
        <v>612</v>
      </c>
      <c r="C2447" t="s">
        <v>620</v>
      </c>
      <c r="D2447" t="s">
        <v>5</v>
      </c>
    </row>
    <row r="2448" spans="1:4" ht="15" x14ac:dyDescent="0.2">
      <c r="A2448" s="26" t="str">
        <f t="shared" si="38"/>
        <v>10055807</v>
      </c>
      <c r="B2448" t="s">
        <v>612</v>
      </c>
      <c r="C2448" t="s">
        <v>620</v>
      </c>
      <c r="D2448" t="s">
        <v>5</v>
      </c>
    </row>
    <row r="2449" spans="1:4" ht="15" x14ac:dyDescent="0.2">
      <c r="A2449" s="26" t="str">
        <f t="shared" si="38"/>
        <v>10055807</v>
      </c>
      <c r="B2449" t="s">
        <v>612</v>
      </c>
      <c r="C2449" t="s">
        <v>620</v>
      </c>
      <c r="D2449" t="s">
        <v>5</v>
      </c>
    </row>
    <row r="2450" spans="1:4" ht="15" x14ac:dyDescent="0.2">
      <c r="A2450" s="26" t="str">
        <f t="shared" si="38"/>
        <v>10055807</v>
      </c>
      <c r="B2450" t="s">
        <v>612</v>
      </c>
      <c r="C2450" t="s">
        <v>620</v>
      </c>
      <c r="D2450" t="s">
        <v>5</v>
      </c>
    </row>
    <row r="2451" spans="1:4" ht="15" x14ac:dyDescent="0.2">
      <c r="A2451" s="26" t="str">
        <f t="shared" si="38"/>
        <v>10055807</v>
      </c>
      <c r="B2451" t="s">
        <v>612</v>
      </c>
      <c r="C2451" t="s">
        <v>620</v>
      </c>
      <c r="D2451" t="s">
        <v>5</v>
      </c>
    </row>
    <row r="2452" spans="1:4" ht="15" x14ac:dyDescent="0.2">
      <c r="A2452" s="26" t="str">
        <f t="shared" si="38"/>
        <v>10055807</v>
      </c>
      <c r="B2452" t="s">
        <v>612</v>
      </c>
      <c r="C2452" t="s">
        <v>620</v>
      </c>
      <c r="D2452" t="s">
        <v>5</v>
      </c>
    </row>
    <row r="2453" spans="1:4" ht="15" x14ac:dyDescent="0.2">
      <c r="A2453" s="26" t="str">
        <f t="shared" si="38"/>
        <v>10055807</v>
      </c>
      <c r="B2453" t="s">
        <v>612</v>
      </c>
      <c r="C2453" t="s">
        <v>620</v>
      </c>
      <c r="D2453" t="s">
        <v>5</v>
      </c>
    </row>
    <row r="2454" spans="1:4" ht="15" x14ac:dyDescent="0.2">
      <c r="A2454" s="26" t="str">
        <f t="shared" si="38"/>
        <v>10055807</v>
      </c>
      <c r="B2454" t="s">
        <v>612</v>
      </c>
      <c r="C2454" t="s">
        <v>620</v>
      </c>
      <c r="D2454" t="s">
        <v>5</v>
      </c>
    </row>
    <row r="2455" spans="1:4" ht="15" x14ac:dyDescent="0.2">
      <c r="A2455" s="26" t="str">
        <f t="shared" si="38"/>
        <v>10055807</v>
      </c>
      <c r="B2455" t="s">
        <v>612</v>
      </c>
      <c r="C2455" t="s">
        <v>620</v>
      </c>
      <c r="D2455" t="s">
        <v>5</v>
      </c>
    </row>
    <row r="2456" spans="1:4" ht="15" x14ac:dyDescent="0.2">
      <c r="A2456" s="26" t="str">
        <f t="shared" si="38"/>
        <v>10055807</v>
      </c>
      <c r="B2456" t="s">
        <v>612</v>
      </c>
      <c r="C2456" t="s">
        <v>620</v>
      </c>
      <c r="D2456" t="s">
        <v>5</v>
      </c>
    </row>
    <row r="2457" spans="1:4" ht="15" x14ac:dyDescent="0.2">
      <c r="A2457" s="26" t="str">
        <f t="shared" si="38"/>
        <v>10055807</v>
      </c>
      <c r="B2457" t="s">
        <v>612</v>
      </c>
      <c r="C2457" t="s">
        <v>620</v>
      </c>
      <c r="D2457" t="s">
        <v>5</v>
      </c>
    </row>
    <row r="2458" spans="1:4" ht="15" x14ac:dyDescent="0.2">
      <c r="A2458" s="26" t="str">
        <f t="shared" si="38"/>
        <v>10055807</v>
      </c>
      <c r="B2458" t="s">
        <v>612</v>
      </c>
      <c r="C2458" t="s">
        <v>620</v>
      </c>
      <c r="D2458" t="s">
        <v>5</v>
      </c>
    </row>
    <row r="2459" spans="1:4" ht="15" x14ac:dyDescent="0.2">
      <c r="A2459" s="26" t="str">
        <f t="shared" si="38"/>
        <v>10055807</v>
      </c>
      <c r="B2459" t="s">
        <v>612</v>
      </c>
      <c r="C2459" t="s">
        <v>620</v>
      </c>
      <c r="D2459" t="s">
        <v>5</v>
      </c>
    </row>
    <row r="2460" spans="1:4" ht="15" x14ac:dyDescent="0.2">
      <c r="A2460" s="26" t="str">
        <f t="shared" si="38"/>
        <v>10055807</v>
      </c>
      <c r="B2460" t="s">
        <v>612</v>
      </c>
      <c r="C2460" t="s">
        <v>620</v>
      </c>
      <c r="D2460" t="s">
        <v>5</v>
      </c>
    </row>
    <row r="2461" spans="1:4" ht="15" x14ac:dyDescent="0.2">
      <c r="A2461" s="26" t="str">
        <f t="shared" si="38"/>
        <v>10055807</v>
      </c>
      <c r="B2461" t="s">
        <v>612</v>
      </c>
      <c r="C2461" t="s">
        <v>620</v>
      </c>
      <c r="D2461" t="s">
        <v>5</v>
      </c>
    </row>
    <row r="2462" spans="1:4" ht="15" x14ac:dyDescent="0.2">
      <c r="A2462" s="26" t="str">
        <f t="shared" si="38"/>
        <v>10055807</v>
      </c>
      <c r="B2462" t="s">
        <v>612</v>
      </c>
      <c r="C2462" t="s">
        <v>620</v>
      </c>
      <c r="D2462" t="s">
        <v>5</v>
      </c>
    </row>
    <row r="2463" spans="1:4" ht="15" x14ac:dyDescent="0.2">
      <c r="A2463" s="26" t="str">
        <f t="shared" si="38"/>
        <v>10055807</v>
      </c>
      <c r="B2463" t="s">
        <v>612</v>
      </c>
      <c r="C2463" t="s">
        <v>620</v>
      </c>
      <c r="D2463" t="s">
        <v>5</v>
      </c>
    </row>
    <row r="2464" spans="1:4" ht="15" x14ac:dyDescent="0.2">
      <c r="A2464" s="26" t="str">
        <f t="shared" si="38"/>
        <v>10055807</v>
      </c>
      <c r="B2464" t="s">
        <v>612</v>
      </c>
      <c r="C2464" t="s">
        <v>620</v>
      </c>
      <c r="D2464" t="s">
        <v>5</v>
      </c>
    </row>
    <row r="2465" spans="1:4" ht="15" x14ac:dyDescent="0.2">
      <c r="A2465" s="26" t="str">
        <f t="shared" si="38"/>
        <v>10055807</v>
      </c>
      <c r="B2465" t="s">
        <v>612</v>
      </c>
      <c r="C2465" t="s">
        <v>620</v>
      </c>
      <c r="D2465" t="s">
        <v>5</v>
      </c>
    </row>
    <row r="2466" spans="1:4" ht="15" x14ac:dyDescent="0.2">
      <c r="A2466" s="26" t="str">
        <f t="shared" si="38"/>
        <v>10055807</v>
      </c>
      <c r="B2466" t="s">
        <v>612</v>
      </c>
      <c r="C2466" t="s">
        <v>620</v>
      </c>
      <c r="D2466" t="s">
        <v>5</v>
      </c>
    </row>
    <row r="2467" spans="1:4" ht="15" x14ac:dyDescent="0.2">
      <c r="A2467" s="26" t="str">
        <f t="shared" si="38"/>
        <v>10055807</v>
      </c>
      <c r="B2467" t="s">
        <v>612</v>
      </c>
      <c r="C2467" t="s">
        <v>620</v>
      </c>
      <c r="D2467" t="s">
        <v>5</v>
      </c>
    </row>
    <row r="2468" spans="1:4" ht="15" x14ac:dyDescent="0.2">
      <c r="A2468" s="26" t="str">
        <f t="shared" si="38"/>
        <v>10055807</v>
      </c>
      <c r="B2468" t="s">
        <v>612</v>
      </c>
      <c r="C2468" t="s">
        <v>620</v>
      </c>
      <c r="D2468" t="s">
        <v>5</v>
      </c>
    </row>
    <row r="2469" spans="1:4" ht="15" x14ac:dyDescent="0.2">
      <c r="A2469" s="26" t="str">
        <f t="shared" si="38"/>
        <v>10055807</v>
      </c>
      <c r="B2469" t="s">
        <v>612</v>
      </c>
      <c r="C2469" t="s">
        <v>620</v>
      </c>
      <c r="D2469" t="s">
        <v>5</v>
      </c>
    </row>
    <row r="2470" spans="1:4" ht="15" x14ac:dyDescent="0.2">
      <c r="A2470" s="26" t="str">
        <f t="shared" si="38"/>
        <v>10055807</v>
      </c>
      <c r="B2470" t="s">
        <v>612</v>
      </c>
      <c r="C2470" t="s">
        <v>620</v>
      </c>
      <c r="D2470" t="s">
        <v>5</v>
      </c>
    </row>
    <row r="2471" spans="1:4" ht="15" x14ac:dyDescent="0.2">
      <c r="A2471" s="26" t="str">
        <f t="shared" si="38"/>
        <v>10055807</v>
      </c>
      <c r="B2471" t="s">
        <v>612</v>
      </c>
      <c r="C2471" t="s">
        <v>620</v>
      </c>
      <c r="D2471" t="s">
        <v>5</v>
      </c>
    </row>
    <row r="2472" spans="1:4" ht="15" x14ac:dyDescent="0.2">
      <c r="A2472" s="26" t="str">
        <f t="shared" si="38"/>
        <v>10055807</v>
      </c>
      <c r="B2472" t="s">
        <v>612</v>
      </c>
      <c r="C2472" t="s">
        <v>620</v>
      </c>
      <c r="D2472" t="s">
        <v>5</v>
      </c>
    </row>
    <row r="2473" spans="1:4" ht="15" x14ac:dyDescent="0.2">
      <c r="A2473" s="26" t="str">
        <f t="shared" si="38"/>
        <v>10055807</v>
      </c>
      <c r="B2473" t="s">
        <v>612</v>
      </c>
      <c r="C2473" t="s">
        <v>620</v>
      </c>
      <c r="D2473" t="s">
        <v>5</v>
      </c>
    </row>
    <row r="2474" spans="1:4" ht="15" x14ac:dyDescent="0.2">
      <c r="A2474" s="26" t="str">
        <f t="shared" si="38"/>
        <v>10055807</v>
      </c>
      <c r="B2474" t="s">
        <v>612</v>
      </c>
      <c r="C2474" t="s">
        <v>620</v>
      </c>
      <c r="D2474" t="s">
        <v>5</v>
      </c>
    </row>
    <row r="2475" spans="1:4" ht="15" x14ac:dyDescent="0.2">
      <c r="A2475" s="26" t="str">
        <f t="shared" si="38"/>
        <v>10055807</v>
      </c>
      <c r="B2475" t="s">
        <v>612</v>
      </c>
      <c r="C2475" t="s">
        <v>620</v>
      </c>
      <c r="D2475" t="s">
        <v>5</v>
      </c>
    </row>
    <row r="2476" spans="1:4" ht="15" x14ac:dyDescent="0.2">
      <c r="A2476" s="26" t="str">
        <f t="shared" si="38"/>
        <v>10055807</v>
      </c>
      <c r="B2476" t="s">
        <v>612</v>
      </c>
      <c r="C2476" t="s">
        <v>620</v>
      </c>
      <c r="D2476" t="s">
        <v>5</v>
      </c>
    </row>
    <row r="2477" spans="1:4" ht="15" x14ac:dyDescent="0.2">
      <c r="A2477" s="26" t="str">
        <f t="shared" si="38"/>
        <v>10055807</v>
      </c>
      <c r="B2477" t="s">
        <v>612</v>
      </c>
      <c r="C2477" t="s">
        <v>620</v>
      </c>
      <c r="D2477" t="s">
        <v>5</v>
      </c>
    </row>
    <row r="2478" spans="1:4" ht="15" x14ac:dyDescent="0.2">
      <c r="A2478" s="26" t="str">
        <f t="shared" si="38"/>
        <v>10055807</v>
      </c>
      <c r="B2478" t="s">
        <v>612</v>
      </c>
      <c r="C2478" t="s">
        <v>620</v>
      </c>
      <c r="D2478" t="s">
        <v>5</v>
      </c>
    </row>
    <row r="2479" spans="1:4" ht="15" x14ac:dyDescent="0.2">
      <c r="A2479" s="26" t="str">
        <f t="shared" si="38"/>
        <v>10055807</v>
      </c>
      <c r="B2479" t="s">
        <v>612</v>
      </c>
      <c r="C2479" t="s">
        <v>620</v>
      </c>
      <c r="D2479" t="s">
        <v>5</v>
      </c>
    </row>
    <row r="2480" spans="1:4" ht="15" x14ac:dyDescent="0.2">
      <c r="A2480" s="26" t="str">
        <f t="shared" si="38"/>
        <v>10055807</v>
      </c>
      <c r="B2480" t="s">
        <v>612</v>
      </c>
      <c r="C2480" t="s">
        <v>620</v>
      </c>
      <c r="D2480" t="s">
        <v>5</v>
      </c>
    </row>
    <row r="2481" spans="1:4" ht="15" x14ac:dyDescent="0.2">
      <c r="A2481" s="26" t="str">
        <f t="shared" si="38"/>
        <v>10055807</v>
      </c>
      <c r="B2481" t="s">
        <v>612</v>
      </c>
      <c r="C2481" t="s">
        <v>620</v>
      </c>
      <c r="D2481" t="s">
        <v>5</v>
      </c>
    </row>
    <row r="2482" spans="1:4" ht="15" x14ac:dyDescent="0.2">
      <c r="A2482" s="26" t="str">
        <f t="shared" si="38"/>
        <v>10055807</v>
      </c>
      <c r="B2482" t="s">
        <v>612</v>
      </c>
      <c r="C2482" t="s">
        <v>620</v>
      </c>
      <c r="D2482" t="s">
        <v>5</v>
      </c>
    </row>
    <row r="2483" spans="1:4" ht="15" x14ac:dyDescent="0.2">
      <c r="A2483" s="26" t="str">
        <f t="shared" si="38"/>
        <v>10055807</v>
      </c>
      <c r="B2483" t="s">
        <v>612</v>
      </c>
      <c r="C2483" t="s">
        <v>620</v>
      </c>
      <c r="D2483" t="s">
        <v>5</v>
      </c>
    </row>
    <row r="2484" spans="1:4" ht="15" x14ac:dyDescent="0.2">
      <c r="A2484" s="26" t="str">
        <f t="shared" si="38"/>
        <v>10055807</v>
      </c>
      <c r="B2484" t="s">
        <v>612</v>
      </c>
      <c r="C2484" t="s">
        <v>620</v>
      </c>
      <c r="D2484" t="s">
        <v>5</v>
      </c>
    </row>
    <row r="2485" spans="1:4" ht="15" x14ac:dyDescent="0.2">
      <c r="A2485" s="26" t="str">
        <f t="shared" si="38"/>
        <v>10055807</v>
      </c>
      <c r="B2485" t="s">
        <v>612</v>
      </c>
      <c r="C2485" t="s">
        <v>620</v>
      </c>
      <c r="D2485" t="s">
        <v>5</v>
      </c>
    </row>
    <row r="2486" spans="1:4" ht="15" x14ac:dyDescent="0.2">
      <c r="A2486" s="26" t="str">
        <f t="shared" si="38"/>
        <v>10055807</v>
      </c>
      <c r="B2486" t="s">
        <v>612</v>
      </c>
      <c r="C2486" t="s">
        <v>620</v>
      </c>
      <c r="D2486" t="s">
        <v>5</v>
      </c>
    </row>
    <row r="2487" spans="1:4" ht="15" x14ac:dyDescent="0.2">
      <c r="A2487" s="26" t="str">
        <f t="shared" si="38"/>
        <v>10055807</v>
      </c>
      <c r="B2487" t="s">
        <v>612</v>
      </c>
      <c r="C2487" t="s">
        <v>620</v>
      </c>
      <c r="D2487" t="s">
        <v>5</v>
      </c>
    </row>
    <row r="2488" spans="1:4" ht="15" x14ac:dyDescent="0.2">
      <c r="A2488" s="26" t="str">
        <f t="shared" si="38"/>
        <v>10055807</v>
      </c>
      <c r="B2488" t="s">
        <v>612</v>
      </c>
      <c r="C2488" t="s">
        <v>620</v>
      </c>
      <c r="D2488" t="s">
        <v>5</v>
      </c>
    </row>
    <row r="2489" spans="1:4" ht="15" x14ac:dyDescent="0.2">
      <c r="A2489" s="26" t="str">
        <f t="shared" si="38"/>
        <v>10055807</v>
      </c>
      <c r="B2489" t="s">
        <v>612</v>
      </c>
      <c r="C2489" t="s">
        <v>620</v>
      </c>
      <c r="D2489" t="s">
        <v>5</v>
      </c>
    </row>
    <row r="2490" spans="1:4" ht="15" x14ac:dyDescent="0.2">
      <c r="A2490" s="26" t="str">
        <f t="shared" si="38"/>
        <v>10055807</v>
      </c>
      <c r="B2490" t="s">
        <v>612</v>
      </c>
      <c r="C2490" t="s">
        <v>620</v>
      </c>
      <c r="D2490" t="s">
        <v>5</v>
      </c>
    </row>
    <row r="2491" spans="1:4" ht="15" x14ac:dyDescent="0.2">
      <c r="A2491" s="26" t="str">
        <f t="shared" si="38"/>
        <v>10055807</v>
      </c>
      <c r="B2491" t="s">
        <v>612</v>
      </c>
      <c r="C2491" t="s">
        <v>620</v>
      </c>
      <c r="D2491" t="s">
        <v>5</v>
      </c>
    </row>
    <row r="2492" spans="1:4" ht="15" x14ac:dyDescent="0.2">
      <c r="A2492" s="26" t="str">
        <f t="shared" si="38"/>
        <v>10055807</v>
      </c>
      <c r="B2492" t="s">
        <v>612</v>
      </c>
      <c r="C2492" t="s">
        <v>620</v>
      </c>
      <c r="D2492" t="s">
        <v>5</v>
      </c>
    </row>
    <row r="2493" spans="1:4" ht="15" x14ac:dyDescent="0.2">
      <c r="A2493" s="26" t="str">
        <f t="shared" si="38"/>
        <v>10055807</v>
      </c>
      <c r="B2493" t="s">
        <v>612</v>
      </c>
      <c r="C2493" t="s">
        <v>620</v>
      </c>
      <c r="D2493" t="s">
        <v>5</v>
      </c>
    </row>
    <row r="2494" spans="1:4" ht="15" x14ac:dyDescent="0.2">
      <c r="A2494" s="26" t="str">
        <f t="shared" si="38"/>
        <v>10055807</v>
      </c>
      <c r="B2494" t="s">
        <v>612</v>
      </c>
      <c r="C2494" t="s">
        <v>620</v>
      </c>
      <c r="D2494" t="s">
        <v>5</v>
      </c>
    </row>
    <row r="2495" spans="1:4" ht="15" x14ac:dyDescent="0.2">
      <c r="A2495" s="26" t="str">
        <f t="shared" si="38"/>
        <v>10055807</v>
      </c>
      <c r="B2495" t="s">
        <v>612</v>
      </c>
      <c r="C2495" t="s">
        <v>620</v>
      </c>
      <c r="D2495" t="s">
        <v>5</v>
      </c>
    </row>
    <row r="2496" spans="1:4" ht="15" x14ac:dyDescent="0.2">
      <c r="A2496" s="26" t="str">
        <f t="shared" si="38"/>
        <v>10055807</v>
      </c>
      <c r="B2496" t="s">
        <v>612</v>
      </c>
      <c r="C2496" t="s">
        <v>620</v>
      </c>
      <c r="D2496" t="s">
        <v>5</v>
      </c>
    </row>
    <row r="2497" spans="1:4" ht="15" x14ac:dyDescent="0.2">
      <c r="A2497" s="26" t="str">
        <f t="shared" si="38"/>
        <v>10055807</v>
      </c>
      <c r="B2497" t="s">
        <v>612</v>
      </c>
      <c r="C2497" t="s">
        <v>620</v>
      </c>
      <c r="D2497" t="s">
        <v>5</v>
      </c>
    </row>
    <row r="2498" spans="1:4" ht="15" x14ac:dyDescent="0.2">
      <c r="A2498" s="26" t="str">
        <f t="shared" ref="A2498:A2561" si="39">TRIM(MID(LEFT(C2498,SEARCH("(",C2498)-1),SEARCH(":",C2498)+1,LEN(C2498)))</f>
        <v>10055807</v>
      </c>
      <c r="B2498" t="s">
        <v>612</v>
      </c>
      <c r="C2498" t="s">
        <v>620</v>
      </c>
      <c r="D2498" t="s">
        <v>5</v>
      </c>
    </row>
    <row r="2499" spans="1:4" ht="15" x14ac:dyDescent="0.2">
      <c r="A2499" s="26" t="str">
        <f t="shared" si="39"/>
        <v>10055807</v>
      </c>
      <c r="B2499" t="s">
        <v>612</v>
      </c>
      <c r="C2499" t="s">
        <v>620</v>
      </c>
      <c r="D2499" t="s">
        <v>5</v>
      </c>
    </row>
    <row r="2500" spans="1:4" ht="15" x14ac:dyDescent="0.2">
      <c r="A2500" s="26" t="str">
        <f t="shared" si="39"/>
        <v>10055807</v>
      </c>
      <c r="B2500" t="s">
        <v>612</v>
      </c>
      <c r="C2500" t="s">
        <v>620</v>
      </c>
      <c r="D2500" t="s">
        <v>5</v>
      </c>
    </row>
    <row r="2501" spans="1:4" ht="15" x14ac:dyDescent="0.2">
      <c r="A2501" s="26" t="str">
        <f t="shared" si="39"/>
        <v>10055807</v>
      </c>
      <c r="B2501" t="s">
        <v>612</v>
      </c>
      <c r="C2501" t="s">
        <v>620</v>
      </c>
      <c r="D2501" t="s">
        <v>5</v>
      </c>
    </row>
    <row r="2502" spans="1:4" ht="15" x14ac:dyDescent="0.2">
      <c r="A2502" s="26" t="str">
        <f t="shared" si="39"/>
        <v>10055807</v>
      </c>
      <c r="B2502" t="s">
        <v>612</v>
      </c>
      <c r="C2502" t="s">
        <v>620</v>
      </c>
      <c r="D2502" t="s">
        <v>5</v>
      </c>
    </row>
    <row r="2503" spans="1:4" ht="15" x14ac:dyDescent="0.2">
      <c r="A2503" s="26" t="str">
        <f t="shared" si="39"/>
        <v>10055807</v>
      </c>
      <c r="B2503" t="s">
        <v>612</v>
      </c>
      <c r="C2503" t="s">
        <v>620</v>
      </c>
      <c r="D2503" t="s">
        <v>5</v>
      </c>
    </row>
    <row r="2504" spans="1:4" ht="15" x14ac:dyDescent="0.2">
      <c r="A2504" s="26" t="str">
        <f t="shared" si="39"/>
        <v>10055807</v>
      </c>
      <c r="B2504" t="s">
        <v>612</v>
      </c>
      <c r="C2504" t="s">
        <v>620</v>
      </c>
      <c r="D2504" t="s">
        <v>5</v>
      </c>
    </row>
    <row r="2505" spans="1:4" ht="15" x14ac:dyDescent="0.2">
      <c r="A2505" s="26" t="str">
        <f t="shared" si="39"/>
        <v>10055807</v>
      </c>
      <c r="B2505" t="s">
        <v>612</v>
      </c>
      <c r="C2505" t="s">
        <v>620</v>
      </c>
      <c r="D2505" t="s">
        <v>5</v>
      </c>
    </row>
    <row r="2506" spans="1:4" ht="15" x14ac:dyDescent="0.2">
      <c r="A2506" s="26" t="str">
        <f t="shared" si="39"/>
        <v>10055807</v>
      </c>
      <c r="B2506" t="s">
        <v>612</v>
      </c>
      <c r="C2506" t="s">
        <v>620</v>
      </c>
      <c r="D2506" t="s">
        <v>5</v>
      </c>
    </row>
    <row r="2507" spans="1:4" ht="15" x14ac:dyDescent="0.2">
      <c r="A2507" s="26" t="str">
        <f t="shared" si="39"/>
        <v>10055807</v>
      </c>
      <c r="B2507" t="s">
        <v>612</v>
      </c>
      <c r="C2507" t="s">
        <v>620</v>
      </c>
      <c r="D2507" t="s">
        <v>5</v>
      </c>
    </row>
    <row r="2508" spans="1:4" ht="15" x14ac:dyDescent="0.2">
      <c r="A2508" s="26" t="str">
        <f t="shared" si="39"/>
        <v>10055807</v>
      </c>
      <c r="B2508" t="s">
        <v>612</v>
      </c>
      <c r="C2508" t="s">
        <v>620</v>
      </c>
      <c r="D2508" t="s">
        <v>5</v>
      </c>
    </row>
    <row r="2509" spans="1:4" ht="15" x14ac:dyDescent="0.2">
      <c r="A2509" s="26" t="str">
        <f t="shared" si="39"/>
        <v>10055807</v>
      </c>
      <c r="B2509" t="s">
        <v>612</v>
      </c>
      <c r="C2509" t="s">
        <v>620</v>
      </c>
      <c r="D2509" t="s">
        <v>5</v>
      </c>
    </row>
    <row r="2510" spans="1:4" ht="15" x14ac:dyDescent="0.2">
      <c r="A2510" s="26" t="str">
        <f t="shared" si="39"/>
        <v>10055807</v>
      </c>
      <c r="B2510" t="s">
        <v>612</v>
      </c>
      <c r="C2510" t="s">
        <v>620</v>
      </c>
      <c r="D2510" t="s">
        <v>5</v>
      </c>
    </row>
    <row r="2511" spans="1:4" ht="15" x14ac:dyDescent="0.2">
      <c r="A2511" s="26" t="str">
        <f t="shared" si="39"/>
        <v>10055807</v>
      </c>
      <c r="B2511" t="s">
        <v>612</v>
      </c>
      <c r="C2511" t="s">
        <v>620</v>
      </c>
      <c r="D2511" t="s">
        <v>5</v>
      </c>
    </row>
    <row r="2512" spans="1:4" ht="15" x14ac:dyDescent="0.2">
      <c r="A2512" s="26" t="str">
        <f t="shared" si="39"/>
        <v>10055807</v>
      </c>
      <c r="B2512" t="s">
        <v>612</v>
      </c>
      <c r="C2512" t="s">
        <v>620</v>
      </c>
      <c r="D2512" t="s">
        <v>5</v>
      </c>
    </row>
    <row r="2513" spans="1:4" ht="15" x14ac:dyDescent="0.2">
      <c r="A2513" s="26" t="str">
        <f t="shared" si="39"/>
        <v>10055807</v>
      </c>
      <c r="B2513" t="s">
        <v>612</v>
      </c>
      <c r="C2513" t="s">
        <v>620</v>
      </c>
      <c r="D2513" t="s">
        <v>5</v>
      </c>
    </row>
    <row r="2514" spans="1:4" ht="15" x14ac:dyDescent="0.2">
      <c r="A2514" s="26" t="str">
        <f t="shared" si="39"/>
        <v>10055807</v>
      </c>
      <c r="B2514" t="s">
        <v>612</v>
      </c>
      <c r="C2514" t="s">
        <v>620</v>
      </c>
      <c r="D2514" t="s">
        <v>5</v>
      </c>
    </row>
    <row r="2515" spans="1:4" ht="15" x14ac:dyDescent="0.2">
      <c r="A2515" s="26" t="str">
        <f t="shared" si="39"/>
        <v>10055807</v>
      </c>
      <c r="B2515" t="s">
        <v>612</v>
      </c>
      <c r="C2515" t="s">
        <v>620</v>
      </c>
      <c r="D2515" t="s">
        <v>5</v>
      </c>
    </row>
    <row r="2516" spans="1:4" ht="15" x14ac:dyDescent="0.2">
      <c r="A2516" s="26" t="str">
        <f t="shared" si="39"/>
        <v>10055807</v>
      </c>
      <c r="B2516" t="s">
        <v>612</v>
      </c>
      <c r="C2516" t="s">
        <v>620</v>
      </c>
      <c r="D2516" t="s">
        <v>5</v>
      </c>
    </row>
    <row r="2517" spans="1:4" ht="15" x14ac:dyDescent="0.2">
      <c r="A2517" s="26" t="str">
        <f t="shared" si="39"/>
        <v>10055807</v>
      </c>
      <c r="B2517" t="s">
        <v>612</v>
      </c>
      <c r="C2517" t="s">
        <v>620</v>
      </c>
      <c r="D2517" t="s">
        <v>5</v>
      </c>
    </row>
    <row r="2518" spans="1:4" ht="15" x14ac:dyDescent="0.2">
      <c r="A2518" s="26" t="str">
        <f t="shared" si="39"/>
        <v>10055807</v>
      </c>
      <c r="B2518" t="s">
        <v>612</v>
      </c>
      <c r="C2518" t="s">
        <v>620</v>
      </c>
      <c r="D2518" t="s">
        <v>5</v>
      </c>
    </row>
    <row r="2519" spans="1:4" ht="15" x14ac:dyDescent="0.2">
      <c r="A2519" s="26" t="str">
        <f t="shared" si="39"/>
        <v>10055807</v>
      </c>
      <c r="B2519" t="s">
        <v>612</v>
      </c>
      <c r="C2519" t="s">
        <v>620</v>
      </c>
      <c r="D2519" t="s">
        <v>5</v>
      </c>
    </row>
    <row r="2520" spans="1:4" ht="15" x14ac:dyDescent="0.2">
      <c r="A2520" s="26" t="str">
        <f t="shared" si="39"/>
        <v>10055807</v>
      </c>
      <c r="B2520" t="s">
        <v>612</v>
      </c>
      <c r="C2520" t="s">
        <v>620</v>
      </c>
      <c r="D2520" t="s">
        <v>5</v>
      </c>
    </row>
    <row r="2521" spans="1:4" ht="15" x14ac:dyDescent="0.2">
      <c r="A2521" s="26" t="str">
        <f t="shared" si="39"/>
        <v>10055807</v>
      </c>
      <c r="B2521" t="s">
        <v>612</v>
      </c>
      <c r="C2521" t="s">
        <v>620</v>
      </c>
      <c r="D2521" t="s">
        <v>5</v>
      </c>
    </row>
    <row r="2522" spans="1:4" ht="15" x14ac:dyDescent="0.2">
      <c r="A2522" s="26" t="str">
        <f t="shared" si="39"/>
        <v>10055807</v>
      </c>
      <c r="B2522" t="s">
        <v>612</v>
      </c>
      <c r="C2522" t="s">
        <v>620</v>
      </c>
      <c r="D2522" t="s">
        <v>5</v>
      </c>
    </row>
    <row r="2523" spans="1:4" ht="15" x14ac:dyDescent="0.2">
      <c r="A2523" s="26" t="str">
        <f t="shared" si="39"/>
        <v>10055807</v>
      </c>
      <c r="B2523" t="s">
        <v>612</v>
      </c>
      <c r="C2523" t="s">
        <v>620</v>
      </c>
      <c r="D2523" t="s">
        <v>5</v>
      </c>
    </row>
    <row r="2524" spans="1:4" ht="15" x14ac:dyDescent="0.2">
      <c r="A2524" s="26" t="str">
        <f t="shared" si="39"/>
        <v>10055807</v>
      </c>
      <c r="B2524" t="s">
        <v>612</v>
      </c>
      <c r="C2524" t="s">
        <v>620</v>
      </c>
      <c r="D2524" t="s">
        <v>5</v>
      </c>
    </row>
    <row r="2525" spans="1:4" ht="15" x14ac:dyDescent="0.2">
      <c r="A2525" s="26" t="str">
        <f t="shared" si="39"/>
        <v>10055807</v>
      </c>
      <c r="B2525" t="s">
        <v>612</v>
      </c>
      <c r="C2525" t="s">
        <v>620</v>
      </c>
      <c r="D2525" t="s">
        <v>5</v>
      </c>
    </row>
    <row r="2526" spans="1:4" ht="15" x14ac:dyDescent="0.2">
      <c r="A2526" s="26" t="str">
        <f t="shared" si="39"/>
        <v>10055807</v>
      </c>
      <c r="B2526" t="s">
        <v>612</v>
      </c>
      <c r="C2526" t="s">
        <v>620</v>
      </c>
      <c r="D2526" t="s">
        <v>5</v>
      </c>
    </row>
    <row r="2527" spans="1:4" ht="15" x14ac:dyDescent="0.2">
      <c r="A2527" s="26" t="str">
        <f t="shared" si="39"/>
        <v>10055807</v>
      </c>
      <c r="B2527" t="s">
        <v>612</v>
      </c>
      <c r="C2527" t="s">
        <v>620</v>
      </c>
      <c r="D2527" t="s">
        <v>5</v>
      </c>
    </row>
    <row r="2528" spans="1:4" ht="15" x14ac:dyDescent="0.2">
      <c r="A2528" s="26" t="str">
        <f t="shared" si="39"/>
        <v>10055807</v>
      </c>
      <c r="B2528" t="s">
        <v>612</v>
      </c>
      <c r="C2528" t="s">
        <v>620</v>
      </c>
      <c r="D2528" t="s">
        <v>5</v>
      </c>
    </row>
    <row r="2529" spans="1:4" ht="15" x14ac:dyDescent="0.2">
      <c r="A2529" s="26" t="str">
        <f t="shared" si="39"/>
        <v>10055807</v>
      </c>
      <c r="B2529" t="s">
        <v>612</v>
      </c>
      <c r="C2529" t="s">
        <v>620</v>
      </c>
      <c r="D2529" t="s">
        <v>5</v>
      </c>
    </row>
    <row r="2530" spans="1:4" ht="15" x14ac:dyDescent="0.2">
      <c r="A2530" s="26" t="str">
        <f t="shared" si="39"/>
        <v>10055807</v>
      </c>
      <c r="B2530" t="s">
        <v>612</v>
      </c>
      <c r="C2530" t="s">
        <v>620</v>
      </c>
      <c r="D2530" t="s">
        <v>5</v>
      </c>
    </row>
    <row r="2531" spans="1:4" ht="15" x14ac:dyDescent="0.2">
      <c r="A2531" s="26" t="str">
        <f t="shared" si="39"/>
        <v>10055807</v>
      </c>
      <c r="B2531" t="s">
        <v>612</v>
      </c>
      <c r="C2531" t="s">
        <v>620</v>
      </c>
      <c r="D2531" t="s">
        <v>5</v>
      </c>
    </row>
    <row r="2532" spans="1:4" ht="15" x14ac:dyDescent="0.2">
      <c r="A2532" s="26" t="str">
        <f t="shared" si="39"/>
        <v>10055807</v>
      </c>
      <c r="B2532" t="s">
        <v>612</v>
      </c>
      <c r="C2532" t="s">
        <v>620</v>
      </c>
      <c r="D2532" t="s">
        <v>5</v>
      </c>
    </row>
    <row r="2533" spans="1:4" ht="15" x14ac:dyDescent="0.2">
      <c r="A2533" s="26" t="str">
        <f t="shared" si="39"/>
        <v>10055807</v>
      </c>
      <c r="B2533" t="s">
        <v>612</v>
      </c>
      <c r="C2533" t="s">
        <v>620</v>
      </c>
      <c r="D2533" t="s">
        <v>5</v>
      </c>
    </row>
    <row r="2534" spans="1:4" ht="15" x14ac:dyDescent="0.2">
      <c r="A2534" s="26" t="str">
        <f t="shared" si="39"/>
        <v>10055807</v>
      </c>
      <c r="B2534" t="s">
        <v>612</v>
      </c>
      <c r="C2534" t="s">
        <v>620</v>
      </c>
      <c r="D2534" t="s">
        <v>5</v>
      </c>
    </row>
    <row r="2535" spans="1:4" ht="15" x14ac:dyDescent="0.2">
      <c r="A2535" s="26" t="str">
        <f t="shared" si="39"/>
        <v>10055807</v>
      </c>
      <c r="B2535" t="s">
        <v>612</v>
      </c>
      <c r="C2535" t="s">
        <v>620</v>
      </c>
      <c r="D2535" t="s">
        <v>5</v>
      </c>
    </row>
    <row r="2536" spans="1:4" ht="15" x14ac:dyDescent="0.2">
      <c r="A2536" s="26" t="str">
        <f t="shared" si="39"/>
        <v>10055807</v>
      </c>
      <c r="B2536" t="s">
        <v>612</v>
      </c>
      <c r="C2536" t="s">
        <v>620</v>
      </c>
      <c r="D2536" t="s">
        <v>5</v>
      </c>
    </row>
    <row r="2537" spans="1:4" ht="15" x14ac:dyDescent="0.2">
      <c r="A2537" s="26" t="str">
        <f t="shared" si="39"/>
        <v>10055807</v>
      </c>
      <c r="B2537" t="s">
        <v>612</v>
      </c>
      <c r="C2537" t="s">
        <v>620</v>
      </c>
      <c r="D2537" t="s">
        <v>5</v>
      </c>
    </row>
    <row r="2538" spans="1:4" ht="15" x14ac:dyDescent="0.2">
      <c r="A2538" s="26" t="str">
        <f t="shared" si="39"/>
        <v>10055807</v>
      </c>
      <c r="B2538" t="s">
        <v>612</v>
      </c>
      <c r="C2538" t="s">
        <v>620</v>
      </c>
      <c r="D2538" t="s">
        <v>5</v>
      </c>
    </row>
    <row r="2539" spans="1:4" ht="15" x14ac:dyDescent="0.2">
      <c r="A2539" s="26" t="str">
        <f t="shared" si="39"/>
        <v>10055807</v>
      </c>
      <c r="B2539" t="s">
        <v>612</v>
      </c>
      <c r="C2539" t="s">
        <v>620</v>
      </c>
      <c r="D2539" t="s">
        <v>5</v>
      </c>
    </row>
    <row r="2540" spans="1:4" ht="15" x14ac:dyDescent="0.2">
      <c r="A2540" s="26" t="str">
        <f t="shared" si="39"/>
        <v>10055807</v>
      </c>
      <c r="B2540" t="s">
        <v>612</v>
      </c>
      <c r="C2540" t="s">
        <v>620</v>
      </c>
      <c r="D2540" t="s">
        <v>5</v>
      </c>
    </row>
    <row r="2541" spans="1:4" ht="15" x14ac:dyDescent="0.2">
      <c r="A2541" s="26" t="str">
        <f t="shared" si="39"/>
        <v>10055807</v>
      </c>
      <c r="B2541" t="s">
        <v>612</v>
      </c>
      <c r="C2541" t="s">
        <v>620</v>
      </c>
      <c r="D2541" t="s">
        <v>5</v>
      </c>
    </row>
    <row r="2542" spans="1:4" ht="15" x14ac:dyDescent="0.2">
      <c r="A2542" s="26" t="str">
        <f t="shared" si="39"/>
        <v>10055807</v>
      </c>
      <c r="B2542" t="s">
        <v>612</v>
      </c>
      <c r="C2542" t="s">
        <v>620</v>
      </c>
      <c r="D2542" t="s">
        <v>5</v>
      </c>
    </row>
    <row r="2543" spans="1:4" ht="15" x14ac:dyDescent="0.2">
      <c r="A2543" s="26" t="str">
        <f t="shared" si="39"/>
        <v>10055807</v>
      </c>
      <c r="B2543" t="s">
        <v>612</v>
      </c>
      <c r="C2543" t="s">
        <v>620</v>
      </c>
      <c r="D2543" t="s">
        <v>5</v>
      </c>
    </row>
    <row r="2544" spans="1:4" ht="15" x14ac:dyDescent="0.2">
      <c r="A2544" s="26" t="str">
        <f t="shared" si="39"/>
        <v>10055807</v>
      </c>
      <c r="B2544" t="s">
        <v>612</v>
      </c>
      <c r="C2544" t="s">
        <v>620</v>
      </c>
      <c r="D2544" t="s">
        <v>5</v>
      </c>
    </row>
    <row r="2545" spans="1:4" ht="15" x14ac:dyDescent="0.2">
      <c r="A2545" s="26" t="str">
        <f t="shared" si="39"/>
        <v>10055807</v>
      </c>
      <c r="B2545" t="s">
        <v>612</v>
      </c>
      <c r="C2545" t="s">
        <v>620</v>
      </c>
      <c r="D2545" t="s">
        <v>5</v>
      </c>
    </row>
    <row r="2546" spans="1:4" ht="15" x14ac:dyDescent="0.2">
      <c r="A2546" s="26" t="str">
        <f t="shared" si="39"/>
        <v>10055807</v>
      </c>
      <c r="B2546" t="s">
        <v>612</v>
      </c>
      <c r="C2546" t="s">
        <v>620</v>
      </c>
      <c r="D2546" t="s">
        <v>5</v>
      </c>
    </row>
    <row r="2547" spans="1:4" ht="15" x14ac:dyDescent="0.2">
      <c r="A2547" s="26" t="str">
        <f t="shared" si="39"/>
        <v>10055807</v>
      </c>
      <c r="B2547" t="s">
        <v>612</v>
      </c>
      <c r="C2547" t="s">
        <v>620</v>
      </c>
      <c r="D2547" t="s">
        <v>5</v>
      </c>
    </row>
    <row r="2548" spans="1:4" ht="15" x14ac:dyDescent="0.2">
      <c r="A2548" s="26" t="str">
        <f t="shared" si="39"/>
        <v>10055807</v>
      </c>
      <c r="B2548" t="s">
        <v>612</v>
      </c>
      <c r="C2548" t="s">
        <v>620</v>
      </c>
      <c r="D2548" t="s">
        <v>5</v>
      </c>
    </row>
    <row r="2549" spans="1:4" ht="15" x14ac:dyDescent="0.2">
      <c r="A2549" s="26" t="str">
        <f t="shared" si="39"/>
        <v>10055807</v>
      </c>
      <c r="B2549" t="s">
        <v>612</v>
      </c>
      <c r="C2549" t="s">
        <v>620</v>
      </c>
      <c r="D2549" t="s">
        <v>5</v>
      </c>
    </row>
    <row r="2550" spans="1:4" ht="15" x14ac:dyDescent="0.2">
      <c r="A2550" s="26" t="str">
        <f t="shared" si="39"/>
        <v>10055807</v>
      </c>
      <c r="B2550" t="s">
        <v>612</v>
      </c>
      <c r="C2550" t="s">
        <v>620</v>
      </c>
      <c r="D2550" t="s">
        <v>5</v>
      </c>
    </row>
    <row r="2551" spans="1:4" ht="15" x14ac:dyDescent="0.2">
      <c r="A2551" s="26" t="str">
        <f t="shared" si="39"/>
        <v>10055807</v>
      </c>
      <c r="B2551" t="s">
        <v>612</v>
      </c>
      <c r="C2551" t="s">
        <v>620</v>
      </c>
      <c r="D2551" t="s">
        <v>5</v>
      </c>
    </row>
    <row r="2552" spans="1:4" ht="15" x14ac:dyDescent="0.2">
      <c r="A2552" s="26" t="str">
        <f t="shared" si="39"/>
        <v>10055807</v>
      </c>
      <c r="B2552" t="s">
        <v>612</v>
      </c>
      <c r="C2552" t="s">
        <v>620</v>
      </c>
      <c r="D2552" t="s">
        <v>5</v>
      </c>
    </row>
    <row r="2553" spans="1:4" ht="15" x14ac:dyDescent="0.2">
      <c r="A2553" s="26" t="str">
        <f t="shared" si="39"/>
        <v>10055807</v>
      </c>
      <c r="B2553" t="s">
        <v>612</v>
      </c>
      <c r="C2553" t="s">
        <v>620</v>
      </c>
      <c r="D2553" t="s">
        <v>5</v>
      </c>
    </row>
    <row r="2554" spans="1:4" ht="15" x14ac:dyDescent="0.2">
      <c r="A2554" s="26" t="str">
        <f t="shared" si="39"/>
        <v>10055807</v>
      </c>
      <c r="B2554" t="s">
        <v>612</v>
      </c>
      <c r="C2554" t="s">
        <v>620</v>
      </c>
      <c r="D2554" t="s">
        <v>5</v>
      </c>
    </row>
    <row r="2555" spans="1:4" ht="15" x14ac:dyDescent="0.2">
      <c r="A2555" s="26" t="str">
        <f t="shared" si="39"/>
        <v>10055807</v>
      </c>
      <c r="B2555" t="s">
        <v>612</v>
      </c>
      <c r="C2555" t="s">
        <v>620</v>
      </c>
      <c r="D2555" t="s">
        <v>5</v>
      </c>
    </row>
    <row r="2556" spans="1:4" ht="15" x14ac:dyDescent="0.2">
      <c r="A2556" s="26" t="str">
        <f t="shared" si="39"/>
        <v>10055807</v>
      </c>
      <c r="B2556" t="s">
        <v>612</v>
      </c>
      <c r="C2556" t="s">
        <v>620</v>
      </c>
      <c r="D2556" t="s">
        <v>5</v>
      </c>
    </row>
    <row r="2557" spans="1:4" ht="15" x14ac:dyDescent="0.2">
      <c r="A2557" s="26" t="str">
        <f t="shared" si="39"/>
        <v>10055807</v>
      </c>
      <c r="B2557" t="s">
        <v>612</v>
      </c>
      <c r="C2557" t="s">
        <v>620</v>
      </c>
      <c r="D2557" t="s">
        <v>5</v>
      </c>
    </row>
    <row r="2558" spans="1:4" ht="15" x14ac:dyDescent="0.2">
      <c r="A2558" s="26" t="str">
        <f t="shared" si="39"/>
        <v>10055807</v>
      </c>
      <c r="B2558" t="s">
        <v>612</v>
      </c>
      <c r="C2558" t="s">
        <v>620</v>
      </c>
      <c r="D2558" t="s">
        <v>5</v>
      </c>
    </row>
    <row r="2559" spans="1:4" ht="15" x14ac:dyDescent="0.2">
      <c r="A2559" s="26" t="str">
        <f t="shared" si="39"/>
        <v>10055807</v>
      </c>
      <c r="B2559" t="s">
        <v>612</v>
      </c>
      <c r="C2559" t="s">
        <v>620</v>
      </c>
      <c r="D2559" t="s">
        <v>5</v>
      </c>
    </row>
    <row r="2560" spans="1:4" ht="15" x14ac:dyDescent="0.2">
      <c r="A2560" s="26" t="str">
        <f t="shared" si="39"/>
        <v>10055807</v>
      </c>
      <c r="B2560" t="s">
        <v>612</v>
      </c>
      <c r="C2560" t="s">
        <v>620</v>
      </c>
      <c r="D2560" t="s">
        <v>5</v>
      </c>
    </row>
    <row r="2561" spans="1:4" ht="15" x14ac:dyDescent="0.2">
      <c r="A2561" s="26" t="str">
        <f t="shared" si="39"/>
        <v>10055807</v>
      </c>
      <c r="B2561" t="s">
        <v>612</v>
      </c>
      <c r="C2561" t="s">
        <v>620</v>
      </c>
      <c r="D2561" t="s">
        <v>5</v>
      </c>
    </row>
    <row r="2562" spans="1:4" ht="15" x14ac:dyDescent="0.2">
      <c r="A2562" s="26" t="str">
        <f t="shared" ref="A2562:A2625" si="40">TRIM(MID(LEFT(C2562,SEARCH("(",C2562)-1),SEARCH(":",C2562)+1,LEN(C2562)))</f>
        <v>10055807</v>
      </c>
      <c r="B2562" t="s">
        <v>612</v>
      </c>
      <c r="C2562" t="s">
        <v>620</v>
      </c>
      <c r="D2562" t="s">
        <v>5</v>
      </c>
    </row>
    <row r="2563" spans="1:4" ht="15" x14ac:dyDescent="0.2">
      <c r="A2563" s="26" t="str">
        <f t="shared" si="40"/>
        <v>10055807</v>
      </c>
      <c r="B2563" t="s">
        <v>612</v>
      </c>
      <c r="C2563" t="s">
        <v>620</v>
      </c>
      <c r="D2563" t="s">
        <v>5</v>
      </c>
    </row>
    <row r="2564" spans="1:4" ht="15" x14ac:dyDescent="0.2">
      <c r="A2564" s="26" t="str">
        <f t="shared" si="40"/>
        <v>10055807</v>
      </c>
      <c r="B2564" t="s">
        <v>612</v>
      </c>
      <c r="C2564" t="s">
        <v>620</v>
      </c>
      <c r="D2564" t="s">
        <v>5</v>
      </c>
    </row>
    <row r="2565" spans="1:4" ht="15" x14ac:dyDescent="0.2">
      <c r="A2565" s="26" t="str">
        <f t="shared" si="40"/>
        <v>10055807</v>
      </c>
      <c r="B2565" t="s">
        <v>612</v>
      </c>
      <c r="C2565" t="s">
        <v>620</v>
      </c>
      <c r="D2565" t="s">
        <v>5</v>
      </c>
    </row>
    <row r="2566" spans="1:4" ht="15" x14ac:dyDescent="0.2">
      <c r="A2566" s="26" t="str">
        <f t="shared" si="40"/>
        <v>10055807</v>
      </c>
      <c r="B2566" t="s">
        <v>612</v>
      </c>
      <c r="C2566" t="s">
        <v>620</v>
      </c>
      <c r="D2566" t="s">
        <v>5</v>
      </c>
    </row>
    <row r="2567" spans="1:4" ht="15" x14ac:dyDescent="0.2">
      <c r="A2567" s="26" t="str">
        <f t="shared" si="40"/>
        <v>10055807</v>
      </c>
      <c r="B2567" t="s">
        <v>612</v>
      </c>
      <c r="C2567" t="s">
        <v>620</v>
      </c>
      <c r="D2567" t="s">
        <v>5</v>
      </c>
    </row>
    <row r="2568" spans="1:4" ht="15" x14ac:dyDescent="0.2">
      <c r="A2568" s="26" t="str">
        <f t="shared" si="40"/>
        <v>10055807</v>
      </c>
      <c r="B2568" t="s">
        <v>612</v>
      </c>
      <c r="C2568" t="s">
        <v>620</v>
      </c>
      <c r="D2568" t="s">
        <v>5</v>
      </c>
    </row>
    <row r="2569" spans="1:4" ht="15" x14ac:dyDescent="0.2">
      <c r="A2569" s="26" t="str">
        <f t="shared" si="40"/>
        <v>10055807</v>
      </c>
      <c r="B2569" t="s">
        <v>612</v>
      </c>
      <c r="C2569" t="s">
        <v>620</v>
      </c>
      <c r="D2569" t="s">
        <v>5</v>
      </c>
    </row>
    <row r="2570" spans="1:4" ht="15" x14ac:dyDescent="0.2">
      <c r="A2570" s="26" t="str">
        <f t="shared" si="40"/>
        <v>10055807</v>
      </c>
      <c r="B2570" t="s">
        <v>612</v>
      </c>
      <c r="C2570" t="s">
        <v>620</v>
      </c>
      <c r="D2570" t="s">
        <v>5</v>
      </c>
    </row>
    <row r="2571" spans="1:4" ht="15" x14ac:dyDescent="0.2">
      <c r="A2571" s="26" t="str">
        <f t="shared" si="40"/>
        <v>10055807</v>
      </c>
      <c r="B2571" t="s">
        <v>612</v>
      </c>
      <c r="C2571" t="s">
        <v>620</v>
      </c>
      <c r="D2571" t="s">
        <v>5</v>
      </c>
    </row>
    <row r="2572" spans="1:4" ht="15" x14ac:dyDescent="0.2">
      <c r="A2572" s="26" t="str">
        <f t="shared" si="40"/>
        <v>10055807</v>
      </c>
      <c r="B2572" t="s">
        <v>612</v>
      </c>
      <c r="C2572" t="s">
        <v>620</v>
      </c>
      <c r="D2572" t="s">
        <v>5</v>
      </c>
    </row>
    <row r="2573" spans="1:4" ht="15" x14ac:dyDescent="0.2">
      <c r="A2573" s="26" t="str">
        <f t="shared" si="40"/>
        <v>10055807</v>
      </c>
      <c r="B2573" t="s">
        <v>612</v>
      </c>
      <c r="C2573" t="s">
        <v>620</v>
      </c>
      <c r="D2573" t="s">
        <v>5</v>
      </c>
    </row>
    <row r="2574" spans="1:4" ht="15" x14ac:dyDescent="0.2">
      <c r="A2574" s="26" t="str">
        <f t="shared" si="40"/>
        <v>10055807</v>
      </c>
      <c r="B2574" t="s">
        <v>612</v>
      </c>
      <c r="C2574" t="s">
        <v>620</v>
      </c>
      <c r="D2574" t="s">
        <v>5</v>
      </c>
    </row>
    <row r="2575" spans="1:4" ht="15" x14ac:dyDescent="0.2">
      <c r="A2575" s="26" t="str">
        <f t="shared" si="40"/>
        <v>10055807</v>
      </c>
      <c r="B2575" t="s">
        <v>612</v>
      </c>
      <c r="C2575" t="s">
        <v>620</v>
      </c>
      <c r="D2575" t="s">
        <v>5</v>
      </c>
    </row>
    <row r="2576" spans="1:4" ht="15" x14ac:dyDescent="0.2">
      <c r="A2576" s="26" t="str">
        <f t="shared" si="40"/>
        <v>10055807</v>
      </c>
      <c r="B2576" t="s">
        <v>612</v>
      </c>
      <c r="C2576" t="s">
        <v>620</v>
      </c>
      <c r="D2576" t="s">
        <v>5</v>
      </c>
    </row>
    <row r="2577" spans="1:4" ht="15" x14ac:dyDescent="0.2">
      <c r="A2577" s="26" t="str">
        <f t="shared" si="40"/>
        <v>10055807</v>
      </c>
      <c r="B2577" t="s">
        <v>612</v>
      </c>
      <c r="C2577" t="s">
        <v>620</v>
      </c>
      <c r="D2577" t="s">
        <v>5</v>
      </c>
    </row>
    <row r="2578" spans="1:4" ht="15" x14ac:dyDescent="0.2">
      <c r="A2578" s="26" t="str">
        <f t="shared" si="40"/>
        <v>10055807</v>
      </c>
      <c r="B2578" t="s">
        <v>612</v>
      </c>
      <c r="C2578" t="s">
        <v>620</v>
      </c>
      <c r="D2578" t="s">
        <v>5</v>
      </c>
    </row>
    <row r="2579" spans="1:4" ht="15" x14ac:dyDescent="0.2">
      <c r="A2579" s="26" t="str">
        <f t="shared" si="40"/>
        <v>10055807</v>
      </c>
      <c r="B2579" t="s">
        <v>612</v>
      </c>
      <c r="C2579" t="s">
        <v>620</v>
      </c>
      <c r="D2579" t="s">
        <v>5</v>
      </c>
    </row>
    <row r="2580" spans="1:4" ht="15" x14ac:dyDescent="0.2">
      <c r="A2580" s="26" t="str">
        <f t="shared" si="40"/>
        <v>10055807</v>
      </c>
      <c r="B2580" t="s">
        <v>612</v>
      </c>
      <c r="C2580" t="s">
        <v>620</v>
      </c>
      <c r="D2580" t="s">
        <v>5</v>
      </c>
    </row>
    <row r="2581" spans="1:4" ht="15" x14ac:dyDescent="0.2">
      <c r="A2581" s="26" t="str">
        <f t="shared" si="40"/>
        <v>10055807</v>
      </c>
      <c r="B2581" t="s">
        <v>612</v>
      </c>
      <c r="C2581" t="s">
        <v>620</v>
      </c>
      <c r="D2581" t="s">
        <v>5</v>
      </c>
    </row>
    <row r="2582" spans="1:4" ht="15" x14ac:dyDescent="0.2">
      <c r="A2582" s="26" t="str">
        <f t="shared" si="40"/>
        <v>10055807</v>
      </c>
      <c r="B2582" t="s">
        <v>612</v>
      </c>
      <c r="C2582" t="s">
        <v>620</v>
      </c>
      <c r="D2582" t="s">
        <v>5</v>
      </c>
    </row>
    <row r="2583" spans="1:4" ht="15" x14ac:dyDescent="0.2">
      <c r="A2583" s="26" t="str">
        <f t="shared" si="40"/>
        <v>10055807</v>
      </c>
      <c r="B2583" t="s">
        <v>612</v>
      </c>
      <c r="C2583" t="s">
        <v>620</v>
      </c>
      <c r="D2583" t="s">
        <v>5</v>
      </c>
    </row>
    <row r="2584" spans="1:4" ht="15" x14ac:dyDescent="0.2">
      <c r="A2584" s="26" t="str">
        <f t="shared" si="40"/>
        <v>10055807</v>
      </c>
      <c r="B2584" t="s">
        <v>612</v>
      </c>
      <c r="C2584" t="s">
        <v>620</v>
      </c>
      <c r="D2584" t="s">
        <v>5</v>
      </c>
    </row>
    <row r="2585" spans="1:4" ht="15" x14ac:dyDescent="0.2">
      <c r="A2585" s="26" t="str">
        <f t="shared" si="40"/>
        <v>10055807</v>
      </c>
      <c r="B2585" t="s">
        <v>612</v>
      </c>
      <c r="C2585" t="s">
        <v>620</v>
      </c>
      <c r="D2585" t="s">
        <v>5</v>
      </c>
    </row>
    <row r="2586" spans="1:4" ht="15" x14ac:dyDescent="0.2">
      <c r="A2586" s="26" t="str">
        <f t="shared" si="40"/>
        <v>10055807</v>
      </c>
      <c r="B2586" t="s">
        <v>612</v>
      </c>
      <c r="C2586" t="s">
        <v>620</v>
      </c>
      <c r="D2586" t="s">
        <v>5</v>
      </c>
    </row>
    <row r="2587" spans="1:4" ht="15" x14ac:dyDescent="0.2">
      <c r="A2587" s="26" t="str">
        <f t="shared" si="40"/>
        <v>10055807</v>
      </c>
      <c r="B2587" t="s">
        <v>612</v>
      </c>
      <c r="C2587" t="s">
        <v>620</v>
      </c>
      <c r="D2587" t="s">
        <v>5</v>
      </c>
    </row>
    <row r="2588" spans="1:4" ht="15" x14ac:dyDescent="0.2">
      <c r="A2588" s="26" t="str">
        <f t="shared" si="40"/>
        <v>10055807</v>
      </c>
      <c r="B2588" t="s">
        <v>612</v>
      </c>
      <c r="C2588" t="s">
        <v>620</v>
      </c>
      <c r="D2588" t="s">
        <v>5</v>
      </c>
    </row>
    <row r="2589" spans="1:4" ht="15" x14ac:dyDescent="0.2">
      <c r="A2589" s="26" t="str">
        <f t="shared" si="40"/>
        <v>10055807</v>
      </c>
      <c r="B2589" t="s">
        <v>612</v>
      </c>
      <c r="C2589" t="s">
        <v>620</v>
      </c>
      <c r="D2589" t="s">
        <v>5</v>
      </c>
    </row>
    <row r="2590" spans="1:4" ht="15" x14ac:dyDescent="0.2">
      <c r="A2590" s="26" t="str">
        <f t="shared" si="40"/>
        <v>10055807</v>
      </c>
      <c r="B2590" t="s">
        <v>612</v>
      </c>
      <c r="C2590" t="s">
        <v>620</v>
      </c>
      <c r="D2590" t="s">
        <v>5</v>
      </c>
    </row>
    <row r="2591" spans="1:4" ht="15" x14ac:dyDescent="0.2">
      <c r="A2591" s="26" t="str">
        <f t="shared" si="40"/>
        <v>10055807</v>
      </c>
      <c r="B2591" t="s">
        <v>612</v>
      </c>
      <c r="C2591" t="s">
        <v>620</v>
      </c>
      <c r="D2591" t="s">
        <v>5</v>
      </c>
    </row>
    <row r="2592" spans="1:4" ht="15" x14ac:dyDescent="0.2">
      <c r="A2592" s="26" t="str">
        <f t="shared" si="40"/>
        <v>10055807</v>
      </c>
      <c r="B2592" t="s">
        <v>612</v>
      </c>
      <c r="C2592" t="s">
        <v>620</v>
      </c>
      <c r="D2592" t="s">
        <v>5</v>
      </c>
    </row>
    <row r="2593" spans="1:4" ht="15" x14ac:dyDescent="0.2">
      <c r="A2593" s="26" t="str">
        <f t="shared" si="40"/>
        <v>10055807</v>
      </c>
      <c r="B2593" t="s">
        <v>612</v>
      </c>
      <c r="C2593" t="s">
        <v>620</v>
      </c>
      <c r="D2593" t="s">
        <v>5</v>
      </c>
    </row>
    <row r="2594" spans="1:4" ht="15" x14ac:dyDescent="0.2">
      <c r="A2594" s="26" t="str">
        <f t="shared" si="40"/>
        <v>10055807</v>
      </c>
      <c r="B2594" t="s">
        <v>612</v>
      </c>
      <c r="C2594" t="s">
        <v>620</v>
      </c>
      <c r="D2594" t="s">
        <v>5</v>
      </c>
    </row>
    <row r="2595" spans="1:4" ht="15" x14ac:dyDescent="0.2">
      <c r="A2595" s="26" t="str">
        <f t="shared" si="40"/>
        <v>10055807</v>
      </c>
      <c r="B2595" t="s">
        <v>612</v>
      </c>
      <c r="C2595" t="s">
        <v>620</v>
      </c>
      <c r="D2595" t="s">
        <v>5</v>
      </c>
    </row>
    <row r="2596" spans="1:4" ht="15" x14ac:dyDescent="0.2">
      <c r="A2596" s="26" t="str">
        <f t="shared" si="40"/>
        <v>10055807</v>
      </c>
      <c r="B2596" t="s">
        <v>612</v>
      </c>
      <c r="C2596" t="s">
        <v>620</v>
      </c>
      <c r="D2596" t="s">
        <v>5</v>
      </c>
    </row>
    <row r="2597" spans="1:4" ht="15" x14ac:dyDescent="0.2">
      <c r="A2597" s="26" t="str">
        <f t="shared" si="40"/>
        <v>10055807</v>
      </c>
      <c r="B2597" t="s">
        <v>612</v>
      </c>
      <c r="C2597" t="s">
        <v>620</v>
      </c>
      <c r="D2597" t="s">
        <v>5</v>
      </c>
    </row>
    <row r="2598" spans="1:4" ht="15" x14ac:dyDescent="0.2">
      <c r="A2598" s="26" t="str">
        <f t="shared" si="40"/>
        <v>10055807</v>
      </c>
      <c r="B2598" t="s">
        <v>612</v>
      </c>
      <c r="C2598" t="s">
        <v>620</v>
      </c>
      <c r="D2598" t="s">
        <v>5</v>
      </c>
    </row>
    <row r="2599" spans="1:4" ht="15" x14ac:dyDescent="0.2">
      <c r="A2599" s="26" t="str">
        <f t="shared" si="40"/>
        <v>10055807</v>
      </c>
      <c r="B2599" t="s">
        <v>612</v>
      </c>
      <c r="C2599" t="s">
        <v>620</v>
      </c>
      <c r="D2599" t="s">
        <v>5</v>
      </c>
    </row>
    <row r="2600" spans="1:4" ht="15" x14ac:dyDescent="0.2">
      <c r="A2600" s="26" t="str">
        <f t="shared" si="40"/>
        <v>10055807</v>
      </c>
      <c r="B2600" t="s">
        <v>612</v>
      </c>
      <c r="C2600" t="s">
        <v>620</v>
      </c>
      <c r="D2600" t="s">
        <v>5</v>
      </c>
    </row>
    <row r="2601" spans="1:4" ht="15" x14ac:dyDescent="0.2">
      <c r="A2601" s="26" t="str">
        <f t="shared" si="40"/>
        <v>10055807</v>
      </c>
      <c r="B2601" t="s">
        <v>612</v>
      </c>
      <c r="C2601" t="s">
        <v>620</v>
      </c>
      <c r="D2601" t="s">
        <v>5</v>
      </c>
    </row>
    <row r="2602" spans="1:4" ht="15" x14ac:dyDescent="0.2">
      <c r="A2602" s="26" t="str">
        <f t="shared" si="40"/>
        <v>10055807</v>
      </c>
      <c r="B2602" t="s">
        <v>612</v>
      </c>
      <c r="C2602" t="s">
        <v>620</v>
      </c>
      <c r="D2602" t="s">
        <v>5</v>
      </c>
    </row>
    <row r="2603" spans="1:4" ht="15" x14ac:dyDescent="0.2">
      <c r="A2603" s="26" t="str">
        <f t="shared" si="40"/>
        <v>10055807</v>
      </c>
      <c r="B2603" t="s">
        <v>612</v>
      </c>
      <c r="C2603" t="s">
        <v>620</v>
      </c>
      <c r="D2603" t="s">
        <v>5</v>
      </c>
    </row>
    <row r="2604" spans="1:4" ht="15" x14ac:dyDescent="0.2">
      <c r="A2604" s="26" t="str">
        <f t="shared" si="40"/>
        <v>10055807</v>
      </c>
      <c r="B2604" t="s">
        <v>612</v>
      </c>
      <c r="C2604" t="s">
        <v>620</v>
      </c>
      <c r="D2604" t="s">
        <v>5</v>
      </c>
    </row>
    <row r="2605" spans="1:4" ht="15" x14ac:dyDescent="0.2">
      <c r="A2605" s="26" t="str">
        <f t="shared" si="40"/>
        <v>10055807</v>
      </c>
      <c r="B2605" t="s">
        <v>612</v>
      </c>
      <c r="C2605" t="s">
        <v>620</v>
      </c>
      <c r="D2605" t="s">
        <v>5</v>
      </c>
    </row>
    <row r="2606" spans="1:4" ht="15" x14ac:dyDescent="0.2">
      <c r="A2606" s="26" t="str">
        <f t="shared" si="40"/>
        <v>10055807</v>
      </c>
      <c r="B2606" t="s">
        <v>612</v>
      </c>
      <c r="C2606" t="s">
        <v>620</v>
      </c>
      <c r="D2606" t="s">
        <v>5</v>
      </c>
    </row>
    <row r="2607" spans="1:4" ht="15" x14ac:dyDescent="0.2">
      <c r="A2607" s="26" t="str">
        <f t="shared" si="40"/>
        <v>10055807</v>
      </c>
      <c r="B2607" t="s">
        <v>612</v>
      </c>
      <c r="C2607" t="s">
        <v>620</v>
      </c>
      <c r="D2607" t="s">
        <v>5</v>
      </c>
    </row>
    <row r="2608" spans="1:4" ht="15" x14ac:dyDescent="0.2">
      <c r="A2608" s="26" t="str">
        <f t="shared" si="40"/>
        <v>10055807</v>
      </c>
      <c r="B2608" t="s">
        <v>612</v>
      </c>
      <c r="C2608" t="s">
        <v>620</v>
      </c>
      <c r="D2608" t="s">
        <v>5</v>
      </c>
    </row>
    <row r="2609" spans="1:4" ht="15" x14ac:dyDescent="0.2">
      <c r="A2609" s="26" t="str">
        <f t="shared" si="40"/>
        <v>10055807</v>
      </c>
      <c r="B2609" t="s">
        <v>612</v>
      </c>
      <c r="C2609" t="s">
        <v>620</v>
      </c>
      <c r="D2609" t="s">
        <v>5</v>
      </c>
    </row>
    <row r="2610" spans="1:4" ht="15" x14ac:dyDescent="0.2">
      <c r="A2610" s="26" t="str">
        <f t="shared" si="40"/>
        <v>10055807</v>
      </c>
      <c r="B2610" t="s">
        <v>612</v>
      </c>
      <c r="C2610" t="s">
        <v>620</v>
      </c>
      <c r="D2610" t="s">
        <v>5</v>
      </c>
    </row>
    <row r="2611" spans="1:4" ht="15" x14ac:dyDescent="0.2">
      <c r="A2611" s="26" t="str">
        <f t="shared" si="40"/>
        <v>10055807</v>
      </c>
      <c r="B2611" t="s">
        <v>612</v>
      </c>
      <c r="C2611" t="s">
        <v>620</v>
      </c>
      <c r="D2611" t="s">
        <v>5</v>
      </c>
    </row>
    <row r="2612" spans="1:4" ht="15" x14ac:dyDescent="0.2">
      <c r="A2612" s="26" t="str">
        <f t="shared" si="40"/>
        <v>10055807</v>
      </c>
      <c r="B2612" t="s">
        <v>612</v>
      </c>
      <c r="C2612" t="s">
        <v>620</v>
      </c>
      <c r="D2612" t="s">
        <v>5</v>
      </c>
    </row>
    <row r="2613" spans="1:4" ht="15" x14ac:dyDescent="0.2">
      <c r="A2613" s="26" t="str">
        <f t="shared" si="40"/>
        <v>10055807</v>
      </c>
      <c r="B2613" t="s">
        <v>612</v>
      </c>
      <c r="C2613" t="s">
        <v>620</v>
      </c>
      <c r="D2613" t="s">
        <v>5</v>
      </c>
    </row>
    <row r="2614" spans="1:4" ht="15" x14ac:dyDescent="0.2">
      <c r="A2614" s="26" t="str">
        <f t="shared" si="40"/>
        <v>10055807</v>
      </c>
      <c r="B2614" t="s">
        <v>612</v>
      </c>
      <c r="C2614" t="s">
        <v>620</v>
      </c>
      <c r="D2614" t="s">
        <v>5</v>
      </c>
    </row>
    <row r="2615" spans="1:4" ht="15" x14ac:dyDescent="0.2">
      <c r="A2615" s="26" t="str">
        <f t="shared" si="40"/>
        <v>10055807</v>
      </c>
      <c r="B2615" t="s">
        <v>612</v>
      </c>
      <c r="C2615" t="s">
        <v>620</v>
      </c>
      <c r="D2615" t="s">
        <v>5</v>
      </c>
    </row>
    <row r="2616" spans="1:4" ht="15" x14ac:dyDescent="0.2">
      <c r="A2616" s="26" t="str">
        <f t="shared" si="40"/>
        <v>10055807</v>
      </c>
      <c r="B2616" t="s">
        <v>612</v>
      </c>
      <c r="C2616" t="s">
        <v>620</v>
      </c>
      <c r="D2616" t="s">
        <v>5</v>
      </c>
    </row>
    <row r="2617" spans="1:4" ht="15" x14ac:dyDescent="0.2">
      <c r="A2617" s="26" t="str">
        <f t="shared" si="40"/>
        <v>10055807</v>
      </c>
      <c r="B2617" t="s">
        <v>612</v>
      </c>
      <c r="C2617" t="s">
        <v>620</v>
      </c>
      <c r="D2617" t="s">
        <v>5</v>
      </c>
    </row>
    <row r="2618" spans="1:4" ht="15" x14ac:dyDescent="0.2">
      <c r="A2618" s="26" t="str">
        <f t="shared" si="40"/>
        <v>10055807</v>
      </c>
      <c r="B2618" t="s">
        <v>612</v>
      </c>
      <c r="C2618" t="s">
        <v>620</v>
      </c>
      <c r="D2618" t="s">
        <v>5</v>
      </c>
    </row>
    <row r="2619" spans="1:4" ht="15" x14ac:dyDescent="0.2">
      <c r="A2619" s="26" t="str">
        <f t="shared" si="40"/>
        <v>10055807</v>
      </c>
      <c r="B2619" t="s">
        <v>612</v>
      </c>
      <c r="C2619" t="s">
        <v>620</v>
      </c>
      <c r="D2619" t="s">
        <v>5</v>
      </c>
    </row>
    <row r="2620" spans="1:4" ht="15" x14ac:dyDescent="0.2">
      <c r="A2620" s="26" t="str">
        <f t="shared" si="40"/>
        <v>10055807</v>
      </c>
      <c r="B2620" t="s">
        <v>612</v>
      </c>
      <c r="C2620" t="s">
        <v>620</v>
      </c>
      <c r="D2620" t="s">
        <v>5</v>
      </c>
    </row>
    <row r="2621" spans="1:4" ht="15" x14ac:dyDescent="0.2">
      <c r="A2621" s="26" t="str">
        <f t="shared" si="40"/>
        <v>10055807</v>
      </c>
      <c r="B2621" t="s">
        <v>612</v>
      </c>
      <c r="C2621" t="s">
        <v>620</v>
      </c>
      <c r="D2621" t="s">
        <v>5</v>
      </c>
    </row>
    <row r="2622" spans="1:4" ht="15" x14ac:dyDescent="0.2">
      <c r="A2622" s="26" t="str">
        <f t="shared" si="40"/>
        <v>10055807</v>
      </c>
      <c r="B2622" t="s">
        <v>612</v>
      </c>
      <c r="C2622" t="s">
        <v>620</v>
      </c>
      <c r="D2622" t="s">
        <v>5</v>
      </c>
    </row>
    <row r="2623" spans="1:4" ht="15" x14ac:dyDescent="0.2">
      <c r="A2623" s="26" t="str">
        <f t="shared" si="40"/>
        <v>10055807</v>
      </c>
      <c r="B2623" t="s">
        <v>612</v>
      </c>
      <c r="C2623" t="s">
        <v>620</v>
      </c>
      <c r="D2623" t="s">
        <v>5</v>
      </c>
    </row>
    <row r="2624" spans="1:4" ht="15" x14ac:dyDescent="0.2">
      <c r="A2624" s="26" t="str">
        <f t="shared" si="40"/>
        <v>10055807</v>
      </c>
      <c r="B2624" t="s">
        <v>612</v>
      </c>
      <c r="C2624" t="s">
        <v>620</v>
      </c>
      <c r="D2624" t="s">
        <v>5</v>
      </c>
    </row>
    <row r="2625" spans="1:4" ht="15" x14ac:dyDescent="0.2">
      <c r="A2625" s="26" t="str">
        <f t="shared" si="40"/>
        <v>10055807</v>
      </c>
      <c r="B2625" t="s">
        <v>612</v>
      </c>
      <c r="C2625" t="s">
        <v>620</v>
      </c>
      <c r="D2625" t="s">
        <v>5</v>
      </c>
    </row>
    <row r="2626" spans="1:4" ht="15" x14ac:dyDescent="0.2">
      <c r="A2626" s="26" t="str">
        <f t="shared" ref="A2626:A2689" si="41">TRIM(MID(LEFT(C2626,SEARCH("(",C2626)-1),SEARCH(":",C2626)+1,LEN(C2626)))</f>
        <v>10055807</v>
      </c>
      <c r="B2626" t="s">
        <v>612</v>
      </c>
      <c r="C2626" t="s">
        <v>620</v>
      </c>
      <c r="D2626" t="s">
        <v>5</v>
      </c>
    </row>
    <row r="2627" spans="1:4" ht="15" x14ac:dyDescent="0.2">
      <c r="A2627" s="26" t="str">
        <f t="shared" si="41"/>
        <v>10055807</v>
      </c>
      <c r="B2627" t="s">
        <v>612</v>
      </c>
      <c r="C2627" t="s">
        <v>620</v>
      </c>
      <c r="D2627" t="s">
        <v>5</v>
      </c>
    </row>
    <row r="2628" spans="1:4" ht="15" x14ac:dyDescent="0.2">
      <c r="A2628" s="26" t="str">
        <f t="shared" si="41"/>
        <v>10055807</v>
      </c>
      <c r="B2628" t="s">
        <v>612</v>
      </c>
      <c r="C2628" t="s">
        <v>620</v>
      </c>
      <c r="D2628" t="s">
        <v>5</v>
      </c>
    </row>
    <row r="2629" spans="1:4" ht="15" x14ac:dyDescent="0.2">
      <c r="A2629" s="26" t="str">
        <f t="shared" si="41"/>
        <v>10055807</v>
      </c>
      <c r="B2629" t="s">
        <v>612</v>
      </c>
      <c r="C2629" t="s">
        <v>620</v>
      </c>
      <c r="D2629" t="s">
        <v>5</v>
      </c>
    </row>
    <row r="2630" spans="1:4" ht="15" x14ac:dyDescent="0.2">
      <c r="A2630" s="26" t="str">
        <f t="shared" si="41"/>
        <v>10055807</v>
      </c>
      <c r="B2630" t="s">
        <v>612</v>
      </c>
      <c r="C2630" t="s">
        <v>620</v>
      </c>
      <c r="D2630" t="s">
        <v>5</v>
      </c>
    </row>
    <row r="2631" spans="1:4" ht="15" x14ac:dyDescent="0.2">
      <c r="A2631" s="26" t="str">
        <f t="shared" si="41"/>
        <v>10055807</v>
      </c>
      <c r="B2631" t="s">
        <v>612</v>
      </c>
      <c r="C2631" t="s">
        <v>620</v>
      </c>
      <c r="D2631" t="s">
        <v>5</v>
      </c>
    </row>
    <row r="2632" spans="1:4" ht="15" x14ac:dyDescent="0.2">
      <c r="A2632" s="26" t="str">
        <f t="shared" si="41"/>
        <v>10055807</v>
      </c>
      <c r="B2632" t="s">
        <v>612</v>
      </c>
      <c r="C2632" t="s">
        <v>620</v>
      </c>
      <c r="D2632" t="s">
        <v>5</v>
      </c>
    </row>
    <row r="2633" spans="1:4" ht="15" x14ac:dyDescent="0.2">
      <c r="A2633" s="26" t="str">
        <f t="shared" si="41"/>
        <v>10055807</v>
      </c>
      <c r="B2633" t="s">
        <v>612</v>
      </c>
      <c r="C2633" t="s">
        <v>620</v>
      </c>
      <c r="D2633" t="s">
        <v>5</v>
      </c>
    </row>
    <row r="2634" spans="1:4" ht="15" x14ac:dyDescent="0.2">
      <c r="A2634" s="26" t="str">
        <f t="shared" si="41"/>
        <v>10055807</v>
      </c>
      <c r="B2634" t="s">
        <v>612</v>
      </c>
      <c r="C2634" t="s">
        <v>620</v>
      </c>
      <c r="D2634" t="s">
        <v>5</v>
      </c>
    </row>
    <row r="2635" spans="1:4" ht="15" x14ac:dyDescent="0.2">
      <c r="A2635" s="26" t="str">
        <f t="shared" si="41"/>
        <v>10055807</v>
      </c>
      <c r="B2635" t="s">
        <v>612</v>
      </c>
      <c r="C2635" t="s">
        <v>620</v>
      </c>
      <c r="D2635" t="s">
        <v>5</v>
      </c>
    </row>
    <row r="2636" spans="1:4" ht="15" x14ac:dyDescent="0.2">
      <c r="A2636" s="26" t="str">
        <f t="shared" si="41"/>
        <v>10055807</v>
      </c>
      <c r="B2636" t="s">
        <v>612</v>
      </c>
      <c r="C2636" t="s">
        <v>620</v>
      </c>
      <c r="D2636" t="s">
        <v>5</v>
      </c>
    </row>
    <row r="2637" spans="1:4" ht="15" x14ac:dyDescent="0.2">
      <c r="A2637" s="26" t="str">
        <f t="shared" si="41"/>
        <v>10055807</v>
      </c>
      <c r="B2637" t="s">
        <v>612</v>
      </c>
      <c r="C2637" t="s">
        <v>620</v>
      </c>
      <c r="D2637" t="s">
        <v>5</v>
      </c>
    </row>
    <row r="2638" spans="1:4" ht="15" x14ac:dyDescent="0.2">
      <c r="A2638" s="26" t="str">
        <f t="shared" si="41"/>
        <v>10055807</v>
      </c>
      <c r="B2638" t="s">
        <v>612</v>
      </c>
      <c r="C2638" t="s">
        <v>620</v>
      </c>
      <c r="D2638" t="s">
        <v>5</v>
      </c>
    </row>
    <row r="2639" spans="1:4" ht="15" x14ac:dyDescent="0.2">
      <c r="A2639" s="26" t="str">
        <f t="shared" si="41"/>
        <v>10055807</v>
      </c>
      <c r="B2639" t="s">
        <v>612</v>
      </c>
      <c r="C2639" t="s">
        <v>620</v>
      </c>
      <c r="D2639" t="s">
        <v>5</v>
      </c>
    </row>
    <row r="2640" spans="1:4" ht="15" x14ac:dyDescent="0.2">
      <c r="A2640" s="26" t="str">
        <f t="shared" si="41"/>
        <v>10055807</v>
      </c>
      <c r="B2640" t="s">
        <v>612</v>
      </c>
      <c r="C2640" t="s">
        <v>620</v>
      </c>
      <c r="D2640" t="s">
        <v>5</v>
      </c>
    </row>
    <row r="2641" spans="1:4" ht="15" x14ac:dyDescent="0.2">
      <c r="A2641" s="26" t="str">
        <f t="shared" si="41"/>
        <v>10055807</v>
      </c>
      <c r="B2641" t="s">
        <v>612</v>
      </c>
      <c r="C2641" t="s">
        <v>620</v>
      </c>
      <c r="D2641" t="s">
        <v>5</v>
      </c>
    </row>
    <row r="2642" spans="1:4" ht="15" x14ac:dyDescent="0.2">
      <c r="A2642" s="26" t="str">
        <f t="shared" si="41"/>
        <v>10055807</v>
      </c>
      <c r="B2642" t="s">
        <v>612</v>
      </c>
      <c r="C2642" t="s">
        <v>620</v>
      </c>
      <c r="D2642" t="s">
        <v>5</v>
      </c>
    </row>
    <row r="2643" spans="1:4" ht="15" x14ac:dyDescent="0.2">
      <c r="A2643" s="26" t="str">
        <f t="shared" si="41"/>
        <v>10055807</v>
      </c>
      <c r="B2643" t="s">
        <v>612</v>
      </c>
      <c r="C2643" t="s">
        <v>620</v>
      </c>
      <c r="D2643" t="s">
        <v>5</v>
      </c>
    </row>
    <row r="2644" spans="1:4" ht="15" x14ac:dyDescent="0.2">
      <c r="A2644" s="26" t="str">
        <f t="shared" si="41"/>
        <v>10055807</v>
      </c>
      <c r="B2644" t="s">
        <v>612</v>
      </c>
      <c r="C2644" t="s">
        <v>620</v>
      </c>
      <c r="D2644" t="s">
        <v>5</v>
      </c>
    </row>
    <row r="2645" spans="1:4" ht="15" x14ac:dyDescent="0.2">
      <c r="A2645" s="26" t="str">
        <f t="shared" si="41"/>
        <v>10055807</v>
      </c>
      <c r="B2645" t="s">
        <v>612</v>
      </c>
      <c r="C2645" t="s">
        <v>620</v>
      </c>
      <c r="D2645" t="s">
        <v>5</v>
      </c>
    </row>
    <row r="2646" spans="1:4" ht="15" x14ac:dyDescent="0.2">
      <c r="A2646" s="26" t="str">
        <f t="shared" si="41"/>
        <v>10055807</v>
      </c>
      <c r="B2646" t="s">
        <v>612</v>
      </c>
      <c r="C2646" t="s">
        <v>620</v>
      </c>
      <c r="D2646" t="s">
        <v>5</v>
      </c>
    </row>
    <row r="2647" spans="1:4" ht="15" x14ac:dyDescent="0.2">
      <c r="A2647" s="26" t="str">
        <f t="shared" si="41"/>
        <v>10055807</v>
      </c>
      <c r="B2647" t="s">
        <v>612</v>
      </c>
      <c r="C2647" t="s">
        <v>620</v>
      </c>
      <c r="D2647" t="s">
        <v>5</v>
      </c>
    </row>
    <row r="2648" spans="1:4" ht="15" x14ac:dyDescent="0.2">
      <c r="A2648" s="26" t="str">
        <f t="shared" si="41"/>
        <v>10055807</v>
      </c>
      <c r="B2648" t="s">
        <v>612</v>
      </c>
      <c r="C2648" t="s">
        <v>620</v>
      </c>
      <c r="D2648" t="s">
        <v>5</v>
      </c>
    </row>
    <row r="2649" spans="1:4" ht="15" x14ac:dyDescent="0.2">
      <c r="A2649" s="26" t="str">
        <f t="shared" si="41"/>
        <v>10055807</v>
      </c>
      <c r="B2649" t="s">
        <v>612</v>
      </c>
      <c r="C2649" t="s">
        <v>620</v>
      </c>
      <c r="D2649" t="s">
        <v>5</v>
      </c>
    </row>
    <row r="2650" spans="1:4" ht="15" x14ac:dyDescent="0.2">
      <c r="A2650" s="26" t="str">
        <f t="shared" si="41"/>
        <v>10055807</v>
      </c>
      <c r="B2650" t="s">
        <v>612</v>
      </c>
      <c r="C2650" t="s">
        <v>620</v>
      </c>
      <c r="D2650" t="s">
        <v>5</v>
      </c>
    </row>
    <row r="2651" spans="1:4" ht="15" x14ac:dyDescent="0.2">
      <c r="A2651" s="26" t="str">
        <f t="shared" si="41"/>
        <v>10055807</v>
      </c>
      <c r="B2651" t="s">
        <v>612</v>
      </c>
      <c r="C2651" t="s">
        <v>620</v>
      </c>
      <c r="D2651" t="s">
        <v>5</v>
      </c>
    </row>
    <row r="2652" spans="1:4" ht="15" x14ac:dyDescent="0.2">
      <c r="A2652" s="26" t="str">
        <f t="shared" si="41"/>
        <v>10055807</v>
      </c>
      <c r="B2652" t="s">
        <v>612</v>
      </c>
      <c r="C2652" t="s">
        <v>620</v>
      </c>
      <c r="D2652" t="s">
        <v>5</v>
      </c>
    </row>
    <row r="2653" spans="1:4" ht="15" x14ac:dyDescent="0.2">
      <c r="A2653" s="26" t="str">
        <f t="shared" si="41"/>
        <v>10055807</v>
      </c>
      <c r="B2653" t="s">
        <v>612</v>
      </c>
      <c r="C2653" t="s">
        <v>620</v>
      </c>
      <c r="D2653" t="s">
        <v>5</v>
      </c>
    </row>
    <row r="2654" spans="1:4" ht="15" x14ac:dyDescent="0.2">
      <c r="A2654" s="26" t="str">
        <f t="shared" si="41"/>
        <v>10055807</v>
      </c>
      <c r="B2654" t="s">
        <v>612</v>
      </c>
      <c r="C2654" t="s">
        <v>620</v>
      </c>
      <c r="D2654" t="s">
        <v>5</v>
      </c>
    </row>
    <row r="2655" spans="1:4" ht="15" x14ac:dyDescent="0.2">
      <c r="A2655" s="26" t="str">
        <f t="shared" si="41"/>
        <v>10055807</v>
      </c>
      <c r="B2655" t="s">
        <v>612</v>
      </c>
      <c r="C2655" t="s">
        <v>620</v>
      </c>
      <c r="D2655" t="s">
        <v>5</v>
      </c>
    </row>
    <row r="2656" spans="1:4" ht="15" x14ac:dyDescent="0.2">
      <c r="A2656" s="26" t="str">
        <f t="shared" si="41"/>
        <v>10055807</v>
      </c>
      <c r="B2656" t="s">
        <v>612</v>
      </c>
      <c r="C2656" t="s">
        <v>620</v>
      </c>
      <c r="D2656" t="s">
        <v>5</v>
      </c>
    </row>
    <row r="2657" spans="1:4" ht="15" x14ac:dyDescent="0.2">
      <c r="A2657" s="26" t="str">
        <f t="shared" si="41"/>
        <v>10055807</v>
      </c>
      <c r="B2657" t="s">
        <v>612</v>
      </c>
      <c r="C2657" t="s">
        <v>620</v>
      </c>
      <c r="D2657" t="s">
        <v>5</v>
      </c>
    </row>
    <row r="2658" spans="1:4" ht="15" x14ac:dyDescent="0.2">
      <c r="A2658" s="26" t="str">
        <f t="shared" si="41"/>
        <v>10055807</v>
      </c>
      <c r="B2658" t="s">
        <v>612</v>
      </c>
      <c r="C2658" t="s">
        <v>620</v>
      </c>
      <c r="D2658" t="s">
        <v>5</v>
      </c>
    </row>
    <row r="2659" spans="1:4" ht="15" x14ac:dyDescent="0.2">
      <c r="A2659" s="26" t="str">
        <f t="shared" si="41"/>
        <v>10055807</v>
      </c>
      <c r="B2659" t="s">
        <v>612</v>
      </c>
      <c r="C2659" t="s">
        <v>620</v>
      </c>
      <c r="D2659" t="s">
        <v>5</v>
      </c>
    </row>
    <row r="2660" spans="1:4" ht="15" x14ac:dyDescent="0.2">
      <c r="A2660" s="26" t="str">
        <f t="shared" si="41"/>
        <v>10055807</v>
      </c>
      <c r="B2660" t="s">
        <v>612</v>
      </c>
      <c r="C2660" t="s">
        <v>620</v>
      </c>
      <c r="D2660" t="s">
        <v>5</v>
      </c>
    </row>
    <row r="2661" spans="1:4" ht="15" x14ac:dyDescent="0.2">
      <c r="A2661" s="26" t="str">
        <f t="shared" si="41"/>
        <v>10055807</v>
      </c>
      <c r="B2661" t="s">
        <v>612</v>
      </c>
      <c r="C2661" t="s">
        <v>620</v>
      </c>
      <c r="D2661" t="s">
        <v>5</v>
      </c>
    </row>
    <row r="2662" spans="1:4" ht="15" x14ac:dyDescent="0.2">
      <c r="A2662" s="26" t="str">
        <f t="shared" si="41"/>
        <v>10055807</v>
      </c>
      <c r="B2662" t="s">
        <v>612</v>
      </c>
      <c r="C2662" t="s">
        <v>620</v>
      </c>
      <c r="D2662" t="s">
        <v>5</v>
      </c>
    </row>
    <row r="2663" spans="1:4" ht="15" x14ac:dyDescent="0.2">
      <c r="A2663" s="26" t="str">
        <f t="shared" si="41"/>
        <v>10055807</v>
      </c>
      <c r="B2663" t="s">
        <v>612</v>
      </c>
      <c r="C2663" t="s">
        <v>620</v>
      </c>
      <c r="D2663" t="s">
        <v>5</v>
      </c>
    </row>
    <row r="2664" spans="1:4" ht="15" x14ac:dyDescent="0.2">
      <c r="A2664" s="26" t="str">
        <f t="shared" si="41"/>
        <v>10055807</v>
      </c>
      <c r="B2664" t="s">
        <v>612</v>
      </c>
      <c r="C2664" t="s">
        <v>620</v>
      </c>
      <c r="D2664" t="s">
        <v>5</v>
      </c>
    </row>
    <row r="2665" spans="1:4" ht="15" x14ac:dyDescent="0.2">
      <c r="A2665" s="26" t="str">
        <f t="shared" si="41"/>
        <v>10055807</v>
      </c>
      <c r="B2665" t="s">
        <v>612</v>
      </c>
      <c r="C2665" t="s">
        <v>620</v>
      </c>
      <c r="D2665" t="s">
        <v>5</v>
      </c>
    </row>
    <row r="2666" spans="1:4" ht="15" x14ac:dyDescent="0.2">
      <c r="A2666" s="26" t="str">
        <f t="shared" si="41"/>
        <v>10055807</v>
      </c>
      <c r="B2666" t="s">
        <v>612</v>
      </c>
      <c r="C2666" t="s">
        <v>620</v>
      </c>
      <c r="D2666" t="s">
        <v>5</v>
      </c>
    </row>
    <row r="2667" spans="1:4" ht="15" x14ac:dyDescent="0.2">
      <c r="A2667" s="26" t="str">
        <f t="shared" si="41"/>
        <v>10055807</v>
      </c>
      <c r="B2667" t="s">
        <v>612</v>
      </c>
      <c r="C2667" t="s">
        <v>620</v>
      </c>
      <c r="D2667" t="s">
        <v>5</v>
      </c>
    </row>
    <row r="2668" spans="1:4" ht="15" x14ac:dyDescent="0.2">
      <c r="A2668" s="26" t="str">
        <f t="shared" si="41"/>
        <v>10055807</v>
      </c>
      <c r="B2668" t="s">
        <v>612</v>
      </c>
      <c r="C2668" t="s">
        <v>620</v>
      </c>
      <c r="D2668" t="s">
        <v>5</v>
      </c>
    </row>
    <row r="2669" spans="1:4" ht="15" x14ac:dyDescent="0.2">
      <c r="A2669" s="26" t="str">
        <f t="shared" si="41"/>
        <v>10055807</v>
      </c>
      <c r="B2669" t="s">
        <v>612</v>
      </c>
      <c r="C2669" t="s">
        <v>620</v>
      </c>
      <c r="D2669" t="s">
        <v>5</v>
      </c>
    </row>
    <row r="2670" spans="1:4" ht="15" x14ac:dyDescent="0.2">
      <c r="A2670" s="26" t="str">
        <f t="shared" si="41"/>
        <v>10055807</v>
      </c>
      <c r="B2670" t="s">
        <v>612</v>
      </c>
      <c r="C2670" t="s">
        <v>620</v>
      </c>
      <c r="D2670" t="s">
        <v>5</v>
      </c>
    </row>
    <row r="2671" spans="1:4" ht="15" x14ac:dyDescent="0.2">
      <c r="A2671" s="26" t="str">
        <f t="shared" si="41"/>
        <v>10055807</v>
      </c>
      <c r="B2671" t="s">
        <v>612</v>
      </c>
      <c r="C2671" t="s">
        <v>620</v>
      </c>
      <c r="D2671" t="s">
        <v>5</v>
      </c>
    </row>
    <row r="2672" spans="1:4" ht="15" x14ac:dyDescent="0.2">
      <c r="A2672" s="26" t="str">
        <f t="shared" si="41"/>
        <v>10055807</v>
      </c>
      <c r="B2672" t="s">
        <v>612</v>
      </c>
      <c r="C2672" t="s">
        <v>620</v>
      </c>
      <c r="D2672" t="s">
        <v>5</v>
      </c>
    </row>
    <row r="2673" spans="1:4" ht="15" x14ac:dyDescent="0.2">
      <c r="A2673" s="26" t="str">
        <f t="shared" si="41"/>
        <v>10055807</v>
      </c>
      <c r="B2673" t="s">
        <v>612</v>
      </c>
      <c r="C2673" t="s">
        <v>620</v>
      </c>
      <c r="D2673" t="s">
        <v>5</v>
      </c>
    </row>
    <row r="2674" spans="1:4" ht="15" x14ac:dyDescent="0.2">
      <c r="A2674" s="26" t="str">
        <f t="shared" si="41"/>
        <v>10055807</v>
      </c>
      <c r="B2674" t="s">
        <v>612</v>
      </c>
      <c r="C2674" t="s">
        <v>620</v>
      </c>
      <c r="D2674" t="s">
        <v>5</v>
      </c>
    </row>
    <row r="2675" spans="1:4" ht="15" x14ac:dyDescent="0.2">
      <c r="A2675" s="26" t="str">
        <f t="shared" si="41"/>
        <v>10055807</v>
      </c>
      <c r="B2675" t="s">
        <v>612</v>
      </c>
      <c r="C2675" t="s">
        <v>620</v>
      </c>
      <c r="D2675" t="s">
        <v>5</v>
      </c>
    </row>
    <row r="2676" spans="1:4" ht="15" x14ac:dyDescent="0.2">
      <c r="A2676" s="26" t="str">
        <f t="shared" si="41"/>
        <v>10055807</v>
      </c>
      <c r="B2676" t="s">
        <v>612</v>
      </c>
      <c r="C2676" t="s">
        <v>620</v>
      </c>
      <c r="D2676" t="s">
        <v>5</v>
      </c>
    </row>
    <row r="2677" spans="1:4" ht="15" x14ac:dyDescent="0.2">
      <c r="A2677" s="26" t="str">
        <f t="shared" si="41"/>
        <v>10055807</v>
      </c>
      <c r="B2677" t="s">
        <v>612</v>
      </c>
      <c r="C2677" t="s">
        <v>620</v>
      </c>
      <c r="D2677" t="s">
        <v>5</v>
      </c>
    </row>
    <row r="2678" spans="1:4" ht="15" x14ac:dyDescent="0.2">
      <c r="A2678" s="26" t="str">
        <f t="shared" si="41"/>
        <v>10055807</v>
      </c>
      <c r="B2678" t="s">
        <v>612</v>
      </c>
      <c r="C2678" t="s">
        <v>620</v>
      </c>
      <c r="D2678" t="s">
        <v>5</v>
      </c>
    </row>
    <row r="2679" spans="1:4" ht="15" x14ac:dyDescent="0.2">
      <c r="A2679" s="26" t="str">
        <f t="shared" si="41"/>
        <v>10055807</v>
      </c>
      <c r="B2679" t="s">
        <v>612</v>
      </c>
      <c r="C2679" t="s">
        <v>620</v>
      </c>
      <c r="D2679" t="s">
        <v>5</v>
      </c>
    </row>
    <row r="2680" spans="1:4" ht="15" x14ac:dyDescent="0.2">
      <c r="A2680" s="26" t="str">
        <f t="shared" si="41"/>
        <v>10055807</v>
      </c>
      <c r="B2680" t="s">
        <v>612</v>
      </c>
      <c r="C2680" t="s">
        <v>620</v>
      </c>
      <c r="D2680" t="s">
        <v>5</v>
      </c>
    </row>
    <row r="2681" spans="1:4" ht="15" x14ac:dyDescent="0.2">
      <c r="A2681" s="26" t="str">
        <f t="shared" si="41"/>
        <v>10055807</v>
      </c>
      <c r="B2681" t="s">
        <v>612</v>
      </c>
      <c r="C2681" t="s">
        <v>620</v>
      </c>
      <c r="D2681" t="s">
        <v>5</v>
      </c>
    </row>
    <row r="2682" spans="1:4" ht="15" x14ac:dyDescent="0.2">
      <c r="A2682" s="26" t="str">
        <f t="shared" si="41"/>
        <v>10055807</v>
      </c>
      <c r="B2682" t="s">
        <v>612</v>
      </c>
      <c r="C2682" t="s">
        <v>620</v>
      </c>
      <c r="D2682" t="s">
        <v>5</v>
      </c>
    </row>
    <row r="2683" spans="1:4" ht="15" x14ac:dyDescent="0.2">
      <c r="A2683" s="26" t="str">
        <f t="shared" si="41"/>
        <v>10055807</v>
      </c>
      <c r="B2683" t="s">
        <v>612</v>
      </c>
      <c r="C2683" t="s">
        <v>620</v>
      </c>
      <c r="D2683" t="s">
        <v>5</v>
      </c>
    </row>
    <row r="2684" spans="1:4" ht="15" x14ac:dyDescent="0.2">
      <c r="A2684" s="26" t="str">
        <f t="shared" si="41"/>
        <v>10055807</v>
      </c>
      <c r="B2684" t="s">
        <v>612</v>
      </c>
      <c r="C2684" t="s">
        <v>620</v>
      </c>
      <c r="D2684" t="s">
        <v>5</v>
      </c>
    </row>
    <row r="2685" spans="1:4" ht="15" x14ac:dyDescent="0.2">
      <c r="A2685" s="26" t="str">
        <f t="shared" si="41"/>
        <v>10055807</v>
      </c>
      <c r="B2685" t="s">
        <v>612</v>
      </c>
      <c r="C2685" t="s">
        <v>620</v>
      </c>
      <c r="D2685" t="s">
        <v>5</v>
      </c>
    </row>
    <row r="2686" spans="1:4" ht="15" x14ac:dyDescent="0.2">
      <c r="A2686" s="26" t="str">
        <f t="shared" si="41"/>
        <v>10055807</v>
      </c>
      <c r="B2686" t="s">
        <v>612</v>
      </c>
      <c r="C2686" t="s">
        <v>620</v>
      </c>
      <c r="D2686" t="s">
        <v>5</v>
      </c>
    </row>
    <row r="2687" spans="1:4" ht="15" x14ac:dyDescent="0.2">
      <c r="A2687" s="26" t="str">
        <f t="shared" si="41"/>
        <v>10055807</v>
      </c>
      <c r="B2687" t="s">
        <v>612</v>
      </c>
      <c r="C2687" t="s">
        <v>620</v>
      </c>
      <c r="D2687" t="s">
        <v>5</v>
      </c>
    </row>
    <row r="2688" spans="1:4" ht="15" x14ac:dyDescent="0.2">
      <c r="A2688" s="26" t="str">
        <f t="shared" si="41"/>
        <v>10055807</v>
      </c>
      <c r="B2688" t="s">
        <v>612</v>
      </c>
      <c r="C2688" t="s">
        <v>620</v>
      </c>
      <c r="D2688" t="s">
        <v>5</v>
      </c>
    </row>
    <row r="2689" spans="1:4" ht="15" x14ac:dyDescent="0.2">
      <c r="A2689" s="26" t="str">
        <f t="shared" si="41"/>
        <v>10055807</v>
      </c>
      <c r="B2689" t="s">
        <v>612</v>
      </c>
      <c r="C2689" t="s">
        <v>620</v>
      </c>
      <c r="D2689" t="s">
        <v>5</v>
      </c>
    </row>
    <row r="2690" spans="1:4" ht="15" x14ac:dyDescent="0.2">
      <c r="A2690" s="26" t="str">
        <f t="shared" ref="A2690:A2753" si="42">TRIM(MID(LEFT(C2690,SEARCH("(",C2690)-1),SEARCH(":",C2690)+1,LEN(C2690)))</f>
        <v>10055807</v>
      </c>
      <c r="B2690" t="s">
        <v>612</v>
      </c>
      <c r="C2690" t="s">
        <v>620</v>
      </c>
      <c r="D2690" t="s">
        <v>5</v>
      </c>
    </row>
    <row r="2691" spans="1:4" ht="15" x14ac:dyDescent="0.2">
      <c r="A2691" s="26" t="str">
        <f t="shared" si="42"/>
        <v>10055807</v>
      </c>
      <c r="B2691" t="s">
        <v>612</v>
      </c>
      <c r="C2691" t="s">
        <v>620</v>
      </c>
      <c r="D2691" t="s">
        <v>5</v>
      </c>
    </row>
    <row r="2692" spans="1:4" ht="15" x14ac:dyDescent="0.2">
      <c r="A2692" s="26" t="str">
        <f t="shared" si="42"/>
        <v>10055807</v>
      </c>
      <c r="B2692" t="s">
        <v>612</v>
      </c>
      <c r="C2692" t="s">
        <v>620</v>
      </c>
      <c r="D2692" t="s">
        <v>5</v>
      </c>
    </row>
    <row r="2693" spans="1:4" ht="15" x14ac:dyDescent="0.2">
      <c r="A2693" s="26" t="str">
        <f t="shared" si="42"/>
        <v>10055807</v>
      </c>
      <c r="B2693" t="s">
        <v>612</v>
      </c>
      <c r="C2693" t="s">
        <v>620</v>
      </c>
      <c r="D2693" t="s">
        <v>5</v>
      </c>
    </row>
    <row r="2694" spans="1:4" ht="15" x14ac:dyDescent="0.2">
      <c r="A2694" s="26" t="str">
        <f t="shared" si="42"/>
        <v>10055807</v>
      </c>
      <c r="B2694" t="s">
        <v>612</v>
      </c>
      <c r="C2694" t="s">
        <v>620</v>
      </c>
      <c r="D2694" t="s">
        <v>5</v>
      </c>
    </row>
    <row r="2695" spans="1:4" ht="15" x14ac:dyDescent="0.2">
      <c r="A2695" s="26" t="str">
        <f t="shared" si="42"/>
        <v>10055807</v>
      </c>
      <c r="B2695" t="s">
        <v>612</v>
      </c>
      <c r="C2695" t="s">
        <v>620</v>
      </c>
      <c r="D2695" t="s">
        <v>5</v>
      </c>
    </row>
    <row r="2696" spans="1:4" ht="15" x14ac:dyDescent="0.2">
      <c r="A2696" s="26" t="str">
        <f t="shared" si="42"/>
        <v>10055807</v>
      </c>
      <c r="B2696" t="s">
        <v>612</v>
      </c>
      <c r="C2696" t="s">
        <v>620</v>
      </c>
      <c r="D2696" t="s">
        <v>5</v>
      </c>
    </row>
    <row r="2697" spans="1:4" ht="15" x14ac:dyDescent="0.2">
      <c r="A2697" s="26" t="str">
        <f t="shared" si="42"/>
        <v>10055807</v>
      </c>
      <c r="B2697" t="s">
        <v>612</v>
      </c>
      <c r="C2697" t="s">
        <v>620</v>
      </c>
      <c r="D2697" t="s">
        <v>5</v>
      </c>
    </row>
    <row r="2698" spans="1:4" ht="15" x14ac:dyDescent="0.2">
      <c r="A2698" s="26" t="str">
        <f t="shared" si="42"/>
        <v>10055807</v>
      </c>
      <c r="B2698" t="s">
        <v>612</v>
      </c>
      <c r="C2698" t="s">
        <v>620</v>
      </c>
      <c r="D2698" t="s">
        <v>5</v>
      </c>
    </row>
    <row r="2699" spans="1:4" ht="15" x14ac:dyDescent="0.2">
      <c r="A2699" s="26" t="str">
        <f t="shared" si="42"/>
        <v>10055807</v>
      </c>
      <c r="B2699" t="s">
        <v>612</v>
      </c>
      <c r="C2699" t="s">
        <v>620</v>
      </c>
      <c r="D2699" t="s">
        <v>5</v>
      </c>
    </row>
    <row r="2700" spans="1:4" ht="15" x14ac:dyDescent="0.2">
      <c r="A2700" s="26" t="str">
        <f t="shared" si="42"/>
        <v>10055807</v>
      </c>
      <c r="B2700" t="s">
        <v>612</v>
      </c>
      <c r="C2700" t="s">
        <v>620</v>
      </c>
      <c r="D2700" t="s">
        <v>5</v>
      </c>
    </row>
    <row r="2701" spans="1:4" ht="15" x14ac:dyDescent="0.2">
      <c r="A2701" s="26" t="str">
        <f t="shared" si="42"/>
        <v>10055807</v>
      </c>
      <c r="B2701" t="s">
        <v>612</v>
      </c>
      <c r="C2701" t="s">
        <v>620</v>
      </c>
      <c r="D2701" t="s">
        <v>5</v>
      </c>
    </row>
    <row r="2702" spans="1:4" ht="15" x14ac:dyDescent="0.2">
      <c r="A2702" s="26" t="str">
        <f t="shared" si="42"/>
        <v>10055807</v>
      </c>
      <c r="B2702" t="s">
        <v>612</v>
      </c>
      <c r="C2702" t="s">
        <v>620</v>
      </c>
      <c r="D2702" t="s">
        <v>5</v>
      </c>
    </row>
    <row r="2703" spans="1:4" ht="15" x14ac:dyDescent="0.2">
      <c r="A2703" s="26" t="str">
        <f t="shared" si="42"/>
        <v>10055807</v>
      </c>
      <c r="B2703" t="s">
        <v>612</v>
      </c>
      <c r="C2703" t="s">
        <v>620</v>
      </c>
      <c r="D2703" t="s">
        <v>5</v>
      </c>
    </row>
    <row r="2704" spans="1:4" ht="15" x14ac:dyDescent="0.2">
      <c r="A2704" s="26" t="str">
        <f t="shared" si="42"/>
        <v>10055807</v>
      </c>
      <c r="B2704" t="s">
        <v>612</v>
      </c>
      <c r="C2704" t="s">
        <v>620</v>
      </c>
      <c r="D2704" t="s">
        <v>5</v>
      </c>
    </row>
    <row r="2705" spans="1:4" ht="15" x14ac:dyDescent="0.2">
      <c r="A2705" s="26" t="str">
        <f t="shared" si="42"/>
        <v>10055807</v>
      </c>
      <c r="B2705" t="s">
        <v>612</v>
      </c>
      <c r="C2705" t="s">
        <v>620</v>
      </c>
      <c r="D2705" t="s">
        <v>5</v>
      </c>
    </row>
    <row r="2706" spans="1:4" ht="15" x14ac:dyDescent="0.2">
      <c r="A2706" s="26" t="str">
        <f t="shared" si="42"/>
        <v>10055807</v>
      </c>
      <c r="B2706" t="s">
        <v>612</v>
      </c>
      <c r="C2706" t="s">
        <v>620</v>
      </c>
      <c r="D2706" t="s">
        <v>5</v>
      </c>
    </row>
    <row r="2707" spans="1:4" ht="15" x14ac:dyDescent="0.2">
      <c r="A2707" s="26" t="str">
        <f t="shared" si="42"/>
        <v>10055807</v>
      </c>
      <c r="B2707" t="s">
        <v>612</v>
      </c>
      <c r="C2707" t="s">
        <v>620</v>
      </c>
      <c r="D2707" t="s">
        <v>5</v>
      </c>
    </row>
    <row r="2708" spans="1:4" ht="15" x14ac:dyDescent="0.2">
      <c r="A2708" s="26" t="str">
        <f t="shared" si="42"/>
        <v>10055807</v>
      </c>
      <c r="B2708" t="s">
        <v>612</v>
      </c>
      <c r="C2708" t="s">
        <v>620</v>
      </c>
      <c r="D2708" t="s">
        <v>5</v>
      </c>
    </row>
    <row r="2709" spans="1:4" ht="15" x14ac:dyDescent="0.2">
      <c r="A2709" s="26" t="str">
        <f t="shared" si="42"/>
        <v>10055807</v>
      </c>
      <c r="B2709" t="s">
        <v>612</v>
      </c>
      <c r="C2709" t="s">
        <v>620</v>
      </c>
      <c r="D2709" t="s">
        <v>5</v>
      </c>
    </row>
    <row r="2710" spans="1:4" ht="15" x14ac:dyDescent="0.2">
      <c r="A2710" s="26" t="str">
        <f t="shared" si="42"/>
        <v>10055807</v>
      </c>
      <c r="B2710" t="s">
        <v>612</v>
      </c>
      <c r="C2710" t="s">
        <v>620</v>
      </c>
      <c r="D2710" t="s">
        <v>5</v>
      </c>
    </row>
    <row r="2711" spans="1:4" ht="15" x14ac:dyDescent="0.2">
      <c r="A2711" s="26" t="str">
        <f t="shared" si="42"/>
        <v>10055807</v>
      </c>
      <c r="B2711" t="s">
        <v>612</v>
      </c>
      <c r="C2711" t="s">
        <v>620</v>
      </c>
      <c r="D2711" t="s">
        <v>5</v>
      </c>
    </row>
    <row r="2712" spans="1:4" ht="15" x14ac:dyDescent="0.2">
      <c r="A2712" s="26" t="str">
        <f t="shared" si="42"/>
        <v>10055807</v>
      </c>
      <c r="B2712" t="s">
        <v>612</v>
      </c>
      <c r="C2712" t="s">
        <v>620</v>
      </c>
      <c r="D2712" t="s">
        <v>5</v>
      </c>
    </row>
    <row r="2713" spans="1:4" ht="15" x14ac:dyDescent="0.2">
      <c r="A2713" s="26" t="str">
        <f t="shared" si="42"/>
        <v>10055807</v>
      </c>
      <c r="B2713" t="s">
        <v>612</v>
      </c>
      <c r="C2713" t="s">
        <v>620</v>
      </c>
      <c r="D2713" t="s">
        <v>5</v>
      </c>
    </row>
    <row r="2714" spans="1:4" ht="15" x14ac:dyDescent="0.2">
      <c r="A2714" s="26" t="str">
        <f t="shared" si="42"/>
        <v>10055807</v>
      </c>
      <c r="B2714" t="s">
        <v>612</v>
      </c>
      <c r="C2714" t="s">
        <v>620</v>
      </c>
      <c r="D2714" t="s">
        <v>5</v>
      </c>
    </row>
    <row r="2715" spans="1:4" ht="15" x14ac:dyDescent="0.2">
      <c r="A2715" s="26" t="str">
        <f t="shared" si="42"/>
        <v>10055807</v>
      </c>
      <c r="B2715" t="s">
        <v>612</v>
      </c>
      <c r="C2715" t="s">
        <v>620</v>
      </c>
      <c r="D2715" t="s">
        <v>5</v>
      </c>
    </row>
    <row r="2716" spans="1:4" ht="15" x14ac:dyDescent="0.2">
      <c r="A2716" s="26" t="str">
        <f t="shared" si="42"/>
        <v>10055807</v>
      </c>
      <c r="B2716" t="s">
        <v>612</v>
      </c>
      <c r="C2716" t="s">
        <v>620</v>
      </c>
      <c r="D2716" t="s">
        <v>5</v>
      </c>
    </row>
    <row r="2717" spans="1:4" ht="15" x14ac:dyDescent="0.2">
      <c r="A2717" s="26" t="str">
        <f t="shared" si="42"/>
        <v>10055807</v>
      </c>
      <c r="B2717" t="s">
        <v>612</v>
      </c>
      <c r="C2717" t="s">
        <v>620</v>
      </c>
      <c r="D2717" t="s">
        <v>5</v>
      </c>
    </row>
    <row r="2718" spans="1:4" ht="15" x14ac:dyDescent="0.2">
      <c r="A2718" s="26" t="str">
        <f t="shared" si="42"/>
        <v>10055807</v>
      </c>
      <c r="B2718" t="s">
        <v>612</v>
      </c>
      <c r="C2718" t="s">
        <v>620</v>
      </c>
      <c r="D2718" t="s">
        <v>5</v>
      </c>
    </row>
    <row r="2719" spans="1:4" ht="15" x14ac:dyDescent="0.2">
      <c r="A2719" s="26" t="str">
        <f t="shared" si="42"/>
        <v>10055807</v>
      </c>
      <c r="B2719" t="s">
        <v>612</v>
      </c>
      <c r="C2719" t="s">
        <v>620</v>
      </c>
      <c r="D2719" t="s">
        <v>5</v>
      </c>
    </row>
    <row r="2720" spans="1:4" ht="15" x14ac:dyDescent="0.2">
      <c r="A2720" s="26" t="str">
        <f t="shared" si="42"/>
        <v>10055807</v>
      </c>
      <c r="B2720" t="s">
        <v>612</v>
      </c>
      <c r="C2720" t="s">
        <v>620</v>
      </c>
      <c r="D2720" t="s">
        <v>5</v>
      </c>
    </row>
    <row r="2721" spans="1:4" ht="15" x14ac:dyDescent="0.2">
      <c r="A2721" s="26" t="str">
        <f t="shared" si="42"/>
        <v>10055807</v>
      </c>
      <c r="B2721" t="s">
        <v>612</v>
      </c>
      <c r="C2721" t="s">
        <v>620</v>
      </c>
      <c r="D2721" t="s">
        <v>5</v>
      </c>
    </row>
    <row r="2722" spans="1:4" ht="15" x14ac:dyDescent="0.2">
      <c r="A2722" s="26" t="str">
        <f t="shared" si="42"/>
        <v>10055807</v>
      </c>
      <c r="B2722" t="s">
        <v>612</v>
      </c>
      <c r="C2722" t="s">
        <v>620</v>
      </c>
      <c r="D2722" t="s">
        <v>5</v>
      </c>
    </row>
    <row r="2723" spans="1:4" ht="15" x14ac:dyDescent="0.2">
      <c r="A2723" s="26" t="str">
        <f t="shared" si="42"/>
        <v>10055807</v>
      </c>
      <c r="B2723" t="s">
        <v>612</v>
      </c>
      <c r="C2723" t="s">
        <v>620</v>
      </c>
      <c r="D2723" t="s">
        <v>5</v>
      </c>
    </row>
    <row r="2724" spans="1:4" ht="15" x14ac:dyDescent="0.2">
      <c r="A2724" s="26" t="str">
        <f t="shared" si="42"/>
        <v>10055807</v>
      </c>
      <c r="B2724" t="s">
        <v>612</v>
      </c>
      <c r="C2724" t="s">
        <v>620</v>
      </c>
      <c r="D2724" t="s">
        <v>5</v>
      </c>
    </row>
    <row r="2725" spans="1:4" ht="15" x14ac:dyDescent="0.2">
      <c r="A2725" s="26" t="str">
        <f t="shared" si="42"/>
        <v>10055807</v>
      </c>
      <c r="B2725" t="s">
        <v>612</v>
      </c>
      <c r="C2725" t="s">
        <v>620</v>
      </c>
      <c r="D2725" t="s">
        <v>5</v>
      </c>
    </row>
    <row r="2726" spans="1:4" ht="15" x14ac:dyDescent="0.2">
      <c r="A2726" s="26" t="str">
        <f t="shared" si="42"/>
        <v>10055807</v>
      </c>
      <c r="B2726" t="s">
        <v>612</v>
      </c>
      <c r="C2726" t="s">
        <v>620</v>
      </c>
      <c r="D2726" t="s">
        <v>5</v>
      </c>
    </row>
    <row r="2727" spans="1:4" ht="15" x14ac:dyDescent="0.2">
      <c r="A2727" s="26" t="str">
        <f t="shared" si="42"/>
        <v>10055807</v>
      </c>
      <c r="B2727" t="s">
        <v>612</v>
      </c>
      <c r="C2727" t="s">
        <v>620</v>
      </c>
      <c r="D2727" t="s">
        <v>5</v>
      </c>
    </row>
    <row r="2728" spans="1:4" ht="15" x14ac:dyDescent="0.2">
      <c r="A2728" s="26" t="str">
        <f t="shared" si="42"/>
        <v>10055807</v>
      </c>
      <c r="B2728" t="s">
        <v>612</v>
      </c>
      <c r="C2728" t="s">
        <v>620</v>
      </c>
      <c r="D2728" t="s">
        <v>5</v>
      </c>
    </row>
    <row r="2729" spans="1:4" ht="15" x14ac:dyDescent="0.2">
      <c r="A2729" s="26" t="str">
        <f t="shared" si="42"/>
        <v>10055807</v>
      </c>
      <c r="B2729" t="s">
        <v>612</v>
      </c>
      <c r="C2729" t="s">
        <v>620</v>
      </c>
      <c r="D2729" t="s">
        <v>5</v>
      </c>
    </row>
    <row r="2730" spans="1:4" ht="15" x14ac:dyDescent="0.2">
      <c r="A2730" s="26" t="str">
        <f t="shared" si="42"/>
        <v>10055807</v>
      </c>
      <c r="B2730" t="s">
        <v>612</v>
      </c>
      <c r="C2730" t="s">
        <v>620</v>
      </c>
      <c r="D2730" t="s">
        <v>5</v>
      </c>
    </row>
    <row r="2731" spans="1:4" ht="15" x14ac:dyDescent="0.2">
      <c r="A2731" s="26" t="str">
        <f t="shared" si="42"/>
        <v>10055807</v>
      </c>
      <c r="B2731" t="s">
        <v>612</v>
      </c>
      <c r="C2731" t="s">
        <v>620</v>
      </c>
      <c r="D2731" t="s">
        <v>5</v>
      </c>
    </row>
    <row r="2732" spans="1:4" ht="15" x14ac:dyDescent="0.2">
      <c r="A2732" s="26" t="str">
        <f t="shared" si="42"/>
        <v>10055807</v>
      </c>
      <c r="B2732" t="s">
        <v>612</v>
      </c>
      <c r="C2732" t="s">
        <v>620</v>
      </c>
      <c r="D2732" t="s">
        <v>5</v>
      </c>
    </row>
    <row r="2733" spans="1:4" ht="15" x14ac:dyDescent="0.2">
      <c r="A2733" s="26" t="str">
        <f t="shared" si="42"/>
        <v>10055807</v>
      </c>
      <c r="B2733" t="s">
        <v>612</v>
      </c>
      <c r="C2733" t="s">
        <v>620</v>
      </c>
      <c r="D2733" t="s">
        <v>5</v>
      </c>
    </row>
    <row r="2734" spans="1:4" ht="15" x14ac:dyDescent="0.2">
      <c r="A2734" s="26" t="str">
        <f t="shared" si="42"/>
        <v>10055807</v>
      </c>
      <c r="B2734" t="s">
        <v>612</v>
      </c>
      <c r="C2734" t="s">
        <v>620</v>
      </c>
      <c r="D2734" t="s">
        <v>5</v>
      </c>
    </row>
    <row r="2735" spans="1:4" ht="15" x14ac:dyDescent="0.2">
      <c r="A2735" s="26" t="str">
        <f t="shared" si="42"/>
        <v>10055807</v>
      </c>
      <c r="B2735" t="s">
        <v>612</v>
      </c>
      <c r="C2735" t="s">
        <v>620</v>
      </c>
      <c r="D2735" t="s">
        <v>5</v>
      </c>
    </row>
    <row r="2736" spans="1:4" ht="15" x14ac:dyDescent="0.2">
      <c r="A2736" s="26" t="str">
        <f t="shared" si="42"/>
        <v>10055807</v>
      </c>
      <c r="B2736" t="s">
        <v>612</v>
      </c>
      <c r="C2736" t="s">
        <v>620</v>
      </c>
      <c r="D2736" t="s">
        <v>5</v>
      </c>
    </row>
    <row r="2737" spans="1:4" ht="15" x14ac:dyDescent="0.2">
      <c r="A2737" s="26" t="str">
        <f t="shared" si="42"/>
        <v>10055807</v>
      </c>
      <c r="B2737" t="s">
        <v>612</v>
      </c>
      <c r="C2737" t="s">
        <v>620</v>
      </c>
      <c r="D2737" t="s">
        <v>5</v>
      </c>
    </row>
    <row r="2738" spans="1:4" ht="15" x14ac:dyDescent="0.2">
      <c r="A2738" s="26" t="str">
        <f t="shared" si="42"/>
        <v>10055807</v>
      </c>
      <c r="B2738" t="s">
        <v>612</v>
      </c>
      <c r="C2738" t="s">
        <v>620</v>
      </c>
      <c r="D2738" t="s">
        <v>5</v>
      </c>
    </row>
    <row r="2739" spans="1:4" ht="15" x14ac:dyDescent="0.2">
      <c r="A2739" s="26" t="str">
        <f t="shared" si="42"/>
        <v>10055807</v>
      </c>
      <c r="B2739" t="s">
        <v>612</v>
      </c>
      <c r="C2739" t="s">
        <v>620</v>
      </c>
      <c r="D2739" t="s">
        <v>5</v>
      </c>
    </row>
    <row r="2740" spans="1:4" ht="15" x14ac:dyDescent="0.2">
      <c r="A2740" s="26" t="str">
        <f t="shared" si="42"/>
        <v>10055807</v>
      </c>
      <c r="B2740" t="s">
        <v>612</v>
      </c>
      <c r="C2740" t="s">
        <v>620</v>
      </c>
      <c r="D2740" t="s">
        <v>5</v>
      </c>
    </row>
    <row r="2741" spans="1:4" ht="15" x14ac:dyDescent="0.2">
      <c r="A2741" s="26" t="str">
        <f t="shared" si="42"/>
        <v>10055807</v>
      </c>
      <c r="B2741" t="s">
        <v>612</v>
      </c>
      <c r="C2741" t="s">
        <v>620</v>
      </c>
      <c r="D2741" t="s">
        <v>5</v>
      </c>
    </row>
    <row r="2742" spans="1:4" ht="15" x14ac:dyDescent="0.2">
      <c r="A2742" s="26" t="str">
        <f t="shared" si="42"/>
        <v>10055807</v>
      </c>
      <c r="B2742" t="s">
        <v>612</v>
      </c>
      <c r="C2742" t="s">
        <v>620</v>
      </c>
      <c r="D2742" t="s">
        <v>5</v>
      </c>
    </row>
    <row r="2743" spans="1:4" ht="15" x14ac:dyDescent="0.2">
      <c r="A2743" s="26" t="str">
        <f t="shared" si="42"/>
        <v>10055807</v>
      </c>
      <c r="B2743" t="s">
        <v>612</v>
      </c>
      <c r="C2743" t="s">
        <v>620</v>
      </c>
      <c r="D2743" t="s">
        <v>5</v>
      </c>
    </row>
    <row r="2744" spans="1:4" ht="15" x14ac:dyDescent="0.2">
      <c r="A2744" s="26" t="str">
        <f t="shared" si="42"/>
        <v>10055807</v>
      </c>
      <c r="B2744" t="s">
        <v>612</v>
      </c>
      <c r="C2744" t="s">
        <v>620</v>
      </c>
      <c r="D2744" t="s">
        <v>5</v>
      </c>
    </row>
    <row r="2745" spans="1:4" ht="15" x14ac:dyDescent="0.2">
      <c r="A2745" s="26" t="str">
        <f t="shared" si="42"/>
        <v>10055807</v>
      </c>
      <c r="B2745" t="s">
        <v>612</v>
      </c>
      <c r="C2745" t="s">
        <v>620</v>
      </c>
      <c r="D2745" t="s">
        <v>5</v>
      </c>
    </row>
    <row r="2746" spans="1:4" ht="15" x14ac:dyDescent="0.2">
      <c r="A2746" s="26" t="str">
        <f t="shared" si="42"/>
        <v>10055807</v>
      </c>
      <c r="B2746" t="s">
        <v>612</v>
      </c>
      <c r="C2746" t="s">
        <v>620</v>
      </c>
      <c r="D2746" t="s">
        <v>5</v>
      </c>
    </row>
    <row r="2747" spans="1:4" ht="15" x14ac:dyDescent="0.2">
      <c r="A2747" s="26" t="str">
        <f t="shared" si="42"/>
        <v>10055807</v>
      </c>
      <c r="B2747" t="s">
        <v>612</v>
      </c>
      <c r="C2747" t="s">
        <v>620</v>
      </c>
      <c r="D2747" t="s">
        <v>5</v>
      </c>
    </row>
    <row r="2748" spans="1:4" ht="15" x14ac:dyDescent="0.2">
      <c r="A2748" s="26" t="str">
        <f t="shared" si="42"/>
        <v>10055807</v>
      </c>
      <c r="B2748" t="s">
        <v>612</v>
      </c>
      <c r="C2748" t="s">
        <v>620</v>
      </c>
      <c r="D2748" t="s">
        <v>5</v>
      </c>
    </row>
    <row r="2749" spans="1:4" ht="15" x14ac:dyDescent="0.2">
      <c r="A2749" s="26" t="str">
        <f t="shared" si="42"/>
        <v>10055807</v>
      </c>
      <c r="B2749" t="s">
        <v>612</v>
      </c>
      <c r="C2749" t="s">
        <v>620</v>
      </c>
      <c r="D2749" t="s">
        <v>5</v>
      </c>
    </row>
    <row r="2750" spans="1:4" ht="15" x14ac:dyDescent="0.2">
      <c r="A2750" s="26" t="str">
        <f t="shared" si="42"/>
        <v>10055807</v>
      </c>
      <c r="B2750" t="s">
        <v>612</v>
      </c>
      <c r="C2750" t="s">
        <v>620</v>
      </c>
      <c r="D2750" t="s">
        <v>5</v>
      </c>
    </row>
    <row r="2751" spans="1:4" ht="15" x14ac:dyDescent="0.2">
      <c r="A2751" s="26" t="str">
        <f t="shared" si="42"/>
        <v>10055807</v>
      </c>
      <c r="B2751" t="s">
        <v>612</v>
      </c>
      <c r="C2751" t="s">
        <v>620</v>
      </c>
      <c r="D2751" t="s">
        <v>5</v>
      </c>
    </row>
    <row r="2752" spans="1:4" ht="15" x14ac:dyDescent="0.2">
      <c r="A2752" s="26" t="str">
        <f t="shared" si="42"/>
        <v>10055807</v>
      </c>
      <c r="B2752" t="s">
        <v>612</v>
      </c>
      <c r="C2752" t="s">
        <v>620</v>
      </c>
      <c r="D2752" t="s">
        <v>5</v>
      </c>
    </row>
    <row r="2753" spans="1:4" ht="15" x14ac:dyDescent="0.2">
      <c r="A2753" s="26" t="str">
        <f t="shared" si="42"/>
        <v>10055807</v>
      </c>
      <c r="B2753" t="s">
        <v>612</v>
      </c>
      <c r="C2753" t="s">
        <v>620</v>
      </c>
      <c r="D2753" t="s">
        <v>5</v>
      </c>
    </row>
    <row r="2754" spans="1:4" ht="15" x14ac:dyDescent="0.2">
      <c r="A2754" s="26" t="str">
        <f t="shared" ref="A2754:A2817" si="43">TRIM(MID(LEFT(C2754,SEARCH("(",C2754)-1),SEARCH(":",C2754)+1,LEN(C2754)))</f>
        <v>10055807</v>
      </c>
      <c r="B2754" t="s">
        <v>612</v>
      </c>
      <c r="C2754" t="s">
        <v>620</v>
      </c>
      <c r="D2754" t="s">
        <v>5</v>
      </c>
    </row>
    <row r="2755" spans="1:4" ht="15" x14ac:dyDescent="0.2">
      <c r="A2755" s="26" t="str">
        <f t="shared" si="43"/>
        <v>10055807</v>
      </c>
      <c r="B2755" t="s">
        <v>612</v>
      </c>
      <c r="C2755" t="s">
        <v>620</v>
      </c>
      <c r="D2755" t="s">
        <v>5</v>
      </c>
    </row>
    <row r="2756" spans="1:4" ht="15" x14ac:dyDescent="0.2">
      <c r="A2756" s="26" t="str">
        <f t="shared" si="43"/>
        <v>10055807</v>
      </c>
      <c r="B2756" t="s">
        <v>612</v>
      </c>
      <c r="C2756" t="s">
        <v>620</v>
      </c>
      <c r="D2756" t="s">
        <v>5</v>
      </c>
    </row>
    <row r="2757" spans="1:4" ht="15" x14ac:dyDescent="0.2">
      <c r="A2757" s="26" t="str">
        <f t="shared" si="43"/>
        <v>10055807</v>
      </c>
      <c r="B2757" t="s">
        <v>612</v>
      </c>
      <c r="C2757" t="s">
        <v>620</v>
      </c>
      <c r="D2757" t="s">
        <v>5</v>
      </c>
    </row>
    <row r="2758" spans="1:4" ht="15" x14ac:dyDescent="0.2">
      <c r="A2758" s="26" t="str">
        <f t="shared" si="43"/>
        <v>10055807</v>
      </c>
      <c r="B2758" t="s">
        <v>612</v>
      </c>
      <c r="C2758" t="s">
        <v>620</v>
      </c>
      <c r="D2758" t="s">
        <v>5</v>
      </c>
    </row>
    <row r="2759" spans="1:4" ht="15" x14ac:dyDescent="0.2">
      <c r="A2759" s="26" t="str">
        <f t="shared" si="43"/>
        <v>10055807</v>
      </c>
      <c r="B2759" t="s">
        <v>612</v>
      </c>
      <c r="C2759" t="s">
        <v>620</v>
      </c>
      <c r="D2759" t="s">
        <v>5</v>
      </c>
    </row>
    <row r="2760" spans="1:4" ht="15" x14ac:dyDescent="0.2">
      <c r="A2760" s="26" t="str">
        <f t="shared" si="43"/>
        <v>10055807</v>
      </c>
      <c r="B2760" t="s">
        <v>612</v>
      </c>
      <c r="C2760" t="s">
        <v>620</v>
      </c>
      <c r="D2760" t="s">
        <v>5</v>
      </c>
    </row>
    <row r="2761" spans="1:4" ht="15" x14ac:dyDescent="0.2">
      <c r="A2761" s="26" t="str">
        <f t="shared" si="43"/>
        <v>10055807</v>
      </c>
      <c r="B2761" t="s">
        <v>612</v>
      </c>
      <c r="C2761" t="s">
        <v>620</v>
      </c>
      <c r="D2761" t="s">
        <v>5</v>
      </c>
    </row>
    <row r="2762" spans="1:4" ht="15" x14ac:dyDescent="0.2">
      <c r="A2762" s="26" t="str">
        <f t="shared" si="43"/>
        <v>10055807</v>
      </c>
      <c r="B2762" t="s">
        <v>612</v>
      </c>
      <c r="C2762" t="s">
        <v>620</v>
      </c>
      <c r="D2762" t="s">
        <v>5</v>
      </c>
    </row>
    <row r="2763" spans="1:4" ht="15" x14ac:dyDescent="0.2">
      <c r="A2763" s="26" t="str">
        <f t="shared" si="43"/>
        <v>10055807</v>
      </c>
      <c r="B2763" t="s">
        <v>612</v>
      </c>
      <c r="C2763" t="s">
        <v>620</v>
      </c>
      <c r="D2763" t="s">
        <v>5</v>
      </c>
    </row>
    <row r="2764" spans="1:4" ht="15" x14ac:dyDescent="0.2">
      <c r="A2764" s="26" t="str">
        <f t="shared" si="43"/>
        <v>10055807</v>
      </c>
      <c r="B2764" t="s">
        <v>612</v>
      </c>
      <c r="C2764" t="s">
        <v>620</v>
      </c>
      <c r="D2764" t="s">
        <v>5</v>
      </c>
    </row>
    <row r="2765" spans="1:4" ht="15" x14ac:dyDescent="0.2">
      <c r="A2765" s="26" t="str">
        <f t="shared" si="43"/>
        <v>10055807</v>
      </c>
      <c r="B2765" t="s">
        <v>612</v>
      </c>
      <c r="C2765" t="s">
        <v>620</v>
      </c>
      <c r="D2765" t="s">
        <v>5</v>
      </c>
    </row>
    <row r="2766" spans="1:4" ht="15" x14ac:dyDescent="0.2">
      <c r="A2766" s="26" t="str">
        <f t="shared" si="43"/>
        <v>10055807</v>
      </c>
      <c r="B2766" t="s">
        <v>612</v>
      </c>
      <c r="C2766" t="s">
        <v>620</v>
      </c>
      <c r="D2766" t="s">
        <v>5</v>
      </c>
    </row>
    <row r="2767" spans="1:4" ht="15" x14ac:dyDescent="0.2">
      <c r="A2767" s="26" t="str">
        <f t="shared" si="43"/>
        <v>10055807</v>
      </c>
      <c r="B2767" t="s">
        <v>612</v>
      </c>
      <c r="C2767" t="s">
        <v>620</v>
      </c>
      <c r="D2767" t="s">
        <v>5</v>
      </c>
    </row>
    <row r="2768" spans="1:4" ht="15" x14ac:dyDescent="0.2">
      <c r="A2768" s="26" t="str">
        <f t="shared" si="43"/>
        <v>10055807</v>
      </c>
      <c r="B2768" t="s">
        <v>612</v>
      </c>
      <c r="C2768" t="s">
        <v>620</v>
      </c>
      <c r="D2768" t="s">
        <v>5</v>
      </c>
    </row>
    <row r="2769" spans="1:4" ht="15" x14ac:dyDescent="0.2">
      <c r="A2769" s="26" t="str">
        <f t="shared" si="43"/>
        <v>10055807</v>
      </c>
      <c r="B2769" t="s">
        <v>612</v>
      </c>
      <c r="C2769" t="s">
        <v>620</v>
      </c>
      <c r="D2769" t="s">
        <v>5</v>
      </c>
    </row>
    <row r="2770" spans="1:4" ht="15" x14ac:dyDescent="0.2">
      <c r="A2770" s="26" t="str">
        <f t="shared" si="43"/>
        <v>10055807</v>
      </c>
      <c r="B2770" t="s">
        <v>612</v>
      </c>
      <c r="C2770" t="s">
        <v>620</v>
      </c>
      <c r="D2770" t="s">
        <v>5</v>
      </c>
    </row>
    <row r="2771" spans="1:4" ht="15" x14ac:dyDescent="0.2">
      <c r="A2771" s="26" t="str">
        <f t="shared" si="43"/>
        <v>10055807</v>
      </c>
      <c r="B2771" t="s">
        <v>612</v>
      </c>
      <c r="C2771" t="s">
        <v>620</v>
      </c>
      <c r="D2771" t="s">
        <v>5</v>
      </c>
    </row>
    <row r="2772" spans="1:4" ht="15" x14ac:dyDescent="0.2">
      <c r="A2772" s="26" t="str">
        <f t="shared" si="43"/>
        <v>10055807</v>
      </c>
      <c r="B2772" t="s">
        <v>612</v>
      </c>
      <c r="C2772" t="s">
        <v>620</v>
      </c>
      <c r="D2772" t="s">
        <v>5</v>
      </c>
    </row>
    <row r="2773" spans="1:4" ht="15" x14ac:dyDescent="0.2">
      <c r="A2773" s="26" t="str">
        <f t="shared" si="43"/>
        <v>10055807</v>
      </c>
      <c r="B2773" t="s">
        <v>612</v>
      </c>
      <c r="C2773" t="s">
        <v>620</v>
      </c>
      <c r="D2773" t="s">
        <v>5</v>
      </c>
    </row>
    <row r="2774" spans="1:4" ht="15" x14ac:dyDescent="0.2">
      <c r="A2774" s="26" t="str">
        <f t="shared" si="43"/>
        <v>10055807</v>
      </c>
      <c r="B2774" t="s">
        <v>612</v>
      </c>
      <c r="C2774" t="s">
        <v>620</v>
      </c>
      <c r="D2774" t="s">
        <v>5</v>
      </c>
    </row>
    <row r="2775" spans="1:4" ht="15" x14ac:dyDescent="0.2">
      <c r="A2775" s="26" t="str">
        <f t="shared" si="43"/>
        <v>10055807</v>
      </c>
      <c r="B2775" t="s">
        <v>612</v>
      </c>
      <c r="C2775" t="s">
        <v>620</v>
      </c>
      <c r="D2775" t="s">
        <v>5</v>
      </c>
    </row>
    <row r="2776" spans="1:4" ht="15" x14ac:dyDescent="0.2">
      <c r="A2776" s="26" t="str">
        <f t="shared" si="43"/>
        <v>10055807</v>
      </c>
      <c r="B2776" t="s">
        <v>612</v>
      </c>
      <c r="C2776" t="s">
        <v>620</v>
      </c>
      <c r="D2776" t="s">
        <v>5</v>
      </c>
    </row>
    <row r="2777" spans="1:4" ht="15" x14ac:dyDescent="0.2">
      <c r="A2777" s="26" t="str">
        <f t="shared" si="43"/>
        <v>10055807</v>
      </c>
      <c r="B2777" t="s">
        <v>612</v>
      </c>
      <c r="C2777" t="s">
        <v>620</v>
      </c>
      <c r="D2777" t="s">
        <v>5</v>
      </c>
    </row>
    <row r="2778" spans="1:4" ht="15" x14ac:dyDescent="0.2">
      <c r="A2778" s="26" t="str">
        <f t="shared" si="43"/>
        <v>10055807</v>
      </c>
      <c r="B2778" t="s">
        <v>612</v>
      </c>
      <c r="C2778" t="s">
        <v>620</v>
      </c>
      <c r="D2778" t="s">
        <v>5</v>
      </c>
    </row>
    <row r="2779" spans="1:4" ht="15" x14ac:dyDescent="0.2">
      <c r="A2779" s="26" t="str">
        <f t="shared" si="43"/>
        <v>10055807</v>
      </c>
      <c r="B2779" t="s">
        <v>612</v>
      </c>
      <c r="C2779" t="s">
        <v>620</v>
      </c>
      <c r="D2779" t="s">
        <v>5</v>
      </c>
    </row>
    <row r="2780" spans="1:4" ht="15" x14ac:dyDescent="0.2">
      <c r="A2780" s="26" t="str">
        <f t="shared" si="43"/>
        <v>10055807</v>
      </c>
      <c r="B2780" t="s">
        <v>612</v>
      </c>
      <c r="C2780" t="s">
        <v>620</v>
      </c>
      <c r="D2780" t="s">
        <v>5</v>
      </c>
    </row>
    <row r="2781" spans="1:4" ht="15" x14ac:dyDescent="0.2">
      <c r="A2781" s="26" t="str">
        <f t="shared" si="43"/>
        <v>10055807</v>
      </c>
      <c r="B2781" t="s">
        <v>612</v>
      </c>
      <c r="C2781" t="s">
        <v>620</v>
      </c>
      <c r="D2781" t="s">
        <v>5</v>
      </c>
    </row>
    <row r="2782" spans="1:4" ht="15" x14ac:dyDescent="0.2">
      <c r="A2782" s="26" t="str">
        <f t="shared" si="43"/>
        <v>10055807</v>
      </c>
      <c r="B2782" t="s">
        <v>612</v>
      </c>
      <c r="C2782" t="s">
        <v>620</v>
      </c>
      <c r="D2782" t="s">
        <v>5</v>
      </c>
    </row>
    <row r="2783" spans="1:4" ht="15" x14ac:dyDescent="0.2">
      <c r="A2783" s="26" t="str">
        <f t="shared" si="43"/>
        <v>10055807</v>
      </c>
      <c r="B2783" t="s">
        <v>612</v>
      </c>
      <c r="C2783" t="s">
        <v>620</v>
      </c>
      <c r="D2783" t="s">
        <v>5</v>
      </c>
    </row>
    <row r="2784" spans="1:4" ht="15" x14ac:dyDescent="0.2">
      <c r="A2784" s="26" t="str">
        <f t="shared" si="43"/>
        <v>10055807</v>
      </c>
      <c r="B2784" t="s">
        <v>612</v>
      </c>
      <c r="C2784" t="s">
        <v>620</v>
      </c>
      <c r="D2784" t="s">
        <v>5</v>
      </c>
    </row>
    <row r="2785" spans="1:4" ht="15" x14ac:dyDescent="0.2">
      <c r="A2785" s="26" t="str">
        <f t="shared" si="43"/>
        <v>10055807</v>
      </c>
      <c r="B2785" t="s">
        <v>612</v>
      </c>
      <c r="C2785" t="s">
        <v>620</v>
      </c>
      <c r="D2785" t="s">
        <v>5</v>
      </c>
    </row>
    <row r="2786" spans="1:4" ht="15" x14ac:dyDescent="0.2">
      <c r="A2786" s="26" t="str">
        <f t="shared" si="43"/>
        <v>10055807</v>
      </c>
      <c r="B2786" t="s">
        <v>612</v>
      </c>
      <c r="C2786" t="s">
        <v>620</v>
      </c>
      <c r="D2786" t="s">
        <v>5</v>
      </c>
    </row>
    <row r="2787" spans="1:4" ht="15" x14ac:dyDescent="0.2">
      <c r="A2787" s="26" t="str">
        <f t="shared" si="43"/>
        <v>10055807</v>
      </c>
      <c r="B2787" t="s">
        <v>612</v>
      </c>
      <c r="C2787" t="s">
        <v>620</v>
      </c>
      <c r="D2787" t="s">
        <v>5</v>
      </c>
    </row>
    <row r="2788" spans="1:4" ht="15" x14ac:dyDescent="0.2">
      <c r="A2788" s="26" t="str">
        <f t="shared" si="43"/>
        <v>10055807</v>
      </c>
      <c r="B2788" t="s">
        <v>612</v>
      </c>
      <c r="C2788" t="s">
        <v>620</v>
      </c>
      <c r="D2788" t="s">
        <v>5</v>
      </c>
    </row>
    <row r="2789" spans="1:4" ht="15" x14ac:dyDescent="0.2">
      <c r="A2789" s="26" t="str">
        <f t="shared" si="43"/>
        <v>10055807</v>
      </c>
      <c r="B2789" t="s">
        <v>612</v>
      </c>
      <c r="C2789" t="s">
        <v>620</v>
      </c>
      <c r="D2789" t="s">
        <v>5</v>
      </c>
    </row>
    <row r="2790" spans="1:4" ht="15" x14ac:dyDescent="0.2">
      <c r="A2790" s="26" t="str">
        <f t="shared" si="43"/>
        <v>10055807</v>
      </c>
      <c r="B2790" t="s">
        <v>612</v>
      </c>
      <c r="C2790" t="s">
        <v>620</v>
      </c>
      <c r="D2790" t="s">
        <v>5</v>
      </c>
    </row>
    <row r="2791" spans="1:4" ht="15" x14ac:dyDescent="0.2">
      <c r="A2791" s="26" t="str">
        <f t="shared" si="43"/>
        <v>10055807</v>
      </c>
      <c r="B2791" t="s">
        <v>612</v>
      </c>
      <c r="C2791" t="s">
        <v>620</v>
      </c>
      <c r="D2791" t="s">
        <v>5</v>
      </c>
    </row>
    <row r="2792" spans="1:4" ht="15" x14ac:dyDescent="0.2">
      <c r="A2792" s="26" t="str">
        <f t="shared" si="43"/>
        <v>10055807</v>
      </c>
      <c r="B2792" t="s">
        <v>612</v>
      </c>
      <c r="C2792" t="s">
        <v>620</v>
      </c>
      <c r="D2792" t="s">
        <v>5</v>
      </c>
    </row>
    <row r="2793" spans="1:4" ht="15" x14ac:dyDescent="0.2">
      <c r="A2793" s="26" t="str">
        <f t="shared" si="43"/>
        <v>10055807</v>
      </c>
      <c r="B2793" t="s">
        <v>612</v>
      </c>
      <c r="C2793" t="s">
        <v>620</v>
      </c>
      <c r="D2793" t="s">
        <v>5</v>
      </c>
    </row>
    <row r="2794" spans="1:4" ht="15" x14ac:dyDescent="0.2">
      <c r="A2794" s="26" t="str">
        <f t="shared" si="43"/>
        <v>10055807</v>
      </c>
      <c r="B2794" t="s">
        <v>612</v>
      </c>
      <c r="C2794" t="s">
        <v>620</v>
      </c>
      <c r="D2794" t="s">
        <v>5</v>
      </c>
    </row>
    <row r="2795" spans="1:4" ht="15" x14ac:dyDescent="0.2">
      <c r="A2795" s="26" t="str">
        <f t="shared" si="43"/>
        <v>10055807</v>
      </c>
      <c r="B2795" t="s">
        <v>612</v>
      </c>
      <c r="C2795" t="s">
        <v>620</v>
      </c>
      <c r="D2795" t="s">
        <v>5</v>
      </c>
    </row>
    <row r="2796" spans="1:4" ht="15" x14ac:dyDescent="0.2">
      <c r="A2796" s="26" t="str">
        <f t="shared" si="43"/>
        <v>10055807</v>
      </c>
      <c r="B2796" t="s">
        <v>612</v>
      </c>
      <c r="C2796" t="s">
        <v>620</v>
      </c>
      <c r="D2796" t="s">
        <v>5</v>
      </c>
    </row>
    <row r="2797" spans="1:4" ht="15" x14ac:dyDescent="0.2">
      <c r="A2797" s="26" t="str">
        <f t="shared" si="43"/>
        <v>10055807</v>
      </c>
      <c r="B2797" t="s">
        <v>612</v>
      </c>
      <c r="C2797" t="s">
        <v>620</v>
      </c>
      <c r="D2797" t="s">
        <v>5</v>
      </c>
    </row>
    <row r="2798" spans="1:4" ht="15" x14ac:dyDescent="0.2">
      <c r="A2798" s="26" t="str">
        <f t="shared" si="43"/>
        <v>10055807</v>
      </c>
      <c r="B2798" t="s">
        <v>612</v>
      </c>
      <c r="C2798" t="s">
        <v>620</v>
      </c>
      <c r="D2798" t="s">
        <v>5</v>
      </c>
    </row>
    <row r="2799" spans="1:4" ht="15" x14ac:dyDescent="0.2">
      <c r="A2799" s="26" t="str">
        <f t="shared" si="43"/>
        <v>10055807</v>
      </c>
      <c r="B2799" t="s">
        <v>612</v>
      </c>
      <c r="C2799" t="s">
        <v>620</v>
      </c>
      <c r="D2799" t="s">
        <v>5</v>
      </c>
    </row>
    <row r="2800" spans="1:4" ht="15" x14ac:dyDescent="0.2">
      <c r="A2800" s="26" t="str">
        <f t="shared" si="43"/>
        <v>10055807</v>
      </c>
      <c r="B2800" t="s">
        <v>612</v>
      </c>
      <c r="C2800" t="s">
        <v>620</v>
      </c>
      <c r="D2800" t="s">
        <v>5</v>
      </c>
    </row>
    <row r="2801" spans="1:4" ht="15" x14ac:dyDescent="0.2">
      <c r="A2801" s="26" t="str">
        <f t="shared" si="43"/>
        <v>10055807</v>
      </c>
      <c r="B2801" t="s">
        <v>612</v>
      </c>
      <c r="C2801" t="s">
        <v>620</v>
      </c>
      <c r="D2801" t="s">
        <v>5</v>
      </c>
    </row>
    <row r="2802" spans="1:4" ht="15" x14ac:dyDescent="0.2">
      <c r="A2802" s="26" t="str">
        <f t="shared" si="43"/>
        <v>10055807</v>
      </c>
      <c r="B2802" t="s">
        <v>612</v>
      </c>
      <c r="C2802" t="s">
        <v>620</v>
      </c>
      <c r="D2802" t="s">
        <v>5</v>
      </c>
    </row>
    <row r="2803" spans="1:4" ht="15" x14ac:dyDescent="0.2">
      <c r="A2803" s="26" t="str">
        <f t="shared" si="43"/>
        <v>10055807</v>
      </c>
      <c r="B2803" t="s">
        <v>612</v>
      </c>
      <c r="C2803" t="s">
        <v>620</v>
      </c>
      <c r="D2803" t="s">
        <v>5</v>
      </c>
    </row>
    <row r="2804" spans="1:4" ht="15" x14ac:dyDescent="0.2">
      <c r="A2804" s="26" t="str">
        <f t="shared" si="43"/>
        <v>10055807</v>
      </c>
      <c r="B2804" t="s">
        <v>612</v>
      </c>
      <c r="C2804" t="s">
        <v>620</v>
      </c>
      <c r="D2804" t="s">
        <v>5</v>
      </c>
    </row>
    <row r="2805" spans="1:4" ht="15" x14ac:dyDescent="0.2">
      <c r="A2805" s="26" t="str">
        <f t="shared" si="43"/>
        <v>10055807</v>
      </c>
      <c r="B2805" t="s">
        <v>612</v>
      </c>
      <c r="C2805" t="s">
        <v>620</v>
      </c>
      <c r="D2805" t="s">
        <v>5</v>
      </c>
    </row>
    <row r="2806" spans="1:4" ht="15" x14ac:dyDescent="0.2">
      <c r="A2806" s="26" t="str">
        <f t="shared" si="43"/>
        <v>10055807</v>
      </c>
      <c r="B2806" t="s">
        <v>612</v>
      </c>
      <c r="C2806" t="s">
        <v>620</v>
      </c>
      <c r="D2806" t="s">
        <v>5</v>
      </c>
    </row>
    <row r="2807" spans="1:4" ht="15" x14ac:dyDescent="0.2">
      <c r="A2807" s="26" t="str">
        <f t="shared" si="43"/>
        <v>10055807</v>
      </c>
      <c r="B2807" t="s">
        <v>612</v>
      </c>
      <c r="C2807" t="s">
        <v>620</v>
      </c>
      <c r="D2807" t="s">
        <v>5</v>
      </c>
    </row>
    <row r="2808" spans="1:4" ht="15" x14ac:dyDescent="0.2">
      <c r="A2808" s="26" t="str">
        <f t="shared" si="43"/>
        <v>10055807</v>
      </c>
      <c r="B2808" t="s">
        <v>612</v>
      </c>
      <c r="C2808" t="s">
        <v>620</v>
      </c>
      <c r="D2808" t="s">
        <v>5</v>
      </c>
    </row>
    <row r="2809" spans="1:4" ht="15" x14ac:dyDescent="0.2">
      <c r="A2809" s="26" t="str">
        <f t="shared" si="43"/>
        <v>10055807</v>
      </c>
      <c r="B2809" t="s">
        <v>612</v>
      </c>
      <c r="C2809" t="s">
        <v>620</v>
      </c>
      <c r="D2809" t="s">
        <v>5</v>
      </c>
    </row>
    <row r="2810" spans="1:4" ht="15" x14ac:dyDescent="0.2">
      <c r="A2810" s="26" t="str">
        <f t="shared" si="43"/>
        <v>10055807</v>
      </c>
      <c r="B2810" t="s">
        <v>612</v>
      </c>
      <c r="C2810" t="s">
        <v>620</v>
      </c>
      <c r="D2810" t="s">
        <v>5</v>
      </c>
    </row>
    <row r="2811" spans="1:4" ht="15" x14ac:dyDescent="0.2">
      <c r="A2811" s="26" t="str">
        <f t="shared" si="43"/>
        <v>10055807</v>
      </c>
      <c r="B2811" t="s">
        <v>612</v>
      </c>
      <c r="C2811" t="s">
        <v>620</v>
      </c>
      <c r="D2811" t="s">
        <v>5</v>
      </c>
    </row>
    <row r="2812" spans="1:4" ht="15" x14ac:dyDescent="0.2">
      <c r="A2812" s="26" t="str">
        <f t="shared" si="43"/>
        <v>10055807</v>
      </c>
      <c r="B2812" t="s">
        <v>612</v>
      </c>
      <c r="C2812" t="s">
        <v>620</v>
      </c>
      <c r="D2812" t="s">
        <v>5</v>
      </c>
    </row>
    <row r="2813" spans="1:4" ht="15" x14ac:dyDescent="0.2">
      <c r="A2813" s="26" t="str">
        <f t="shared" si="43"/>
        <v>10055807</v>
      </c>
      <c r="B2813" t="s">
        <v>612</v>
      </c>
      <c r="C2813" t="s">
        <v>620</v>
      </c>
      <c r="D2813" t="s">
        <v>5</v>
      </c>
    </row>
    <row r="2814" spans="1:4" ht="15" x14ac:dyDescent="0.2">
      <c r="A2814" s="26" t="str">
        <f t="shared" si="43"/>
        <v>10055807</v>
      </c>
      <c r="B2814" t="s">
        <v>612</v>
      </c>
      <c r="C2814" t="s">
        <v>620</v>
      </c>
      <c r="D2814" t="s">
        <v>5</v>
      </c>
    </row>
    <row r="2815" spans="1:4" ht="15" x14ac:dyDescent="0.2">
      <c r="A2815" s="26" t="str">
        <f t="shared" si="43"/>
        <v>10055807</v>
      </c>
      <c r="B2815" t="s">
        <v>612</v>
      </c>
      <c r="C2815" t="s">
        <v>620</v>
      </c>
      <c r="D2815" t="s">
        <v>5</v>
      </c>
    </row>
    <row r="2816" spans="1:4" ht="15" x14ac:dyDescent="0.2">
      <c r="A2816" s="26" t="str">
        <f t="shared" si="43"/>
        <v>10055807</v>
      </c>
      <c r="B2816" t="s">
        <v>612</v>
      </c>
      <c r="C2816" t="s">
        <v>620</v>
      </c>
      <c r="D2816" t="s">
        <v>5</v>
      </c>
    </row>
    <row r="2817" spans="1:4" ht="15" x14ac:dyDescent="0.2">
      <c r="A2817" s="26" t="str">
        <f t="shared" si="43"/>
        <v>10055807</v>
      </c>
      <c r="B2817" t="s">
        <v>612</v>
      </c>
      <c r="C2817" t="s">
        <v>620</v>
      </c>
      <c r="D2817" t="s">
        <v>5</v>
      </c>
    </row>
    <row r="2818" spans="1:4" ht="15" x14ac:dyDescent="0.2">
      <c r="A2818" s="26" t="str">
        <f t="shared" ref="A2818:A2881" si="44">TRIM(MID(LEFT(C2818,SEARCH("(",C2818)-1),SEARCH(":",C2818)+1,LEN(C2818)))</f>
        <v>10055807</v>
      </c>
      <c r="B2818" t="s">
        <v>612</v>
      </c>
      <c r="C2818" t="s">
        <v>620</v>
      </c>
      <c r="D2818" t="s">
        <v>5</v>
      </c>
    </row>
    <row r="2819" spans="1:4" ht="15" x14ac:dyDescent="0.2">
      <c r="A2819" s="26" t="str">
        <f t="shared" si="44"/>
        <v>10055807</v>
      </c>
      <c r="B2819" t="s">
        <v>612</v>
      </c>
      <c r="C2819" t="s">
        <v>620</v>
      </c>
      <c r="D2819" t="s">
        <v>5</v>
      </c>
    </row>
    <row r="2820" spans="1:4" ht="15" x14ac:dyDescent="0.2">
      <c r="A2820" s="26" t="str">
        <f t="shared" si="44"/>
        <v>10055807</v>
      </c>
      <c r="B2820" t="s">
        <v>612</v>
      </c>
      <c r="C2820" t="s">
        <v>620</v>
      </c>
      <c r="D2820" t="s">
        <v>5</v>
      </c>
    </row>
    <row r="2821" spans="1:4" ht="15" x14ac:dyDescent="0.2">
      <c r="A2821" s="26" t="str">
        <f t="shared" si="44"/>
        <v>10055807</v>
      </c>
      <c r="B2821" t="s">
        <v>612</v>
      </c>
      <c r="C2821" t="s">
        <v>620</v>
      </c>
      <c r="D2821" t="s">
        <v>5</v>
      </c>
    </row>
    <row r="2822" spans="1:4" ht="15" x14ac:dyDescent="0.2">
      <c r="A2822" s="26" t="str">
        <f t="shared" si="44"/>
        <v>10055807</v>
      </c>
      <c r="B2822" t="s">
        <v>612</v>
      </c>
      <c r="C2822" t="s">
        <v>620</v>
      </c>
      <c r="D2822" t="s">
        <v>5</v>
      </c>
    </row>
    <row r="2823" spans="1:4" ht="15" x14ac:dyDescent="0.2">
      <c r="A2823" s="26" t="str">
        <f t="shared" si="44"/>
        <v>10055807</v>
      </c>
      <c r="B2823" t="s">
        <v>612</v>
      </c>
      <c r="C2823" t="s">
        <v>620</v>
      </c>
      <c r="D2823" t="s">
        <v>5</v>
      </c>
    </row>
    <row r="2824" spans="1:4" ht="15" x14ac:dyDescent="0.2">
      <c r="A2824" s="26" t="str">
        <f t="shared" si="44"/>
        <v>10055807</v>
      </c>
      <c r="B2824" t="s">
        <v>612</v>
      </c>
      <c r="C2824" t="s">
        <v>620</v>
      </c>
      <c r="D2824" t="s">
        <v>5</v>
      </c>
    </row>
    <row r="2825" spans="1:4" ht="15" x14ac:dyDescent="0.2">
      <c r="A2825" s="26" t="str">
        <f t="shared" si="44"/>
        <v>10055807</v>
      </c>
      <c r="B2825" t="s">
        <v>612</v>
      </c>
      <c r="C2825" t="s">
        <v>620</v>
      </c>
      <c r="D2825" t="s">
        <v>5</v>
      </c>
    </row>
    <row r="2826" spans="1:4" ht="15" x14ac:dyDescent="0.2">
      <c r="A2826" s="26" t="str">
        <f t="shared" si="44"/>
        <v>10055807</v>
      </c>
      <c r="B2826" t="s">
        <v>612</v>
      </c>
      <c r="C2826" t="s">
        <v>620</v>
      </c>
      <c r="D2826" t="s">
        <v>5</v>
      </c>
    </row>
    <row r="2827" spans="1:4" ht="15" x14ac:dyDescent="0.2">
      <c r="A2827" s="26" t="str">
        <f t="shared" si="44"/>
        <v>10055807</v>
      </c>
      <c r="B2827" t="s">
        <v>612</v>
      </c>
      <c r="C2827" t="s">
        <v>620</v>
      </c>
      <c r="D2827" t="s">
        <v>5</v>
      </c>
    </row>
    <row r="2828" spans="1:4" ht="15" x14ac:dyDescent="0.2">
      <c r="A2828" s="26" t="str">
        <f t="shared" si="44"/>
        <v>10055807</v>
      </c>
      <c r="B2828" t="s">
        <v>612</v>
      </c>
      <c r="C2828" t="s">
        <v>620</v>
      </c>
      <c r="D2828" t="s">
        <v>5</v>
      </c>
    </row>
    <row r="2829" spans="1:4" ht="15" x14ac:dyDescent="0.2">
      <c r="A2829" s="26" t="str">
        <f t="shared" si="44"/>
        <v>10055807</v>
      </c>
      <c r="B2829" t="s">
        <v>612</v>
      </c>
      <c r="C2829" t="s">
        <v>620</v>
      </c>
      <c r="D2829" t="s">
        <v>5</v>
      </c>
    </row>
    <row r="2830" spans="1:4" ht="15" x14ac:dyDescent="0.2">
      <c r="A2830" s="26" t="str">
        <f t="shared" si="44"/>
        <v>10055807</v>
      </c>
      <c r="B2830" t="s">
        <v>612</v>
      </c>
      <c r="C2830" t="s">
        <v>620</v>
      </c>
      <c r="D2830" t="s">
        <v>5</v>
      </c>
    </row>
    <row r="2831" spans="1:4" ht="15" x14ac:dyDescent="0.2">
      <c r="A2831" s="26" t="str">
        <f t="shared" si="44"/>
        <v>10055807</v>
      </c>
      <c r="B2831" t="s">
        <v>612</v>
      </c>
      <c r="C2831" t="s">
        <v>620</v>
      </c>
      <c r="D2831" t="s">
        <v>5</v>
      </c>
    </row>
    <row r="2832" spans="1:4" ht="15" x14ac:dyDescent="0.2">
      <c r="A2832" s="26" t="str">
        <f t="shared" si="44"/>
        <v>10055807</v>
      </c>
      <c r="B2832" t="s">
        <v>612</v>
      </c>
      <c r="C2832" t="s">
        <v>620</v>
      </c>
      <c r="D2832" t="s">
        <v>5</v>
      </c>
    </row>
    <row r="2833" spans="1:4" ht="15" x14ac:dyDescent="0.2">
      <c r="A2833" s="26" t="str">
        <f t="shared" si="44"/>
        <v>10055807</v>
      </c>
      <c r="B2833" t="s">
        <v>612</v>
      </c>
      <c r="C2833" t="s">
        <v>620</v>
      </c>
      <c r="D2833" t="s">
        <v>5</v>
      </c>
    </row>
    <row r="2834" spans="1:4" ht="15" x14ac:dyDescent="0.2">
      <c r="A2834" s="26" t="str">
        <f t="shared" si="44"/>
        <v>10055807</v>
      </c>
      <c r="B2834" t="s">
        <v>612</v>
      </c>
      <c r="C2834" t="s">
        <v>620</v>
      </c>
      <c r="D2834" t="s">
        <v>5</v>
      </c>
    </row>
    <row r="2835" spans="1:4" ht="15" x14ac:dyDescent="0.2">
      <c r="A2835" s="26" t="str">
        <f t="shared" si="44"/>
        <v>10055807</v>
      </c>
      <c r="B2835" t="s">
        <v>612</v>
      </c>
      <c r="C2835" t="s">
        <v>620</v>
      </c>
      <c r="D2835" t="s">
        <v>5</v>
      </c>
    </row>
    <row r="2836" spans="1:4" ht="15" x14ac:dyDescent="0.2">
      <c r="A2836" s="26" t="str">
        <f t="shared" si="44"/>
        <v>10055807</v>
      </c>
      <c r="B2836" t="s">
        <v>612</v>
      </c>
      <c r="C2836" t="s">
        <v>620</v>
      </c>
      <c r="D2836" t="s">
        <v>5</v>
      </c>
    </row>
    <row r="2837" spans="1:4" ht="15" x14ac:dyDescent="0.2">
      <c r="A2837" s="26" t="str">
        <f t="shared" si="44"/>
        <v>10055807</v>
      </c>
      <c r="B2837" t="s">
        <v>612</v>
      </c>
      <c r="C2837" t="s">
        <v>620</v>
      </c>
      <c r="D2837" t="s">
        <v>5</v>
      </c>
    </row>
    <row r="2838" spans="1:4" ht="15" x14ac:dyDescent="0.2">
      <c r="A2838" s="26" t="str">
        <f t="shared" si="44"/>
        <v>10055807</v>
      </c>
      <c r="B2838" t="s">
        <v>612</v>
      </c>
      <c r="C2838" t="s">
        <v>620</v>
      </c>
      <c r="D2838" t="s">
        <v>5</v>
      </c>
    </row>
    <row r="2839" spans="1:4" ht="15" x14ac:dyDescent="0.2">
      <c r="A2839" s="26" t="str">
        <f t="shared" si="44"/>
        <v>10055807</v>
      </c>
      <c r="B2839" t="s">
        <v>612</v>
      </c>
      <c r="C2839" t="s">
        <v>620</v>
      </c>
      <c r="D2839" t="s">
        <v>5</v>
      </c>
    </row>
    <row r="2840" spans="1:4" ht="15" x14ac:dyDescent="0.2">
      <c r="A2840" s="26" t="str">
        <f t="shared" si="44"/>
        <v>10055807</v>
      </c>
      <c r="B2840" t="s">
        <v>612</v>
      </c>
      <c r="C2840" t="s">
        <v>620</v>
      </c>
      <c r="D2840" t="s">
        <v>5</v>
      </c>
    </row>
    <row r="2841" spans="1:4" ht="15" x14ac:dyDescent="0.2">
      <c r="A2841" s="26" t="str">
        <f t="shared" si="44"/>
        <v>10055807</v>
      </c>
      <c r="B2841" t="s">
        <v>612</v>
      </c>
      <c r="C2841" t="s">
        <v>620</v>
      </c>
      <c r="D2841" t="s">
        <v>5</v>
      </c>
    </row>
    <row r="2842" spans="1:4" ht="15" x14ac:dyDescent="0.2">
      <c r="A2842" s="26" t="str">
        <f t="shared" si="44"/>
        <v>10055807</v>
      </c>
      <c r="B2842" t="s">
        <v>612</v>
      </c>
      <c r="C2842" t="s">
        <v>620</v>
      </c>
      <c r="D2842" t="s">
        <v>5</v>
      </c>
    </row>
    <row r="2843" spans="1:4" ht="15" x14ac:dyDescent="0.2">
      <c r="A2843" s="26" t="str">
        <f t="shared" si="44"/>
        <v>10055807</v>
      </c>
      <c r="B2843" t="s">
        <v>612</v>
      </c>
      <c r="C2843" t="s">
        <v>620</v>
      </c>
      <c r="D2843" t="s">
        <v>5</v>
      </c>
    </row>
    <row r="2844" spans="1:4" ht="15" x14ac:dyDescent="0.2">
      <c r="A2844" s="26" t="str">
        <f t="shared" si="44"/>
        <v>10055807</v>
      </c>
      <c r="B2844" t="s">
        <v>612</v>
      </c>
      <c r="C2844" t="s">
        <v>620</v>
      </c>
      <c r="D2844" t="s">
        <v>5</v>
      </c>
    </row>
    <row r="2845" spans="1:4" ht="15" x14ac:dyDescent="0.2">
      <c r="A2845" s="26" t="str">
        <f t="shared" si="44"/>
        <v>10055807</v>
      </c>
      <c r="B2845" t="s">
        <v>612</v>
      </c>
      <c r="C2845" t="s">
        <v>620</v>
      </c>
      <c r="D2845" t="s">
        <v>5</v>
      </c>
    </row>
    <row r="2846" spans="1:4" ht="15" x14ac:dyDescent="0.2">
      <c r="A2846" s="26" t="str">
        <f t="shared" si="44"/>
        <v>10055807</v>
      </c>
      <c r="B2846" t="s">
        <v>612</v>
      </c>
      <c r="C2846" t="s">
        <v>620</v>
      </c>
      <c r="D2846" t="s">
        <v>5</v>
      </c>
    </row>
    <row r="2847" spans="1:4" ht="15" x14ac:dyDescent="0.2">
      <c r="A2847" s="26" t="str">
        <f t="shared" si="44"/>
        <v>10055807</v>
      </c>
      <c r="B2847" t="s">
        <v>612</v>
      </c>
      <c r="C2847" t="s">
        <v>620</v>
      </c>
      <c r="D2847" t="s">
        <v>5</v>
      </c>
    </row>
    <row r="2848" spans="1:4" ht="15" x14ac:dyDescent="0.2">
      <c r="A2848" s="26" t="str">
        <f t="shared" si="44"/>
        <v>10055807</v>
      </c>
      <c r="B2848" t="s">
        <v>612</v>
      </c>
      <c r="C2848" t="s">
        <v>620</v>
      </c>
      <c r="D2848" t="s">
        <v>5</v>
      </c>
    </row>
    <row r="2849" spans="1:4" ht="15" x14ac:dyDescent="0.2">
      <c r="A2849" s="26" t="str">
        <f t="shared" si="44"/>
        <v>10055807</v>
      </c>
      <c r="B2849" t="s">
        <v>612</v>
      </c>
      <c r="C2849" t="s">
        <v>620</v>
      </c>
      <c r="D2849" t="s">
        <v>5</v>
      </c>
    </row>
    <row r="2850" spans="1:4" ht="15" x14ac:dyDescent="0.2">
      <c r="A2850" s="26" t="str">
        <f t="shared" si="44"/>
        <v>10055807</v>
      </c>
      <c r="B2850" t="s">
        <v>612</v>
      </c>
      <c r="C2850" t="s">
        <v>620</v>
      </c>
      <c r="D2850" t="s">
        <v>5</v>
      </c>
    </row>
    <row r="2851" spans="1:4" ht="15" x14ac:dyDescent="0.2">
      <c r="A2851" s="26" t="str">
        <f t="shared" si="44"/>
        <v>10055807</v>
      </c>
      <c r="B2851" t="s">
        <v>612</v>
      </c>
      <c r="C2851" t="s">
        <v>620</v>
      </c>
      <c r="D2851" t="s">
        <v>5</v>
      </c>
    </row>
    <row r="2852" spans="1:4" ht="15" x14ac:dyDescent="0.2">
      <c r="A2852" s="26" t="str">
        <f t="shared" si="44"/>
        <v>10055807</v>
      </c>
      <c r="B2852" t="s">
        <v>612</v>
      </c>
      <c r="C2852" t="s">
        <v>620</v>
      </c>
      <c r="D2852" t="s">
        <v>5</v>
      </c>
    </row>
    <row r="2853" spans="1:4" ht="15" x14ac:dyDescent="0.2">
      <c r="A2853" s="26" t="str">
        <f t="shared" si="44"/>
        <v>10055807</v>
      </c>
      <c r="B2853" t="s">
        <v>612</v>
      </c>
      <c r="C2853" t="s">
        <v>620</v>
      </c>
      <c r="D2853" t="s">
        <v>5</v>
      </c>
    </row>
    <row r="2854" spans="1:4" ht="15" x14ac:dyDescent="0.2">
      <c r="A2854" s="26" t="str">
        <f t="shared" si="44"/>
        <v>10055807</v>
      </c>
      <c r="B2854" t="s">
        <v>612</v>
      </c>
      <c r="C2854" t="s">
        <v>620</v>
      </c>
      <c r="D2854" t="s">
        <v>5</v>
      </c>
    </row>
    <row r="2855" spans="1:4" ht="15" x14ac:dyDescent="0.2">
      <c r="A2855" s="26" t="str">
        <f t="shared" si="44"/>
        <v>10055807</v>
      </c>
      <c r="B2855" t="s">
        <v>612</v>
      </c>
      <c r="C2855" t="s">
        <v>620</v>
      </c>
      <c r="D2855" t="s">
        <v>5</v>
      </c>
    </row>
    <row r="2856" spans="1:4" ht="15" x14ac:dyDescent="0.2">
      <c r="A2856" s="26" t="str">
        <f t="shared" si="44"/>
        <v>10055807</v>
      </c>
      <c r="B2856" t="s">
        <v>612</v>
      </c>
      <c r="C2856" t="s">
        <v>620</v>
      </c>
      <c r="D2856" t="s">
        <v>5</v>
      </c>
    </row>
    <row r="2857" spans="1:4" ht="15" x14ac:dyDescent="0.2">
      <c r="A2857" s="26" t="str">
        <f t="shared" si="44"/>
        <v>10055807</v>
      </c>
      <c r="B2857" t="s">
        <v>612</v>
      </c>
      <c r="C2857" t="s">
        <v>620</v>
      </c>
      <c r="D2857" t="s">
        <v>5</v>
      </c>
    </row>
    <row r="2858" spans="1:4" ht="15" x14ac:dyDescent="0.2">
      <c r="A2858" s="26" t="str">
        <f t="shared" si="44"/>
        <v>10055807</v>
      </c>
      <c r="B2858" t="s">
        <v>612</v>
      </c>
      <c r="C2858" t="s">
        <v>620</v>
      </c>
      <c r="D2858" t="s">
        <v>5</v>
      </c>
    </row>
    <row r="2859" spans="1:4" ht="15" x14ac:dyDescent="0.2">
      <c r="A2859" s="26" t="str">
        <f t="shared" si="44"/>
        <v>10055807</v>
      </c>
      <c r="B2859" t="s">
        <v>612</v>
      </c>
      <c r="C2859" t="s">
        <v>620</v>
      </c>
      <c r="D2859" t="s">
        <v>5</v>
      </c>
    </row>
    <row r="2860" spans="1:4" ht="15" x14ac:dyDescent="0.2">
      <c r="A2860" s="26" t="str">
        <f t="shared" si="44"/>
        <v>10055807</v>
      </c>
      <c r="B2860" t="s">
        <v>612</v>
      </c>
      <c r="C2860" t="s">
        <v>620</v>
      </c>
      <c r="D2860" t="s">
        <v>5</v>
      </c>
    </row>
    <row r="2861" spans="1:4" ht="15" x14ac:dyDescent="0.2">
      <c r="A2861" s="26" t="str">
        <f t="shared" si="44"/>
        <v>10055807</v>
      </c>
      <c r="B2861" t="s">
        <v>612</v>
      </c>
      <c r="C2861" t="s">
        <v>620</v>
      </c>
      <c r="D2861" t="s">
        <v>5</v>
      </c>
    </row>
    <row r="2862" spans="1:4" ht="15" x14ac:dyDescent="0.2">
      <c r="A2862" s="26" t="str">
        <f t="shared" si="44"/>
        <v>10055807</v>
      </c>
      <c r="B2862" t="s">
        <v>612</v>
      </c>
      <c r="C2862" t="s">
        <v>620</v>
      </c>
      <c r="D2862" t="s">
        <v>5</v>
      </c>
    </row>
    <row r="2863" spans="1:4" ht="15" x14ac:dyDescent="0.2">
      <c r="A2863" s="26" t="str">
        <f t="shared" si="44"/>
        <v>10055807</v>
      </c>
      <c r="B2863" t="s">
        <v>612</v>
      </c>
      <c r="C2863" t="s">
        <v>620</v>
      </c>
      <c r="D2863" t="s">
        <v>5</v>
      </c>
    </row>
    <row r="2864" spans="1:4" ht="15" x14ac:dyDescent="0.2">
      <c r="A2864" s="26" t="str">
        <f t="shared" si="44"/>
        <v>10055807</v>
      </c>
      <c r="B2864" t="s">
        <v>612</v>
      </c>
      <c r="C2864" t="s">
        <v>620</v>
      </c>
      <c r="D2864" t="s">
        <v>5</v>
      </c>
    </row>
    <row r="2865" spans="1:4" ht="15" x14ac:dyDescent="0.2">
      <c r="A2865" s="26" t="str">
        <f t="shared" si="44"/>
        <v>10055807</v>
      </c>
      <c r="B2865" t="s">
        <v>612</v>
      </c>
      <c r="C2865" t="s">
        <v>620</v>
      </c>
      <c r="D2865" t="s">
        <v>5</v>
      </c>
    </row>
    <row r="2866" spans="1:4" ht="15" x14ac:dyDescent="0.2">
      <c r="A2866" s="26" t="str">
        <f t="shared" si="44"/>
        <v>10055807</v>
      </c>
      <c r="B2866" t="s">
        <v>612</v>
      </c>
      <c r="C2866" t="s">
        <v>620</v>
      </c>
      <c r="D2866" t="s">
        <v>5</v>
      </c>
    </row>
    <row r="2867" spans="1:4" ht="15" x14ac:dyDescent="0.2">
      <c r="A2867" s="26" t="str">
        <f t="shared" si="44"/>
        <v>10055807</v>
      </c>
      <c r="B2867" t="s">
        <v>612</v>
      </c>
      <c r="C2867" t="s">
        <v>620</v>
      </c>
      <c r="D2867" t="s">
        <v>5</v>
      </c>
    </row>
    <row r="2868" spans="1:4" ht="15" x14ac:dyDescent="0.2">
      <c r="A2868" s="26" t="str">
        <f t="shared" si="44"/>
        <v>10055807</v>
      </c>
      <c r="B2868" t="s">
        <v>612</v>
      </c>
      <c r="C2868" t="s">
        <v>620</v>
      </c>
      <c r="D2868" t="s">
        <v>5</v>
      </c>
    </row>
    <row r="2869" spans="1:4" ht="15" x14ac:dyDescent="0.2">
      <c r="A2869" s="26" t="str">
        <f t="shared" si="44"/>
        <v>10055807</v>
      </c>
      <c r="B2869" t="s">
        <v>612</v>
      </c>
      <c r="C2869" t="s">
        <v>620</v>
      </c>
      <c r="D2869" t="s">
        <v>5</v>
      </c>
    </row>
    <row r="2870" spans="1:4" ht="15" x14ac:dyDescent="0.2">
      <c r="A2870" s="26" t="str">
        <f t="shared" si="44"/>
        <v>10055807</v>
      </c>
      <c r="B2870" t="s">
        <v>612</v>
      </c>
      <c r="C2870" t="s">
        <v>620</v>
      </c>
      <c r="D2870" t="s">
        <v>5</v>
      </c>
    </row>
    <row r="2871" spans="1:4" ht="15" x14ac:dyDescent="0.2">
      <c r="A2871" s="26" t="str">
        <f t="shared" si="44"/>
        <v>10055807</v>
      </c>
      <c r="B2871" t="s">
        <v>612</v>
      </c>
      <c r="C2871" t="s">
        <v>620</v>
      </c>
      <c r="D2871" t="s">
        <v>5</v>
      </c>
    </row>
    <row r="2872" spans="1:4" ht="15" x14ac:dyDescent="0.2">
      <c r="A2872" s="26" t="str">
        <f t="shared" si="44"/>
        <v>10055807</v>
      </c>
      <c r="B2872" t="s">
        <v>612</v>
      </c>
      <c r="C2872" t="s">
        <v>620</v>
      </c>
      <c r="D2872" t="s">
        <v>5</v>
      </c>
    </row>
    <row r="2873" spans="1:4" ht="15" x14ac:dyDescent="0.2">
      <c r="A2873" s="26" t="str">
        <f t="shared" si="44"/>
        <v>10055807</v>
      </c>
      <c r="B2873" t="s">
        <v>612</v>
      </c>
      <c r="C2873" t="s">
        <v>620</v>
      </c>
      <c r="D2873" t="s">
        <v>5</v>
      </c>
    </row>
    <row r="2874" spans="1:4" ht="15" x14ac:dyDescent="0.2">
      <c r="A2874" s="26" t="str">
        <f t="shared" si="44"/>
        <v>10055807</v>
      </c>
      <c r="B2874" t="s">
        <v>612</v>
      </c>
      <c r="C2874" t="s">
        <v>620</v>
      </c>
      <c r="D2874" t="s">
        <v>5</v>
      </c>
    </row>
    <row r="2875" spans="1:4" ht="15" x14ac:dyDescent="0.2">
      <c r="A2875" s="26" t="str">
        <f t="shared" si="44"/>
        <v>10055807</v>
      </c>
      <c r="B2875" t="s">
        <v>612</v>
      </c>
      <c r="C2875" t="s">
        <v>620</v>
      </c>
      <c r="D2875" t="s">
        <v>5</v>
      </c>
    </row>
    <row r="2876" spans="1:4" ht="15" x14ac:dyDescent="0.2">
      <c r="A2876" s="26" t="str">
        <f t="shared" si="44"/>
        <v>10055807</v>
      </c>
      <c r="B2876" t="s">
        <v>612</v>
      </c>
      <c r="C2876" t="s">
        <v>620</v>
      </c>
      <c r="D2876" t="s">
        <v>5</v>
      </c>
    </row>
    <row r="2877" spans="1:4" ht="15" x14ac:dyDescent="0.2">
      <c r="A2877" s="26" t="str">
        <f t="shared" si="44"/>
        <v>10055807</v>
      </c>
      <c r="B2877" t="s">
        <v>612</v>
      </c>
      <c r="C2877" t="s">
        <v>620</v>
      </c>
      <c r="D2877" t="s">
        <v>5</v>
      </c>
    </row>
    <row r="2878" spans="1:4" ht="15" x14ac:dyDescent="0.2">
      <c r="A2878" s="26" t="str">
        <f t="shared" si="44"/>
        <v>10055807</v>
      </c>
      <c r="B2878" t="s">
        <v>612</v>
      </c>
      <c r="C2878" t="s">
        <v>620</v>
      </c>
      <c r="D2878" t="s">
        <v>5</v>
      </c>
    </row>
    <row r="2879" spans="1:4" ht="15" x14ac:dyDescent="0.2">
      <c r="A2879" s="26" t="str">
        <f t="shared" si="44"/>
        <v>10055807</v>
      </c>
      <c r="B2879" t="s">
        <v>612</v>
      </c>
      <c r="C2879" t="s">
        <v>620</v>
      </c>
      <c r="D2879" t="s">
        <v>5</v>
      </c>
    </row>
    <row r="2880" spans="1:4" ht="15" x14ac:dyDescent="0.2">
      <c r="A2880" s="26" t="str">
        <f t="shared" si="44"/>
        <v>10055807</v>
      </c>
      <c r="B2880" t="s">
        <v>612</v>
      </c>
      <c r="C2880" t="s">
        <v>620</v>
      </c>
      <c r="D2880" t="s">
        <v>5</v>
      </c>
    </row>
    <row r="2881" spans="1:4" ht="15" x14ac:dyDescent="0.2">
      <c r="A2881" s="26" t="str">
        <f t="shared" si="44"/>
        <v>10055807</v>
      </c>
      <c r="B2881" t="s">
        <v>612</v>
      </c>
      <c r="C2881" t="s">
        <v>620</v>
      </c>
      <c r="D2881" t="s">
        <v>5</v>
      </c>
    </row>
    <row r="2882" spans="1:4" ht="15" x14ac:dyDescent="0.2">
      <c r="A2882" s="26" t="str">
        <f t="shared" ref="A2882:A2945" si="45">TRIM(MID(LEFT(C2882,SEARCH("(",C2882)-1),SEARCH(":",C2882)+1,LEN(C2882)))</f>
        <v>10055807</v>
      </c>
      <c r="B2882" t="s">
        <v>612</v>
      </c>
      <c r="C2882" t="s">
        <v>620</v>
      </c>
      <c r="D2882" t="s">
        <v>5</v>
      </c>
    </row>
    <row r="2883" spans="1:4" ht="15" x14ac:dyDescent="0.2">
      <c r="A2883" s="26" t="str">
        <f t="shared" si="45"/>
        <v>10055807</v>
      </c>
      <c r="B2883" t="s">
        <v>612</v>
      </c>
      <c r="C2883" t="s">
        <v>620</v>
      </c>
      <c r="D2883" t="s">
        <v>5</v>
      </c>
    </row>
    <row r="2884" spans="1:4" ht="15" x14ac:dyDescent="0.2">
      <c r="A2884" s="26" t="str">
        <f t="shared" si="45"/>
        <v>10055807</v>
      </c>
      <c r="B2884" t="s">
        <v>612</v>
      </c>
      <c r="C2884" t="s">
        <v>620</v>
      </c>
      <c r="D2884" t="s">
        <v>5</v>
      </c>
    </row>
    <row r="2885" spans="1:4" ht="15" x14ac:dyDescent="0.2">
      <c r="A2885" s="26" t="str">
        <f t="shared" si="45"/>
        <v>10055807</v>
      </c>
      <c r="B2885" t="s">
        <v>612</v>
      </c>
      <c r="C2885" t="s">
        <v>620</v>
      </c>
      <c r="D2885" t="s">
        <v>5</v>
      </c>
    </row>
    <row r="2886" spans="1:4" ht="15" x14ac:dyDescent="0.2">
      <c r="A2886" s="26" t="str">
        <f t="shared" si="45"/>
        <v>10055807</v>
      </c>
      <c r="B2886" t="s">
        <v>612</v>
      </c>
      <c r="C2886" t="s">
        <v>620</v>
      </c>
      <c r="D2886" t="s">
        <v>5</v>
      </c>
    </row>
    <row r="2887" spans="1:4" ht="15" x14ac:dyDescent="0.2">
      <c r="A2887" s="26" t="str">
        <f t="shared" si="45"/>
        <v>10055807</v>
      </c>
      <c r="B2887" t="s">
        <v>612</v>
      </c>
      <c r="C2887" t="s">
        <v>620</v>
      </c>
      <c r="D2887" t="s">
        <v>5</v>
      </c>
    </row>
    <row r="2888" spans="1:4" ht="15" x14ac:dyDescent="0.2">
      <c r="A2888" s="26" t="str">
        <f t="shared" si="45"/>
        <v>10055807</v>
      </c>
      <c r="B2888" t="s">
        <v>612</v>
      </c>
      <c r="C2888" t="s">
        <v>620</v>
      </c>
      <c r="D2888" t="s">
        <v>5</v>
      </c>
    </row>
    <row r="2889" spans="1:4" ht="15" x14ac:dyDescent="0.2">
      <c r="A2889" s="26" t="str">
        <f t="shared" si="45"/>
        <v>10055807</v>
      </c>
      <c r="B2889" t="s">
        <v>612</v>
      </c>
      <c r="C2889" t="s">
        <v>620</v>
      </c>
      <c r="D2889" t="s">
        <v>5</v>
      </c>
    </row>
    <row r="2890" spans="1:4" ht="15" x14ac:dyDescent="0.2">
      <c r="A2890" s="26" t="str">
        <f t="shared" si="45"/>
        <v>10055807</v>
      </c>
      <c r="B2890" t="s">
        <v>612</v>
      </c>
      <c r="C2890" t="s">
        <v>620</v>
      </c>
      <c r="D2890" t="s">
        <v>5</v>
      </c>
    </row>
    <row r="2891" spans="1:4" ht="15" x14ac:dyDescent="0.2">
      <c r="A2891" s="26" t="str">
        <f t="shared" si="45"/>
        <v>10055807</v>
      </c>
      <c r="B2891" t="s">
        <v>612</v>
      </c>
      <c r="C2891" t="s">
        <v>620</v>
      </c>
      <c r="D2891" t="s">
        <v>5</v>
      </c>
    </row>
    <row r="2892" spans="1:4" ht="15" x14ac:dyDescent="0.2">
      <c r="A2892" s="26" t="str">
        <f t="shared" si="45"/>
        <v>10055807</v>
      </c>
      <c r="B2892" t="s">
        <v>612</v>
      </c>
      <c r="C2892" t="s">
        <v>620</v>
      </c>
      <c r="D2892" t="s">
        <v>5</v>
      </c>
    </row>
    <row r="2893" spans="1:4" ht="15" x14ac:dyDescent="0.2">
      <c r="A2893" s="26" t="str">
        <f t="shared" si="45"/>
        <v>10055807</v>
      </c>
      <c r="B2893" t="s">
        <v>612</v>
      </c>
      <c r="C2893" t="s">
        <v>620</v>
      </c>
      <c r="D2893" t="s">
        <v>5</v>
      </c>
    </row>
    <row r="2894" spans="1:4" ht="15" x14ac:dyDescent="0.2">
      <c r="A2894" s="26" t="str">
        <f t="shared" si="45"/>
        <v>10055807</v>
      </c>
      <c r="B2894" t="s">
        <v>612</v>
      </c>
      <c r="C2894" t="s">
        <v>620</v>
      </c>
      <c r="D2894" t="s">
        <v>5</v>
      </c>
    </row>
    <row r="2895" spans="1:4" ht="15" x14ac:dyDescent="0.2">
      <c r="A2895" s="26" t="str">
        <f t="shared" si="45"/>
        <v>10055807</v>
      </c>
      <c r="B2895" t="s">
        <v>612</v>
      </c>
      <c r="C2895" t="s">
        <v>620</v>
      </c>
      <c r="D2895" t="s">
        <v>5</v>
      </c>
    </row>
    <row r="2896" spans="1:4" ht="15" x14ac:dyDescent="0.2">
      <c r="A2896" s="26" t="str">
        <f t="shared" si="45"/>
        <v>10055807</v>
      </c>
      <c r="B2896" t="s">
        <v>612</v>
      </c>
      <c r="C2896" t="s">
        <v>620</v>
      </c>
      <c r="D2896" t="s">
        <v>5</v>
      </c>
    </row>
    <row r="2897" spans="1:4" ht="15" x14ac:dyDescent="0.2">
      <c r="A2897" s="26" t="str">
        <f t="shared" si="45"/>
        <v>10055807</v>
      </c>
      <c r="B2897" t="s">
        <v>612</v>
      </c>
      <c r="C2897" t="s">
        <v>620</v>
      </c>
      <c r="D2897" t="s">
        <v>5</v>
      </c>
    </row>
    <row r="2898" spans="1:4" ht="15" x14ac:dyDescent="0.2">
      <c r="A2898" s="26" t="str">
        <f t="shared" si="45"/>
        <v>10055807</v>
      </c>
      <c r="B2898" t="s">
        <v>612</v>
      </c>
      <c r="C2898" t="s">
        <v>620</v>
      </c>
      <c r="D2898" t="s">
        <v>5</v>
      </c>
    </row>
    <row r="2899" spans="1:4" ht="15" x14ac:dyDescent="0.2">
      <c r="A2899" s="26" t="str">
        <f t="shared" si="45"/>
        <v>10055807</v>
      </c>
      <c r="B2899" t="s">
        <v>612</v>
      </c>
      <c r="C2899" t="s">
        <v>620</v>
      </c>
      <c r="D2899" t="s">
        <v>5</v>
      </c>
    </row>
    <row r="2900" spans="1:4" ht="15" x14ac:dyDescent="0.2">
      <c r="A2900" s="26" t="str">
        <f t="shared" si="45"/>
        <v>10055807</v>
      </c>
      <c r="B2900" t="s">
        <v>612</v>
      </c>
      <c r="C2900" t="s">
        <v>620</v>
      </c>
      <c r="D2900" t="s">
        <v>5</v>
      </c>
    </row>
    <row r="2901" spans="1:4" ht="15" x14ac:dyDescent="0.2">
      <c r="A2901" s="26" t="str">
        <f t="shared" si="45"/>
        <v>10055807</v>
      </c>
      <c r="B2901" t="s">
        <v>612</v>
      </c>
      <c r="C2901" t="s">
        <v>620</v>
      </c>
      <c r="D2901" t="s">
        <v>5</v>
      </c>
    </row>
    <row r="2902" spans="1:4" ht="15" x14ac:dyDescent="0.2">
      <c r="A2902" s="26" t="str">
        <f t="shared" si="45"/>
        <v>10055807</v>
      </c>
      <c r="B2902" t="s">
        <v>612</v>
      </c>
      <c r="C2902" t="s">
        <v>620</v>
      </c>
      <c r="D2902" t="s">
        <v>5</v>
      </c>
    </row>
    <row r="2903" spans="1:4" ht="15" x14ac:dyDescent="0.2">
      <c r="A2903" s="26" t="str">
        <f t="shared" si="45"/>
        <v>10055807</v>
      </c>
      <c r="B2903" t="s">
        <v>612</v>
      </c>
      <c r="C2903" t="s">
        <v>620</v>
      </c>
      <c r="D2903" t="s">
        <v>5</v>
      </c>
    </row>
    <row r="2904" spans="1:4" ht="15" x14ac:dyDescent="0.2">
      <c r="A2904" s="26" t="str">
        <f t="shared" si="45"/>
        <v>10055807</v>
      </c>
      <c r="B2904" t="s">
        <v>612</v>
      </c>
      <c r="C2904" t="s">
        <v>620</v>
      </c>
      <c r="D2904" t="s">
        <v>5</v>
      </c>
    </row>
    <row r="2905" spans="1:4" ht="15" x14ac:dyDescent="0.2">
      <c r="A2905" s="26" t="str">
        <f t="shared" si="45"/>
        <v>10055807</v>
      </c>
      <c r="B2905" t="s">
        <v>612</v>
      </c>
      <c r="C2905" t="s">
        <v>620</v>
      </c>
      <c r="D2905" t="s">
        <v>5</v>
      </c>
    </row>
    <row r="2906" spans="1:4" ht="15" x14ac:dyDescent="0.2">
      <c r="A2906" s="26" t="str">
        <f t="shared" si="45"/>
        <v>10055807</v>
      </c>
      <c r="B2906" t="s">
        <v>612</v>
      </c>
      <c r="C2906" t="s">
        <v>620</v>
      </c>
      <c r="D2906" t="s">
        <v>5</v>
      </c>
    </row>
    <row r="2907" spans="1:4" ht="15" x14ac:dyDescent="0.2">
      <c r="A2907" s="26" t="str">
        <f t="shared" si="45"/>
        <v>10055807</v>
      </c>
      <c r="B2907" t="s">
        <v>612</v>
      </c>
      <c r="C2907" t="s">
        <v>620</v>
      </c>
      <c r="D2907" t="s">
        <v>5</v>
      </c>
    </row>
    <row r="2908" spans="1:4" ht="15" x14ac:dyDescent="0.2">
      <c r="A2908" s="26" t="str">
        <f t="shared" si="45"/>
        <v>10055807</v>
      </c>
      <c r="B2908" t="s">
        <v>612</v>
      </c>
      <c r="C2908" t="s">
        <v>620</v>
      </c>
      <c r="D2908" t="s">
        <v>5</v>
      </c>
    </row>
    <row r="2909" spans="1:4" ht="15" x14ac:dyDescent="0.2">
      <c r="A2909" s="26" t="str">
        <f t="shared" si="45"/>
        <v>10055807</v>
      </c>
      <c r="B2909" t="s">
        <v>612</v>
      </c>
      <c r="C2909" t="s">
        <v>620</v>
      </c>
      <c r="D2909" t="s">
        <v>5</v>
      </c>
    </row>
    <row r="2910" spans="1:4" ht="15" x14ac:dyDescent="0.2">
      <c r="A2910" s="26" t="str">
        <f t="shared" si="45"/>
        <v>10055807</v>
      </c>
      <c r="B2910" t="s">
        <v>612</v>
      </c>
      <c r="C2910" t="s">
        <v>620</v>
      </c>
      <c r="D2910" t="s">
        <v>5</v>
      </c>
    </row>
    <row r="2911" spans="1:4" ht="15" x14ac:dyDescent="0.2">
      <c r="A2911" s="26" t="str">
        <f t="shared" si="45"/>
        <v>10055807</v>
      </c>
      <c r="B2911" t="s">
        <v>612</v>
      </c>
      <c r="C2911" t="s">
        <v>620</v>
      </c>
      <c r="D2911" t="s">
        <v>5</v>
      </c>
    </row>
    <row r="2912" spans="1:4" ht="15" x14ac:dyDescent="0.2">
      <c r="A2912" s="26" t="str">
        <f t="shared" si="45"/>
        <v>10055807</v>
      </c>
      <c r="B2912" t="s">
        <v>612</v>
      </c>
      <c r="C2912" t="s">
        <v>620</v>
      </c>
      <c r="D2912" t="s">
        <v>5</v>
      </c>
    </row>
    <row r="2913" spans="1:4" ht="15" x14ac:dyDescent="0.2">
      <c r="A2913" s="26" t="str">
        <f t="shared" si="45"/>
        <v>10055807</v>
      </c>
      <c r="B2913" t="s">
        <v>612</v>
      </c>
      <c r="C2913" t="s">
        <v>620</v>
      </c>
      <c r="D2913" t="s">
        <v>5</v>
      </c>
    </row>
    <row r="2914" spans="1:4" ht="15" x14ac:dyDescent="0.2">
      <c r="A2914" s="26" t="str">
        <f t="shared" si="45"/>
        <v>10055807</v>
      </c>
      <c r="B2914" t="s">
        <v>612</v>
      </c>
      <c r="C2914" t="s">
        <v>620</v>
      </c>
      <c r="D2914" t="s">
        <v>5</v>
      </c>
    </row>
    <row r="2915" spans="1:4" ht="15" x14ac:dyDescent="0.2">
      <c r="A2915" s="26" t="str">
        <f t="shared" si="45"/>
        <v>10055807</v>
      </c>
      <c r="B2915" t="s">
        <v>612</v>
      </c>
      <c r="C2915" t="s">
        <v>620</v>
      </c>
      <c r="D2915" t="s">
        <v>5</v>
      </c>
    </row>
    <row r="2916" spans="1:4" ht="15" x14ac:dyDescent="0.2">
      <c r="A2916" s="26" t="str">
        <f t="shared" si="45"/>
        <v>10055807</v>
      </c>
      <c r="B2916" t="s">
        <v>612</v>
      </c>
      <c r="C2916" t="s">
        <v>620</v>
      </c>
      <c r="D2916" t="s">
        <v>5</v>
      </c>
    </row>
    <row r="2917" spans="1:4" ht="15" x14ac:dyDescent="0.2">
      <c r="A2917" s="26" t="str">
        <f t="shared" si="45"/>
        <v>10055807</v>
      </c>
      <c r="B2917" t="s">
        <v>612</v>
      </c>
      <c r="C2917" t="s">
        <v>620</v>
      </c>
      <c r="D2917" t="s">
        <v>5</v>
      </c>
    </row>
    <row r="2918" spans="1:4" ht="15" x14ac:dyDescent="0.2">
      <c r="A2918" s="26" t="str">
        <f t="shared" si="45"/>
        <v>10055807</v>
      </c>
      <c r="B2918" t="s">
        <v>612</v>
      </c>
      <c r="C2918" t="s">
        <v>620</v>
      </c>
      <c r="D2918" t="s">
        <v>5</v>
      </c>
    </row>
    <row r="2919" spans="1:4" ht="15" x14ac:dyDescent="0.2">
      <c r="A2919" s="26" t="str">
        <f t="shared" si="45"/>
        <v>10055807</v>
      </c>
      <c r="B2919" t="s">
        <v>612</v>
      </c>
      <c r="C2919" t="s">
        <v>620</v>
      </c>
      <c r="D2919" t="s">
        <v>5</v>
      </c>
    </row>
    <row r="2920" spans="1:4" ht="15" x14ac:dyDescent="0.2">
      <c r="A2920" s="26" t="str">
        <f t="shared" si="45"/>
        <v>10055807</v>
      </c>
      <c r="B2920" t="s">
        <v>612</v>
      </c>
      <c r="C2920" t="s">
        <v>620</v>
      </c>
      <c r="D2920" t="s">
        <v>5</v>
      </c>
    </row>
    <row r="2921" spans="1:4" ht="15" x14ac:dyDescent="0.2">
      <c r="A2921" s="26" t="str">
        <f t="shared" si="45"/>
        <v>10055807</v>
      </c>
      <c r="B2921" t="s">
        <v>612</v>
      </c>
      <c r="C2921" t="s">
        <v>620</v>
      </c>
      <c r="D2921" t="s">
        <v>5</v>
      </c>
    </row>
    <row r="2922" spans="1:4" ht="15" x14ac:dyDescent="0.2">
      <c r="A2922" s="26" t="str">
        <f t="shared" si="45"/>
        <v>10055807</v>
      </c>
      <c r="B2922" t="s">
        <v>612</v>
      </c>
      <c r="C2922" t="s">
        <v>620</v>
      </c>
      <c r="D2922" t="s">
        <v>5</v>
      </c>
    </row>
    <row r="2923" spans="1:4" ht="15" x14ac:dyDescent="0.2">
      <c r="A2923" s="26" t="str">
        <f t="shared" si="45"/>
        <v>10055807</v>
      </c>
      <c r="B2923" t="s">
        <v>612</v>
      </c>
      <c r="C2923" t="s">
        <v>620</v>
      </c>
      <c r="D2923" t="s">
        <v>5</v>
      </c>
    </row>
    <row r="2924" spans="1:4" ht="15" x14ac:dyDescent="0.2">
      <c r="A2924" s="26" t="str">
        <f t="shared" si="45"/>
        <v>10055807</v>
      </c>
      <c r="B2924" t="s">
        <v>612</v>
      </c>
      <c r="C2924" t="s">
        <v>620</v>
      </c>
      <c r="D2924" t="s">
        <v>5</v>
      </c>
    </row>
    <row r="2925" spans="1:4" ht="15" x14ac:dyDescent="0.2">
      <c r="A2925" s="26" t="str">
        <f t="shared" si="45"/>
        <v>10055807</v>
      </c>
      <c r="B2925" t="s">
        <v>612</v>
      </c>
      <c r="C2925" t="s">
        <v>620</v>
      </c>
      <c r="D2925" t="s">
        <v>5</v>
      </c>
    </row>
    <row r="2926" spans="1:4" ht="15" x14ac:dyDescent="0.2">
      <c r="A2926" s="26" t="str">
        <f t="shared" si="45"/>
        <v>10055807</v>
      </c>
      <c r="B2926" t="s">
        <v>612</v>
      </c>
      <c r="C2926" t="s">
        <v>620</v>
      </c>
      <c r="D2926" t="s">
        <v>5</v>
      </c>
    </row>
    <row r="2927" spans="1:4" ht="15" x14ac:dyDescent="0.2">
      <c r="A2927" s="26" t="str">
        <f t="shared" si="45"/>
        <v>10055807</v>
      </c>
      <c r="B2927" t="s">
        <v>612</v>
      </c>
      <c r="C2927" t="s">
        <v>620</v>
      </c>
      <c r="D2927" t="s">
        <v>5</v>
      </c>
    </row>
    <row r="2928" spans="1:4" ht="15" x14ac:dyDescent="0.2">
      <c r="A2928" s="26" t="str">
        <f t="shared" si="45"/>
        <v>10055807</v>
      </c>
      <c r="B2928" t="s">
        <v>612</v>
      </c>
      <c r="C2928" t="s">
        <v>620</v>
      </c>
      <c r="D2928" t="s">
        <v>5</v>
      </c>
    </row>
    <row r="2929" spans="1:4" ht="15" x14ac:dyDescent="0.2">
      <c r="A2929" s="26" t="str">
        <f t="shared" si="45"/>
        <v>10055807</v>
      </c>
      <c r="B2929" t="s">
        <v>612</v>
      </c>
      <c r="C2929" t="s">
        <v>620</v>
      </c>
      <c r="D2929" t="s">
        <v>5</v>
      </c>
    </row>
    <row r="2930" spans="1:4" ht="15" x14ac:dyDescent="0.2">
      <c r="A2930" s="26" t="str">
        <f t="shared" si="45"/>
        <v>10055807</v>
      </c>
      <c r="B2930" t="s">
        <v>612</v>
      </c>
      <c r="C2930" t="s">
        <v>620</v>
      </c>
      <c r="D2930" t="s">
        <v>5</v>
      </c>
    </row>
    <row r="2931" spans="1:4" ht="15" x14ac:dyDescent="0.2">
      <c r="A2931" s="26" t="str">
        <f t="shared" si="45"/>
        <v>10055807</v>
      </c>
      <c r="B2931" t="s">
        <v>612</v>
      </c>
      <c r="C2931" t="s">
        <v>620</v>
      </c>
      <c r="D2931" t="s">
        <v>5</v>
      </c>
    </row>
    <row r="2932" spans="1:4" ht="15" x14ac:dyDescent="0.2">
      <c r="A2932" s="26" t="str">
        <f t="shared" si="45"/>
        <v>10055807</v>
      </c>
      <c r="B2932" t="s">
        <v>612</v>
      </c>
      <c r="C2932" t="s">
        <v>620</v>
      </c>
      <c r="D2932" t="s">
        <v>5</v>
      </c>
    </row>
    <row r="2933" spans="1:4" ht="15" x14ac:dyDescent="0.2">
      <c r="A2933" s="26" t="str">
        <f t="shared" si="45"/>
        <v>10055807</v>
      </c>
      <c r="B2933" t="s">
        <v>612</v>
      </c>
      <c r="C2933" t="s">
        <v>620</v>
      </c>
      <c r="D2933" t="s">
        <v>5</v>
      </c>
    </row>
    <row r="2934" spans="1:4" ht="15" x14ac:dyDescent="0.2">
      <c r="A2934" s="26" t="str">
        <f t="shared" si="45"/>
        <v>10055807</v>
      </c>
      <c r="B2934" t="s">
        <v>612</v>
      </c>
      <c r="C2934" t="s">
        <v>620</v>
      </c>
      <c r="D2934" t="s">
        <v>5</v>
      </c>
    </row>
    <row r="2935" spans="1:4" ht="15" x14ac:dyDescent="0.2">
      <c r="A2935" s="26" t="str">
        <f t="shared" si="45"/>
        <v>10055807</v>
      </c>
      <c r="B2935" t="s">
        <v>612</v>
      </c>
      <c r="C2935" t="s">
        <v>620</v>
      </c>
      <c r="D2935" t="s">
        <v>5</v>
      </c>
    </row>
    <row r="2936" spans="1:4" ht="15" x14ac:dyDescent="0.2">
      <c r="A2936" s="26" t="str">
        <f t="shared" si="45"/>
        <v>10055807</v>
      </c>
      <c r="B2936" t="s">
        <v>612</v>
      </c>
      <c r="C2936" t="s">
        <v>620</v>
      </c>
      <c r="D2936" t="s">
        <v>5</v>
      </c>
    </row>
    <row r="2937" spans="1:4" ht="15" x14ac:dyDescent="0.2">
      <c r="A2937" s="26" t="str">
        <f t="shared" si="45"/>
        <v>10055807</v>
      </c>
      <c r="B2937" t="s">
        <v>612</v>
      </c>
      <c r="C2937" t="s">
        <v>620</v>
      </c>
      <c r="D2937" t="s">
        <v>5</v>
      </c>
    </row>
    <row r="2938" spans="1:4" ht="15" x14ac:dyDescent="0.2">
      <c r="A2938" s="26" t="str">
        <f t="shared" si="45"/>
        <v>10055807</v>
      </c>
      <c r="B2938" t="s">
        <v>612</v>
      </c>
      <c r="C2938" t="s">
        <v>620</v>
      </c>
      <c r="D2938" t="s">
        <v>5</v>
      </c>
    </row>
    <row r="2939" spans="1:4" ht="15" x14ac:dyDescent="0.2">
      <c r="A2939" s="26" t="str">
        <f t="shared" si="45"/>
        <v>10055807</v>
      </c>
      <c r="B2939" t="s">
        <v>612</v>
      </c>
      <c r="C2939" t="s">
        <v>620</v>
      </c>
      <c r="D2939" t="s">
        <v>5</v>
      </c>
    </row>
    <row r="2940" spans="1:4" ht="15" x14ac:dyDescent="0.2">
      <c r="A2940" s="26" t="str">
        <f t="shared" si="45"/>
        <v>10055807</v>
      </c>
      <c r="B2940" t="s">
        <v>612</v>
      </c>
      <c r="C2940" t="s">
        <v>620</v>
      </c>
      <c r="D2940" t="s">
        <v>5</v>
      </c>
    </row>
    <row r="2941" spans="1:4" ht="15" x14ac:dyDescent="0.2">
      <c r="A2941" s="26" t="str">
        <f t="shared" si="45"/>
        <v>10055807</v>
      </c>
      <c r="B2941" t="s">
        <v>612</v>
      </c>
      <c r="C2941" t="s">
        <v>620</v>
      </c>
      <c r="D2941" t="s">
        <v>5</v>
      </c>
    </row>
    <row r="2942" spans="1:4" ht="15" x14ac:dyDescent="0.2">
      <c r="A2942" s="26" t="str">
        <f t="shared" si="45"/>
        <v>10055807</v>
      </c>
      <c r="B2942" t="s">
        <v>612</v>
      </c>
      <c r="C2942" t="s">
        <v>620</v>
      </c>
      <c r="D2942" t="s">
        <v>5</v>
      </c>
    </row>
    <row r="2943" spans="1:4" ht="15" x14ac:dyDescent="0.2">
      <c r="A2943" s="26" t="str">
        <f t="shared" si="45"/>
        <v>10055807</v>
      </c>
      <c r="B2943" t="s">
        <v>612</v>
      </c>
      <c r="C2943" t="s">
        <v>620</v>
      </c>
      <c r="D2943" t="s">
        <v>5</v>
      </c>
    </row>
    <row r="2944" spans="1:4" ht="15" x14ac:dyDescent="0.2">
      <c r="A2944" s="26" t="str">
        <f t="shared" si="45"/>
        <v>10055807</v>
      </c>
      <c r="B2944" t="s">
        <v>612</v>
      </c>
      <c r="C2944" t="s">
        <v>620</v>
      </c>
      <c r="D2944" t="s">
        <v>5</v>
      </c>
    </row>
    <row r="2945" spans="1:4" ht="15" x14ac:dyDescent="0.2">
      <c r="A2945" s="26" t="str">
        <f t="shared" si="45"/>
        <v>10055807</v>
      </c>
      <c r="B2945" t="s">
        <v>612</v>
      </c>
      <c r="C2945" t="s">
        <v>620</v>
      </c>
      <c r="D2945" t="s">
        <v>5</v>
      </c>
    </row>
    <row r="2946" spans="1:4" ht="15" x14ac:dyDescent="0.2">
      <c r="A2946" s="26" t="str">
        <f t="shared" ref="A2946:A3009" si="46">TRIM(MID(LEFT(C2946,SEARCH("(",C2946)-1),SEARCH(":",C2946)+1,LEN(C2946)))</f>
        <v>10055807</v>
      </c>
      <c r="B2946" t="s">
        <v>612</v>
      </c>
      <c r="C2946" t="s">
        <v>620</v>
      </c>
      <c r="D2946" t="s">
        <v>5</v>
      </c>
    </row>
    <row r="2947" spans="1:4" ht="15" x14ac:dyDescent="0.2">
      <c r="A2947" s="26" t="str">
        <f t="shared" si="46"/>
        <v>10055807</v>
      </c>
      <c r="B2947" t="s">
        <v>612</v>
      </c>
      <c r="C2947" t="s">
        <v>620</v>
      </c>
      <c r="D2947" t="s">
        <v>5</v>
      </c>
    </row>
    <row r="2948" spans="1:4" ht="15" x14ac:dyDescent="0.2">
      <c r="A2948" s="26" t="str">
        <f t="shared" si="46"/>
        <v>10055807</v>
      </c>
      <c r="B2948" t="s">
        <v>612</v>
      </c>
      <c r="C2948" t="s">
        <v>620</v>
      </c>
      <c r="D2948" t="s">
        <v>5</v>
      </c>
    </row>
    <row r="2949" spans="1:4" ht="15" x14ac:dyDescent="0.2">
      <c r="A2949" s="26" t="str">
        <f t="shared" si="46"/>
        <v>10055807</v>
      </c>
      <c r="B2949" t="s">
        <v>612</v>
      </c>
      <c r="C2949" t="s">
        <v>620</v>
      </c>
      <c r="D2949" t="s">
        <v>5</v>
      </c>
    </row>
    <row r="2950" spans="1:4" ht="15" x14ac:dyDescent="0.2">
      <c r="A2950" s="26" t="str">
        <f t="shared" si="46"/>
        <v>10055807</v>
      </c>
      <c r="B2950" t="s">
        <v>612</v>
      </c>
      <c r="C2950" t="s">
        <v>620</v>
      </c>
      <c r="D2950" t="s">
        <v>5</v>
      </c>
    </row>
    <row r="2951" spans="1:4" ht="15" x14ac:dyDescent="0.2">
      <c r="A2951" s="26" t="str">
        <f t="shared" si="46"/>
        <v>10055807</v>
      </c>
      <c r="B2951" t="s">
        <v>612</v>
      </c>
      <c r="C2951" t="s">
        <v>620</v>
      </c>
      <c r="D2951" t="s">
        <v>5</v>
      </c>
    </row>
    <row r="2952" spans="1:4" ht="15" x14ac:dyDescent="0.2">
      <c r="A2952" s="26" t="str">
        <f t="shared" si="46"/>
        <v>10055807</v>
      </c>
      <c r="B2952" t="s">
        <v>612</v>
      </c>
      <c r="C2952" t="s">
        <v>620</v>
      </c>
      <c r="D2952" t="s">
        <v>5</v>
      </c>
    </row>
    <row r="2953" spans="1:4" ht="15" x14ac:dyDescent="0.2">
      <c r="A2953" s="26" t="str">
        <f t="shared" si="46"/>
        <v>10055807</v>
      </c>
      <c r="B2953" t="s">
        <v>612</v>
      </c>
      <c r="C2953" t="s">
        <v>620</v>
      </c>
      <c r="D2953" t="s">
        <v>5</v>
      </c>
    </row>
    <row r="2954" spans="1:4" ht="15" x14ac:dyDescent="0.2">
      <c r="A2954" s="26" t="str">
        <f t="shared" si="46"/>
        <v>10055807</v>
      </c>
      <c r="B2954" t="s">
        <v>612</v>
      </c>
      <c r="C2954" t="s">
        <v>620</v>
      </c>
      <c r="D2954" t="s">
        <v>5</v>
      </c>
    </row>
    <row r="2955" spans="1:4" ht="15" x14ac:dyDescent="0.2">
      <c r="A2955" s="26" t="str">
        <f t="shared" si="46"/>
        <v>10055807</v>
      </c>
      <c r="B2955" t="s">
        <v>612</v>
      </c>
      <c r="C2955" t="s">
        <v>620</v>
      </c>
      <c r="D2955" t="s">
        <v>5</v>
      </c>
    </row>
    <row r="2956" spans="1:4" ht="15" x14ac:dyDescent="0.2">
      <c r="A2956" s="26" t="str">
        <f t="shared" si="46"/>
        <v>10055807</v>
      </c>
      <c r="B2956" t="s">
        <v>612</v>
      </c>
      <c r="C2956" t="s">
        <v>620</v>
      </c>
      <c r="D2956" t="s">
        <v>5</v>
      </c>
    </row>
    <row r="2957" spans="1:4" ht="15" x14ac:dyDescent="0.2">
      <c r="A2957" s="26" t="str">
        <f t="shared" si="46"/>
        <v>10055807</v>
      </c>
      <c r="B2957" t="s">
        <v>612</v>
      </c>
      <c r="C2957" t="s">
        <v>620</v>
      </c>
      <c r="D2957" t="s">
        <v>5</v>
      </c>
    </row>
    <row r="2958" spans="1:4" ht="15" x14ac:dyDescent="0.2">
      <c r="A2958" s="26" t="str">
        <f t="shared" si="46"/>
        <v>10055807</v>
      </c>
      <c r="B2958" t="s">
        <v>612</v>
      </c>
      <c r="C2958" t="s">
        <v>620</v>
      </c>
      <c r="D2958" t="s">
        <v>5</v>
      </c>
    </row>
    <row r="2959" spans="1:4" ht="15" x14ac:dyDescent="0.2">
      <c r="A2959" s="26" t="str">
        <f t="shared" si="46"/>
        <v>10055807</v>
      </c>
      <c r="B2959" t="s">
        <v>612</v>
      </c>
      <c r="C2959" t="s">
        <v>620</v>
      </c>
      <c r="D2959" t="s">
        <v>5</v>
      </c>
    </row>
    <row r="2960" spans="1:4" ht="15" x14ac:dyDescent="0.2">
      <c r="A2960" s="26" t="str">
        <f t="shared" si="46"/>
        <v>10055807</v>
      </c>
      <c r="B2960" t="s">
        <v>612</v>
      </c>
      <c r="C2960" t="s">
        <v>620</v>
      </c>
      <c r="D2960" t="s">
        <v>5</v>
      </c>
    </row>
    <row r="2961" spans="1:4" ht="15" x14ac:dyDescent="0.2">
      <c r="A2961" s="26" t="str">
        <f t="shared" si="46"/>
        <v>10055807</v>
      </c>
      <c r="B2961" t="s">
        <v>612</v>
      </c>
      <c r="C2961" t="s">
        <v>620</v>
      </c>
      <c r="D2961" t="s">
        <v>5</v>
      </c>
    </row>
    <row r="2962" spans="1:4" ht="15" x14ac:dyDescent="0.2">
      <c r="A2962" s="26" t="str">
        <f t="shared" si="46"/>
        <v>10055807</v>
      </c>
      <c r="B2962" t="s">
        <v>612</v>
      </c>
      <c r="C2962" t="s">
        <v>620</v>
      </c>
      <c r="D2962" t="s">
        <v>5</v>
      </c>
    </row>
    <row r="2963" spans="1:4" ht="15" x14ac:dyDescent="0.2">
      <c r="A2963" s="26" t="str">
        <f t="shared" si="46"/>
        <v>10055807</v>
      </c>
      <c r="B2963" t="s">
        <v>612</v>
      </c>
      <c r="C2963" t="s">
        <v>620</v>
      </c>
      <c r="D2963" t="s">
        <v>5</v>
      </c>
    </row>
    <row r="2964" spans="1:4" ht="15" x14ac:dyDescent="0.2">
      <c r="A2964" s="26" t="str">
        <f t="shared" si="46"/>
        <v>10055807</v>
      </c>
      <c r="B2964" t="s">
        <v>612</v>
      </c>
      <c r="C2964" t="s">
        <v>620</v>
      </c>
      <c r="D2964" t="s">
        <v>5</v>
      </c>
    </row>
    <row r="2965" spans="1:4" ht="15" x14ac:dyDescent="0.2">
      <c r="A2965" s="26" t="str">
        <f t="shared" si="46"/>
        <v>10055807</v>
      </c>
      <c r="B2965" t="s">
        <v>612</v>
      </c>
      <c r="C2965" t="s">
        <v>620</v>
      </c>
      <c r="D2965" t="s">
        <v>5</v>
      </c>
    </row>
    <row r="2966" spans="1:4" ht="15" x14ac:dyDescent="0.2">
      <c r="A2966" s="26" t="str">
        <f t="shared" si="46"/>
        <v>10055807</v>
      </c>
      <c r="B2966" t="s">
        <v>612</v>
      </c>
      <c r="C2966" t="s">
        <v>620</v>
      </c>
      <c r="D2966" t="s">
        <v>5</v>
      </c>
    </row>
    <row r="2967" spans="1:4" ht="15" x14ac:dyDescent="0.2">
      <c r="A2967" s="26" t="str">
        <f t="shared" si="46"/>
        <v>10055807</v>
      </c>
      <c r="B2967" t="s">
        <v>612</v>
      </c>
      <c r="C2967" t="s">
        <v>620</v>
      </c>
      <c r="D2967" t="s">
        <v>5</v>
      </c>
    </row>
    <row r="2968" spans="1:4" ht="15" x14ac:dyDescent="0.2">
      <c r="A2968" s="26" t="str">
        <f t="shared" si="46"/>
        <v>10055807</v>
      </c>
      <c r="B2968" t="s">
        <v>612</v>
      </c>
      <c r="C2968" t="s">
        <v>620</v>
      </c>
      <c r="D2968" t="s">
        <v>5</v>
      </c>
    </row>
    <row r="2969" spans="1:4" ht="15" x14ac:dyDescent="0.2">
      <c r="A2969" s="26" t="str">
        <f t="shared" si="46"/>
        <v>10055807</v>
      </c>
      <c r="B2969" t="s">
        <v>612</v>
      </c>
      <c r="C2969" t="s">
        <v>620</v>
      </c>
      <c r="D2969" t="s">
        <v>5</v>
      </c>
    </row>
    <row r="2970" spans="1:4" ht="15" x14ac:dyDescent="0.2">
      <c r="A2970" s="26" t="str">
        <f t="shared" si="46"/>
        <v>10055807</v>
      </c>
      <c r="B2970" t="s">
        <v>612</v>
      </c>
      <c r="C2970" t="s">
        <v>620</v>
      </c>
      <c r="D2970" t="s">
        <v>5</v>
      </c>
    </row>
    <row r="2971" spans="1:4" ht="15" x14ac:dyDescent="0.2">
      <c r="A2971" s="26" t="str">
        <f t="shared" si="46"/>
        <v>10055807</v>
      </c>
      <c r="B2971" t="s">
        <v>612</v>
      </c>
      <c r="C2971" t="s">
        <v>620</v>
      </c>
      <c r="D2971" t="s">
        <v>5</v>
      </c>
    </row>
    <row r="2972" spans="1:4" ht="15" x14ac:dyDescent="0.2">
      <c r="A2972" s="26" t="str">
        <f t="shared" si="46"/>
        <v>10055807</v>
      </c>
      <c r="B2972" t="s">
        <v>612</v>
      </c>
      <c r="C2972" t="s">
        <v>620</v>
      </c>
      <c r="D2972" t="s">
        <v>5</v>
      </c>
    </row>
    <row r="2973" spans="1:4" ht="15" x14ac:dyDescent="0.2">
      <c r="A2973" s="26" t="str">
        <f t="shared" si="46"/>
        <v>10055807</v>
      </c>
      <c r="B2973" t="s">
        <v>612</v>
      </c>
      <c r="C2973" t="s">
        <v>620</v>
      </c>
      <c r="D2973" t="s">
        <v>5</v>
      </c>
    </row>
    <row r="2974" spans="1:4" ht="15" x14ac:dyDescent="0.2">
      <c r="A2974" s="26" t="str">
        <f t="shared" si="46"/>
        <v>10055807</v>
      </c>
      <c r="B2974" t="s">
        <v>612</v>
      </c>
      <c r="C2974" t="s">
        <v>620</v>
      </c>
      <c r="D2974" t="s">
        <v>5</v>
      </c>
    </row>
    <row r="2975" spans="1:4" ht="15" x14ac:dyDescent="0.2">
      <c r="A2975" s="26" t="str">
        <f t="shared" si="46"/>
        <v>10055807</v>
      </c>
      <c r="B2975" t="s">
        <v>612</v>
      </c>
      <c r="C2975" t="s">
        <v>620</v>
      </c>
      <c r="D2975" t="s">
        <v>5</v>
      </c>
    </row>
    <row r="2976" spans="1:4" ht="15" x14ac:dyDescent="0.2">
      <c r="A2976" s="26" t="str">
        <f t="shared" si="46"/>
        <v>10055807</v>
      </c>
      <c r="B2976" t="s">
        <v>612</v>
      </c>
      <c r="C2976" t="s">
        <v>620</v>
      </c>
      <c r="D2976" t="s">
        <v>5</v>
      </c>
    </row>
    <row r="2977" spans="1:4" ht="15" x14ac:dyDescent="0.2">
      <c r="A2977" s="26" t="str">
        <f t="shared" si="46"/>
        <v>10055807</v>
      </c>
      <c r="B2977" t="s">
        <v>612</v>
      </c>
      <c r="C2977" t="s">
        <v>620</v>
      </c>
      <c r="D2977" t="s">
        <v>5</v>
      </c>
    </row>
    <row r="2978" spans="1:4" ht="15" x14ac:dyDescent="0.2">
      <c r="A2978" s="26" t="str">
        <f t="shared" si="46"/>
        <v>10055807</v>
      </c>
      <c r="B2978" t="s">
        <v>612</v>
      </c>
      <c r="C2978" t="s">
        <v>620</v>
      </c>
      <c r="D2978" t="s">
        <v>5</v>
      </c>
    </row>
    <row r="2979" spans="1:4" ht="15" x14ac:dyDescent="0.2">
      <c r="A2979" s="26" t="str">
        <f t="shared" si="46"/>
        <v>10055807</v>
      </c>
      <c r="B2979" t="s">
        <v>612</v>
      </c>
      <c r="C2979" t="s">
        <v>620</v>
      </c>
      <c r="D2979" t="s">
        <v>5</v>
      </c>
    </row>
    <row r="2980" spans="1:4" ht="15" x14ac:dyDescent="0.2">
      <c r="A2980" s="26" t="str">
        <f t="shared" si="46"/>
        <v>10055807</v>
      </c>
      <c r="B2980" t="s">
        <v>612</v>
      </c>
      <c r="C2980" t="s">
        <v>620</v>
      </c>
      <c r="D2980" t="s">
        <v>5</v>
      </c>
    </row>
    <row r="2981" spans="1:4" ht="15" x14ac:dyDescent="0.2">
      <c r="A2981" s="26" t="str">
        <f t="shared" si="46"/>
        <v>10055807</v>
      </c>
      <c r="B2981" t="s">
        <v>612</v>
      </c>
      <c r="C2981" t="s">
        <v>620</v>
      </c>
      <c r="D2981" t="s">
        <v>5</v>
      </c>
    </row>
    <row r="2982" spans="1:4" ht="15" x14ac:dyDescent="0.2">
      <c r="A2982" s="26" t="str">
        <f t="shared" si="46"/>
        <v>10055807</v>
      </c>
      <c r="B2982" t="s">
        <v>612</v>
      </c>
      <c r="C2982" t="s">
        <v>620</v>
      </c>
      <c r="D2982" t="s">
        <v>5</v>
      </c>
    </row>
    <row r="2983" spans="1:4" ht="15" x14ac:dyDescent="0.2">
      <c r="A2983" s="26" t="str">
        <f t="shared" si="46"/>
        <v>10055807</v>
      </c>
      <c r="B2983" t="s">
        <v>612</v>
      </c>
      <c r="C2983" t="s">
        <v>620</v>
      </c>
      <c r="D2983" t="s">
        <v>5</v>
      </c>
    </row>
    <row r="2984" spans="1:4" ht="15" x14ac:dyDescent="0.2">
      <c r="A2984" s="26" t="str">
        <f t="shared" si="46"/>
        <v>10055807</v>
      </c>
      <c r="B2984" t="s">
        <v>612</v>
      </c>
      <c r="C2984" t="s">
        <v>620</v>
      </c>
      <c r="D2984" t="s">
        <v>5</v>
      </c>
    </row>
    <row r="2985" spans="1:4" ht="15" x14ac:dyDescent="0.2">
      <c r="A2985" s="26" t="str">
        <f t="shared" si="46"/>
        <v>10055807</v>
      </c>
      <c r="B2985" t="s">
        <v>612</v>
      </c>
      <c r="C2985" t="s">
        <v>620</v>
      </c>
      <c r="D2985" t="s">
        <v>5</v>
      </c>
    </row>
    <row r="2986" spans="1:4" ht="15" x14ac:dyDescent="0.2">
      <c r="A2986" s="26" t="str">
        <f t="shared" si="46"/>
        <v>10055807</v>
      </c>
      <c r="B2986" t="s">
        <v>612</v>
      </c>
      <c r="C2986" t="s">
        <v>620</v>
      </c>
      <c r="D2986" t="s">
        <v>5</v>
      </c>
    </row>
    <row r="2987" spans="1:4" ht="15" x14ac:dyDescent="0.2">
      <c r="A2987" s="26" t="str">
        <f t="shared" si="46"/>
        <v>10055807</v>
      </c>
      <c r="B2987" t="s">
        <v>612</v>
      </c>
      <c r="C2987" t="s">
        <v>620</v>
      </c>
      <c r="D2987" t="s">
        <v>5</v>
      </c>
    </row>
    <row r="2988" spans="1:4" ht="15" x14ac:dyDescent="0.2">
      <c r="A2988" s="26" t="str">
        <f t="shared" si="46"/>
        <v>10055807</v>
      </c>
      <c r="B2988" t="s">
        <v>612</v>
      </c>
      <c r="C2988" t="s">
        <v>620</v>
      </c>
      <c r="D2988" t="s">
        <v>5</v>
      </c>
    </row>
    <row r="2989" spans="1:4" ht="15" x14ac:dyDescent="0.2">
      <c r="A2989" s="26" t="str">
        <f t="shared" si="46"/>
        <v>10055807</v>
      </c>
      <c r="B2989" t="s">
        <v>612</v>
      </c>
      <c r="C2989" t="s">
        <v>620</v>
      </c>
      <c r="D2989" t="s">
        <v>5</v>
      </c>
    </row>
    <row r="2990" spans="1:4" ht="15" x14ac:dyDescent="0.2">
      <c r="A2990" s="26" t="str">
        <f t="shared" si="46"/>
        <v>10055807</v>
      </c>
      <c r="B2990" t="s">
        <v>612</v>
      </c>
      <c r="C2990" t="s">
        <v>620</v>
      </c>
      <c r="D2990" t="s">
        <v>5</v>
      </c>
    </row>
    <row r="2991" spans="1:4" ht="15" x14ac:dyDescent="0.2">
      <c r="A2991" s="26" t="str">
        <f t="shared" si="46"/>
        <v>10055807</v>
      </c>
      <c r="B2991" t="s">
        <v>612</v>
      </c>
      <c r="C2991" t="s">
        <v>620</v>
      </c>
      <c r="D2991" t="s">
        <v>5</v>
      </c>
    </row>
    <row r="2992" spans="1:4" ht="15" x14ac:dyDescent="0.2">
      <c r="A2992" s="26" t="str">
        <f t="shared" si="46"/>
        <v>10055807</v>
      </c>
      <c r="B2992" t="s">
        <v>612</v>
      </c>
      <c r="C2992" t="s">
        <v>620</v>
      </c>
      <c r="D2992" t="s">
        <v>5</v>
      </c>
    </row>
    <row r="2993" spans="1:4" ht="15" x14ac:dyDescent="0.2">
      <c r="A2993" s="26" t="str">
        <f t="shared" si="46"/>
        <v>10055807</v>
      </c>
      <c r="B2993" t="s">
        <v>612</v>
      </c>
      <c r="C2993" t="s">
        <v>620</v>
      </c>
      <c r="D2993" t="s">
        <v>5</v>
      </c>
    </row>
    <row r="2994" spans="1:4" ht="15" x14ac:dyDescent="0.2">
      <c r="A2994" s="26" t="str">
        <f t="shared" si="46"/>
        <v>10055807</v>
      </c>
      <c r="B2994" t="s">
        <v>612</v>
      </c>
      <c r="C2994" t="s">
        <v>620</v>
      </c>
      <c r="D2994" t="s">
        <v>5</v>
      </c>
    </row>
    <row r="2995" spans="1:4" ht="15" x14ac:dyDescent="0.2">
      <c r="A2995" s="26" t="str">
        <f t="shared" si="46"/>
        <v>10055807</v>
      </c>
      <c r="B2995" t="s">
        <v>612</v>
      </c>
      <c r="C2995" t="s">
        <v>620</v>
      </c>
      <c r="D2995" t="s">
        <v>5</v>
      </c>
    </row>
    <row r="2996" spans="1:4" ht="15" x14ac:dyDescent="0.2">
      <c r="A2996" s="26" t="str">
        <f t="shared" si="46"/>
        <v>10055807</v>
      </c>
      <c r="B2996" t="s">
        <v>612</v>
      </c>
      <c r="C2996" t="s">
        <v>620</v>
      </c>
      <c r="D2996" t="s">
        <v>5</v>
      </c>
    </row>
    <row r="2997" spans="1:4" ht="15" x14ac:dyDescent="0.2">
      <c r="A2997" s="26" t="str">
        <f t="shared" si="46"/>
        <v>10055807</v>
      </c>
      <c r="B2997" t="s">
        <v>612</v>
      </c>
      <c r="C2997" t="s">
        <v>620</v>
      </c>
      <c r="D2997" t="s">
        <v>5</v>
      </c>
    </row>
    <row r="2998" spans="1:4" ht="15" x14ac:dyDescent="0.2">
      <c r="A2998" s="26" t="str">
        <f t="shared" si="46"/>
        <v>10055807</v>
      </c>
      <c r="B2998" t="s">
        <v>612</v>
      </c>
      <c r="C2998" t="s">
        <v>620</v>
      </c>
      <c r="D2998" t="s">
        <v>5</v>
      </c>
    </row>
    <row r="2999" spans="1:4" ht="15" x14ac:dyDescent="0.2">
      <c r="A2999" s="26" t="str">
        <f t="shared" si="46"/>
        <v>10055807</v>
      </c>
      <c r="B2999" t="s">
        <v>612</v>
      </c>
      <c r="C2999" t="s">
        <v>620</v>
      </c>
      <c r="D2999" t="s">
        <v>5</v>
      </c>
    </row>
    <row r="3000" spans="1:4" ht="15" x14ac:dyDescent="0.2">
      <c r="A3000" s="26" t="str">
        <f t="shared" si="46"/>
        <v>10055807</v>
      </c>
      <c r="B3000" t="s">
        <v>612</v>
      </c>
      <c r="C3000" t="s">
        <v>620</v>
      </c>
      <c r="D3000" t="s">
        <v>5</v>
      </c>
    </row>
    <row r="3001" spans="1:4" ht="15" x14ac:dyDescent="0.2">
      <c r="A3001" s="26" t="str">
        <f t="shared" si="46"/>
        <v>10055807</v>
      </c>
      <c r="B3001" t="s">
        <v>612</v>
      </c>
      <c r="C3001" t="s">
        <v>620</v>
      </c>
      <c r="D3001" t="s">
        <v>5</v>
      </c>
    </row>
    <row r="3002" spans="1:4" ht="15" x14ac:dyDescent="0.2">
      <c r="A3002" s="26" t="str">
        <f t="shared" si="46"/>
        <v>10055807</v>
      </c>
      <c r="B3002" t="s">
        <v>612</v>
      </c>
      <c r="C3002" t="s">
        <v>620</v>
      </c>
      <c r="D3002" t="s">
        <v>5</v>
      </c>
    </row>
    <row r="3003" spans="1:4" ht="15" x14ac:dyDescent="0.2">
      <c r="A3003" s="26" t="str">
        <f t="shared" si="46"/>
        <v>10055807</v>
      </c>
      <c r="B3003" t="s">
        <v>612</v>
      </c>
      <c r="C3003" t="s">
        <v>620</v>
      </c>
      <c r="D3003" t="s">
        <v>5</v>
      </c>
    </row>
    <row r="3004" spans="1:4" ht="15" x14ac:dyDescent="0.2">
      <c r="A3004" s="26" t="str">
        <f t="shared" si="46"/>
        <v>10055807</v>
      </c>
      <c r="B3004" t="s">
        <v>612</v>
      </c>
      <c r="C3004" t="s">
        <v>620</v>
      </c>
      <c r="D3004" t="s">
        <v>5</v>
      </c>
    </row>
    <row r="3005" spans="1:4" ht="15" x14ac:dyDescent="0.2">
      <c r="A3005" s="26" t="str">
        <f t="shared" si="46"/>
        <v>10055807</v>
      </c>
      <c r="B3005" t="s">
        <v>612</v>
      </c>
      <c r="C3005" t="s">
        <v>620</v>
      </c>
      <c r="D3005" t="s">
        <v>5</v>
      </c>
    </row>
    <row r="3006" spans="1:4" ht="15" x14ac:dyDescent="0.2">
      <c r="A3006" s="26" t="str">
        <f t="shared" si="46"/>
        <v>10055807</v>
      </c>
      <c r="B3006" t="s">
        <v>612</v>
      </c>
      <c r="C3006" t="s">
        <v>620</v>
      </c>
      <c r="D3006" t="s">
        <v>5</v>
      </c>
    </row>
    <row r="3007" spans="1:4" ht="15" x14ac:dyDescent="0.2">
      <c r="A3007" s="26" t="str">
        <f t="shared" si="46"/>
        <v>10055807</v>
      </c>
      <c r="B3007" t="s">
        <v>612</v>
      </c>
      <c r="C3007" t="s">
        <v>620</v>
      </c>
      <c r="D3007" t="s">
        <v>5</v>
      </c>
    </row>
    <row r="3008" spans="1:4" ht="15" x14ac:dyDescent="0.2">
      <c r="A3008" s="26" t="str">
        <f t="shared" si="46"/>
        <v>10055807</v>
      </c>
      <c r="B3008" t="s">
        <v>612</v>
      </c>
      <c r="C3008" t="s">
        <v>620</v>
      </c>
      <c r="D3008" t="s">
        <v>5</v>
      </c>
    </row>
    <row r="3009" spans="1:4" ht="15" x14ac:dyDescent="0.2">
      <c r="A3009" s="26" t="str">
        <f t="shared" si="46"/>
        <v>10055807</v>
      </c>
      <c r="B3009" t="s">
        <v>612</v>
      </c>
      <c r="C3009" t="s">
        <v>620</v>
      </c>
      <c r="D3009" t="s">
        <v>5</v>
      </c>
    </row>
    <row r="3010" spans="1:4" ht="15" x14ac:dyDescent="0.2">
      <c r="A3010" s="26" t="str">
        <f t="shared" ref="A3010:A3073" si="47">TRIM(MID(LEFT(C3010,SEARCH("(",C3010)-1),SEARCH(":",C3010)+1,LEN(C3010)))</f>
        <v>10055807</v>
      </c>
      <c r="B3010" t="s">
        <v>612</v>
      </c>
      <c r="C3010" t="s">
        <v>620</v>
      </c>
      <c r="D3010" t="s">
        <v>5</v>
      </c>
    </row>
    <row r="3011" spans="1:4" ht="15" x14ac:dyDescent="0.2">
      <c r="A3011" s="26" t="str">
        <f t="shared" si="47"/>
        <v>10055807</v>
      </c>
      <c r="B3011" t="s">
        <v>612</v>
      </c>
      <c r="C3011" t="s">
        <v>620</v>
      </c>
      <c r="D3011" t="s">
        <v>5</v>
      </c>
    </row>
    <row r="3012" spans="1:4" ht="15" x14ac:dyDescent="0.2">
      <c r="A3012" s="26" t="str">
        <f t="shared" si="47"/>
        <v>10055807</v>
      </c>
      <c r="B3012" t="s">
        <v>612</v>
      </c>
      <c r="C3012" t="s">
        <v>620</v>
      </c>
      <c r="D3012" t="s">
        <v>5</v>
      </c>
    </row>
    <row r="3013" spans="1:4" ht="15" x14ac:dyDescent="0.2">
      <c r="A3013" s="26" t="str">
        <f t="shared" si="47"/>
        <v>10055807</v>
      </c>
      <c r="B3013" t="s">
        <v>612</v>
      </c>
      <c r="C3013" t="s">
        <v>620</v>
      </c>
      <c r="D3013" t="s">
        <v>5</v>
      </c>
    </row>
    <row r="3014" spans="1:4" ht="15" x14ac:dyDescent="0.2">
      <c r="A3014" s="26" t="str">
        <f t="shared" si="47"/>
        <v>10055807</v>
      </c>
      <c r="B3014" t="s">
        <v>612</v>
      </c>
      <c r="C3014" t="s">
        <v>620</v>
      </c>
      <c r="D3014" t="s">
        <v>5</v>
      </c>
    </row>
    <row r="3015" spans="1:4" ht="15" x14ac:dyDescent="0.2">
      <c r="A3015" s="26" t="str">
        <f t="shared" si="47"/>
        <v>10055807</v>
      </c>
      <c r="B3015" t="s">
        <v>612</v>
      </c>
      <c r="C3015" t="s">
        <v>620</v>
      </c>
      <c r="D3015" t="s">
        <v>5</v>
      </c>
    </row>
    <row r="3016" spans="1:4" ht="15" x14ac:dyDescent="0.2">
      <c r="A3016" s="26" t="str">
        <f t="shared" si="47"/>
        <v>10055807</v>
      </c>
      <c r="B3016" t="s">
        <v>612</v>
      </c>
      <c r="C3016" t="s">
        <v>620</v>
      </c>
      <c r="D3016" t="s">
        <v>5</v>
      </c>
    </row>
    <row r="3017" spans="1:4" ht="15" x14ac:dyDescent="0.2">
      <c r="A3017" s="26" t="str">
        <f t="shared" si="47"/>
        <v>10055807</v>
      </c>
      <c r="B3017" t="s">
        <v>612</v>
      </c>
      <c r="C3017" t="s">
        <v>620</v>
      </c>
      <c r="D3017" t="s">
        <v>5</v>
      </c>
    </row>
    <row r="3018" spans="1:4" ht="15" x14ac:dyDescent="0.2">
      <c r="A3018" s="26" t="str">
        <f t="shared" si="47"/>
        <v>10055807</v>
      </c>
      <c r="B3018" t="s">
        <v>612</v>
      </c>
      <c r="C3018" t="s">
        <v>620</v>
      </c>
      <c r="D3018" t="s">
        <v>5</v>
      </c>
    </row>
    <row r="3019" spans="1:4" ht="15" x14ac:dyDescent="0.2">
      <c r="A3019" s="26" t="str">
        <f t="shared" si="47"/>
        <v>10055807</v>
      </c>
      <c r="B3019" t="s">
        <v>612</v>
      </c>
      <c r="C3019" t="s">
        <v>620</v>
      </c>
      <c r="D3019" t="s">
        <v>5</v>
      </c>
    </row>
    <row r="3020" spans="1:4" ht="15" x14ac:dyDescent="0.2">
      <c r="A3020" s="26" t="str">
        <f t="shared" si="47"/>
        <v>10055807</v>
      </c>
      <c r="B3020" t="s">
        <v>612</v>
      </c>
      <c r="C3020" t="s">
        <v>620</v>
      </c>
      <c r="D3020" t="s">
        <v>5</v>
      </c>
    </row>
    <row r="3021" spans="1:4" ht="15" x14ac:dyDescent="0.2">
      <c r="A3021" s="26" t="str">
        <f t="shared" si="47"/>
        <v>10055807</v>
      </c>
      <c r="B3021" t="s">
        <v>612</v>
      </c>
      <c r="C3021" t="s">
        <v>620</v>
      </c>
      <c r="D3021" t="s">
        <v>5</v>
      </c>
    </row>
    <row r="3022" spans="1:4" ht="15" x14ac:dyDescent="0.2">
      <c r="A3022" s="26" t="str">
        <f t="shared" si="47"/>
        <v>10055807</v>
      </c>
      <c r="B3022" t="s">
        <v>612</v>
      </c>
      <c r="C3022" t="s">
        <v>620</v>
      </c>
      <c r="D3022" t="s">
        <v>5</v>
      </c>
    </row>
    <row r="3023" spans="1:4" ht="15" x14ac:dyDescent="0.2">
      <c r="A3023" s="26" t="str">
        <f t="shared" si="47"/>
        <v>10055807</v>
      </c>
      <c r="B3023" t="s">
        <v>612</v>
      </c>
      <c r="C3023" t="s">
        <v>620</v>
      </c>
      <c r="D3023" t="s">
        <v>5</v>
      </c>
    </row>
    <row r="3024" spans="1:4" ht="15" x14ac:dyDescent="0.2">
      <c r="A3024" s="26" t="str">
        <f t="shared" si="47"/>
        <v>10055807</v>
      </c>
      <c r="B3024" t="s">
        <v>612</v>
      </c>
      <c r="C3024" t="s">
        <v>620</v>
      </c>
      <c r="D3024" t="s">
        <v>5</v>
      </c>
    </row>
    <row r="3025" spans="1:4" ht="15" x14ac:dyDescent="0.2">
      <c r="A3025" s="26" t="str">
        <f t="shared" si="47"/>
        <v>10055807</v>
      </c>
      <c r="B3025" t="s">
        <v>612</v>
      </c>
      <c r="C3025" t="s">
        <v>620</v>
      </c>
      <c r="D3025" t="s">
        <v>5</v>
      </c>
    </row>
    <row r="3026" spans="1:4" ht="15" x14ac:dyDescent="0.2">
      <c r="A3026" s="26" t="str">
        <f t="shared" si="47"/>
        <v>10055807</v>
      </c>
      <c r="B3026" t="s">
        <v>612</v>
      </c>
      <c r="C3026" t="s">
        <v>620</v>
      </c>
      <c r="D3026" t="s">
        <v>5</v>
      </c>
    </row>
    <row r="3027" spans="1:4" ht="15" x14ac:dyDescent="0.2">
      <c r="A3027" s="26" t="str">
        <f t="shared" si="47"/>
        <v>10055807</v>
      </c>
      <c r="B3027" t="s">
        <v>612</v>
      </c>
      <c r="C3027" t="s">
        <v>620</v>
      </c>
      <c r="D3027" t="s">
        <v>5</v>
      </c>
    </row>
    <row r="3028" spans="1:4" ht="15" x14ac:dyDescent="0.2">
      <c r="A3028" s="26" t="str">
        <f t="shared" si="47"/>
        <v>10055807</v>
      </c>
      <c r="B3028" t="s">
        <v>612</v>
      </c>
      <c r="C3028" t="s">
        <v>620</v>
      </c>
      <c r="D3028" t="s">
        <v>5</v>
      </c>
    </row>
    <row r="3029" spans="1:4" ht="15" x14ac:dyDescent="0.2">
      <c r="A3029" s="26" t="str">
        <f t="shared" si="47"/>
        <v>10055807</v>
      </c>
      <c r="B3029" t="s">
        <v>612</v>
      </c>
      <c r="C3029" t="s">
        <v>620</v>
      </c>
      <c r="D3029" t="s">
        <v>5</v>
      </c>
    </row>
    <row r="3030" spans="1:4" ht="15" x14ac:dyDescent="0.2">
      <c r="A3030" s="26" t="str">
        <f t="shared" si="47"/>
        <v>10055807</v>
      </c>
      <c r="B3030" t="s">
        <v>612</v>
      </c>
      <c r="C3030" t="s">
        <v>620</v>
      </c>
      <c r="D3030" t="s">
        <v>5</v>
      </c>
    </row>
    <row r="3031" spans="1:4" ht="15" x14ac:dyDescent="0.2">
      <c r="A3031" s="26" t="str">
        <f t="shared" si="47"/>
        <v>10055807</v>
      </c>
      <c r="B3031" t="s">
        <v>612</v>
      </c>
      <c r="C3031" t="s">
        <v>620</v>
      </c>
      <c r="D3031" t="s">
        <v>5</v>
      </c>
    </row>
    <row r="3032" spans="1:4" ht="15" x14ac:dyDescent="0.2">
      <c r="A3032" s="26" t="str">
        <f t="shared" si="47"/>
        <v>10055807</v>
      </c>
      <c r="B3032" t="s">
        <v>612</v>
      </c>
      <c r="C3032" t="s">
        <v>620</v>
      </c>
      <c r="D3032" t="s">
        <v>5</v>
      </c>
    </row>
    <row r="3033" spans="1:4" ht="15" x14ac:dyDescent="0.2">
      <c r="A3033" s="26" t="str">
        <f t="shared" si="47"/>
        <v>10055807</v>
      </c>
      <c r="B3033" t="s">
        <v>612</v>
      </c>
      <c r="C3033" t="s">
        <v>620</v>
      </c>
      <c r="D3033" t="s">
        <v>5</v>
      </c>
    </row>
    <row r="3034" spans="1:4" ht="15" x14ac:dyDescent="0.2">
      <c r="A3034" s="26" t="str">
        <f t="shared" si="47"/>
        <v>10055807</v>
      </c>
      <c r="B3034" t="s">
        <v>612</v>
      </c>
      <c r="C3034" t="s">
        <v>620</v>
      </c>
      <c r="D3034" t="s">
        <v>5</v>
      </c>
    </row>
    <row r="3035" spans="1:4" ht="15" x14ac:dyDescent="0.2">
      <c r="A3035" s="26" t="str">
        <f t="shared" si="47"/>
        <v>10055807</v>
      </c>
      <c r="B3035" t="s">
        <v>612</v>
      </c>
      <c r="C3035" t="s">
        <v>620</v>
      </c>
      <c r="D3035" t="s">
        <v>5</v>
      </c>
    </row>
    <row r="3036" spans="1:4" ht="15" x14ac:dyDescent="0.2">
      <c r="A3036" s="26" t="str">
        <f t="shared" si="47"/>
        <v>10055807</v>
      </c>
      <c r="B3036" t="s">
        <v>612</v>
      </c>
      <c r="C3036" t="s">
        <v>620</v>
      </c>
      <c r="D3036" t="s">
        <v>5</v>
      </c>
    </row>
    <row r="3037" spans="1:4" ht="15" x14ac:dyDescent="0.2">
      <c r="A3037" s="26" t="str">
        <f t="shared" si="47"/>
        <v>10055807</v>
      </c>
      <c r="B3037" t="s">
        <v>612</v>
      </c>
      <c r="C3037" t="s">
        <v>620</v>
      </c>
      <c r="D3037" t="s">
        <v>5</v>
      </c>
    </row>
    <row r="3038" spans="1:4" ht="15" x14ac:dyDescent="0.2">
      <c r="A3038" s="26" t="str">
        <f t="shared" si="47"/>
        <v>10055807</v>
      </c>
      <c r="B3038" t="s">
        <v>612</v>
      </c>
      <c r="C3038" t="s">
        <v>620</v>
      </c>
      <c r="D3038" t="s">
        <v>5</v>
      </c>
    </row>
    <row r="3039" spans="1:4" ht="15" x14ac:dyDescent="0.2">
      <c r="A3039" s="26" t="str">
        <f t="shared" si="47"/>
        <v>10055807</v>
      </c>
      <c r="B3039" t="s">
        <v>612</v>
      </c>
      <c r="C3039" t="s">
        <v>620</v>
      </c>
      <c r="D3039" t="s">
        <v>5</v>
      </c>
    </row>
    <row r="3040" spans="1:4" ht="15" x14ac:dyDescent="0.2">
      <c r="A3040" s="26" t="str">
        <f t="shared" si="47"/>
        <v>10055807</v>
      </c>
      <c r="B3040" t="s">
        <v>612</v>
      </c>
      <c r="C3040" t="s">
        <v>620</v>
      </c>
      <c r="D3040" t="s">
        <v>5</v>
      </c>
    </row>
    <row r="3041" spans="1:4" ht="15" x14ac:dyDescent="0.2">
      <c r="A3041" s="26" t="str">
        <f t="shared" si="47"/>
        <v>10055807</v>
      </c>
      <c r="B3041" t="s">
        <v>612</v>
      </c>
      <c r="C3041" t="s">
        <v>620</v>
      </c>
      <c r="D3041" t="s">
        <v>5</v>
      </c>
    </row>
    <row r="3042" spans="1:4" ht="15" x14ac:dyDescent="0.2">
      <c r="A3042" s="26" t="str">
        <f t="shared" si="47"/>
        <v>10055807</v>
      </c>
      <c r="B3042" t="s">
        <v>612</v>
      </c>
      <c r="C3042" t="s">
        <v>620</v>
      </c>
      <c r="D3042" t="s">
        <v>5</v>
      </c>
    </row>
    <row r="3043" spans="1:4" ht="15" x14ac:dyDescent="0.2">
      <c r="A3043" s="26" t="str">
        <f t="shared" si="47"/>
        <v>10055807</v>
      </c>
      <c r="B3043" t="s">
        <v>612</v>
      </c>
      <c r="C3043" t="s">
        <v>620</v>
      </c>
      <c r="D3043" t="s">
        <v>5</v>
      </c>
    </row>
    <row r="3044" spans="1:4" ht="15" x14ac:dyDescent="0.2">
      <c r="A3044" s="26" t="str">
        <f t="shared" si="47"/>
        <v>10055807</v>
      </c>
      <c r="B3044" t="s">
        <v>612</v>
      </c>
      <c r="C3044" t="s">
        <v>620</v>
      </c>
      <c r="D3044" t="s">
        <v>5</v>
      </c>
    </row>
    <row r="3045" spans="1:4" ht="15" x14ac:dyDescent="0.2">
      <c r="A3045" s="26" t="str">
        <f t="shared" si="47"/>
        <v>10055807</v>
      </c>
      <c r="B3045" t="s">
        <v>612</v>
      </c>
      <c r="C3045" t="s">
        <v>620</v>
      </c>
      <c r="D3045" t="s">
        <v>5</v>
      </c>
    </row>
    <row r="3046" spans="1:4" ht="15" x14ac:dyDescent="0.2">
      <c r="A3046" s="26" t="str">
        <f t="shared" si="47"/>
        <v>10055807</v>
      </c>
      <c r="B3046" t="s">
        <v>612</v>
      </c>
      <c r="C3046" t="s">
        <v>620</v>
      </c>
      <c r="D3046" t="s">
        <v>5</v>
      </c>
    </row>
    <row r="3047" spans="1:4" ht="15" x14ac:dyDescent="0.2">
      <c r="A3047" s="26" t="str">
        <f t="shared" si="47"/>
        <v>10055807</v>
      </c>
      <c r="B3047" t="s">
        <v>612</v>
      </c>
      <c r="C3047" t="s">
        <v>620</v>
      </c>
      <c r="D3047" t="s">
        <v>5</v>
      </c>
    </row>
    <row r="3048" spans="1:4" ht="15" x14ac:dyDescent="0.2">
      <c r="A3048" s="26" t="str">
        <f t="shared" si="47"/>
        <v>10055807</v>
      </c>
      <c r="B3048" t="s">
        <v>612</v>
      </c>
      <c r="C3048" t="s">
        <v>620</v>
      </c>
      <c r="D3048" t="s">
        <v>5</v>
      </c>
    </row>
    <row r="3049" spans="1:4" ht="15" x14ac:dyDescent="0.2">
      <c r="A3049" s="26" t="str">
        <f t="shared" si="47"/>
        <v>10055807</v>
      </c>
      <c r="B3049" t="s">
        <v>612</v>
      </c>
      <c r="C3049" t="s">
        <v>620</v>
      </c>
      <c r="D3049" t="s">
        <v>5</v>
      </c>
    </row>
    <row r="3050" spans="1:4" ht="15" x14ac:dyDescent="0.2">
      <c r="A3050" s="26" t="str">
        <f t="shared" si="47"/>
        <v>10055807</v>
      </c>
      <c r="B3050" t="s">
        <v>612</v>
      </c>
      <c r="C3050" t="s">
        <v>620</v>
      </c>
      <c r="D3050" t="s">
        <v>5</v>
      </c>
    </row>
    <row r="3051" spans="1:4" ht="15" x14ac:dyDescent="0.2">
      <c r="A3051" s="26" t="str">
        <f t="shared" si="47"/>
        <v>10055807</v>
      </c>
      <c r="B3051" t="s">
        <v>612</v>
      </c>
      <c r="C3051" t="s">
        <v>620</v>
      </c>
      <c r="D3051" t="s">
        <v>5</v>
      </c>
    </row>
    <row r="3052" spans="1:4" ht="15" x14ac:dyDescent="0.2">
      <c r="A3052" s="26" t="str">
        <f t="shared" si="47"/>
        <v>10055807</v>
      </c>
      <c r="B3052" t="s">
        <v>612</v>
      </c>
      <c r="C3052" t="s">
        <v>620</v>
      </c>
      <c r="D3052" t="s">
        <v>5</v>
      </c>
    </row>
    <row r="3053" spans="1:4" ht="15" x14ac:dyDescent="0.2">
      <c r="A3053" s="26" t="str">
        <f t="shared" si="47"/>
        <v>10055807</v>
      </c>
      <c r="B3053" t="s">
        <v>612</v>
      </c>
      <c r="C3053" t="s">
        <v>620</v>
      </c>
      <c r="D3053" t="s">
        <v>5</v>
      </c>
    </row>
    <row r="3054" spans="1:4" ht="15" x14ac:dyDescent="0.2">
      <c r="A3054" s="26" t="str">
        <f t="shared" si="47"/>
        <v>10055807</v>
      </c>
      <c r="B3054" t="s">
        <v>612</v>
      </c>
      <c r="C3054" t="s">
        <v>620</v>
      </c>
      <c r="D3054" t="s">
        <v>5</v>
      </c>
    </row>
    <row r="3055" spans="1:4" ht="15" x14ac:dyDescent="0.2">
      <c r="A3055" s="26" t="str">
        <f t="shared" si="47"/>
        <v>10055807</v>
      </c>
      <c r="B3055" t="s">
        <v>612</v>
      </c>
      <c r="C3055" t="s">
        <v>620</v>
      </c>
      <c r="D3055" t="s">
        <v>5</v>
      </c>
    </row>
    <row r="3056" spans="1:4" ht="15" x14ac:dyDescent="0.2">
      <c r="A3056" s="26" t="str">
        <f t="shared" si="47"/>
        <v>10055807</v>
      </c>
      <c r="B3056" t="s">
        <v>612</v>
      </c>
      <c r="C3056" t="s">
        <v>620</v>
      </c>
      <c r="D3056" t="s">
        <v>5</v>
      </c>
    </row>
    <row r="3057" spans="1:4" ht="15" x14ac:dyDescent="0.2">
      <c r="A3057" s="26" t="str">
        <f t="shared" si="47"/>
        <v>10055807</v>
      </c>
      <c r="B3057" t="s">
        <v>612</v>
      </c>
      <c r="C3057" t="s">
        <v>620</v>
      </c>
      <c r="D3057" t="s">
        <v>5</v>
      </c>
    </row>
    <row r="3058" spans="1:4" ht="15" x14ac:dyDescent="0.2">
      <c r="A3058" s="26" t="str">
        <f t="shared" si="47"/>
        <v>10055807</v>
      </c>
      <c r="B3058" t="s">
        <v>612</v>
      </c>
      <c r="C3058" t="s">
        <v>620</v>
      </c>
      <c r="D3058" t="s">
        <v>5</v>
      </c>
    </row>
    <row r="3059" spans="1:4" ht="15" x14ac:dyDescent="0.2">
      <c r="A3059" s="26" t="str">
        <f t="shared" si="47"/>
        <v>10055807</v>
      </c>
      <c r="B3059" t="s">
        <v>612</v>
      </c>
      <c r="C3059" t="s">
        <v>620</v>
      </c>
      <c r="D3059" t="s">
        <v>5</v>
      </c>
    </row>
    <row r="3060" spans="1:4" ht="15" x14ac:dyDescent="0.2">
      <c r="A3060" s="26" t="str">
        <f t="shared" si="47"/>
        <v>10055807</v>
      </c>
      <c r="B3060" t="s">
        <v>612</v>
      </c>
      <c r="C3060" t="s">
        <v>620</v>
      </c>
      <c r="D3060" t="s">
        <v>5</v>
      </c>
    </row>
    <row r="3061" spans="1:4" ht="15" x14ac:dyDescent="0.2">
      <c r="A3061" s="26" t="str">
        <f t="shared" si="47"/>
        <v>10055807</v>
      </c>
      <c r="B3061" t="s">
        <v>612</v>
      </c>
      <c r="C3061" t="s">
        <v>620</v>
      </c>
      <c r="D3061" t="s">
        <v>5</v>
      </c>
    </row>
    <row r="3062" spans="1:4" ht="15" x14ac:dyDescent="0.2">
      <c r="A3062" s="26" t="str">
        <f t="shared" si="47"/>
        <v>10055807</v>
      </c>
      <c r="B3062" t="s">
        <v>612</v>
      </c>
      <c r="C3062" t="s">
        <v>620</v>
      </c>
      <c r="D3062" t="s">
        <v>5</v>
      </c>
    </row>
    <row r="3063" spans="1:4" ht="15" x14ac:dyDescent="0.2">
      <c r="A3063" s="26" t="str">
        <f t="shared" si="47"/>
        <v>10055807</v>
      </c>
      <c r="B3063" t="s">
        <v>612</v>
      </c>
      <c r="C3063" t="s">
        <v>620</v>
      </c>
      <c r="D3063" t="s">
        <v>5</v>
      </c>
    </row>
    <row r="3064" spans="1:4" ht="15" x14ac:dyDescent="0.2">
      <c r="A3064" s="26" t="str">
        <f t="shared" si="47"/>
        <v>10055807</v>
      </c>
      <c r="B3064" t="s">
        <v>612</v>
      </c>
      <c r="C3064" t="s">
        <v>620</v>
      </c>
      <c r="D3064" t="s">
        <v>5</v>
      </c>
    </row>
    <row r="3065" spans="1:4" ht="15" x14ac:dyDescent="0.2">
      <c r="A3065" s="26" t="str">
        <f t="shared" si="47"/>
        <v>10055807</v>
      </c>
      <c r="B3065" t="s">
        <v>612</v>
      </c>
      <c r="C3065" t="s">
        <v>620</v>
      </c>
      <c r="D3065" t="s">
        <v>5</v>
      </c>
    </row>
    <row r="3066" spans="1:4" ht="15" x14ac:dyDescent="0.2">
      <c r="A3066" s="26" t="str">
        <f t="shared" si="47"/>
        <v>10055807</v>
      </c>
      <c r="B3066" t="s">
        <v>612</v>
      </c>
      <c r="C3066" t="s">
        <v>620</v>
      </c>
      <c r="D3066" t="s">
        <v>5</v>
      </c>
    </row>
    <row r="3067" spans="1:4" ht="15" x14ac:dyDescent="0.2">
      <c r="A3067" s="26" t="str">
        <f t="shared" si="47"/>
        <v>10055807</v>
      </c>
      <c r="B3067" t="s">
        <v>612</v>
      </c>
      <c r="C3067" t="s">
        <v>620</v>
      </c>
      <c r="D3067" t="s">
        <v>5</v>
      </c>
    </row>
    <row r="3068" spans="1:4" ht="15" x14ac:dyDescent="0.2">
      <c r="A3068" s="26" t="str">
        <f t="shared" si="47"/>
        <v>10055807</v>
      </c>
      <c r="B3068" t="s">
        <v>612</v>
      </c>
      <c r="C3068" t="s">
        <v>620</v>
      </c>
      <c r="D3068" t="s">
        <v>5</v>
      </c>
    </row>
    <row r="3069" spans="1:4" ht="15" x14ac:dyDescent="0.2">
      <c r="A3069" s="26" t="str">
        <f t="shared" si="47"/>
        <v>10055807</v>
      </c>
      <c r="B3069" t="s">
        <v>612</v>
      </c>
      <c r="C3069" t="s">
        <v>620</v>
      </c>
      <c r="D3069" t="s">
        <v>5</v>
      </c>
    </row>
    <row r="3070" spans="1:4" ht="15" x14ac:dyDescent="0.2">
      <c r="A3070" s="26" t="str">
        <f t="shared" si="47"/>
        <v>10055807</v>
      </c>
      <c r="B3070" t="s">
        <v>612</v>
      </c>
      <c r="C3070" t="s">
        <v>620</v>
      </c>
      <c r="D3070" t="s">
        <v>5</v>
      </c>
    </row>
    <row r="3071" spans="1:4" ht="15" x14ac:dyDescent="0.2">
      <c r="A3071" s="26" t="str">
        <f t="shared" si="47"/>
        <v>10055807</v>
      </c>
      <c r="B3071" t="s">
        <v>612</v>
      </c>
      <c r="C3071" t="s">
        <v>620</v>
      </c>
      <c r="D3071" t="s">
        <v>5</v>
      </c>
    </row>
    <row r="3072" spans="1:4" ht="15" x14ac:dyDescent="0.2">
      <c r="A3072" s="26" t="str">
        <f t="shared" si="47"/>
        <v>10055807</v>
      </c>
      <c r="B3072" t="s">
        <v>612</v>
      </c>
      <c r="C3072" t="s">
        <v>620</v>
      </c>
      <c r="D3072" t="s">
        <v>5</v>
      </c>
    </row>
    <row r="3073" spans="1:4" ht="15" x14ac:dyDescent="0.2">
      <c r="A3073" s="26" t="str">
        <f t="shared" si="47"/>
        <v>10055807</v>
      </c>
      <c r="B3073" t="s">
        <v>612</v>
      </c>
      <c r="C3073" t="s">
        <v>620</v>
      </c>
      <c r="D3073" t="s">
        <v>5</v>
      </c>
    </row>
    <row r="3074" spans="1:4" ht="15" x14ac:dyDescent="0.2">
      <c r="A3074" s="26" t="str">
        <f t="shared" ref="A3074:A3137" si="48">TRIM(MID(LEFT(C3074,SEARCH("(",C3074)-1),SEARCH(":",C3074)+1,LEN(C3074)))</f>
        <v>10055807</v>
      </c>
      <c r="B3074" t="s">
        <v>612</v>
      </c>
      <c r="C3074" t="s">
        <v>620</v>
      </c>
      <c r="D3074" t="s">
        <v>5</v>
      </c>
    </row>
    <row r="3075" spans="1:4" ht="15" x14ac:dyDescent="0.2">
      <c r="A3075" s="26" t="str">
        <f t="shared" si="48"/>
        <v>10055807</v>
      </c>
      <c r="B3075" t="s">
        <v>612</v>
      </c>
      <c r="C3075" t="s">
        <v>620</v>
      </c>
      <c r="D3075" t="s">
        <v>5</v>
      </c>
    </row>
    <row r="3076" spans="1:4" ht="15" x14ac:dyDescent="0.2">
      <c r="A3076" s="26" t="str">
        <f t="shared" si="48"/>
        <v>10055807</v>
      </c>
      <c r="B3076" t="s">
        <v>612</v>
      </c>
      <c r="C3076" t="s">
        <v>620</v>
      </c>
      <c r="D3076" t="s">
        <v>5</v>
      </c>
    </row>
    <row r="3077" spans="1:4" ht="15" x14ac:dyDescent="0.2">
      <c r="A3077" s="26" t="str">
        <f t="shared" si="48"/>
        <v>10055807</v>
      </c>
      <c r="B3077" t="s">
        <v>612</v>
      </c>
      <c r="C3077" t="s">
        <v>620</v>
      </c>
      <c r="D3077" t="s">
        <v>5</v>
      </c>
    </row>
    <row r="3078" spans="1:4" ht="15" x14ac:dyDescent="0.2">
      <c r="A3078" s="26" t="str">
        <f t="shared" si="48"/>
        <v>10055807</v>
      </c>
      <c r="B3078" t="s">
        <v>612</v>
      </c>
      <c r="C3078" t="s">
        <v>620</v>
      </c>
      <c r="D3078" t="s">
        <v>5</v>
      </c>
    </row>
    <row r="3079" spans="1:4" ht="15" x14ac:dyDescent="0.2">
      <c r="A3079" s="26" t="str">
        <f t="shared" si="48"/>
        <v>10055807</v>
      </c>
      <c r="B3079" t="s">
        <v>612</v>
      </c>
      <c r="C3079" t="s">
        <v>620</v>
      </c>
      <c r="D3079" t="s">
        <v>5</v>
      </c>
    </row>
    <row r="3080" spans="1:4" ht="15" x14ac:dyDescent="0.2">
      <c r="A3080" s="26" t="str">
        <f t="shared" si="48"/>
        <v>10055807</v>
      </c>
      <c r="B3080" t="s">
        <v>612</v>
      </c>
      <c r="C3080" t="s">
        <v>620</v>
      </c>
      <c r="D3080" t="s">
        <v>5</v>
      </c>
    </row>
    <row r="3081" spans="1:4" ht="15" x14ac:dyDescent="0.2">
      <c r="A3081" s="26" t="str">
        <f t="shared" si="48"/>
        <v>10055807</v>
      </c>
      <c r="B3081" t="s">
        <v>612</v>
      </c>
      <c r="C3081" t="s">
        <v>620</v>
      </c>
      <c r="D3081" t="s">
        <v>5</v>
      </c>
    </row>
    <row r="3082" spans="1:4" ht="15" x14ac:dyDescent="0.2">
      <c r="A3082" s="26" t="str">
        <f t="shared" si="48"/>
        <v>10055807</v>
      </c>
      <c r="B3082" t="s">
        <v>612</v>
      </c>
      <c r="C3082" t="s">
        <v>620</v>
      </c>
      <c r="D3082" t="s">
        <v>5</v>
      </c>
    </row>
    <row r="3083" spans="1:4" ht="15" x14ac:dyDescent="0.2">
      <c r="A3083" s="26" t="str">
        <f t="shared" si="48"/>
        <v>10055807</v>
      </c>
      <c r="B3083" t="s">
        <v>612</v>
      </c>
      <c r="C3083" t="s">
        <v>620</v>
      </c>
      <c r="D3083" t="s">
        <v>5</v>
      </c>
    </row>
    <row r="3084" spans="1:4" ht="15" x14ac:dyDescent="0.2">
      <c r="A3084" s="26" t="str">
        <f t="shared" si="48"/>
        <v>10055807</v>
      </c>
      <c r="B3084" t="s">
        <v>612</v>
      </c>
      <c r="C3084" t="s">
        <v>620</v>
      </c>
      <c r="D3084" t="s">
        <v>5</v>
      </c>
    </row>
    <row r="3085" spans="1:4" ht="15" x14ac:dyDescent="0.2">
      <c r="A3085" s="26" t="str">
        <f t="shared" si="48"/>
        <v>10055807</v>
      </c>
      <c r="B3085" t="s">
        <v>612</v>
      </c>
      <c r="C3085" t="s">
        <v>620</v>
      </c>
      <c r="D3085" t="s">
        <v>5</v>
      </c>
    </row>
    <row r="3086" spans="1:4" ht="15" x14ac:dyDescent="0.2">
      <c r="A3086" s="26" t="str">
        <f t="shared" si="48"/>
        <v>10055807</v>
      </c>
      <c r="B3086" t="s">
        <v>612</v>
      </c>
      <c r="C3086" t="s">
        <v>620</v>
      </c>
      <c r="D3086" t="s">
        <v>5</v>
      </c>
    </row>
    <row r="3087" spans="1:4" ht="15" x14ac:dyDescent="0.2">
      <c r="A3087" s="26" t="str">
        <f t="shared" si="48"/>
        <v>10055807</v>
      </c>
      <c r="B3087" t="s">
        <v>612</v>
      </c>
      <c r="C3087" t="s">
        <v>620</v>
      </c>
      <c r="D3087" t="s">
        <v>5</v>
      </c>
    </row>
    <row r="3088" spans="1:4" ht="15" x14ac:dyDescent="0.2">
      <c r="A3088" s="26" t="str">
        <f t="shared" si="48"/>
        <v>10055807</v>
      </c>
      <c r="B3088" t="s">
        <v>612</v>
      </c>
      <c r="C3088" t="s">
        <v>620</v>
      </c>
      <c r="D3088" t="s">
        <v>5</v>
      </c>
    </row>
    <row r="3089" spans="1:4" ht="15" x14ac:dyDescent="0.2">
      <c r="A3089" s="26" t="str">
        <f t="shared" si="48"/>
        <v>10055807</v>
      </c>
      <c r="B3089" t="s">
        <v>612</v>
      </c>
      <c r="C3089" t="s">
        <v>620</v>
      </c>
      <c r="D3089" t="s">
        <v>5</v>
      </c>
    </row>
    <row r="3090" spans="1:4" ht="15" x14ac:dyDescent="0.2">
      <c r="A3090" s="26" t="str">
        <f t="shared" si="48"/>
        <v>10055807</v>
      </c>
      <c r="B3090" t="s">
        <v>612</v>
      </c>
      <c r="C3090" t="s">
        <v>620</v>
      </c>
      <c r="D3090" t="s">
        <v>5</v>
      </c>
    </row>
    <row r="3091" spans="1:4" ht="15" x14ac:dyDescent="0.2">
      <c r="A3091" s="26" t="str">
        <f t="shared" si="48"/>
        <v>10055807</v>
      </c>
      <c r="B3091" t="s">
        <v>612</v>
      </c>
      <c r="C3091" t="s">
        <v>620</v>
      </c>
      <c r="D3091" t="s">
        <v>5</v>
      </c>
    </row>
    <row r="3092" spans="1:4" ht="15" x14ac:dyDescent="0.2">
      <c r="A3092" s="26" t="str">
        <f t="shared" si="48"/>
        <v>10055807</v>
      </c>
      <c r="B3092" t="s">
        <v>612</v>
      </c>
      <c r="C3092" t="s">
        <v>620</v>
      </c>
      <c r="D3092" t="s">
        <v>5</v>
      </c>
    </row>
    <row r="3093" spans="1:4" ht="15" x14ac:dyDescent="0.2">
      <c r="A3093" s="26" t="str">
        <f t="shared" si="48"/>
        <v>10055807</v>
      </c>
      <c r="B3093" t="s">
        <v>612</v>
      </c>
      <c r="C3093" t="s">
        <v>620</v>
      </c>
      <c r="D3093" t="s">
        <v>5</v>
      </c>
    </row>
    <row r="3094" spans="1:4" ht="15" x14ac:dyDescent="0.2">
      <c r="A3094" s="26" t="str">
        <f t="shared" si="48"/>
        <v>10055807</v>
      </c>
      <c r="B3094" t="s">
        <v>612</v>
      </c>
      <c r="C3094" t="s">
        <v>620</v>
      </c>
      <c r="D3094" t="s">
        <v>5</v>
      </c>
    </row>
    <row r="3095" spans="1:4" ht="15" x14ac:dyDescent="0.2">
      <c r="A3095" s="26" t="str">
        <f t="shared" si="48"/>
        <v>10055807</v>
      </c>
      <c r="B3095" t="s">
        <v>612</v>
      </c>
      <c r="C3095" t="s">
        <v>620</v>
      </c>
      <c r="D3095" t="s">
        <v>5</v>
      </c>
    </row>
    <row r="3096" spans="1:4" ht="15" x14ac:dyDescent="0.2">
      <c r="A3096" s="26" t="str">
        <f t="shared" si="48"/>
        <v>10055807</v>
      </c>
      <c r="B3096" t="s">
        <v>612</v>
      </c>
      <c r="C3096" t="s">
        <v>620</v>
      </c>
      <c r="D3096" t="s">
        <v>5</v>
      </c>
    </row>
    <row r="3097" spans="1:4" ht="15" x14ac:dyDescent="0.2">
      <c r="A3097" s="26" t="str">
        <f t="shared" si="48"/>
        <v>10055807</v>
      </c>
      <c r="B3097" t="s">
        <v>612</v>
      </c>
      <c r="C3097" t="s">
        <v>620</v>
      </c>
      <c r="D3097" t="s">
        <v>5</v>
      </c>
    </row>
    <row r="3098" spans="1:4" ht="15" x14ac:dyDescent="0.2">
      <c r="A3098" s="26" t="str">
        <f t="shared" si="48"/>
        <v>10055807</v>
      </c>
      <c r="B3098" t="s">
        <v>612</v>
      </c>
      <c r="C3098" t="s">
        <v>620</v>
      </c>
      <c r="D3098" t="s">
        <v>5</v>
      </c>
    </row>
    <row r="3099" spans="1:4" ht="15" x14ac:dyDescent="0.2">
      <c r="A3099" s="26" t="str">
        <f t="shared" si="48"/>
        <v>10055807</v>
      </c>
      <c r="B3099" t="s">
        <v>612</v>
      </c>
      <c r="C3099" t="s">
        <v>620</v>
      </c>
      <c r="D3099" t="s">
        <v>5</v>
      </c>
    </row>
    <row r="3100" spans="1:4" ht="15" x14ac:dyDescent="0.2">
      <c r="A3100" s="26" t="str">
        <f t="shared" si="48"/>
        <v>10055807</v>
      </c>
      <c r="B3100" t="s">
        <v>612</v>
      </c>
      <c r="C3100" t="s">
        <v>620</v>
      </c>
      <c r="D3100" t="s">
        <v>5</v>
      </c>
    </row>
    <row r="3101" spans="1:4" ht="15" x14ac:dyDescent="0.2">
      <c r="A3101" s="26" t="str">
        <f t="shared" si="48"/>
        <v>10055807</v>
      </c>
      <c r="B3101" t="s">
        <v>612</v>
      </c>
      <c r="C3101" t="s">
        <v>620</v>
      </c>
      <c r="D3101" t="s">
        <v>5</v>
      </c>
    </row>
    <row r="3102" spans="1:4" ht="15" x14ac:dyDescent="0.2">
      <c r="A3102" s="26" t="str">
        <f t="shared" si="48"/>
        <v>10055807</v>
      </c>
      <c r="B3102" t="s">
        <v>612</v>
      </c>
      <c r="C3102" t="s">
        <v>620</v>
      </c>
      <c r="D3102" t="s">
        <v>5</v>
      </c>
    </row>
    <row r="3103" spans="1:4" ht="15" x14ac:dyDescent="0.2">
      <c r="A3103" s="26" t="str">
        <f t="shared" si="48"/>
        <v>10055807</v>
      </c>
      <c r="B3103" t="s">
        <v>612</v>
      </c>
      <c r="C3103" t="s">
        <v>620</v>
      </c>
      <c r="D3103" t="s">
        <v>5</v>
      </c>
    </row>
    <row r="3104" spans="1:4" ht="15" x14ac:dyDescent="0.2">
      <c r="A3104" s="26" t="str">
        <f t="shared" si="48"/>
        <v>10055807</v>
      </c>
      <c r="B3104" t="s">
        <v>612</v>
      </c>
      <c r="C3104" t="s">
        <v>620</v>
      </c>
      <c r="D3104" t="s">
        <v>5</v>
      </c>
    </row>
    <row r="3105" spans="1:4" ht="15" x14ac:dyDescent="0.2">
      <c r="A3105" s="26" t="str">
        <f t="shared" si="48"/>
        <v>10055807</v>
      </c>
      <c r="B3105" t="s">
        <v>612</v>
      </c>
      <c r="C3105" t="s">
        <v>620</v>
      </c>
      <c r="D3105" t="s">
        <v>5</v>
      </c>
    </row>
    <row r="3106" spans="1:4" ht="15" x14ac:dyDescent="0.2">
      <c r="A3106" s="26" t="str">
        <f t="shared" si="48"/>
        <v>10055807</v>
      </c>
      <c r="B3106" t="s">
        <v>612</v>
      </c>
      <c r="C3106" t="s">
        <v>620</v>
      </c>
      <c r="D3106" t="s">
        <v>5</v>
      </c>
    </row>
    <row r="3107" spans="1:4" ht="15" x14ac:dyDescent="0.2">
      <c r="A3107" s="26" t="str">
        <f t="shared" si="48"/>
        <v>10055807</v>
      </c>
      <c r="B3107" t="s">
        <v>612</v>
      </c>
      <c r="C3107" t="s">
        <v>620</v>
      </c>
      <c r="D3107" t="s">
        <v>5</v>
      </c>
    </row>
    <row r="3108" spans="1:4" ht="15" x14ac:dyDescent="0.2">
      <c r="A3108" s="26" t="str">
        <f t="shared" si="48"/>
        <v>10055807</v>
      </c>
      <c r="B3108" t="s">
        <v>612</v>
      </c>
      <c r="C3108" t="s">
        <v>620</v>
      </c>
      <c r="D3108" t="s">
        <v>5</v>
      </c>
    </row>
    <row r="3109" spans="1:4" ht="15" x14ac:dyDescent="0.2">
      <c r="A3109" s="26" t="str">
        <f t="shared" si="48"/>
        <v>10055807</v>
      </c>
      <c r="B3109" t="s">
        <v>612</v>
      </c>
      <c r="C3109" t="s">
        <v>620</v>
      </c>
      <c r="D3109" t="s">
        <v>5</v>
      </c>
    </row>
    <row r="3110" spans="1:4" ht="15" x14ac:dyDescent="0.2">
      <c r="A3110" s="26" t="str">
        <f t="shared" si="48"/>
        <v>10055807</v>
      </c>
      <c r="B3110" t="s">
        <v>612</v>
      </c>
      <c r="C3110" t="s">
        <v>620</v>
      </c>
      <c r="D3110" t="s">
        <v>5</v>
      </c>
    </row>
    <row r="3111" spans="1:4" ht="15" x14ac:dyDescent="0.2">
      <c r="A3111" s="26" t="str">
        <f t="shared" si="48"/>
        <v>10055807</v>
      </c>
      <c r="B3111" t="s">
        <v>612</v>
      </c>
      <c r="C3111" t="s">
        <v>620</v>
      </c>
      <c r="D3111" t="s">
        <v>5</v>
      </c>
    </row>
    <row r="3112" spans="1:4" ht="15" x14ac:dyDescent="0.2">
      <c r="A3112" s="26" t="str">
        <f t="shared" si="48"/>
        <v>10055807</v>
      </c>
      <c r="B3112" t="s">
        <v>612</v>
      </c>
      <c r="C3112" t="s">
        <v>620</v>
      </c>
      <c r="D3112" t="s">
        <v>5</v>
      </c>
    </row>
    <row r="3113" spans="1:4" ht="15" x14ac:dyDescent="0.2">
      <c r="A3113" s="26" t="str">
        <f t="shared" si="48"/>
        <v>10055807</v>
      </c>
      <c r="B3113" t="s">
        <v>612</v>
      </c>
      <c r="C3113" t="s">
        <v>620</v>
      </c>
      <c r="D3113" t="s">
        <v>5</v>
      </c>
    </row>
    <row r="3114" spans="1:4" ht="15" x14ac:dyDescent="0.2">
      <c r="A3114" s="26" t="str">
        <f t="shared" si="48"/>
        <v>10055807</v>
      </c>
      <c r="B3114" t="s">
        <v>612</v>
      </c>
      <c r="C3114" t="s">
        <v>620</v>
      </c>
      <c r="D3114" t="s">
        <v>5</v>
      </c>
    </row>
    <row r="3115" spans="1:4" ht="15" x14ac:dyDescent="0.2">
      <c r="A3115" s="26" t="str">
        <f t="shared" si="48"/>
        <v>10055807</v>
      </c>
      <c r="B3115" t="s">
        <v>612</v>
      </c>
      <c r="C3115" t="s">
        <v>620</v>
      </c>
      <c r="D3115" t="s">
        <v>5</v>
      </c>
    </row>
    <row r="3116" spans="1:4" ht="15" x14ac:dyDescent="0.2">
      <c r="A3116" s="26" t="str">
        <f t="shared" si="48"/>
        <v>10055807</v>
      </c>
      <c r="B3116" t="s">
        <v>612</v>
      </c>
      <c r="C3116" t="s">
        <v>620</v>
      </c>
      <c r="D3116" t="s">
        <v>5</v>
      </c>
    </row>
    <row r="3117" spans="1:4" ht="15" x14ac:dyDescent="0.2">
      <c r="A3117" s="26" t="str">
        <f t="shared" si="48"/>
        <v>10055807</v>
      </c>
      <c r="B3117" t="s">
        <v>612</v>
      </c>
      <c r="C3117" t="s">
        <v>620</v>
      </c>
      <c r="D3117" t="s">
        <v>5</v>
      </c>
    </row>
    <row r="3118" spans="1:4" ht="15" x14ac:dyDescent="0.2">
      <c r="A3118" s="26" t="str">
        <f t="shared" si="48"/>
        <v>10055807</v>
      </c>
      <c r="B3118" t="s">
        <v>612</v>
      </c>
      <c r="C3118" t="s">
        <v>620</v>
      </c>
      <c r="D3118" t="s">
        <v>5</v>
      </c>
    </row>
    <row r="3119" spans="1:4" ht="15" x14ac:dyDescent="0.2">
      <c r="A3119" s="26" t="str">
        <f t="shared" si="48"/>
        <v>10055807</v>
      </c>
      <c r="B3119" t="s">
        <v>612</v>
      </c>
      <c r="C3119" t="s">
        <v>620</v>
      </c>
      <c r="D3119" t="s">
        <v>5</v>
      </c>
    </row>
    <row r="3120" spans="1:4" ht="15" x14ac:dyDescent="0.2">
      <c r="A3120" s="26" t="str">
        <f t="shared" si="48"/>
        <v>10055807</v>
      </c>
      <c r="B3120" t="s">
        <v>612</v>
      </c>
      <c r="C3120" t="s">
        <v>620</v>
      </c>
      <c r="D3120" t="s">
        <v>5</v>
      </c>
    </row>
    <row r="3121" spans="1:4" ht="15" x14ac:dyDescent="0.2">
      <c r="A3121" s="26" t="str">
        <f t="shared" si="48"/>
        <v>10055807</v>
      </c>
      <c r="B3121" t="s">
        <v>612</v>
      </c>
      <c r="C3121" t="s">
        <v>620</v>
      </c>
      <c r="D3121" t="s">
        <v>5</v>
      </c>
    </row>
    <row r="3122" spans="1:4" ht="15" x14ac:dyDescent="0.2">
      <c r="A3122" s="26" t="str">
        <f t="shared" si="48"/>
        <v>10055807</v>
      </c>
      <c r="B3122" t="s">
        <v>612</v>
      </c>
      <c r="C3122" t="s">
        <v>620</v>
      </c>
      <c r="D3122" t="s">
        <v>5</v>
      </c>
    </row>
    <row r="3123" spans="1:4" ht="15" x14ac:dyDescent="0.2">
      <c r="A3123" s="26" t="str">
        <f t="shared" si="48"/>
        <v>10055807</v>
      </c>
      <c r="B3123" t="s">
        <v>612</v>
      </c>
      <c r="C3123" t="s">
        <v>620</v>
      </c>
      <c r="D3123" t="s">
        <v>5</v>
      </c>
    </row>
    <row r="3124" spans="1:4" ht="15" x14ac:dyDescent="0.2">
      <c r="A3124" s="26" t="str">
        <f t="shared" si="48"/>
        <v>10055807</v>
      </c>
      <c r="B3124" t="s">
        <v>612</v>
      </c>
      <c r="C3124" t="s">
        <v>620</v>
      </c>
      <c r="D3124" t="s">
        <v>5</v>
      </c>
    </row>
    <row r="3125" spans="1:4" ht="15" x14ac:dyDescent="0.2">
      <c r="A3125" s="26" t="str">
        <f t="shared" si="48"/>
        <v>10055807</v>
      </c>
      <c r="B3125" t="s">
        <v>612</v>
      </c>
      <c r="C3125" t="s">
        <v>620</v>
      </c>
      <c r="D3125" t="s">
        <v>5</v>
      </c>
    </row>
    <row r="3126" spans="1:4" ht="15" x14ac:dyDescent="0.2">
      <c r="A3126" s="26" t="str">
        <f t="shared" si="48"/>
        <v>10055807</v>
      </c>
      <c r="B3126" t="s">
        <v>612</v>
      </c>
      <c r="C3126" t="s">
        <v>620</v>
      </c>
      <c r="D3126" t="s">
        <v>5</v>
      </c>
    </row>
    <row r="3127" spans="1:4" ht="15" x14ac:dyDescent="0.2">
      <c r="A3127" s="26" t="str">
        <f t="shared" si="48"/>
        <v>10055807</v>
      </c>
      <c r="B3127" t="s">
        <v>612</v>
      </c>
      <c r="C3127" t="s">
        <v>620</v>
      </c>
      <c r="D3127" t="s">
        <v>5</v>
      </c>
    </row>
    <row r="3128" spans="1:4" ht="15" x14ac:dyDescent="0.2">
      <c r="A3128" s="26" t="str">
        <f t="shared" si="48"/>
        <v>10055807</v>
      </c>
      <c r="B3128" t="s">
        <v>612</v>
      </c>
      <c r="C3128" t="s">
        <v>620</v>
      </c>
      <c r="D3128" t="s">
        <v>5</v>
      </c>
    </row>
    <row r="3129" spans="1:4" ht="15" x14ac:dyDescent="0.2">
      <c r="A3129" s="26" t="str">
        <f t="shared" si="48"/>
        <v>10055807</v>
      </c>
      <c r="B3129" t="s">
        <v>612</v>
      </c>
      <c r="C3129" t="s">
        <v>620</v>
      </c>
      <c r="D3129" t="s">
        <v>5</v>
      </c>
    </row>
    <row r="3130" spans="1:4" ht="15" x14ac:dyDescent="0.2">
      <c r="A3130" s="26" t="str">
        <f t="shared" si="48"/>
        <v>10055807</v>
      </c>
      <c r="B3130" t="s">
        <v>612</v>
      </c>
      <c r="C3130" t="s">
        <v>620</v>
      </c>
      <c r="D3130" t="s">
        <v>5</v>
      </c>
    </row>
    <row r="3131" spans="1:4" ht="15" x14ac:dyDescent="0.2">
      <c r="A3131" s="26" t="str">
        <f t="shared" si="48"/>
        <v>10055807</v>
      </c>
      <c r="B3131" t="s">
        <v>612</v>
      </c>
      <c r="C3131" t="s">
        <v>620</v>
      </c>
      <c r="D3131" t="s">
        <v>5</v>
      </c>
    </row>
    <row r="3132" spans="1:4" ht="15" x14ac:dyDescent="0.2">
      <c r="A3132" s="26" t="str">
        <f t="shared" si="48"/>
        <v>10055807</v>
      </c>
      <c r="B3132" t="s">
        <v>612</v>
      </c>
      <c r="C3132" t="s">
        <v>620</v>
      </c>
      <c r="D3132" t="s">
        <v>5</v>
      </c>
    </row>
    <row r="3133" spans="1:4" ht="15" x14ac:dyDescent="0.2">
      <c r="A3133" s="26" t="str">
        <f t="shared" si="48"/>
        <v>10055807</v>
      </c>
      <c r="B3133" t="s">
        <v>612</v>
      </c>
      <c r="C3133" t="s">
        <v>620</v>
      </c>
      <c r="D3133" t="s">
        <v>5</v>
      </c>
    </row>
    <row r="3134" spans="1:4" ht="15" x14ac:dyDescent="0.2">
      <c r="A3134" s="26" t="str">
        <f t="shared" si="48"/>
        <v>10055807</v>
      </c>
      <c r="B3134" t="s">
        <v>612</v>
      </c>
      <c r="C3134" t="s">
        <v>620</v>
      </c>
      <c r="D3134" t="s">
        <v>5</v>
      </c>
    </row>
    <row r="3135" spans="1:4" ht="15" x14ac:dyDescent="0.2">
      <c r="A3135" s="26" t="str">
        <f t="shared" si="48"/>
        <v>10055807</v>
      </c>
      <c r="B3135" t="s">
        <v>612</v>
      </c>
      <c r="C3135" t="s">
        <v>620</v>
      </c>
      <c r="D3135" t="s">
        <v>5</v>
      </c>
    </row>
    <row r="3136" spans="1:4" ht="15" x14ac:dyDescent="0.2">
      <c r="A3136" s="26" t="str">
        <f t="shared" si="48"/>
        <v>10055807</v>
      </c>
      <c r="B3136" t="s">
        <v>612</v>
      </c>
      <c r="C3136" t="s">
        <v>620</v>
      </c>
      <c r="D3136" t="s">
        <v>5</v>
      </c>
    </row>
    <row r="3137" spans="1:4" ht="15" x14ac:dyDescent="0.2">
      <c r="A3137" s="26" t="str">
        <f t="shared" si="48"/>
        <v>10055807</v>
      </c>
      <c r="B3137" t="s">
        <v>612</v>
      </c>
      <c r="C3137" t="s">
        <v>620</v>
      </c>
      <c r="D3137" t="s">
        <v>5</v>
      </c>
    </row>
    <row r="3138" spans="1:4" ht="15" x14ac:dyDescent="0.2">
      <c r="A3138" s="26" t="str">
        <f t="shared" ref="A3138:A3201" si="49">TRIM(MID(LEFT(C3138,SEARCH("(",C3138)-1),SEARCH(":",C3138)+1,LEN(C3138)))</f>
        <v>10055807</v>
      </c>
      <c r="B3138" t="s">
        <v>612</v>
      </c>
      <c r="C3138" t="s">
        <v>620</v>
      </c>
      <c r="D3138" t="s">
        <v>5</v>
      </c>
    </row>
    <row r="3139" spans="1:4" ht="15" x14ac:dyDescent="0.2">
      <c r="A3139" s="26" t="str">
        <f t="shared" si="49"/>
        <v>10055807</v>
      </c>
      <c r="B3139" t="s">
        <v>612</v>
      </c>
      <c r="C3139" t="s">
        <v>620</v>
      </c>
      <c r="D3139" t="s">
        <v>5</v>
      </c>
    </row>
    <row r="3140" spans="1:4" ht="15" x14ac:dyDescent="0.2">
      <c r="A3140" s="26" t="str">
        <f t="shared" si="49"/>
        <v>10055807</v>
      </c>
      <c r="B3140" t="s">
        <v>612</v>
      </c>
      <c r="C3140" t="s">
        <v>620</v>
      </c>
      <c r="D3140" t="s">
        <v>5</v>
      </c>
    </row>
    <row r="3141" spans="1:4" ht="15" x14ac:dyDescent="0.2">
      <c r="A3141" s="26" t="str">
        <f t="shared" si="49"/>
        <v>10055807</v>
      </c>
      <c r="B3141" t="s">
        <v>612</v>
      </c>
      <c r="C3141" t="s">
        <v>620</v>
      </c>
      <c r="D3141" t="s">
        <v>5</v>
      </c>
    </row>
    <row r="3142" spans="1:4" ht="15" x14ac:dyDescent="0.2">
      <c r="A3142" s="26" t="str">
        <f t="shared" si="49"/>
        <v>10055807</v>
      </c>
      <c r="B3142" t="s">
        <v>612</v>
      </c>
      <c r="C3142" t="s">
        <v>620</v>
      </c>
      <c r="D3142" t="s">
        <v>5</v>
      </c>
    </row>
    <row r="3143" spans="1:4" ht="15" x14ac:dyDescent="0.2">
      <c r="A3143" s="26" t="str">
        <f t="shared" si="49"/>
        <v>10055807</v>
      </c>
      <c r="B3143" t="s">
        <v>612</v>
      </c>
      <c r="C3143" t="s">
        <v>620</v>
      </c>
      <c r="D3143" t="s">
        <v>5</v>
      </c>
    </row>
    <row r="3144" spans="1:4" ht="15" x14ac:dyDescent="0.2">
      <c r="A3144" s="26" t="str">
        <f t="shared" si="49"/>
        <v>10055807</v>
      </c>
      <c r="B3144" t="s">
        <v>612</v>
      </c>
      <c r="C3144" t="s">
        <v>620</v>
      </c>
      <c r="D3144" t="s">
        <v>5</v>
      </c>
    </row>
    <row r="3145" spans="1:4" ht="15" x14ac:dyDescent="0.2">
      <c r="A3145" s="26" t="str">
        <f t="shared" si="49"/>
        <v>10055807</v>
      </c>
      <c r="B3145" t="s">
        <v>612</v>
      </c>
      <c r="C3145" t="s">
        <v>620</v>
      </c>
      <c r="D3145" t="s">
        <v>5</v>
      </c>
    </row>
    <row r="3146" spans="1:4" ht="15" x14ac:dyDescent="0.2">
      <c r="A3146" s="26" t="str">
        <f t="shared" si="49"/>
        <v>10055807</v>
      </c>
      <c r="B3146" t="s">
        <v>612</v>
      </c>
      <c r="C3146" t="s">
        <v>620</v>
      </c>
      <c r="D3146" t="s">
        <v>5</v>
      </c>
    </row>
    <row r="3147" spans="1:4" ht="15" x14ac:dyDescent="0.2">
      <c r="A3147" s="26" t="str">
        <f t="shared" si="49"/>
        <v>10055807</v>
      </c>
      <c r="B3147" t="s">
        <v>612</v>
      </c>
      <c r="C3147" t="s">
        <v>620</v>
      </c>
      <c r="D3147" t="s">
        <v>5</v>
      </c>
    </row>
    <row r="3148" spans="1:4" ht="15" x14ac:dyDescent="0.2">
      <c r="A3148" s="26" t="str">
        <f t="shared" si="49"/>
        <v>10055807</v>
      </c>
      <c r="B3148" t="s">
        <v>612</v>
      </c>
      <c r="C3148" t="s">
        <v>620</v>
      </c>
      <c r="D3148" t="s">
        <v>5</v>
      </c>
    </row>
    <row r="3149" spans="1:4" ht="15" x14ac:dyDescent="0.2">
      <c r="A3149" s="26" t="str">
        <f t="shared" si="49"/>
        <v>10055807</v>
      </c>
      <c r="B3149" t="s">
        <v>612</v>
      </c>
      <c r="C3149" t="s">
        <v>620</v>
      </c>
      <c r="D3149" t="s">
        <v>5</v>
      </c>
    </row>
    <row r="3150" spans="1:4" ht="15" x14ac:dyDescent="0.2">
      <c r="A3150" s="26" t="str">
        <f t="shared" si="49"/>
        <v>10055807</v>
      </c>
      <c r="B3150" t="s">
        <v>612</v>
      </c>
      <c r="C3150" t="s">
        <v>620</v>
      </c>
      <c r="D3150" t="s">
        <v>5</v>
      </c>
    </row>
    <row r="3151" spans="1:4" ht="15" x14ac:dyDescent="0.2">
      <c r="A3151" s="26" t="str">
        <f t="shared" si="49"/>
        <v>10055807</v>
      </c>
      <c r="B3151" t="s">
        <v>612</v>
      </c>
      <c r="C3151" t="s">
        <v>620</v>
      </c>
      <c r="D3151" t="s">
        <v>5</v>
      </c>
    </row>
    <row r="3152" spans="1:4" ht="15" x14ac:dyDescent="0.2">
      <c r="A3152" s="26" t="str">
        <f t="shared" si="49"/>
        <v>10055807</v>
      </c>
      <c r="B3152" t="s">
        <v>612</v>
      </c>
      <c r="C3152" t="s">
        <v>620</v>
      </c>
      <c r="D3152" t="s">
        <v>5</v>
      </c>
    </row>
    <row r="3153" spans="1:4" ht="15" x14ac:dyDescent="0.2">
      <c r="A3153" s="26" t="str">
        <f t="shared" si="49"/>
        <v>10055807</v>
      </c>
      <c r="B3153" t="s">
        <v>612</v>
      </c>
      <c r="C3153" t="s">
        <v>620</v>
      </c>
      <c r="D3153" t="s">
        <v>5</v>
      </c>
    </row>
    <row r="3154" spans="1:4" ht="15" x14ac:dyDescent="0.2">
      <c r="A3154" s="26" t="str">
        <f t="shared" si="49"/>
        <v>10055807</v>
      </c>
      <c r="B3154" t="s">
        <v>612</v>
      </c>
      <c r="C3154" t="s">
        <v>620</v>
      </c>
      <c r="D3154" t="s">
        <v>5</v>
      </c>
    </row>
    <row r="3155" spans="1:4" ht="15" x14ac:dyDescent="0.2">
      <c r="A3155" s="26" t="str">
        <f t="shared" si="49"/>
        <v>10055807</v>
      </c>
      <c r="B3155" t="s">
        <v>612</v>
      </c>
      <c r="C3155" t="s">
        <v>620</v>
      </c>
      <c r="D3155" t="s">
        <v>5</v>
      </c>
    </row>
    <row r="3156" spans="1:4" ht="15" x14ac:dyDescent="0.2">
      <c r="A3156" s="26" t="str">
        <f t="shared" si="49"/>
        <v>10055807</v>
      </c>
      <c r="B3156" t="s">
        <v>612</v>
      </c>
      <c r="C3156" t="s">
        <v>620</v>
      </c>
      <c r="D3156" t="s">
        <v>5</v>
      </c>
    </row>
    <row r="3157" spans="1:4" ht="15" x14ac:dyDescent="0.2">
      <c r="A3157" s="26" t="str">
        <f t="shared" si="49"/>
        <v>10055807</v>
      </c>
      <c r="B3157" t="s">
        <v>612</v>
      </c>
      <c r="C3157" t="s">
        <v>620</v>
      </c>
      <c r="D3157" t="s">
        <v>5</v>
      </c>
    </row>
    <row r="3158" spans="1:4" ht="15" x14ac:dyDescent="0.2">
      <c r="A3158" s="26" t="str">
        <f t="shared" si="49"/>
        <v>10055807</v>
      </c>
      <c r="B3158" t="s">
        <v>612</v>
      </c>
      <c r="C3158" t="s">
        <v>620</v>
      </c>
      <c r="D3158" t="s">
        <v>5</v>
      </c>
    </row>
    <row r="3159" spans="1:4" ht="15" x14ac:dyDescent="0.2">
      <c r="A3159" s="26" t="str">
        <f t="shared" si="49"/>
        <v>10055807</v>
      </c>
      <c r="B3159" t="s">
        <v>612</v>
      </c>
      <c r="C3159" t="s">
        <v>620</v>
      </c>
      <c r="D3159" t="s">
        <v>5</v>
      </c>
    </row>
    <row r="3160" spans="1:4" ht="15" x14ac:dyDescent="0.2">
      <c r="A3160" s="26" t="str">
        <f t="shared" si="49"/>
        <v>10055807</v>
      </c>
      <c r="B3160" t="s">
        <v>612</v>
      </c>
      <c r="C3160" t="s">
        <v>620</v>
      </c>
      <c r="D3160" t="s">
        <v>5</v>
      </c>
    </row>
    <row r="3161" spans="1:4" ht="15" x14ac:dyDescent="0.2">
      <c r="A3161" s="26" t="str">
        <f t="shared" si="49"/>
        <v>10055807</v>
      </c>
      <c r="B3161" t="s">
        <v>612</v>
      </c>
      <c r="C3161" t="s">
        <v>620</v>
      </c>
      <c r="D3161" t="s">
        <v>5</v>
      </c>
    </row>
    <row r="3162" spans="1:4" ht="15" x14ac:dyDescent="0.2">
      <c r="A3162" s="26" t="str">
        <f t="shared" si="49"/>
        <v>10055807</v>
      </c>
      <c r="B3162" t="s">
        <v>612</v>
      </c>
      <c r="C3162" t="s">
        <v>620</v>
      </c>
      <c r="D3162" t="s">
        <v>5</v>
      </c>
    </row>
    <row r="3163" spans="1:4" ht="15" x14ac:dyDescent="0.2">
      <c r="A3163" s="26" t="str">
        <f t="shared" si="49"/>
        <v>10055807</v>
      </c>
      <c r="B3163" t="s">
        <v>612</v>
      </c>
      <c r="C3163" t="s">
        <v>620</v>
      </c>
      <c r="D3163" t="s">
        <v>5</v>
      </c>
    </row>
    <row r="3164" spans="1:4" ht="15" x14ac:dyDescent="0.2">
      <c r="A3164" s="26" t="str">
        <f t="shared" si="49"/>
        <v>10055807</v>
      </c>
      <c r="B3164" t="s">
        <v>612</v>
      </c>
      <c r="C3164" t="s">
        <v>620</v>
      </c>
      <c r="D3164" t="s">
        <v>5</v>
      </c>
    </row>
    <row r="3165" spans="1:4" ht="15" x14ac:dyDescent="0.2">
      <c r="A3165" s="26" t="str">
        <f t="shared" si="49"/>
        <v>10055807</v>
      </c>
      <c r="B3165" t="s">
        <v>612</v>
      </c>
      <c r="C3165" t="s">
        <v>620</v>
      </c>
      <c r="D3165" t="s">
        <v>5</v>
      </c>
    </row>
    <row r="3166" spans="1:4" ht="15" x14ac:dyDescent="0.2">
      <c r="A3166" s="26" t="str">
        <f t="shared" si="49"/>
        <v>10055807</v>
      </c>
      <c r="B3166" t="s">
        <v>612</v>
      </c>
      <c r="C3166" t="s">
        <v>620</v>
      </c>
      <c r="D3166" t="s">
        <v>5</v>
      </c>
    </row>
    <row r="3167" spans="1:4" ht="15" x14ac:dyDescent="0.2">
      <c r="A3167" s="26" t="str">
        <f t="shared" si="49"/>
        <v>10055807</v>
      </c>
      <c r="B3167" t="s">
        <v>612</v>
      </c>
      <c r="C3167" t="s">
        <v>620</v>
      </c>
      <c r="D3167" t="s">
        <v>5</v>
      </c>
    </row>
    <row r="3168" spans="1:4" ht="15" x14ac:dyDescent="0.2">
      <c r="A3168" s="26" t="str">
        <f t="shared" si="49"/>
        <v>10055807</v>
      </c>
      <c r="B3168" t="s">
        <v>612</v>
      </c>
      <c r="C3168" t="s">
        <v>620</v>
      </c>
      <c r="D3168" t="s">
        <v>5</v>
      </c>
    </row>
    <row r="3169" spans="1:4" ht="15" x14ac:dyDescent="0.2">
      <c r="A3169" s="26" t="str">
        <f t="shared" si="49"/>
        <v>10055807</v>
      </c>
      <c r="B3169" t="s">
        <v>612</v>
      </c>
      <c r="C3169" t="s">
        <v>620</v>
      </c>
      <c r="D3169" t="s">
        <v>5</v>
      </c>
    </row>
    <row r="3170" spans="1:4" ht="15" x14ac:dyDescent="0.2">
      <c r="A3170" s="26" t="str">
        <f t="shared" si="49"/>
        <v>10055807</v>
      </c>
      <c r="B3170" t="s">
        <v>612</v>
      </c>
      <c r="C3170" t="s">
        <v>620</v>
      </c>
      <c r="D3170" t="s">
        <v>5</v>
      </c>
    </row>
    <row r="3171" spans="1:4" ht="15" x14ac:dyDescent="0.2">
      <c r="A3171" s="26" t="str">
        <f t="shared" si="49"/>
        <v>10055807</v>
      </c>
      <c r="B3171" t="s">
        <v>612</v>
      </c>
      <c r="C3171" t="s">
        <v>620</v>
      </c>
      <c r="D3171" t="s">
        <v>5</v>
      </c>
    </row>
    <row r="3172" spans="1:4" ht="15" x14ac:dyDescent="0.2">
      <c r="A3172" s="26" t="str">
        <f t="shared" si="49"/>
        <v>10055807</v>
      </c>
      <c r="B3172" t="s">
        <v>612</v>
      </c>
      <c r="C3172" t="s">
        <v>620</v>
      </c>
      <c r="D3172" t="s">
        <v>5</v>
      </c>
    </row>
    <row r="3173" spans="1:4" ht="15" x14ac:dyDescent="0.2">
      <c r="A3173" s="26" t="str">
        <f t="shared" si="49"/>
        <v>10055807</v>
      </c>
      <c r="B3173" t="s">
        <v>612</v>
      </c>
      <c r="C3173" t="s">
        <v>620</v>
      </c>
      <c r="D3173" t="s">
        <v>5</v>
      </c>
    </row>
    <row r="3174" spans="1:4" ht="15" x14ac:dyDescent="0.2">
      <c r="A3174" s="26" t="str">
        <f t="shared" si="49"/>
        <v>10055807</v>
      </c>
      <c r="B3174" t="s">
        <v>612</v>
      </c>
      <c r="C3174" t="s">
        <v>620</v>
      </c>
      <c r="D3174" t="s">
        <v>5</v>
      </c>
    </row>
    <row r="3175" spans="1:4" ht="15" x14ac:dyDescent="0.2">
      <c r="A3175" s="26" t="str">
        <f t="shared" si="49"/>
        <v>10055807</v>
      </c>
      <c r="B3175" t="s">
        <v>612</v>
      </c>
      <c r="C3175" t="s">
        <v>620</v>
      </c>
      <c r="D3175" t="s">
        <v>5</v>
      </c>
    </row>
    <row r="3176" spans="1:4" ht="15" x14ac:dyDescent="0.2">
      <c r="A3176" s="26" t="str">
        <f t="shared" si="49"/>
        <v>10055807</v>
      </c>
      <c r="B3176" t="s">
        <v>612</v>
      </c>
      <c r="C3176" t="s">
        <v>620</v>
      </c>
      <c r="D3176" t="s">
        <v>5</v>
      </c>
    </row>
    <row r="3177" spans="1:4" ht="15" x14ac:dyDescent="0.2">
      <c r="A3177" s="26" t="str">
        <f t="shared" si="49"/>
        <v>10055807</v>
      </c>
      <c r="B3177" t="s">
        <v>612</v>
      </c>
      <c r="C3177" t="s">
        <v>620</v>
      </c>
      <c r="D3177" t="s">
        <v>5</v>
      </c>
    </row>
    <row r="3178" spans="1:4" ht="15" x14ac:dyDescent="0.2">
      <c r="A3178" s="26" t="str">
        <f t="shared" si="49"/>
        <v>10055807</v>
      </c>
      <c r="B3178" t="s">
        <v>612</v>
      </c>
      <c r="C3178" t="s">
        <v>620</v>
      </c>
      <c r="D3178" t="s">
        <v>5</v>
      </c>
    </row>
    <row r="3179" spans="1:4" ht="15" x14ac:dyDescent="0.2">
      <c r="A3179" s="26" t="str">
        <f t="shared" si="49"/>
        <v>10055807</v>
      </c>
      <c r="B3179" t="s">
        <v>612</v>
      </c>
      <c r="C3179" t="s">
        <v>620</v>
      </c>
      <c r="D3179" t="s">
        <v>5</v>
      </c>
    </row>
    <row r="3180" spans="1:4" ht="15" x14ac:dyDescent="0.2">
      <c r="A3180" s="26" t="str">
        <f t="shared" si="49"/>
        <v>10055807</v>
      </c>
      <c r="B3180" t="s">
        <v>612</v>
      </c>
      <c r="C3180" t="s">
        <v>620</v>
      </c>
      <c r="D3180" t="s">
        <v>5</v>
      </c>
    </row>
    <row r="3181" spans="1:4" ht="15" x14ac:dyDescent="0.2">
      <c r="A3181" s="26" t="str">
        <f t="shared" si="49"/>
        <v>10055807</v>
      </c>
      <c r="B3181" t="s">
        <v>612</v>
      </c>
      <c r="C3181" t="s">
        <v>620</v>
      </c>
      <c r="D3181" t="s">
        <v>5</v>
      </c>
    </row>
    <row r="3182" spans="1:4" ht="15" x14ac:dyDescent="0.2">
      <c r="A3182" s="26" t="str">
        <f t="shared" si="49"/>
        <v>10055807</v>
      </c>
      <c r="B3182" t="s">
        <v>612</v>
      </c>
      <c r="C3182" t="s">
        <v>620</v>
      </c>
      <c r="D3182" t="s">
        <v>5</v>
      </c>
    </row>
    <row r="3183" spans="1:4" ht="15" x14ac:dyDescent="0.2">
      <c r="A3183" s="26" t="str">
        <f t="shared" si="49"/>
        <v>10055807</v>
      </c>
      <c r="B3183" t="s">
        <v>612</v>
      </c>
      <c r="C3183" t="s">
        <v>620</v>
      </c>
      <c r="D3183" t="s">
        <v>5</v>
      </c>
    </row>
    <row r="3184" spans="1:4" ht="15" x14ac:dyDescent="0.2">
      <c r="A3184" s="26" t="str">
        <f t="shared" si="49"/>
        <v>10055807</v>
      </c>
      <c r="B3184" t="s">
        <v>612</v>
      </c>
      <c r="C3184" t="s">
        <v>620</v>
      </c>
      <c r="D3184" t="s">
        <v>5</v>
      </c>
    </row>
    <row r="3185" spans="1:4" ht="15" x14ac:dyDescent="0.2">
      <c r="A3185" s="26" t="str">
        <f t="shared" si="49"/>
        <v>10055807</v>
      </c>
      <c r="B3185" t="s">
        <v>612</v>
      </c>
      <c r="C3185" t="s">
        <v>620</v>
      </c>
      <c r="D3185" t="s">
        <v>5</v>
      </c>
    </row>
    <row r="3186" spans="1:4" ht="15" x14ac:dyDescent="0.2">
      <c r="A3186" s="26" t="str">
        <f t="shared" si="49"/>
        <v>10055807</v>
      </c>
      <c r="B3186" t="s">
        <v>612</v>
      </c>
      <c r="C3186" t="s">
        <v>620</v>
      </c>
      <c r="D3186" t="s">
        <v>5</v>
      </c>
    </row>
    <row r="3187" spans="1:4" ht="15" x14ac:dyDescent="0.2">
      <c r="A3187" s="26" t="str">
        <f t="shared" si="49"/>
        <v>10055807</v>
      </c>
      <c r="B3187" t="s">
        <v>612</v>
      </c>
      <c r="C3187" t="s">
        <v>620</v>
      </c>
      <c r="D3187" t="s">
        <v>5</v>
      </c>
    </row>
    <row r="3188" spans="1:4" ht="15" x14ac:dyDescent="0.2">
      <c r="A3188" s="26" t="str">
        <f t="shared" si="49"/>
        <v>10055807</v>
      </c>
      <c r="B3188" t="s">
        <v>612</v>
      </c>
      <c r="C3188" t="s">
        <v>620</v>
      </c>
      <c r="D3188" t="s">
        <v>5</v>
      </c>
    </row>
    <row r="3189" spans="1:4" ht="15" x14ac:dyDescent="0.2">
      <c r="A3189" s="26" t="str">
        <f t="shared" si="49"/>
        <v>10055807</v>
      </c>
      <c r="B3189" t="s">
        <v>612</v>
      </c>
      <c r="C3189" t="s">
        <v>620</v>
      </c>
      <c r="D3189" t="s">
        <v>5</v>
      </c>
    </row>
    <row r="3190" spans="1:4" ht="15" x14ac:dyDescent="0.2">
      <c r="A3190" s="26" t="str">
        <f t="shared" si="49"/>
        <v>10055807</v>
      </c>
      <c r="B3190" t="s">
        <v>612</v>
      </c>
      <c r="C3190" t="s">
        <v>620</v>
      </c>
      <c r="D3190" t="s">
        <v>5</v>
      </c>
    </row>
    <row r="3191" spans="1:4" ht="15" x14ac:dyDescent="0.2">
      <c r="A3191" s="26" t="str">
        <f t="shared" si="49"/>
        <v>10055807</v>
      </c>
      <c r="B3191" t="s">
        <v>612</v>
      </c>
      <c r="C3191" t="s">
        <v>620</v>
      </c>
      <c r="D3191" t="s">
        <v>5</v>
      </c>
    </row>
    <row r="3192" spans="1:4" ht="15" x14ac:dyDescent="0.2">
      <c r="A3192" s="26" t="str">
        <f t="shared" si="49"/>
        <v>10055807</v>
      </c>
      <c r="B3192" t="s">
        <v>612</v>
      </c>
      <c r="C3192" t="s">
        <v>620</v>
      </c>
      <c r="D3192" t="s">
        <v>5</v>
      </c>
    </row>
    <row r="3193" spans="1:4" ht="15" x14ac:dyDescent="0.2">
      <c r="A3193" s="26" t="str">
        <f t="shared" si="49"/>
        <v>10055807</v>
      </c>
      <c r="B3193" t="s">
        <v>612</v>
      </c>
      <c r="C3193" t="s">
        <v>620</v>
      </c>
      <c r="D3193" t="s">
        <v>5</v>
      </c>
    </row>
    <row r="3194" spans="1:4" ht="15" x14ac:dyDescent="0.2">
      <c r="A3194" s="26" t="str">
        <f t="shared" si="49"/>
        <v>10055807</v>
      </c>
      <c r="B3194" t="s">
        <v>612</v>
      </c>
      <c r="C3194" t="s">
        <v>620</v>
      </c>
      <c r="D3194" t="s">
        <v>5</v>
      </c>
    </row>
    <row r="3195" spans="1:4" ht="15" x14ac:dyDescent="0.2">
      <c r="A3195" s="26" t="str">
        <f t="shared" si="49"/>
        <v>10055807</v>
      </c>
      <c r="B3195" t="s">
        <v>612</v>
      </c>
      <c r="C3195" t="s">
        <v>620</v>
      </c>
      <c r="D3195" t="s">
        <v>5</v>
      </c>
    </row>
    <row r="3196" spans="1:4" ht="15" x14ac:dyDescent="0.2">
      <c r="A3196" s="26" t="str">
        <f t="shared" si="49"/>
        <v>10055807</v>
      </c>
      <c r="B3196" t="s">
        <v>612</v>
      </c>
      <c r="C3196" t="s">
        <v>620</v>
      </c>
      <c r="D3196" t="s">
        <v>5</v>
      </c>
    </row>
    <row r="3197" spans="1:4" ht="15" x14ac:dyDescent="0.2">
      <c r="A3197" s="26" t="str">
        <f t="shared" si="49"/>
        <v>10055807</v>
      </c>
      <c r="B3197" t="s">
        <v>612</v>
      </c>
      <c r="C3197" t="s">
        <v>620</v>
      </c>
      <c r="D3197" t="s">
        <v>5</v>
      </c>
    </row>
    <row r="3198" spans="1:4" ht="15" x14ac:dyDescent="0.2">
      <c r="A3198" s="26" t="str">
        <f t="shared" si="49"/>
        <v>10055807</v>
      </c>
      <c r="B3198" t="s">
        <v>612</v>
      </c>
      <c r="C3198" t="s">
        <v>620</v>
      </c>
      <c r="D3198" t="s">
        <v>5</v>
      </c>
    </row>
    <row r="3199" spans="1:4" ht="15" x14ac:dyDescent="0.2">
      <c r="A3199" s="26" t="str">
        <f t="shared" si="49"/>
        <v>10055807</v>
      </c>
      <c r="B3199" t="s">
        <v>612</v>
      </c>
      <c r="C3199" t="s">
        <v>620</v>
      </c>
      <c r="D3199" t="s">
        <v>5</v>
      </c>
    </row>
    <row r="3200" spans="1:4" ht="15" x14ac:dyDescent="0.2">
      <c r="A3200" s="26" t="str">
        <f t="shared" si="49"/>
        <v>10055807</v>
      </c>
      <c r="B3200" t="s">
        <v>612</v>
      </c>
      <c r="C3200" t="s">
        <v>620</v>
      </c>
      <c r="D3200" t="s">
        <v>5</v>
      </c>
    </row>
    <row r="3201" spans="1:4" ht="15" x14ac:dyDescent="0.2">
      <c r="A3201" s="26" t="str">
        <f t="shared" si="49"/>
        <v>10055807</v>
      </c>
      <c r="B3201" t="s">
        <v>612</v>
      </c>
      <c r="C3201" t="s">
        <v>620</v>
      </c>
      <c r="D3201" t="s">
        <v>5</v>
      </c>
    </row>
    <row r="3202" spans="1:4" ht="15" x14ac:dyDescent="0.2">
      <c r="A3202" s="26" t="str">
        <f t="shared" ref="A3202:A3265" si="50">TRIM(MID(LEFT(C3202,SEARCH("(",C3202)-1),SEARCH(":",C3202)+1,LEN(C3202)))</f>
        <v>10055807</v>
      </c>
      <c r="B3202" t="s">
        <v>612</v>
      </c>
      <c r="C3202" t="s">
        <v>620</v>
      </c>
      <c r="D3202" t="s">
        <v>5</v>
      </c>
    </row>
    <row r="3203" spans="1:4" ht="15" x14ac:dyDescent="0.2">
      <c r="A3203" s="26" t="str">
        <f t="shared" si="50"/>
        <v>10055807</v>
      </c>
      <c r="B3203" t="s">
        <v>612</v>
      </c>
      <c r="C3203" t="s">
        <v>620</v>
      </c>
      <c r="D3203" t="s">
        <v>5</v>
      </c>
    </row>
    <row r="3204" spans="1:4" ht="15" x14ac:dyDescent="0.2">
      <c r="A3204" s="26" t="str">
        <f t="shared" si="50"/>
        <v>10055807</v>
      </c>
      <c r="B3204" t="s">
        <v>612</v>
      </c>
      <c r="C3204" t="s">
        <v>620</v>
      </c>
      <c r="D3204" t="s">
        <v>5</v>
      </c>
    </row>
    <row r="3205" spans="1:4" ht="15" x14ac:dyDescent="0.2">
      <c r="A3205" s="26" t="str">
        <f t="shared" si="50"/>
        <v>10055807</v>
      </c>
      <c r="B3205" t="s">
        <v>612</v>
      </c>
      <c r="C3205" t="s">
        <v>620</v>
      </c>
      <c r="D3205" t="s">
        <v>5</v>
      </c>
    </row>
    <row r="3206" spans="1:4" ht="15" x14ac:dyDescent="0.2">
      <c r="A3206" s="26" t="str">
        <f t="shared" si="50"/>
        <v>10055807</v>
      </c>
      <c r="B3206" t="s">
        <v>612</v>
      </c>
      <c r="C3206" t="s">
        <v>620</v>
      </c>
      <c r="D3206" t="s">
        <v>5</v>
      </c>
    </row>
    <row r="3207" spans="1:4" ht="15" x14ac:dyDescent="0.2">
      <c r="A3207" s="26" t="str">
        <f t="shared" si="50"/>
        <v>10055807</v>
      </c>
      <c r="B3207" t="s">
        <v>612</v>
      </c>
      <c r="C3207" t="s">
        <v>620</v>
      </c>
      <c r="D3207" t="s">
        <v>5</v>
      </c>
    </row>
    <row r="3208" spans="1:4" ht="15" x14ac:dyDescent="0.2">
      <c r="A3208" s="26" t="str">
        <f t="shared" si="50"/>
        <v>10055807</v>
      </c>
      <c r="B3208" t="s">
        <v>612</v>
      </c>
      <c r="C3208" t="s">
        <v>620</v>
      </c>
      <c r="D3208" t="s">
        <v>5</v>
      </c>
    </row>
    <row r="3209" spans="1:4" ht="15" x14ac:dyDescent="0.2">
      <c r="A3209" s="26" t="str">
        <f t="shared" si="50"/>
        <v>10055807</v>
      </c>
      <c r="B3209" t="s">
        <v>612</v>
      </c>
      <c r="C3209" t="s">
        <v>620</v>
      </c>
      <c r="D3209" t="s">
        <v>5</v>
      </c>
    </row>
    <row r="3210" spans="1:4" ht="15" x14ac:dyDescent="0.2">
      <c r="A3210" s="26" t="str">
        <f t="shared" si="50"/>
        <v>10055807</v>
      </c>
      <c r="B3210" t="s">
        <v>612</v>
      </c>
      <c r="C3210" t="s">
        <v>620</v>
      </c>
      <c r="D3210" t="s">
        <v>5</v>
      </c>
    </row>
    <row r="3211" spans="1:4" ht="15" x14ac:dyDescent="0.2">
      <c r="A3211" s="26" t="str">
        <f t="shared" si="50"/>
        <v>10055807</v>
      </c>
      <c r="B3211" t="s">
        <v>612</v>
      </c>
      <c r="C3211" t="s">
        <v>620</v>
      </c>
      <c r="D3211" t="s">
        <v>5</v>
      </c>
    </row>
    <row r="3212" spans="1:4" ht="15" x14ac:dyDescent="0.2">
      <c r="A3212" s="26" t="str">
        <f t="shared" si="50"/>
        <v>10055807</v>
      </c>
      <c r="B3212" t="s">
        <v>612</v>
      </c>
      <c r="C3212" t="s">
        <v>620</v>
      </c>
      <c r="D3212" t="s">
        <v>5</v>
      </c>
    </row>
    <row r="3213" spans="1:4" ht="15" x14ac:dyDescent="0.2">
      <c r="A3213" s="26" t="str">
        <f t="shared" si="50"/>
        <v>10055807</v>
      </c>
      <c r="B3213" t="s">
        <v>612</v>
      </c>
      <c r="C3213" t="s">
        <v>620</v>
      </c>
      <c r="D3213" t="s">
        <v>5</v>
      </c>
    </row>
    <row r="3214" spans="1:4" ht="15" x14ac:dyDescent="0.2">
      <c r="A3214" s="26" t="str">
        <f t="shared" si="50"/>
        <v>10055807</v>
      </c>
      <c r="B3214" t="s">
        <v>612</v>
      </c>
      <c r="C3214" t="s">
        <v>620</v>
      </c>
      <c r="D3214" t="s">
        <v>5</v>
      </c>
    </row>
    <row r="3215" spans="1:4" ht="15" x14ac:dyDescent="0.2">
      <c r="A3215" s="26" t="str">
        <f t="shared" si="50"/>
        <v>10055807</v>
      </c>
      <c r="B3215" t="s">
        <v>612</v>
      </c>
      <c r="C3215" t="s">
        <v>620</v>
      </c>
      <c r="D3215" t="s">
        <v>5</v>
      </c>
    </row>
    <row r="3216" spans="1:4" ht="15" x14ac:dyDescent="0.2">
      <c r="A3216" s="26" t="str">
        <f t="shared" si="50"/>
        <v>10055807</v>
      </c>
      <c r="B3216" t="s">
        <v>612</v>
      </c>
      <c r="C3216" t="s">
        <v>620</v>
      </c>
      <c r="D3216" t="s">
        <v>5</v>
      </c>
    </row>
    <row r="3217" spans="1:4" ht="15" x14ac:dyDescent="0.2">
      <c r="A3217" s="26" t="str">
        <f t="shared" si="50"/>
        <v>10055807</v>
      </c>
      <c r="B3217" t="s">
        <v>612</v>
      </c>
      <c r="C3217" t="s">
        <v>620</v>
      </c>
      <c r="D3217" t="s">
        <v>5</v>
      </c>
    </row>
    <row r="3218" spans="1:4" ht="15" x14ac:dyDescent="0.2">
      <c r="A3218" s="26" t="str">
        <f t="shared" si="50"/>
        <v>10055807</v>
      </c>
      <c r="B3218" t="s">
        <v>612</v>
      </c>
      <c r="C3218" t="s">
        <v>620</v>
      </c>
      <c r="D3218" t="s">
        <v>5</v>
      </c>
    </row>
    <row r="3219" spans="1:4" ht="15" x14ac:dyDescent="0.2">
      <c r="A3219" s="26" t="str">
        <f t="shared" si="50"/>
        <v>10055807</v>
      </c>
      <c r="B3219" t="s">
        <v>612</v>
      </c>
      <c r="C3219" t="s">
        <v>620</v>
      </c>
      <c r="D3219" t="s">
        <v>5</v>
      </c>
    </row>
    <row r="3220" spans="1:4" ht="15" x14ac:dyDescent="0.2">
      <c r="A3220" s="26" t="str">
        <f t="shared" si="50"/>
        <v>10055807</v>
      </c>
      <c r="B3220" t="s">
        <v>612</v>
      </c>
      <c r="C3220" t="s">
        <v>620</v>
      </c>
      <c r="D3220" t="s">
        <v>5</v>
      </c>
    </row>
    <row r="3221" spans="1:4" ht="15" x14ac:dyDescent="0.2">
      <c r="A3221" s="26" t="str">
        <f t="shared" si="50"/>
        <v>10055807</v>
      </c>
      <c r="B3221" t="s">
        <v>612</v>
      </c>
      <c r="C3221" t="s">
        <v>620</v>
      </c>
      <c r="D3221" t="s">
        <v>5</v>
      </c>
    </row>
    <row r="3222" spans="1:4" ht="15" x14ac:dyDescent="0.2">
      <c r="A3222" s="26" t="str">
        <f t="shared" si="50"/>
        <v>10055807</v>
      </c>
      <c r="B3222" t="s">
        <v>612</v>
      </c>
      <c r="C3222" t="s">
        <v>620</v>
      </c>
      <c r="D3222" t="s">
        <v>5</v>
      </c>
    </row>
    <row r="3223" spans="1:4" ht="15" x14ac:dyDescent="0.2">
      <c r="A3223" s="26" t="str">
        <f t="shared" si="50"/>
        <v>10055807</v>
      </c>
      <c r="B3223" t="s">
        <v>612</v>
      </c>
      <c r="C3223" t="s">
        <v>620</v>
      </c>
      <c r="D3223" t="s">
        <v>5</v>
      </c>
    </row>
    <row r="3224" spans="1:4" ht="15" x14ac:dyDescent="0.2">
      <c r="A3224" s="26" t="str">
        <f t="shared" si="50"/>
        <v>10055807</v>
      </c>
      <c r="B3224" t="s">
        <v>612</v>
      </c>
      <c r="C3224" t="s">
        <v>620</v>
      </c>
      <c r="D3224" t="s">
        <v>5</v>
      </c>
    </row>
    <row r="3225" spans="1:4" ht="15" x14ac:dyDescent="0.2">
      <c r="A3225" s="26" t="str">
        <f t="shared" si="50"/>
        <v>10055807</v>
      </c>
      <c r="B3225" t="s">
        <v>612</v>
      </c>
      <c r="C3225" t="s">
        <v>620</v>
      </c>
      <c r="D3225" t="s">
        <v>5</v>
      </c>
    </row>
    <row r="3226" spans="1:4" ht="15" x14ac:dyDescent="0.2">
      <c r="A3226" s="26" t="str">
        <f t="shared" si="50"/>
        <v>10055807</v>
      </c>
      <c r="B3226" t="s">
        <v>612</v>
      </c>
      <c r="C3226" t="s">
        <v>620</v>
      </c>
      <c r="D3226" t="s">
        <v>5</v>
      </c>
    </row>
    <row r="3227" spans="1:4" ht="15" x14ac:dyDescent="0.2">
      <c r="A3227" s="26" t="str">
        <f t="shared" si="50"/>
        <v>10055807</v>
      </c>
      <c r="B3227" t="s">
        <v>612</v>
      </c>
      <c r="C3227" t="s">
        <v>620</v>
      </c>
      <c r="D3227" t="s">
        <v>5</v>
      </c>
    </row>
    <row r="3228" spans="1:4" ht="15" x14ac:dyDescent="0.2">
      <c r="A3228" s="26" t="str">
        <f t="shared" si="50"/>
        <v>10055807</v>
      </c>
      <c r="B3228" t="s">
        <v>612</v>
      </c>
      <c r="C3228" t="s">
        <v>620</v>
      </c>
      <c r="D3228" t="s">
        <v>5</v>
      </c>
    </row>
    <row r="3229" spans="1:4" ht="15" x14ac:dyDescent="0.2">
      <c r="A3229" s="26" t="str">
        <f t="shared" si="50"/>
        <v>10055807</v>
      </c>
      <c r="B3229" t="s">
        <v>612</v>
      </c>
      <c r="C3229" t="s">
        <v>620</v>
      </c>
      <c r="D3229" t="s">
        <v>5</v>
      </c>
    </row>
    <row r="3230" spans="1:4" ht="15" x14ac:dyDescent="0.2">
      <c r="A3230" s="26" t="str">
        <f t="shared" si="50"/>
        <v>10055807</v>
      </c>
      <c r="B3230" t="s">
        <v>612</v>
      </c>
      <c r="C3230" t="s">
        <v>620</v>
      </c>
      <c r="D3230" t="s">
        <v>5</v>
      </c>
    </row>
    <row r="3231" spans="1:4" ht="15" x14ac:dyDescent="0.2">
      <c r="A3231" s="26" t="str">
        <f t="shared" si="50"/>
        <v>10055807</v>
      </c>
      <c r="B3231" t="s">
        <v>612</v>
      </c>
      <c r="C3231" t="s">
        <v>620</v>
      </c>
      <c r="D3231" t="s">
        <v>5</v>
      </c>
    </row>
    <row r="3232" spans="1:4" ht="15" x14ac:dyDescent="0.2">
      <c r="A3232" s="26" t="str">
        <f t="shared" si="50"/>
        <v>10055807</v>
      </c>
      <c r="B3232" t="s">
        <v>612</v>
      </c>
      <c r="C3232" t="s">
        <v>620</v>
      </c>
      <c r="D3232" t="s">
        <v>5</v>
      </c>
    </row>
    <row r="3233" spans="1:4" ht="15" x14ac:dyDescent="0.2">
      <c r="A3233" s="26" t="str">
        <f t="shared" si="50"/>
        <v>10055807</v>
      </c>
      <c r="B3233" t="s">
        <v>612</v>
      </c>
      <c r="C3233" t="s">
        <v>620</v>
      </c>
      <c r="D3233" t="s">
        <v>5</v>
      </c>
    </row>
    <row r="3234" spans="1:4" ht="15" x14ac:dyDescent="0.2">
      <c r="A3234" s="26" t="str">
        <f t="shared" si="50"/>
        <v>10055807</v>
      </c>
      <c r="B3234" t="s">
        <v>612</v>
      </c>
      <c r="C3234" t="s">
        <v>620</v>
      </c>
      <c r="D3234" t="s">
        <v>5</v>
      </c>
    </row>
    <row r="3235" spans="1:4" ht="15" x14ac:dyDescent="0.2">
      <c r="A3235" s="26" t="str">
        <f t="shared" si="50"/>
        <v>10055807</v>
      </c>
      <c r="B3235" t="s">
        <v>612</v>
      </c>
      <c r="C3235" t="s">
        <v>620</v>
      </c>
      <c r="D3235" t="s">
        <v>5</v>
      </c>
    </row>
    <row r="3236" spans="1:4" ht="15" x14ac:dyDescent="0.2">
      <c r="A3236" s="26" t="str">
        <f t="shared" si="50"/>
        <v>10055807</v>
      </c>
      <c r="B3236" t="s">
        <v>612</v>
      </c>
      <c r="C3236" t="s">
        <v>620</v>
      </c>
      <c r="D3236" t="s">
        <v>5</v>
      </c>
    </row>
    <row r="3237" spans="1:4" ht="15" x14ac:dyDescent="0.2">
      <c r="A3237" s="26" t="str">
        <f t="shared" si="50"/>
        <v>10055807</v>
      </c>
      <c r="B3237" t="s">
        <v>612</v>
      </c>
      <c r="C3237" t="s">
        <v>620</v>
      </c>
      <c r="D3237" t="s">
        <v>5</v>
      </c>
    </row>
    <row r="3238" spans="1:4" ht="15" x14ac:dyDescent="0.2">
      <c r="A3238" s="26" t="str">
        <f t="shared" si="50"/>
        <v>10055807</v>
      </c>
      <c r="B3238" t="s">
        <v>612</v>
      </c>
      <c r="C3238" t="s">
        <v>620</v>
      </c>
      <c r="D3238" t="s">
        <v>5</v>
      </c>
    </row>
    <row r="3239" spans="1:4" ht="15" x14ac:dyDescent="0.2">
      <c r="A3239" s="26" t="str">
        <f t="shared" si="50"/>
        <v>10055807</v>
      </c>
      <c r="B3239" t="s">
        <v>612</v>
      </c>
      <c r="C3239" t="s">
        <v>620</v>
      </c>
      <c r="D3239" t="s">
        <v>5</v>
      </c>
    </row>
    <row r="3240" spans="1:4" ht="15" x14ac:dyDescent="0.2">
      <c r="A3240" s="26" t="str">
        <f t="shared" si="50"/>
        <v>10055807</v>
      </c>
      <c r="B3240" t="s">
        <v>612</v>
      </c>
      <c r="C3240" t="s">
        <v>620</v>
      </c>
      <c r="D3240" t="s">
        <v>5</v>
      </c>
    </row>
    <row r="3241" spans="1:4" ht="15" x14ac:dyDescent="0.2">
      <c r="A3241" s="26" t="str">
        <f t="shared" si="50"/>
        <v>10055807</v>
      </c>
      <c r="B3241" t="s">
        <v>612</v>
      </c>
      <c r="C3241" t="s">
        <v>620</v>
      </c>
      <c r="D3241" t="s">
        <v>5</v>
      </c>
    </row>
    <row r="3242" spans="1:4" ht="15" x14ac:dyDescent="0.2">
      <c r="A3242" s="26" t="str">
        <f t="shared" si="50"/>
        <v>10055807</v>
      </c>
      <c r="B3242" t="s">
        <v>612</v>
      </c>
      <c r="C3242" t="s">
        <v>620</v>
      </c>
      <c r="D3242" t="s">
        <v>5</v>
      </c>
    </row>
    <row r="3243" spans="1:4" ht="15" x14ac:dyDescent="0.2">
      <c r="A3243" s="26" t="str">
        <f t="shared" si="50"/>
        <v>10055807</v>
      </c>
      <c r="B3243" t="s">
        <v>612</v>
      </c>
      <c r="C3243" t="s">
        <v>620</v>
      </c>
      <c r="D3243" t="s">
        <v>5</v>
      </c>
    </row>
    <row r="3244" spans="1:4" ht="15" x14ac:dyDescent="0.2">
      <c r="A3244" s="26" t="str">
        <f t="shared" si="50"/>
        <v>10055807</v>
      </c>
      <c r="B3244" t="s">
        <v>612</v>
      </c>
      <c r="C3244" t="s">
        <v>620</v>
      </c>
      <c r="D3244" t="s">
        <v>5</v>
      </c>
    </row>
    <row r="3245" spans="1:4" ht="15" x14ac:dyDescent="0.2">
      <c r="A3245" s="26" t="str">
        <f t="shared" si="50"/>
        <v>10055807</v>
      </c>
      <c r="B3245" t="s">
        <v>612</v>
      </c>
      <c r="C3245" t="s">
        <v>620</v>
      </c>
      <c r="D3245" t="s">
        <v>5</v>
      </c>
    </row>
    <row r="3246" spans="1:4" ht="15" x14ac:dyDescent="0.2">
      <c r="A3246" s="26" t="str">
        <f t="shared" si="50"/>
        <v>10055807</v>
      </c>
      <c r="B3246" t="s">
        <v>612</v>
      </c>
      <c r="C3246" t="s">
        <v>620</v>
      </c>
      <c r="D3246" t="s">
        <v>5</v>
      </c>
    </row>
    <row r="3247" spans="1:4" ht="15" x14ac:dyDescent="0.2">
      <c r="A3247" s="26" t="str">
        <f t="shared" si="50"/>
        <v>10055807</v>
      </c>
      <c r="B3247" t="s">
        <v>612</v>
      </c>
      <c r="C3247" t="s">
        <v>620</v>
      </c>
      <c r="D3247" t="s">
        <v>5</v>
      </c>
    </row>
    <row r="3248" spans="1:4" ht="15" x14ac:dyDescent="0.2">
      <c r="A3248" s="26" t="str">
        <f t="shared" si="50"/>
        <v>10055807</v>
      </c>
      <c r="B3248" t="s">
        <v>612</v>
      </c>
      <c r="C3248" t="s">
        <v>620</v>
      </c>
      <c r="D3248" t="s">
        <v>5</v>
      </c>
    </row>
    <row r="3249" spans="1:4" ht="15" x14ac:dyDescent="0.2">
      <c r="A3249" s="26" t="str">
        <f t="shared" si="50"/>
        <v>10055807</v>
      </c>
      <c r="B3249" t="s">
        <v>612</v>
      </c>
      <c r="C3249" t="s">
        <v>620</v>
      </c>
      <c r="D3249" t="s">
        <v>5</v>
      </c>
    </row>
    <row r="3250" spans="1:4" ht="15" x14ac:dyDescent="0.2">
      <c r="A3250" s="26" t="str">
        <f t="shared" si="50"/>
        <v>10055807</v>
      </c>
      <c r="B3250" t="s">
        <v>612</v>
      </c>
      <c r="C3250" t="s">
        <v>620</v>
      </c>
      <c r="D3250" t="s">
        <v>5</v>
      </c>
    </row>
    <row r="3251" spans="1:4" ht="15" x14ac:dyDescent="0.2">
      <c r="A3251" s="26" t="str">
        <f t="shared" si="50"/>
        <v>10055807</v>
      </c>
      <c r="B3251" t="s">
        <v>612</v>
      </c>
      <c r="C3251" t="s">
        <v>620</v>
      </c>
      <c r="D3251" t="s">
        <v>5</v>
      </c>
    </row>
    <row r="3252" spans="1:4" ht="15" x14ac:dyDescent="0.2">
      <c r="A3252" s="26" t="str">
        <f t="shared" si="50"/>
        <v>10055807</v>
      </c>
      <c r="B3252" t="s">
        <v>612</v>
      </c>
      <c r="C3252" t="s">
        <v>620</v>
      </c>
      <c r="D3252" t="s">
        <v>5</v>
      </c>
    </row>
    <row r="3253" spans="1:4" ht="15" x14ac:dyDescent="0.2">
      <c r="A3253" s="26" t="str">
        <f t="shared" si="50"/>
        <v>10055807</v>
      </c>
      <c r="B3253" t="s">
        <v>612</v>
      </c>
      <c r="C3253" t="s">
        <v>620</v>
      </c>
      <c r="D3253" t="s">
        <v>5</v>
      </c>
    </row>
    <row r="3254" spans="1:4" ht="15" x14ac:dyDescent="0.2">
      <c r="A3254" s="26" t="str">
        <f t="shared" si="50"/>
        <v>10055807</v>
      </c>
      <c r="B3254" t="s">
        <v>612</v>
      </c>
      <c r="C3254" t="s">
        <v>620</v>
      </c>
      <c r="D3254" t="s">
        <v>5</v>
      </c>
    </row>
    <row r="3255" spans="1:4" ht="15" x14ac:dyDescent="0.2">
      <c r="A3255" s="26" t="str">
        <f t="shared" si="50"/>
        <v>10055807</v>
      </c>
      <c r="B3255" t="s">
        <v>612</v>
      </c>
      <c r="C3255" t="s">
        <v>620</v>
      </c>
      <c r="D3255" t="s">
        <v>5</v>
      </c>
    </row>
    <row r="3256" spans="1:4" ht="15" x14ac:dyDescent="0.2">
      <c r="A3256" s="26" t="str">
        <f t="shared" si="50"/>
        <v>10055807</v>
      </c>
      <c r="B3256" t="s">
        <v>612</v>
      </c>
      <c r="C3256" t="s">
        <v>620</v>
      </c>
      <c r="D3256" t="s">
        <v>5</v>
      </c>
    </row>
    <row r="3257" spans="1:4" ht="15" x14ac:dyDescent="0.2">
      <c r="A3257" s="26" t="str">
        <f t="shared" si="50"/>
        <v>10055807</v>
      </c>
      <c r="B3257" t="s">
        <v>612</v>
      </c>
      <c r="C3257" t="s">
        <v>620</v>
      </c>
      <c r="D3257" t="s">
        <v>5</v>
      </c>
    </row>
    <row r="3258" spans="1:4" ht="15" x14ac:dyDescent="0.2">
      <c r="A3258" s="26" t="str">
        <f t="shared" si="50"/>
        <v>10055807</v>
      </c>
      <c r="B3258" t="s">
        <v>612</v>
      </c>
      <c r="C3258" t="s">
        <v>620</v>
      </c>
      <c r="D3258" t="s">
        <v>5</v>
      </c>
    </row>
    <row r="3259" spans="1:4" ht="15" x14ac:dyDescent="0.2">
      <c r="A3259" s="26" t="str">
        <f t="shared" si="50"/>
        <v>10055807</v>
      </c>
      <c r="B3259" t="s">
        <v>612</v>
      </c>
      <c r="C3259" t="s">
        <v>620</v>
      </c>
      <c r="D3259" t="s">
        <v>5</v>
      </c>
    </row>
    <row r="3260" spans="1:4" ht="15" x14ac:dyDescent="0.2">
      <c r="A3260" s="26" t="str">
        <f t="shared" si="50"/>
        <v>10055807</v>
      </c>
      <c r="B3260" t="s">
        <v>612</v>
      </c>
      <c r="C3260" t="s">
        <v>620</v>
      </c>
      <c r="D3260" t="s">
        <v>5</v>
      </c>
    </row>
    <row r="3261" spans="1:4" ht="15" x14ac:dyDescent="0.2">
      <c r="A3261" s="26" t="str">
        <f t="shared" si="50"/>
        <v>10055807</v>
      </c>
      <c r="B3261" t="s">
        <v>612</v>
      </c>
      <c r="C3261" t="s">
        <v>620</v>
      </c>
      <c r="D3261" t="s">
        <v>5</v>
      </c>
    </row>
    <row r="3262" spans="1:4" ht="15" x14ac:dyDescent="0.2">
      <c r="A3262" s="26" t="str">
        <f t="shared" si="50"/>
        <v>10055807</v>
      </c>
      <c r="B3262" t="s">
        <v>612</v>
      </c>
      <c r="C3262" t="s">
        <v>620</v>
      </c>
      <c r="D3262" t="s">
        <v>5</v>
      </c>
    </row>
    <row r="3263" spans="1:4" ht="15" x14ac:dyDescent="0.2">
      <c r="A3263" s="26" t="str">
        <f t="shared" si="50"/>
        <v>10055807</v>
      </c>
      <c r="B3263" t="s">
        <v>612</v>
      </c>
      <c r="C3263" t="s">
        <v>620</v>
      </c>
      <c r="D3263" t="s">
        <v>5</v>
      </c>
    </row>
    <row r="3264" spans="1:4" ht="15" x14ac:dyDescent="0.2">
      <c r="A3264" s="26" t="str">
        <f t="shared" si="50"/>
        <v>10055807</v>
      </c>
      <c r="B3264" t="s">
        <v>612</v>
      </c>
      <c r="C3264" t="s">
        <v>620</v>
      </c>
      <c r="D3264" t="s">
        <v>5</v>
      </c>
    </row>
    <row r="3265" spans="1:4" ht="15" x14ac:dyDescent="0.2">
      <c r="A3265" s="26" t="str">
        <f t="shared" si="50"/>
        <v>10055807</v>
      </c>
      <c r="B3265" t="s">
        <v>612</v>
      </c>
      <c r="C3265" t="s">
        <v>620</v>
      </c>
      <c r="D3265" t="s">
        <v>5</v>
      </c>
    </row>
    <row r="3266" spans="1:4" ht="15" x14ac:dyDescent="0.2">
      <c r="A3266" s="26" t="str">
        <f t="shared" ref="A3266:A3329" si="51">TRIM(MID(LEFT(C3266,SEARCH("(",C3266)-1),SEARCH(":",C3266)+1,LEN(C3266)))</f>
        <v>10055807</v>
      </c>
      <c r="B3266" t="s">
        <v>612</v>
      </c>
      <c r="C3266" t="s">
        <v>620</v>
      </c>
      <c r="D3266" t="s">
        <v>5</v>
      </c>
    </row>
    <row r="3267" spans="1:4" ht="15" x14ac:dyDescent="0.2">
      <c r="A3267" s="26" t="str">
        <f t="shared" si="51"/>
        <v>10055807</v>
      </c>
      <c r="B3267" t="s">
        <v>612</v>
      </c>
      <c r="C3267" t="s">
        <v>620</v>
      </c>
      <c r="D3267" t="s">
        <v>5</v>
      </c>
    </row>
    <row r="3268" spans="1:4" ht="15" x14ac:dyDescent="0.2">
      <c r="A3268" s="26" t="str">
        <f t="shared" si="51"/>
        <v>10055807</v>
      </c>
      <c r="B3268" t="s">
        <v>612</v>
      </c>
      <c r="C3268" t="s">
        <v>620</v>
      </c>
      <c r="D3268" t="s">
        <v>5</v>
      </c>
    </row>
    <row r="3269" spans="1:4" ht="15" x14ac:dyDescent="0.2">
      <c r="A3269" s="26" t="str">
        <f t="shared" si="51"/>
        <v>10055807</v>
      </c>
      <c r="B3269" t="s">
        <v>612</v>
      </c>
      <c r="C3269" t="s">
        <v>620</v>
      </c>
      <c r="D3269" t="s">
        <v>5</v>
      </c>
    </row>
    <row r="3270" spans="1:4" ht="15" x14ac:dyDescent="0.2">
      <c r="A3270" s="26" t="str">
        <f t="shared" si="51"/>
        <v>10055807</v>
      </c>
      <c r="B3270" t="s">
        <v>612</v>
      </c>
      <c r="C3270" t="s">
        <v>620</v>
      </c>
      <c r="D3270" t="s">
        <v>5</v>
      </c>
    </row>
    <row r="3271" spans="1:4" ht="15" x14ac:dyDescent="0.2">
      <c r="A3271" s="26" t="str">
        <f t="shared" si="51"/>
        <v>10055807</v>
      </c>
      <c r="B3271" t="s">
        <v>612</v>
      </c>
      <c r="C3271" t="s">
        <v>620</v>
      </c>
      <c r="D3271" t="s">
        <v>5</v>
      </c>
    </row>
    <row r="3272" spans="1:4" ht="15" x14ac:dyDescent="0.2">
      <c r="A3272" s="26" t="str">
        <f t="shared" si="51"/>
        <v>10055807</v>
      </c>
      <c r="B3272" t="s">
        <v>612</v>
      </c>
      <c r="C3272" t="s">
        <v>620</v>
      </c>
      <c r="D3272" t="s">
        <v>5</v>
      </c>
    </row>
    <row r="3273" spans="1:4" ht="15" x14ac:dyDescent="0.2">
      <c r="A3273" s="26" t="str">
        <f t="shared" si="51"/>
        <v>10055807</v>
      </c>
      <c r="B3273" t="s">
        <v>612</v>
      </c>
      <c r="C3273" t="s">
        <v>620</v>
      </c>
      <c r="D3273" t="s">
        <v>5</v>
      </c>
    </row>
    <row r="3274" spans="1:4" ht="15" x14ac:dyDescent="0.2">
      <c r="A3274" s="26" t="str">
        <f t="shared" si="51"/>
        <v>10055807</v>
      </c>
      <c r="B3274" t="s">
        <v>612</v>
      </c>
      <c r="C3274" t="s">
        <v>620</v>
      </c>
      <c r="D3274" t="s">
        <v>5</v>
      </c>
    </row>
    <row r="3275" spans="1:4" ht="15" x14ac:dyDescent="0.2">
      <c r="A3275" s="26" t="str">
        <f t="shared" si="51"/>
        <v>10055807</v>
      </c>
      <c r="B3275" t="s">
        <v>612</v>
      </c>
      <c r="C3275" t="s">
        <v>620</v>
      </c>
      <c r="D3275" t="s">
        <v>5</v>
      </c>
    </row>
    <row r="3276" spans="1:4" ht="15" x14ac:dyDescent="0.2">
      <c r="A3276" s="26" t="str">
        <f t="shared" si="51"/>
        <v>10055807</v>
      </c>
      <c r="B3276" t="s">
        <v>612</v>
      </c>
      <c r="C3276" t="s">
        <v>620</v>
      </c>
      <c r="D3276" t="s">
        <v>5</v>
      </c>
    </row>
    <row r="3277" spans="1:4" ht="15" x14ac:dyDescent="0.2">
      <c r="A3277" s="26" t="str">
        <f t="shared" si="51"/>
        <v>10055807</v>
      </c>
      <c r="B3277" t="s">
        <v>612</v>
      </c>
      <c r="C3277" t="s">
        <v>620</v>
      </c>
      <c r="D3277" t="s">
        <v>5</v>
      </c>
    </row>
    <row r="3278" spans="1:4" ht="15" x14ac:dyDescent="0.2">
      <c r="A3278" s="26" t="str">
        <f t="shared" si="51"/>
        <v>10055807</v>
      </c>
      <c r="B3278" t="s">
        <v>612</v>
      </c>
      <c r="C3278" t="s">
        <v>620</v>
      </c>
      <c r="D3278" t="s">
        <v>5</v>
      </c>
    </row>
    <row r="3279" spans="1:4" ht="15" x14ac:dyDescent="0.2">
      <c r="A3279" s="26" t="str">
        <f t="shared" si="51"/>
        <v>10055807</v>
      </c>
      <c r="B3279" t="s">
        <v>612</v>
      </c>
      <c r="C3279" t="s">
        <v>620</v>
      </c>
      <c r="D3279" t="s">
        <v>5</v>
      </c>
    </row>
    <row r="3280" spans="1:4" ht="15" x14ac:dyDescent="0.2">
      <c r="A3280" s="26" t="str">
        <f t="shared" si="51"/>
        <v>10055807</v>
      </c>
      <c r="B3280" t="s">
        <v>612</v>
      </c>
      <c r="C3280" t="s">
        <v>620</v>
      </c>
      <c r="D3280" t="s">
        <v>5</v>
      </c>
    </row>
    <row r="3281" spans="1:4" ht="15" x14ac:dyDescent="0.2">
      <c r="A3281" s="26" t="str">
        <f t="shared" si="51"/>
        <v>10055807</v>
      </c>
      <c r="B3281" t="s">
        <v>612</v>
      </c>
      <c r="C3281" t="s">
        <v>620</v>
      </c>
      <c r="D3281" t="s">
        <v>5</v>
      </c>
    </row>
    <row r="3282" spans="1:4" ht="15" x14ac:dyDescent="0.2">
      <c r="A3282" s="26" t="str">
        <f t="shared" si="51"/>
        <v>10055807</v>
      </c>
      <c r="B3282" t="s">
        <v>612</v>
      </c>
      <c r="C3282" t="s">
        <v>620</v>
      </c>
      <c r="D3282" t="s">
        <v>5</v>
      </c>
    </row>
    <row r="3283" spans="1:4" ht="15" x14ac:dyDescent="0.2">
      <c r="A3283" s="26" t="str">
        <f t="shared" si="51"/>
        <v>10055807</v>
      </c>
      <c r="B3283" t="s">
        <v>612</v>
      </c>
      <c r="C3283" t="s">
        <v>620</v>
      </c>
      <c r="D3283" t="s">
        <v>5</v>
      </c>
    </row>
    <row r="3284" spans="1:4" ht="15" x14ac:dyDescent="0.2">
      <c r="A3284" s="26" t="str">
        <f t="shared" si="51"/>
        <v>10055807</v>
      </c>
      <c r="B3284" t="s">
        <v>612</v>
      </c>
      <c r="C3284" t="s">
        <v>620</v>
      </c>
      <c r="D3284" t="s">
        <v>5</v>
      </c>
    </row>
    <row r="3285" spans="1:4" ht="15" x14ac:dyDescent="0.2">
      <c r="A3285" s="26" t="str">
        <f t="shared" si="51"/>
        <v>10055807</v>
      </c>
      <c r="B3285" t="s">
        <v>612</v>
      </c>
      <c r="C3285" t="s">
        <v>620</v>
      </c>
      <c r="D3285" t="s">
        <v>5</v>
      </c>
    </row>
    <row r="3286" spans="1:4" ht="15" x14ac:dyDescent="0.2">
      <c r="A3286" s="26" t="str">
        <f t="shared" si="51"/>
        <v>10055807</v>
      </c>
      <c r="B3286" t="s">
        <v>612</v>
      </c>
      <c r="C3286" t="s">
        <v>620</v>
      </c>
      <c r="D3286" t="s">
        <v>5</v>
      </c>
    </row>
    <row r="3287" spans="1:4" ht="15" x14ac:dyDescent="0.2">
      <c r="A3287" s="26" t="str">
        <f t="shared" si="51"/>
        <v>10055807</v>
      </c>
      <c r="B3287" t="s">
        <v>612</v>
      </c>
      <c r="C3287" t="s">
        <v>620</v>
      </c>
      <c r="D3287" t="s">
        <v>5</v>
      </c>
    </row>
    <row r="3288" spans="1:4" ht="15" x14ac:dyDescent="0.2">
      <c r="A3288" s="26" t="str">
        <f t="shared" si="51"/>
        <v>10055807</v>
      </c>
      <c r="B3288" t="s">
        <v>612</v>
      </c>
      <c r="C3288" t="s">
        <v>620</v>
      </c>
      <c r="D3288" t="s">
        <v>5</v>
      </c>
    </row>
    <row r="3289" spans="1:4" ht="15" x14ac:dyDescent="0.2">
      <c r="A3289" s="26" t="str">
        <f t="shared" si="51"/>
        <v>10055807</v>
      </c>
      <c r="B3289" t="s">
        <v>612</v>
      </c>
      <c r="C3289" t="s">
        <v>620</v>
      </c>
      <c r="D3289" t="s">
        <v>5</v>
      </c>
    </row>
    <row r="3290" spans="1:4" ht="15" x14ac:dyDescent="0.2">
      <c r="A3290" s="26" t="str">
        <f t="shared" si="51"/>
        <v>10055807</v>
      </c>
      <c r="B3290" t="s">
        <v>612</v>
      </c>
      <c r="C3290" t="s">
        <v>620</v>
      </c>
      <c r="D3290" t="s">
        <v>5</v>
      </c>
    </row>
    <row r="3291" spans="1:4" ht="15" x14ac:dyDescent="0.2">
      <c r="A3291" s="26" t="str">
        <f t="shared" si="51"/>
        <v>10055807</v>
      </c>
      <c r="B3291" t="s">
        <v>612</v>
      </c>
      <c r="C3291" t="s">
        <v>620</v>
      </c>
      <c r="D3291" t="s">
        <v>5</v>
      </c>
    </row>
    <row r="3292" spans="1:4" ht="15" x14ac:dyDescent="0.2">
      <c r="A3292" s="26" t="str">
        <f t="shared" si="51"/>
        <v>10055807</v>
      </c>
      <c r="B3292" t="s">
        <v>612</v>
      </c>
      <c r="C3292" t="s">
        <v>620</v>
      </c>
      <c r="D3292" t="s">
        <v>5</v>
      </c>
    </row>
    <row r="3293" spans="1:4" ht="15" x14ac:dyDescent="0.2">
      <c r="A3293" s="26" t="str">
        <f t="shared" si="51"/>
        <v>10055807</v>
      </c>
      <c r="B3293" t="s">
        <v>612</v>
      </c>
      <c r="C3293" t="s">
        <v>620</v>
      </c>
      <c r="D3293" t="s">
        <v>5</v>
      </c>
    </row>
    <row r="3294" spans="1:4" ht="15" x14ac:dyDescent="0.2">
      <c r="A3294" s="26" t="str">
        <f t="shared" si="51"/>
        <v>10055807</v>
      </c>
      <c r="B3294" t="s">
        <v>612</v>
      </c>
      <c r="C3294" t="s">
        <v>620</v>
      </c>
      <c r="D3294" t="s">
        <v>5</v>
      </c>
    </row>
    <row r="3295" spans="1:4" ht="15" x14ac:dyDescent="0.2">
      <c r="A3295" s="26" t="str">
        <f t="shared" si="51"/>
        <v>10055807</v>
      </c>
      <c r="B3295" t="s">
        <v>612</v>
      </c>
      <c r="C3295" t="s">
        <v>620</v>
      </c>
      <c r="D3295" t="s">
        <v>5</v>
      </c>
    </row>
    <row r="3296" spans="1:4" ht="15" x14ac:dyDescent="0.2">
      <c r="A3296" s="26" t="str">
        <f t="shared" si="51"/>
        <v>10055807</v>
      </c>
      <c r="B3296" t="s">
        <v>612</v>
      </c>
      <c r="C3296" t="s">
        <v>620</v>
      </c>
      <c r="D3296" t="s">
        <v>5</v>
      </c>
    </row>
    <row r="3297" spans="1:4" ht="15" x14ac:dyDescent="0.2">
      <c r="A3297" s="26" t="str">
        <f t="shared" si="51"/>
        <v>10055807</v>
      </c>
      <c r="B3297" t="s">
        <v>612</v>
      </c>
      <c r="C3297" t="s">
        <v>620</v>
      </c>
      <c r="D3297" t="s">
        <v>5</v>
      </c>
    </row>
    <row r="3298" spans="1:4" ht="15" x14ac:dyDescent="0.2">
      <c r="A3298" s="26" t="str">
        <f t="shared" si="51"/>
        <v>10055807</v>
      </c>
      <c r="B3298" t="s">
        <v>612</v>
      </c>
      <c r="C3298" t="s">
        <v>620</v>
      </c>
      <c r="D3298" t="s">
        <v>5</v>
      </c>
    </row>
    <row r="3299" spans="1:4" ht="15" x14ac:dyDescent="0.2">
      <c r="A3299" s="26" t="str">
        <f t="shared" si="51"/>
        <v>10055807</v>
      </c>
      <c r="B3299" t="s">
        <v>612</v>
      </c>
      <c r="C3299" t="s">
        <v>620</v>
      </c>
      <c r="D3299" t="s">
        <v>5</v>
      </c>
    </row>
    <row r="3300" spans="1:4" ht="15" x14ac:dyDescent="0.2">
      <c r="A3300" s="26" t="str">
        <f t="shared" si="51"/>
        <v>10055807</v>
      </c>
      <c r="B3300" t="s">
        <v>612</v>
      </c>
      <c r="C3300" t="s">
        <v>620</v>
      </c>
      <c r="D3300" t="s">
        <v>5</v>
      </c>
    </row>
    <row r="3301" spans="1:4" ht="15" x14ac:dyDescent="0.2">
      <c r="A3301" s="26" t="str">
        <f t="shared" si="51"/>
        <v>10055807</v>
      </c>
      <c r="B3301" t="s">
        <v>612</v>
      </c>
      <c r="C3301" t="s">
        <v>620</v>
      </c>
      <c r="D3301" t="s">
        <v>5</v>
      </c>
    </row>
    <row r="3302" spans="1:4" ht="15" x14ac:dyDescent="0.2">
      <c r="A3302" s="26" t="str">
        <f t="shared" si="51"/>
        <v>10055807</v>
      </c>
      <c r="B3302" t="s">
        <v>612</v>
      </c>
      <c r="C3302" t="s">
        <v>620</v>
      </c>
      <c r="D3302" t="s">
        <v>5</v>
      </c>
    </row>
    <row r="3303" spans="1:4" ht="15" x14ac:dyDescent="0.2">
      <c r="A3303" s="26" t="str">
        <f t="shared" si="51"/>
        <v>10055807</v>
      </c>
      <c r="B3303" t="s">
        <v>612</v>
      </c>
      <c r="C3303" t="s">
        <v>620</v>
      </c>
      <c r="D3303" t="s">
        <v>5</v>
      </c>
    </row>
    <row r="3304" spans="1:4" ht="15" x14ac:dyDescent="0.2">
      <c r="A3304" s="26" t="str">
        <f t="shared" si="51"/>
        <v>10055807</v>
      </c>
      <c r="B3304" t="s">
        <v>612</v>
      </c>
      <c r="C3304" t="s">
        <v>620</v>
      </c>
      <c r="D3304" t="s">
        <v>5</v>
      </c>
    </row>
    <row r="3305" spans="1:4" ht="15" x14ac:dyDescent="0.2">
      <c r="A3305" s="26" t="str">
        <f t="shared" si="51"/>
        <v>10055807</v>
      </c>
      <c r="B3305" t="s">
        <v>612</v>
      </c>
      <c r="C3305" t="s">
        <v>620</v>
      </c>
      <c r="D3305" t="s">
        <v>5</v>
      </c>
    </row>
    <row r="3306" spans="1:4" ht="15" x14ac:dyDescent="0.2">
      <c r="A3306" s="26" t="str">
        <f t="shared" si="51"/>
        <v>10055807</v>
      </c>
      <c r="B3306" t="s">
        <v>612</v>
      </c>
      <c r="C3306" t="s">
        <v>620</v>
      </c>
      <c r="D3306" t="s">
        <v>5</v>
      </c>
    </row>
    <row r="3307" spans="1:4" ht="15" x14ac:dyDescent="0.2">
      <c r="A3307" s="26" t="str">
        <f t="shared" si="51"/>
        <v>10055807</v>
      </c>
      <c r="B3307" t="s">
        <v>612</v>
      </c>
      <c r="C3307" t="s">
        <v>620</v>
      </c>
      <c r="D3307" t="s">
        <v>5</v>
      </c>
    </row>
    <row r="3308" spans="1:4" ht="15" x14ac:dyDescent="0.2">
      <c r="A3308" s="26" t="str">
        <f t="shared" si="51"/>
        <v>10055807</v>
      </c>
      <c r="B3308" t="s">
        <v>612</v>
      </c>
      <c r="C3308" t="s">
        <v>620</v>
      </c>
      <c r="D3308" t="s">
        <v>5</v>
      </c>
    </row>
    <row r="3309" spans="1:4" ht="15" x14ac:dyDescent="0.2">
      <c r="A3309" s="26" t="str">
        <f t="shared" si="51"/>
        <v>10055807</v>
      </c>
      <c r="B3309" t="s">
        <v>612</v>
      </c>
      <c r="C3309" t="s">
        <v>620</v>
      </c>
      <c r="D3309" t="s">
        <v>5</v>
      </c>
    </row>
    <row r="3310" spans="1:4" ht="15" x14ac:dyDescent="0.2">
      <c r="A3310" s="26" t="str">
        <f t="shared" si="51"/>
        <v>10055807</v>
      </c>
      <c r="B3310" t="s">
        <v>612</v>
      </c>
      <c r="C3310" t="s">
        <v>620</v>
      </c>
      <c r="D3310" t="s">
        <v>5</v>
      </c>
    </row>
    <row r="3311" spans="1:4" ht="15" x14ac:dyDescent="0.2">
      <c r="A3311" s="26" t="str">
        <f t="shared" si="51"/>
        <v>10055807</v>
      </c>
      <c r="B3311" t="s">
        <v>612</v>
      </c>
      <c r="C3311" t="s">
        <v>620</v>
      </c>
      <c r="D3311" t="s">
        <v>5</v>
      </c>
    </row>
    <row r="3312" spans="1:4" ht="15" x14ac:dyDescent="0.2">
      <c r="A3312" s="26" t="str">
        <f t="shared" si="51"/>
        <v>10055807</v>
      </c>
      <c r="B3312" t="s">
        <v>612</v>
      </c>
      <c r="C3312" t="s">
        <v>620</v>
      </c>
      <c r="D3312" t="s">
        <v>5</v>
      </c>
    </row>
    <row r="3313" spans="1:4" ht="15" x14ac:dyDescent="0.2">
      <c r="A3313" s="26" t="str">
        <f t="shared" si="51"/>
        <v>10055807</v>
      </c>
      <c r="B3313" t="s">
        <v>612</v>
      </c>
      <c r="C3313" t="s">
        <v>620</v>
      </c>
      <c r="D3313" t="s">
        <v>5</v>
      </c>
    </row>
    <row r="3314" spans="1:4" ht="15" x14ac:dyDescent="0.2">
      <c r="A3314" s="26" t="str">
        <f t="shared" si="51"/>
        <v>10055807</v>
      </c>
      <c r="B3314" t="s">
        <v>612</v>
      </c>
      <c r="C3314" t="s">
        <v>620</v>
      </c>
      <c r="D3314" t="s">
        <v>5</v>
      </c>
    </row>
    <row r="3315" spans="1:4" ht="15" x14ac:dyDescent="0.2">
      <c r="A3315" s="26" t="str">
        <f t="shared" si="51"/>
        <v>10055807</v>
      </c>
      <c r="B3315" t="s">
        <v>612</v>
      </c>
      <c r="C3315" t="s">
        <v>620</v>
      </c>
      <c r="D3315" t="s">
        <v>5</v>
      </c>
    </row>
    <row r="3316" spans="1:4" ht="15" x14ac:dyDescent="0.2">
      <c r="A3316" s="26" t="str">
        <f t="shared" si="51"/>
        <v>10055807</v>
      </c>
      <c r="B3316" t="s">
        <v>612</v>
      </c>
      <c r="C3316" t="s">
        <v>620</v>
      </c>
      <c r="D3316" t="s">
        <v>5</v>
      </c>
    </row>
    <row r="3317" spans="1:4" ht="15" x14ac:dyDescent="0.2">
      <c r="A3317" s="26" t="str">
        <f t="shared" si="51"/>
        <v>10055807</v>
      </c>
      <c r="B3317" t="s">
        <v>612</v>
      </c>
      <c r="C3317" t="s">
        <v>620</v>
      </c>
      <c r="D3317" t="s">
        <v>5</v>
      </c>
    </row>
    <row r="3318" spans="1:4" ht="15" x14ac:dyDescent="0.2">
      <c r="A3318" s="26" t="str">
        <f t="shared" si="51"/>
        <v>10055807</v>
      </c>
      <c r="B3318" t="s">
        <v>612</v>
      </c>
      <c r="C3318" t="s">
        <v>620</v>
      </c>
      <c r="D3318" t="s">
        <v>5</v>
      </c>
    </row>
    <row r="3319" spans="1:4" ht="15" x14ac:dyDescent="0.2">
      <c r="A3319" s="26" t="str">
        <f t="shared" si="51"/>
        <v>10055807</v>
      </c>
      <c r="B3319" t="s">
        <v>612</v>
      </c>
      <c r="C3319" t="s">
        <v>620</v>
      </c>
      <c r="D3319" t="s">
        <v>5</v>
      </c>
    </row>
    <row r="3320" spans="1:4" ht="15" x14ac:dyDescent="0.2">
      <c r="A3320" s="26" t="str">
        <f t="shared" si="51"/>
        <v>10055807</v>
      </c>
      <c r="B3320" t="s">
        <v>612</v>
      </c>
      <c r="C3320" t="s">
        <v>620</v>
      </c>
      <c r="D3320" t="s">
        <v>5</v>
      </c>
    </row>
    <row r="3321" spans="1:4" ht="15" x14ac:dyDescent="0.2">
      <c r="A3321" s="26" t="str">
        <f t="shared" si="51"/>
        <v>10055807</v>
      </c>
      <c r="B3321" t="s">
        <v>612</v>
      </c>
      <c r="C3321" t="s">
        <v>620</v>
      </c>
      <c r="D3321" t="s">
        <v>5</v>
      </c>
    </row>
    <row r="3322" spans="1:4" ht="15" x14ac:dyDescent="0.2">
      <c r="A3322" s="26" t="str">
        <f t="shared" si="51"/>
        <v>10055807</v>
      </c>
      <c r="B3322" t="s">
        <v>612</v>
      </c>
      <c r="C3322" t="s">
        <v>620</v>
      </c>
      <c r="D3322" t="s">
        <v>5</v>
      </c>
    </row>
    <row r="3323" spans="1:4" ht="15" x14ac:dyDescent="0.2">
      <c r="A3323" s="26" t="str">
        <f t="shared" si="51"/>
        <v>10055807</v>
      </c>
      <c r="B3323" t="s">
        <v>612</v>
      </c>
      <c r="C3323" t="s">
        <v>620</v>
      </c>
      <c r="D3323" t="s">
        <v>5</v>
      </c>
    </row>
    <row r="3324" spans="1:4" ht="15" x14ac:dyDescent="0.2">
      <c r="A3324" s="26" t="str">
        <f t="shared" si="51"/>
        <v>10055807</v>
      </c>
      <c r="B3324" t="s">
        <v>612</v>
      </c>
      <c r="C3324" t="s">
        <v>620</v>
      </c>
      <c r="D3324" t="s">
        <v>5</v>
      </c>
    </row>
    <row r="3325" spans="1:4" ht="15" x14ac:dyDescent="0.2">
      <c r="A3325" s="26" t="str">
        <f t="shared" si="51"/>
        <v>10055807</v>
      </c>
      <c r="B3325" t="s">
        <v>612</v>
      </c>
      <c r="C3325" t="s">
        <v>620</v>
      </c>
      <c r="D3325" t="s">
        <v>5</v>
      </c>
    </row>
    <row r="3326" spans="1:4" ht="15" x14ac:dyDescent="0.2">
      <c r="A3326" s="26" t="str">
        <f t="shared" si="51"/>
        <v>10055807</v>
      </c>
      <c r="B3326" t="s">
        <v>612</v>
      </c>
      <c r="C3326" t="s">
        <v>620</v>
      </c>
      <c r="D3326" t="s">
        <v>5</v>
      </c>
    </row>
    <row r="3327" spans="1:4" ht="15" x14ac:dyDescent="0.2">
      <c r="A3327" s="26" t="str">
        <f t="shared" si="51"/>
        <v>10055807</v>
      </c>
      <c r="B3327" t="s">
        <v>612</v>
      </c>
      <c r="C3327" t="s">
        <v>620</v>
      </c>
      <c r="D3327" t="s">
        <v>5</v>
      </c>
    </row>
    <row r="3328" spans="1:4" ht="15" x14ac:dyDescent="0.2">
      <c r="A3328" s="26" t="str">
        <f t="shared" si="51"/>
        <v>10055807</v>
      </c>
      <c r="B3328" t="s">
        <v>612</v>
      </c>
      <c r="C3328" t="s">
        <v>620</v>
      </c>
      <c r="D3328" t="s">
        <v>5</v>
      </c>
    </row>
    <row r="3329" spans="1:4" ht="15" x14ac:dyDescent="0.2">
      <c r="A3329" s="26" t="str">
        <f t="shared" si="51"/>
        <v>10055807</v>
      </c>
      <c r="B3329" t="s">
        <v>612</v>
      </c>
      <c r="C3329" t="s">
        <v>620</v>
      </c>
      <c r="D3329" t="s">
        <v>5</v>
      </c>
    </row>
    <row r="3330" spans="1:4" ht="15" x14ac:dyDescent="0.2">
      <c r="A3330" s="26" t="str">
        <f t="shared" ref="A3330:A3393" si="52">TRIM(MID(LEFT(C3330,SEARCH("(",C3330)-1),SEARCH(":",C3330)+1,LEN(C3330)))</f>
        <v>10055807</v>
      </c>
      <c r="B3330" t="s">
        <v>612</v>
      </c>
      <c r="C3330" t="s">
        <v>620</v>
      </c>
      <c r="D3330" t="s">
        <v>5</v>
      </c>
    </row>
    <row r="3331" spans="1:4" ht="15" x14ac:dyDescent="0.2">
      <c r="A3331" s="26" t="str">
        <f t="shared" si="52"/>
        <v>10055807</v>
      </c>
      <c r="B3331" t="s">
        <v>612</v>
      </c>
      <c r="C3331" t="s">
        <v>620</v>
      </c>
      <c r="D3331" t="s">
        <v>5</v>
      </c>
    </row>
    <row r="3332" spans="1:4" ht="15" x14ac:dyDescent="0.2">
      <c r="A3332" s="26" t="str">
        <f t="shared" si="52"/>
        <v>10055807</v>
      </c>
      <c r="B3332" t="s">
        <v>612</v>
      </c>
      <c r="C3332" t="s">
        <v>620</v>
      </c>
      <c r="D3332" t="s">
        <v>5</v>
      </c>
    </row>
    <row r="3333" spans="1:4" ht="15" x14ac:dyDescent="0.2">
      <c r="A3333" s="26" t="str">
        <f t="shared" si="52"/>
        <v>10055807</v>
      </c>
      <c r="B3333" t="s">
        <v>612</v>
      </c>
      <c r="C3333" t="s">
        <v>620</v>
      </c>
      <c r="D3333" t="s">
        <v>5</v>
      </c>
    </row>
    <row r="3334" spans="1:4" ht="15" x14ac:dyDescent="0.2">
      <c r="A3334" s="26" t="str">
        <f t="shared" si="52"/>
        <v>10055807</v>
      </c>
      <c r="B3334" t="s">
        <v>612</v>
      </c>
      <c r="C3334" t="s">
        <v>620</v>
      </c>
      <c r="D3334" t="s">
        <v>5</v>
      </c>
    </row>
    <row r="3335" spans="1:4" ht="15" x14ac:dyDescent="0.2">
      <c r="A3335" s="26" t="str">
        <f t="shared" si="52"/>
        <v>10055807</v>
      </c>
      <c r="B3335" t="s">
        <v>612</v>
      </c>
      <c r="C3335" t="s">
        <v>620</v>
      </c>
      <c r="D3335" t="s">
        <v>5</v>
      </c>
    </row>
    <row r="3336" spans="1:4" ht="15" x14ac:dyDescent="0.2">
      <c r="A3336" s="26" t="str">
        <f t="shared" si="52"/>
        <v>10055807</v>
      </c>
      <c r="B3336" t="s">
        <v>612</v>
      </c>
      <c r="C3336" t="s">
        <v>620</v>
      </c>
      <c r="D3336" t="s">
        <v>5</v>
      </c>
    </row>
    <row r="3337" spans="1:4" ht="15" x14ac:dyDescent="0.2">
      <c r="A3337" s="26" t="str">
        <f t="shared" si="52"/>
        <v>10055807</v>
      </c>
      <c r="B3337" t="s">
        <v>612</v>
      </c>
      <c r="C3337" t="s">
        <v>620</v>
      </c>
      <c r="D3337" t="s">
        <v>5</v>
      </c>
    </row>
    <row r="3338" spans="1:4" ht="15" x14ac:dyDescent="0.2">
      <c r="A3338" s="26" t="str">
        <f t="shared" si="52"/>
        <v>10055807</v>
      </c>
      <c r="B3338" t="s">
        <v>612</v>
      </c>
      <c r="C3338" t="s">
        <v>620</v>
      </c>
      <c r="D3338" t="s">
        <v>5</v>
      </c>
    </row>
    <row r="3339" spans="1:4" ht="15" x14ac:dyDescent="0.2">
      <c r="A3339" s="26" t="str">
        <f t="shared" si="52"/>
        <v>10055807</v>
      </c>
      <c r="B3339" t="s">
        <v>612</v>
      </c>
      <c r="C3339" t="s">
        <v>620</v>
      </c>
      <c r="D3339" t="s">
        <v>5</v>
      </c>
    </row>
    <row r="3340" spans="1:4" ht="15" x14ac:dyDescent="0.2">
      <c r="A3340" s="26" t="str">
        <f t="shared" si="52"/>
        <v>10055807</v>
      </c>
      <c r="B3340" t="s">
        <v>612</v>
      </c>
      <c r="C3340" t="s">
        <v>620</v>
      </c>
      <c r="D3340" t="s">
        <v>5</v>
      </c>
    </row>
    <row r="3341" spans="1:4" ht="15" x14ac:dyDescent="0.2">
      <c r="A3341" s="26" t="str">
        <f t="shared" si="52"/>
        <v>10055807</v>
      </c>
      <c r="B3341" t="s">
        <v>612</v>
      </c>
      <c r="C3341" t="s">
        <v>620</v>
      </c>
      <c r="D3341" t="s">
        <v>5</v>
      </c>
    </row>
    <row r="3342" spans="1:4" ht="15" x14ac:dyDescent="0.2">
      <c r="A3342" s="26" t="str">
        <f t="shared" si="52"/>
        <v>10055807</v>
      </c>
      <c r="B3342" t="s">
        <v>612</v>
      </c>
      <c r="C3342" t="s">
        <v>620</v>
      </c>
      <c r="D3342" t="s">
        <v>5</v>
      </c>
    </row>
    <row r="3343" spans="1:4" ht="15" x14ac:dyDescent="0.2">
      <c r="A3343" s="26" t="str">
        <f t="shared" si="52"/>
        <v>10055807</v>
      </c>
      <c r="B3343" t="s">
        <v>612</v>
      </c>
      <c r="C3343" t="s">
        <v>620</v>
      </c>
      <c r="D3343" t="s">
        <v>5</v>
      </c>
    </row>
    <row r="3344" spans="1:4" ht="15" x14ac:dyDescent="0.2">
      <c r="A3344" s="26" t="str">
        <f t="shared" si="52"/>
        <v>10055807</v>
      </c>
      <c r="B3344" t="s">
        <v>612</v>
      </c>
      <c r="C3344" t="s">
        <v>620</v>
      </c>
      <c r="D3344" t="s">
        <v>5</v>
      </c>
    </row>
    <row r="3345" spans="1:4" ht="15" x14ac:dyDescent="0.2">
      <c r="A3345" s="26" t="str">
        <f t="shared" si="52"/>
        <v>10055807</v>
      </c>
      <c r="B3345" t="s">
        <v>612</v>
      </c>
      <c r="C3345" t="s">
        <v>620</v>
      </c>
      <c r="D3345" t="s">
        <v>5</v>
      </c>
    </row>
    <row r="3346" spans="1:4" ht="15" x14ac:dyDescent="0.2">
      <c r="A3346" s="26" t="str">
        <f t="shared" si="52"/>
        <v>10055807</v>
      </c>
      <c r="B3346" t="s">
        <v>612</v>
      </c>
      <c r="C3346" t="s">
        <v>620</v>
      </c>
      <c r="D3346" t="s">
        <v>5</v>
      </c>
    </row>
    <row r="3347" spans="1:4" ht="15" x14ac:dyDescent="0.2">
      <c r="A3347" s="26" t="str">
        <f t="shared" si="52"/>
        <v>10055807</v>
      </c>
      <c r="B3347" t="s">
        <v>612</v>
      </c>
      <c r="C3347" t="s">
        <v>620</v>
      </c>
      <c r="D3347" t="s">
        <v>5</v>
      </c>
    </row>
    <row r="3348" spans="1:4" ht="15" x14ac:dyDescent="0.2">
      <c r="A3348" s="26" t="str">
        <f t="shared" si="52"/>
        <v>10055807</v>
      </c>
      <c r="B3348" t="s">
        <v>612</v>
      </c>
      <c r="C3348" t="s">
        <v>620</v>
      </c>
      <c r="D3348" t="s">
        <v>5</v>
      </c>
    </row>
    <row r="3349" spans="1:4" ht="15" x14ac:dyDescent="0.2">
      <c r="A3349" s="26" t="str">
        <f t="shared" si="52"/>
        <v>10055807</v>
      </c>
      <c r="B3349" t="s">
        <v>612</v>
      </c>
      <c r="C3349" t="s">
        <v>620</v>
      </c>
      <c r="D3349" t="s">
        <v>5</v>
      </c>
    </row>
    <row r="3350" spans="1:4" ht="15" x14ac:dyDescent="0.2">
      <c r="A3350" s="26" t="str">
        <f t="shared" si="52"/>
        <v>10055807</v>
      </c>
      <c r="B3350" t="s">
        <v>612</v>
      </c>
      <c r="C3350" t="s">
        <v>620</v>
      </c>
      <c r="D3350" t="s">
        <v>5</v>
      </c>
    </row>
    <row r="3351" spans="1:4" ht="15" x14ac:dyDescent="0.2">
      <c r="A3351" s="26" t="str">
        <f t="shared" si="52"/>
        <v>10055807</v>
      </c>
      <c r="B3351" t="s">
        <v>612</v>
      </c>
      <c r="C3351" t="s">
        <v>620</v>
      </c>
      <c r="D3351" t="s">
        <v>5</v>
      </c>
    </row>
    <row r="3352" spans="1:4" ht="15" x14ac:dyDescent="0.2">
      <c r="A3352" s="26" t="str">
        <f t="shared" si="52"/>
        <v>10055807</v>
      </c>
      <c r="B3352" t="s">
        <v>612</v>
      </c>
      <c r="C3352" t="s">
        <v>620</v>
      </c>
      <c r="D3352" t="s">
        <v>5</v>
      </c>
    </row>
    <row r="3353" spans="1:4" ht="15" x14ac:dyDescent="0.2">
      <c r="A3353" s="26" t="str">
        <f t="shared" si="52"/>
        <v>10055807</v>
      </c>
      <c r="B3353" t="s">
        <v>612</v>
      </c>
      <c r="C3353" t="s">
        <v>620</v>
      </c>
      <c r="D3353" t="s">
        <v>5</v>
      </c>
    </row>
    <row r="3354" spans="1:4" ht="15" x14ac:dyDescent="0.2">
      <c r="A3354" s="26" t="str">
        <f t="shared" si="52"/>
        <v>10055807</v>
      </c>
      <c r="B3354" t="s">
        <v>612</v>
      </c>
      <c r="C3354" t="s">
        <v>620</v>
      </c>
      <c r="D3354" t="s">
        <v>5</v>
      </c>
    </row>
    <row r="3355" spans="1:4" ht="15" x14ac:dyDescent="0.2">
      <c r="A3355" s="26" t="str">
        <f t="shared" si="52"/>
        <v>10055807</v>
      </c>
      <c r="B3355" t="s">
        <v>612</v>
      </c>
      <c r="C3355" t="s">
        <v>620</v>
      </c>
      <c r="D3355" t="s">
        <v>5</v>
      </c>
    </row>
    <row r="3356" spans="1:4" ht="15" x14ac:dyDescent="0.2">
      <c r="A3356" s="26" t="str">
        <f t="shared" si="52"/>
        <v>10055807</v>
      </c>
      <c r="B3356" t="s">
        <v>612</v>
      </c>
      <c r="C3356" t="s">
        <v>620</v>
      </c>
      <c r="D3356" t="s">
        <v>5</v>
      </c>
    </row>
    <row r="3357" spans="1:4" ht="15" x14ac:dyDescent="0.2">
      <c r="A3357" s="26" t="str">
        <f t="shared" si="52"/>
        <v>10055807</v>
      </c>
      <c r="B3357" t="s">
        <v>612</v>
      </c>
      <c r="C3357" t="s">
        <v>620</v>
      </c>
      <c r="D3357" t="s">
        <v>5</v>
      </c>
    </row>
    <row r="3358" spans="1:4" ht="15" x14ac:dyDescent="0.2">
      <c r="A3358" s="26" t="str">
        <f t="shared" si="52"/>
        <v>10055807</v>
      </c>
      <c r="B3358" t="s">
        <v>612</v>
      </c>
      <c r="C3358" t="s">
        <v>620</v>
      </c>
      <c r="D3358" t="s">
        <v>5</v>
      </c>
    </row>
    <row r="3359" spans="1:4" ht="15" x14ac:dyDescent="0.2">
      <c r="A3359" s="26" t="str">
        <f t="shared" si="52"/>
        <v>10055807</v>
      </c>
      <c r="B3359" t="s">
        <v>612</v>
      </c>
      <c r="C3359" t="s">
        <v>620</v>
      </c>
      <c r="D3359" t="s">
        <v>5</v>
      </c>
    </row>
    <row r="3360" spans="1:4" ht="15" x14ac:dyDescent="0.2">
      <c r="A3360" s="26" t="str">
        <f t="shared" si="52"/>
        <v>10055807</v>
      </c>
      <c r="B3360" t="s">
        <v>612</v>
      </c>
      <c r="C3360" t="s">
        <v>620</v>
      </c>
      <c r="D3360" t="s">
        <v>5</v>
      </c>
    </row>
    <row r="3361" spans="1:4" ht="15" x14ac:dyDescent="0.2">
      <c r="A3361" s="26" t="str">
        <f t="shared" si="52"/>
        <v>10055807</v>
      </c>
      <c r="B3361" t="s">
        <v>612</v>
      </c>
      <c r="C3361" t="s">
        <v>620</v>
      </c>
      <c r="D3361" t="s">
        <v>5</v>
      </c>
    </row>
    <row r="3362" spans="1:4" ht="15" x14ac:dyDescent="0.2">
      <c r="A3362" s="26" t="str">
        <f t="shared" si="52"/>
        <v>10055807</v>
      </c>
      <c r="B3362" t="s">
        <v>612</v>
      </c>
      <c r="C3362" t="s">
        <v>620</v>
      </c>
      <c r="D3362" t="s">
        <v>5</v>
      </c>
    </row>
    <row r="3363" spans="1:4" ht="15" x14ac:dyDescent="0.2">
      <c r="A3363" s="26" t="str">
        <f t="shared" si="52"/>
        <v>10055807</v>
      </c>
      <c r="B3363" t="s">
        <v>612</v>
      </c>
      <c r="C3363" t="s">
        <v>620</v>
      </c>
      <c r="D3363" t="s">
        <v>5</v>
      </c>
    </row>
    <row r="3364" spans="1:4" ht="15" x14ac:dyDescent="0.2">
      <c r="A3364" s="26" t="str">
        <f t="shared" si="52"/>
        <v>10055807</v>
      </c>
      <c r="B3364" t="s">
        <v>612</v>
      </c>
      <c r="C3364" t="s">
        <v>620</v>
      </c>
      <c r="D3364" t="s">
        <v>5</v>
      </c>
    </row>
    <row r="3365" spans="1:4" ht="15" x14ac:dyDescent="0.2">
      <c r="A3365" s="26" t="str">
        <f t="shared" si="52"/>
        <v>10055807</v>
      </c>
      <c r="B3365" t="s">
        <v>612</v>
      </c>
      <c r="C3365" t="s">
        <v>620</v>
      </c>
      <c r="D3365" t="s">
        <v>5</v>
      </c>
    </row>
    <row r="3366" spans="1:4" ht="15" x14ac:dyDescent="0.2">
      <c r="A3366" s="26" t="str">
        <f t="shared" si="52"/>
        <v>10055807</v>
      </c>
      <c r="B3366" t="s">
        <v>612</v>
      </c>
      <c r="C3366" t="s">
        <v>620</v>
      </c>
      <c r="D3366" t="s">
        <v>5</v>
      </c>
    </row>
    <row r="3367" spans="1:4" ht="15" x14ac:dyDescent="0.2">
      <c r="A3367" s="26" t="str">
        <f t="shared" si="52"/>
        <v>10055807</v>
      </c>
      <c r="B3367" t="s">
        <v>612</v>
      </c>
      <c r="C3367" t="s">
        <v>620</v>
      </c>
      <c r="D3367" t="s">
        <v>5</v>
      </c>
    </row>
    <row r="3368" spans="1:4" ht="15" x14ac:dyDescent="0.2">
      <c r="A3368" s="26" t="str">
        <f t="shared" si="52"/>
        <v>10055807</v>
      </c>
      <c r="B3368" t="s">
        <v>612</v>
      </c>
      <c r="C3368" t="s">
        <v>620</v>
      </c>
      <c r="D3368" t="s">
        <v>5</v>
      </c>
    </row>
    <row r="3369" spans="1:4" ht="15" x14ac:dyDescent="0.2">
      <c r="A3369" s="26" t="str">
        <f t="shared" si="52"/>
        <v>10055807</v>
      </c>
      <c r="B3369" t="s">
        <v>612</v>
      </c>
      <c r="C3369" t="s">
        <v>620</v>
      </c>
      <c r="D3369" t="s">
        <v>5</v>
      </c>
    </row>
    <row r="3370" spans="1:4" ht="15" x14ac:dyDescent="0.2">
      <c r="A3370" s="26" t="str">
        <f t="shared" si="52"/>
        <v>10055807</v>
      </c>
      <c r="B3370" t="s">
        <v>612</v>
      </c>
      <c r="C3370" t="s">
        <v>620</v>
      </c>
      <c r="D3370" t="s">
        <v>5</v>
      </c>
    </row>
    <row r="3371" spans="1:4" ht="15" x14ac:dyDescent="0.2">
      <c r="A3371" s="26" t="str">
        <f t="shared" si="52"/>
        <v>10055807</v>
      </c>
      <c r="B3371" t="s">
        <v>612</v>
      </c>
      <c r="C3371" t="s">
        <v>620</v>
      </c>
      <c r="D3371" t="s">
        <v>5</v>
      </c>
    </row>
    <row r="3372" spans="1:4" ht="15" x14ac:dyDescent="0.2">
      <c r="A3372" s="26" t="str">
        <f t="shared" si="52"/>
        <v>10055807</v>
      </c>
      <c r="B3372" t="s">
        <v>612</v>
      </c>
      <c r="C3372" t="s">
        <v>620</v>
      </c>
      <c r="D3372" t="s">
        <v>5</v>
      </c>
    </row>
    <row r="3373" spans="1:4" ht="15" x14ac:dyDescent="0.2">
      <c r="A3373" s="26" t="str">
        <f t="shared" si="52"/>
        <v>10055807</v>
      </c>
      <c r="B3373" t="s">
        <v>612</v>
      </c>
      <c r="C3373" t="s">
        <v>620</v>
      </c>
      <c r="D3373" t="s">
        <v>5</v>
      </c>
    </row>
    <row r="3374" spans="1:4" ht="15" x14ac:dyDescent="0.2">
      <c r="A3374" s="26" t="str">
        <f t="shared" si="52"/>
        <v>10055807</v>
      </c>
      <c r="B3374" t="s">
        <v>612</v>
      </c>
      <c r="C3374" t="s">
        <v>620</v>
      </c>
      <c r="D3374" t="s">
        <v>5</v>
      </c>
    </row>
    <row r="3375" spans="1:4" ht="15" x14ac:dyDescent="0.2">
      <c r="A3375" s="26" t="str">
        <f t="shared" si="52"/>
        <v>10055807</v>
      </c>
      <c r="B3375" t="s">
        <v>612</v>
      </c>
      <c r="C3375" t="s">
        <v>620</v>
      </c>
      <c r="D3375" t="s">
        <v>5</v>
      </c>
    </row>
    <row r="3376" spans="1:4" ht="15" x14ac:dyDescent="0.2">
      <c r="A3376" s="26" t="str">
        <f t="shared" si="52"/>
        <v>10055807</v>
      </c>
      <c r="B3376" t="s">
        <v>612</v>
      </c>
      <c r="C3376" t="s">
        <v>620</v>
      </c>
      <c r="D3376" t="s">
        <v>5</v>
      </c>
    </row>
    <row r="3377" spans="1:4" ht="15" x14ac:dyDescent="0.2">
      <c r="A3377" s="26" t="str">
        <f t="shared" si="52"/>
        <v>10055807</v>
      </c>
      <c r="B3377" t="s">
        <v>612</v>
      </c>
      <c r="C3377" t="s">
        <v>620</v>
      </c>
      <c r="D3377" t="s">
        <v>5</v>
      </c>
    </row>
    <row r="3378" spans="1:4" ht="15" x14ac:dyDescent="0.2">
      <c r="A3378" s="26" t="str">
        <f t="shared" si="52"/>
        <v>10055807</v>
      </c>
      <c r="B3378" t="s">
        <v>612</v>
      </c>
      <c r="C3378" t="s">
        <v>620</v>
      </c>
      <c r="D3378" t="s">
        <v>5</v>
      </c>
    </row>
    <row r="3379" spans="1:4" ht="15" x14ac:dyDescent="0.2">
      <c r="A3379" s="26" t="str">
        <f t="shared" si="52"/>
        <v>10055807</v>
      </c>
      <c r="B3379" t="s">
        <v>612</v>
      </c>
      <c r="C3379" t="s">
        <v>620</v>
      </c>
      <c r="D3379" t="s">
        <v>5</v>
      </c>
    </row>
    <row r="3380" spans="1:4" ht="15" x14ac:dyDescent="0.2">
      <c r="A3380" s="26" t="str">
        <f t="shared" si="52"/>
        <v>10055807</v>
      </c>
      <c r="B3380" t="s">
        <v>612</v>
      </c>
      <c r="C3380" t="s">
        <v>620</v>
      </c>
      <c r="D3380" t="s">
        <v>5</v>
      </c>
    </row>
    <row r="3381" spans="1:4" ht="15" x14ac:dyDescent="0.2">
      <c r="A3381" s="26" t="str">
        <f t="shared" si="52"/>
        <v>10055807</v>
      </c>
      <c r="B3381" t="s">
        <v>612</v>
      </c>
      <c r="C3381" t="s">
        <v>620</v>
      </c>
      <c r="D3381" t="s">
        <v>5</v>
      </c>
    </row>
    <row r="3382" spans="1:4" ht="15" x14ac:dyDescent="0.2">
      <c r="A3382" s="26" t="str">
        <f t="shared" si="52"/>
        <v>10055807</v>
      </c>
      <c r="B3382" t="s">
        <v>612</v>
      </c>
      <c r="C3382" t="s">
        <v>620</v>
      </c>
      <c r="D3382" t="s">
        <v>5</v>
      </c>
    </row>
    <row r="3383" spans="1:4" ht="15" x14ac:dyDescent="0.2">
      <c r="A3383" s="26" t="str">
        <f t="shared" si="52"/>
        <v>10055807</v>
      </c>
      <c r="B3383" t="s">
        <v>612</v>
      </c>
      <c r="C3383" t="s">
        <v>620</v>
      </c>
      <c r="D3383" t="s">
        <v>5</v>
      </c>
    </row>
    <row r="3384" spans="1:4" ht="15" x14ac:dyDescent="0.2">
      <c r="A3384" s="26" t="str">
        <f t="shared" si="52"/>
        <v>10055807</v>
      </c>
      <c r="B3384" t="s">
        <v>612</v>
      </c>
      <c r="C3384" t="s">
        <v>620</v>
      </c>
      <c r="D3384" t="s">
        <v>5</v>
      </c>
    </row>
    <row r="3385" spans="1:4" ht="15" x14ac:dyDescent="0.2">
      <c r="A3385" s="26" t="str">
        <f t="shared" si="52"/>
        <v>10055807</v>
      </c>
      <c r="B3385" t="s">
        <v>612</v>
      </c>
      <c r="C3385" t="s">
        <v>620</v>
      </c>
      <c r="D3385" t="s">
        <v>5</v>
      </c>
    </row>
    <row r="3386" spans="1:4" ht="15" x14ac:dyDescent="0.2">
      <c r="A3386" s="26" t="str">
        <f t="shared" si="52"/>
        <v>10055807</v>
      </c>
      <c r="B3386" t="s">
        <v>612</v>
      </c>
      <c r="C3386" t="s">
        <v>620</v>
      </c>
      <c r="D3386" t="s">
        <v>5</v>
      </c>
    </row>
    <row r="3387" spans="1:4" ht="15" x14ac:dyDescent="0.2">
      <c r="A3387" s="26" t="str">
        <f t="shared" si="52"/>
        <v>10055807</v>
      </c>
      <c r="B3387" t="s">
        <v>612</v>
      </c>
      <c r="C3387" t="s">
        <v>620</v>
      </c>
      <c r="D3387" t="s">
        <v>5</v>
      </c>
    </row>
    <row r="3388" spans="1:4" ht="15" x14ac:dyDescent="0.2">
      <c r="A3388" s="26" t="str">
        <f t="shared" si="52"/>
        <v>10055807</v>
      </c>
      <c r="B3388" t="s">
        <v>612</v>
      </c>
      <c r="C3388" t="s">
        <v>620</v>
      </c>
      <c r="D3388" t="s">
        <v>5</v>
      </c>
    </row>
    <row r="3389" spans="1:4" ht="15" x14ac:dyDescent="0.2">
      <c r="A3389" s="26" t="str">
        <f t="shared" si="52"/>
        <v>10055807</v>
      </c>
      <c r="B3389" t="s">
        <v>612</v>
      </c>
      <c r="C3389" t="s">
        <v>620</v>
      </c>
      <c r="D3389" t="s">
        <v>5</v>
      </c>
    </row>
    <row r="3390" spans="1:4" ht="15" x14ac:dyDescent="0.2">
      <c r="A3390" s="26" t="str">
        <f t="shared" si="52"/>
        <v>10055807</v>
      </c>
      <c r="B3390" t="s">
        <v>612</v>
      </c>
      <c r="C3390" t="s">
        <v>620</v>
      </c>
      <c r="D3390" t="s">
        <v>5</v>
      </c>
    </row>
    <row r="3391" spans="1:4" ht="15" x14ac:dyDescent="0.2">
      <c r="A3391" s="26" t="str">
        <f t="shared" si="52"/>
        <v>10055807</v>
      </c>
      <c r="B3391" t="s">
        <v>612</v>
      </c>
      <c r="C3391" t="s">
        <v>620</v>
      </c>
      <c r="D3391" t="s">
        <v>5</v>
      </c>
    </row>
    <row r="3392" spans="1:4" ht="15" x14ac:dyDescent="0.2">
      <c r="A3392" s="26" t="str">
        <f t="shared" si="52"/>
        <v>10055807</v>
      </c>
      <c r="B3392" t="s">
        <v>612</v>
      </c>
      <c r="C3392" t="s">
        <v>620</v>
      </c>
      <c r="D3392" t="s">
        <v>5</v>
      </c>
    </row>
    <row r="3393" spans="1:4" ht="15" x14ac:dyDescent="0.2">
      <c r="A3393" s="26" t="str">
        <f t="shared" si="52"/>
        <v>10055807</v>
      </c>
      <c r="B3393" t="s">
        <v>612</v>
      </c>
      <c r="C3393" t="s">
        <v>620</v>
      </c>
      <c r="D3393" t="s">
        <v>5</v>
      </c>
    </row>
    <row r="3394" spans="1:4" ht="15" x14ac:dyDescent="0.2">
      <c r="A3394" s="26" t="str">
        <f t="shared" ref="A3394:A3457" si="53">TRIM(MID(LEFT(C3394,SEARCH("(",C3394)-1),SEARCH(":",C3394)+1,LEN(C3394)))</f>
        <v>10055807</v>
      </c>
      <c r="B3394" t="s">
        <v>612</v>
      </c>
      <c r="C3394" t="s">
        <v>620</v>
      </c>
      <c r="D3394" t="s">
        <v>5</v>
      </c>
    </row>
    <row r="3395" spans="1:4" ht="15" x14ac:dyDescent="0.2">
      <c r="A3395" s="26" t="str">
        <f t="shared" si="53"/>
        <v>10055807</v>
      </c>
      <c r="B3395" t="s">
        <v>612</v>
      </c>
      <c r="C3395" t="s">
        <v>620</v>
      </c>
      <c r="D3395" t="s">
        <v>5</v>
      </c>
    </row>
    <row r="3396" spans="1:4" ht="15" x14ac:dyDescent="0.2">
      <c r="A3396" s="26" t="str">
        <f t="shared" si="53"/>
        <v>10055807</v>
      </c>
      <c r="B3396" t="s">
        <v>612</v>
      </c>
      <c r="C3396" t="s">
        <v>620</v>
      </c>
      <c r="D3396" t="s">
        <v>5</v>
      </c>
    </row>
    <row r="3397" spans="1:4" ht="15" x14ac:dyDescent="0.2">
      <c r="A3397" s="26" t="str">
        <f t="shared" si="53"/>
        <v>10055807</v>
      </c>
      <c r="B3397" t="s">
        <v>612</v>
      </c>
      <c r="C3397" t="s">
        <v>620</v>
      </c>
      <c r="D3397" t="s">
        <v>5</v>
      </c>
    </row>
    <row r="3398" spans="1:4" ht="15" x14ac:dyDescent="0.2">
      <c r="A3398" s="26" t="str">
        <f t="shared" si="53"/>
        <v>10055807</v>
      </c>
      <c r="B3398" t="s">
        <v>612</v>
      </c>
      <c r="C3398" t="s">
        <v>620</v>
      </c>
      <c r="D3398" t="s">
        <v>5</v>
      </c>
    </row>
    <row r="3399" spans="1:4" ht="15" x14ac:dyDescent="0.2">
      <c r="A3399" s="26" t="str">
        <f t="shared" si="53"/>
        <v>10055807</v>
      </c>
      <c r="B3399" t="s">
        <v>612</v>
      </c>
      <c r="C3399" t="s">
        <v>620</v>
      </c>
      <c r="D3399" t="s">
        <v>5</v>
      </c>
    </row>
    <row r="3400" spans="1:4" ht="15" x14ac:dyDescent="0.2">
      <c r="A3400" s="26" t="str">
        <f t="shared" si="53"/>
        <v>10055807</v>
      </c>
      <c r="B3400" t="s">
        <v>612</v>
      </c>
      <c r="C3400" t="s">
        <v>620</v>
      </c>
      <c r="D3400" t="s">
        <v>5</v>
      </c>
    </row>
    <row r="3401" spans="1:4" ht="15" x14ac:dyDescent="0.2">
      <c r="A3401" s="26" t="str">
        <f t="shared" si="53"/>
        <v>10055807</v>
      </c>
      <c r="B3401" t="s">
        <v>612</v>
      </c>
      <c r="C3401" t="s">
        <v>620</v>
      </c>
      <c r="D3401" t="s">
        <v>5</v>
      </c>
    </row>
    <row r="3402" spans="1:4" ht="15" x14ac:dyDescent="0.2">
      <c r="A3402" s="26" t="str">
        <f t="shared" si="53"/>
        <v>10055807</v>
      </c>
      <c r="B3402" t="s">
        <v>612</v>
      </c>
      <c r="C3402" t="s">
        <v>620</v>
      </c>
      <c r="D3402" t="s">
        <v>5</v>
      </c>
    </row>
    <row r="3403" spans="1:4" ht="15" x14ac:dyDescent="0.2">
      <c r="A3403" s="26" t="str">
        <f t="shared" si="53"/>
        <v>10055807</v>
      </c>
      <c r="B3403" t="s">
        <v>612</v>
      </c>
      <c r="C3403" t="s">
        <v>620</v>
      </c>
      <c r="D3403" t="s">
        <v>5</v>
      </c>
    </row>
    <row r="3404" spans="1:4" ht="15" x14ac:dyDescent="0.2">
      <c r="A3404" s="26" t="str">
        <f t="shared" si="53"/>
        <v>10055807</v>
      </c>
      <c r="B3404" t="s">
        <v>612</v>
      </c>
      <c r="C3404" t="s">
        <v>620</v>
      </c>
      <c r="D3404" t="s">
        <v>5</v>
      </c>
    </row>
    <row r="3405" spans="1:4" ht="15" x14ac:dyDescent="0.2">
      <c r="A3405" s="26" t="str">
        <f t="shared" si="53"/>
        <v>10055807</v>
      </c>
      <c r="B3405" t="s">
        <v>612</v>
      </c>
      <c r="C3405" t="s">
        <v>620</v>
      </c>
      <c r="D3405" t="s">
        <v>5</v>
      </c>
    </row>
    <row r="3406" spans="1:4" ht="15" x14ac:dyDescent="0.2">
      <c r="A3406" s="26" t="str">
        <f t="shared" si="53"/>
        <v>10055807</v>
      </c>
      <c r="B3406" t="s">
        <v>612</v>
      </c>
      <c r="C3406" t="s">
        <v>620</v>
      </c>
      <c r="D3406" t="s">
        <v>5</v>
      </c>
    </row>
    <row r="3407" spans="1:4" ht="15" x14ac:dyDescent="0.2">
      <c r="A3407" s="26" t="str">
        <f t="shared" si="53"/>
        <v>10055807</v>
      </c>
      <c r="B3407" t="s">
        <v>612</v>
      </c>
      <c r="C3407" t="s">
        <v>620</v>
      </c>
      <c r="D3407" t="s">
        <v>5</v>
      </c>
    </row>
    <row r="3408" spans="1:4" ht="15" x14ac:dyDescent="0.2">
      <c r="A3408" s="26" t="str">
        <f t="shared" si="53"/>
        <v>10055807</v>
      </c>
      <c r="B3408" t="s">
        <v>612</v>
      </c>
      <c r="C3408" t="s">
        <v>620</v>
      </c>
      <c r="D3408" t="s">
        <v>5</v>
      </c>
    </row>
    <row r="3409" spans="1:4" ht="15" x14ac:dyDescent="0.2">
      <c r="A3409" s="26" t="str">
        <f t="shared" si="53"/>
        <v>10055807</v>
      </c>
      <c r="B3409" t="s">
        <v>612</v>
      </c>
      <c r="C3409" t="s">
        <v>620</v>
      </c>
      <c r="D3409" t="s">
        <v>5</v>
      </c>
    </row>
    <row r="3410" spans="1:4" ht="15" x14ac:dyDescent="0.2">
      <c r="A3410" s="26" t="str">
        <f t="shared" si="53"/>
        <v>10055807</v>
      </c>
      <c r="B3410" t="s">
        <v>612</v>
      </c>
      <c r="C3410" t="s">
        <v>620</v>
      </c>
      <c r="D3410" t="s">
        <v>5</v>
      </c>
    </row>
    <row r="3411" spans="1:4" ht="15" x14ac:dyDescent="0.2">
      <c r="A3411" s="26" t="str">
        <f t="shared" si="53"/>
        <v>10055807</v>
      </c>
      <c r="B3411" t="s">
        <v>612</v>
      </c>
      <c r="C3411" t="s">
        <v>620</v>
      </c>
      <c r="D3411" t="s">
        <v>5</v>
      </c>
    </row>
    <row r="3412" spans="1:4" ht="15" x14ac:dyDescent="0.2">
      <c r="A3412" s="26" t="str">
        <f t="shared" si="53"/>
        <v>10055807</v>
      </c>
      <c r="B3412" t="s">
        <v>612</v>
      </c>
      <c r="C3412" t="s">
        <v>620</v>
      </c>
      <c r="D3412" t="s">
        <v>5</v>
      </c>
    </row>
    <row r="3413" spans="1:4" ht="15" x14ac:dyDescent="0.2">
      <c r="A3413" s="26" t="str">
        <f t="shared" si="53"/>
        <v>10055807</v>
      </c>
      <c r="B3413" t="s">
        <v>612</v>
      </c>
      <c r="C3413" t="s">
        <v>620</v>
      </c>
      <c r="D3413" t="s">
        <v>5</v>
      </c>
    </row>
    <row r="3414" spans="1:4" ht="15" x14ac:dyDescent="0.2">
      <c r="A3414" s="26" t="str">
        <f t="shared" si="53"/>
        <v>10055807</v>
      </c>
      <c r="B3414" t="s">
        <v>612</v>
      </c>
      <c r="C3414" t="s">
        <v>620</v>
      </c>
      <c r="D3414" t="s">
        <v>5</v>
      </c>
    </row>
    <row r="3415" spans="1:4" ht="15" x14ac:dyDescent="0.2">
      <c r="A3415" s="26" t="str">
        <f t="shared" si="53"/>
        <v>10055807</v>
      </c>
      <c r="B3415" t="s">
        <v>612</v>
      </c>
      <c r="C3415" t="s">
        <v>620</v>
      </c>
      <c r="D3415" t="s">
        <v>5</v>
      </c>
    </row>
    <row r="3416" spans="1:4" ht="15" x14ac:dyDescent="0.2">
      <c r="A3416" s="26" t="str">
        <f t="shared" si="53"/>
        <v>10055807</v>
      </c>
      <c r="B3416" t="s">
        <v>612</v>
      </c>
      <c r="C3416" t="s">
        <v>620</v>
      </c>
      <c r="D3416" t="s">
        <v>5</v>
      </c>
    </row>
    <row r="3417" spans="1:4" ht="15" x14ac:dyDescent="0.2">
      <c r="A3417" s="26" t="str">
        <f t="shared" si="53"/>
        <v>10055807</v>
      </c>
      <c r="B3417" t="s">
        <v>612</v>
      </c>
      <c r="C3417" t="s">
        <v>620</v>
      </c>
      <c r="D3417" t="s">
        <v>5</v>
      </c>
    </row>
    <row r="3418" spans="1:4" ht="15" x14ac:dyDescent="0.2">
      <c r="A3418" s="26" t="str">
        <f t="shared" si="53"/>
        <v>10055807</v>
      </c>
      <c r="B3418" t="s">
        <v>612</v>
      </c>
      <c r="C3418" t="s">
        <v>620</v>
      </c>
      <c r="D3418" t="s">
        <v>5</v>
      </c>
    </row>
    <row r="3419" spans="1:4" ht="15" x14ac:dyDescent="0.2">
      <c r="A3419" s="26" t="str">
        <f t="shared" si="53"/>
        <v>10055807</v>
      </c>
      <c r="B3419" t="s">
        <v>612</v>
      </c>
      <c r="C3419" t="s">
        <v>620</v>
      </c>
      <c r="D3419" t="s">
        <v>5</v>
      </c>
    </row>
    <row r="3420" spans="1:4" ht="15" x14ac:dyDescent="0.2">
      <c r="A3420" s="26" t="str">
        <f t="shared" si="53"/>
        <v>10055807</v>
      </c>
      <c r="B3420" t="s">
        <v>612</v>
      </c>
      <c r="C3420" t="s">
        <v>620</v>
      </c>
      <c r="D3420" t="s">
        <v>5</v>
      </c>
    </row>
    <row r="3421" spans="1:4" ht="15" x14ac:dyDescent="0.2">
      <c r="A3421" s="26" t="str">
        <f t="shared" si="53"/>
        <v>10055807</v>
      </c>
      <c r="B3421" t="s">
        <v>612</v>
      </c>
      <c r="C3421" t="s">
        <v>620</v>
      </c>
      <c r="D3421" t="s">
        <v>5</v>
      </c>
    </row>
    <row r="3422" spans="1:4" ht="15" x14ac:dyDescent="0.2">
      <c r="A3422" s="26" t="str">
        <f t="shared" si="53"/>
        <v>10055807</v>
      </c>
      <c r="B3422" t="s">
        <v>612</v>
      </c>
      <c r="C3422" t="s">
        <v>620</v>
      </c>
      <c r="D3422" t="s">
        <v>5</v>
      </c>
    </row>
    <row r="3423" spans="1:4" ht="15" x14ac:dyDescent="0.2">
      <c r="A3423" s="26" t="str">
        <f t="shared" si="53"/>
        <v>10055807</v>
      </c>
      <c r="B3423" t="s">
        <v>612</v>
      </c>
      <c r="C3423" t="s">
        <v>620</v>
      </c>
      <c r="D3423" t="s">
        <v>5</v>
      </c>
    </row>
    <row r="3424" spans="1:4" ht="15" x14ac:dyDescent="0.2">
      <c r="A3424" s="26" t="str">
        <f t="shared" si="53"/>
        <v>10055807</v>
      </c>
      <c r="B3424" t="s">
        <v>612</v>
      </c>
      <c r="C3424" t="s">
        <v>620</v>
      </c>
      <c r="D3424" t="s">
        <v>5</v>
      </c>
    </row>
    <row r="3425" spans="1:4" ht="15" x14ac:dyDescent="0.2">
      <c r="A3425" s="26" t="str">
        <f t="shared" si="53"/>
        <v>10055807</v>
      </c>
      <c r="B3425" t="s">
        <v>612</v>
      </c>
      <c r="C3425" t="s">
        <v>620</v>
      </c>
      <c r="D3425" t="s">
        <v>5</v>
      </c>
    </row>
    <row r="3426" spans="1:4" ht="15" x14ac:dyDescent="0.2">
      <c r="A3426" s="26" t="str">
        <f t="shared" si="53"/>
        <v>10055807</v>
      </c>
      <c r="B3426" t="s">
        <v>612</v>
      </c>
      <c r="C3426" t="s">
        <v>620</v>
      </c>
      <c r="D3426" t="s">
        <v>5</v>
      </c>
    </row>
    <row r="3427" spans="1:4" ht="15" x14ac:dyDescent="0.2">
      <c r="A3427" s="26" t="str">
        <f t="shared" si="53"/>
        <v>10055807</v>
      </c>
      <c r="B3427" t="s">
        <v>612</v>
      </c>
      <c r="C3427" t="s">
        <v>620</v>
      </c>
      <c r="D3427" t="s">
        <v>5</v>
      </c>
    </row>
    <row r="3428" spans="1:4" ht="15" x14ac:dyDescent="0.2">
      <c r="A3428" s="26" t="str">
        <f t="shared" si="53"/>
        <v>10055807</v>
      </c>
      <c r="B3428" t="s">
        <v>612</v>
      </c>
      <c r="C3428" t="s">
        <v>620</v>
      </c>
      <c r="D3428" t="s">
        <v>5</v>
      </c>
    </row>
    <row r="3429" spans="1:4" ht="15" x14ac:dyDescent="0.2">
      <c r="A3429" s="26" t="str">
        <f t="shared" si="53"/>
        <v>10055807</v>
      </c>
      <c r="B3429" t="s">
        <v>612</v>
      </c>
      <c r="C3429" t="s">
        <v>620</v>
      </c>
      <c r="D3429" t="s">
        <v>5</v>
      </c>
    </row>
    <row r="3430" spans="1:4" ht="15" x14ac:dyDescent="0.2">
      <c r="A3430" s="26" t="str">
        <f t="shared" si="53"/>
        <v>10055807</v>
      </c>
      <c r="B3430" t="s">
        <v>612</v>
      </c>
      <c r="C3430" t="s">
        <v>620</v>
      </c>
      <c r="D3430" t="s">
        <v>5</v>
      </c>
    </row>
    <row r="3431" spans="1:4" ht="15" x14ac:dyDescent="0.2">
      <c r="A3431" s="26" t="str">
        <f t="shared" si="53"/>
        <v>10055807</v>
      </c>
      <c r="B3431" t="s">
        <v>612</v>
      </c>
      <c r="C3431" t="s">
        <v>620</v>
      </c>
      <c r="D3431" t="s">
        <v>5</v>
      </c>
    </row>
    <row r="3432" spans="1:4" ht="15" x14ac:dyDescent="0.2">
      <c r="A3432" s="26" t="str">
        <f t="shared" si="53"/>
        <v>10055807</v>
      </c>
      <c r="B3432" t="s">
        <v>612</v>
      </c>
      <c r="C3432" t="s">
        <v>620</v>
      </c>
      <c r="D3432" t="s">
        <v>5</v>
      </c>
    </row>
    <row r="3433" spans="1:4" ht="15" x14ac:dyDescent="0.2">
      <c r="A3433" s="26" t="str">
        <f t="shared" si="53"/>
        <v>10055807</v>
      </c>
      <c r="B3433" t="s">
        <v>612</v>
      </c>
      <c r="C3433" t="s">
        <v>620</v>
      </c>
      <c r="D3433" t="s">
        <v>5</v>
      </c>
    </row>
    <row r="3434" spans="1:4" ht="15" x14ac:dyDescent="0.2">
      <c r="A3434" s="26" t="str">
        <f t="shared" si="53"/>
        <v>10055807</v>
      </c>
      <c r="B3434" t="s">
        <v>612</v>
      </c>
      <c r="C3434" t="s">
        <v>620</v>
      </c>
      <c r="D3434" t="s">
        <v>5</v>
      </c>
    </row>
    <row r="3435" spans="1:4" ht="15" x14ac:dyDescent="0.2">
      <c r="A3435" s="26" t="str">
        <f t="shared" si="53"/>
        <v>10055807</v>
      </c>
      <c r="B3435" t="s">
        <v>612</v>
      </c>
      <c r="C3435" t="s">
        <v>620</v>
      </c>
      <c r="D3435" t="s">
        <v>5</v>
      </c>
    </row>
    <row r="3436" spans="1:4" ht="15" x14ac:dyDescent="0.2">
      <c r="A3436" s="26" t="str">
        <f t="shared" si="53"/>
        <v>10055807</v>
      </c>
      <c r="B3436" t="s">
        <v>612</v>
      </c>
      <c r="C3436" t="s">
        <v>620</v>
      </c>
      <c r="D3436" t="s">
        <v>5</v>
      </c>
    </row>
    <row r="3437" spans="1:4" ht="15" x14ac:dyDescent="0.2">
      <c r="A3437" s="26" t="str">
        <f t="shared" si="53"/>
        <v>10055807</v>
      </c>
      <c r="B3437" t="s">
        <v>612</v>
      </c>
      <c r="C3437" t="s">
        <v>620</v>
      </c>
      <c r="D3437" t="s">
        <v>5</v>
      </c>
    </row>
    <row r="3438" spans="1:4" ht="15" x14ac:dyDescent="0.2">
      <c r="A3438" s="26" t="str">
        <f t="shared" si="53"/>
        <v>10055807</v>
      </c>
      <c r="B3438" t="s">
        <v>612</v>
      </c>
      <c r="C3438" t="s">
        <v>620</v>
      </c>
      <c r="D3438" t="s">
        <v>5</v>
      </c>
    </row>
    <row r="3439" spans="1:4" ht="15" x14ac:dyDescent="0.2">
      <c r="A3439" s="26" t="str">
        <f t="shared" si="53"/>
        <v>10055807</v>
      </c>
      <c r="B3439" t="s">
        <v>612</v>
      </c>
      <c r="C3439" t="s">
        <v>620</v>
      </c>
      <c r="D3439" t="s">
        <v>5</v>
      </c>
    </row>
    <row r="3440" spans="1:4" ht="15" x14ac:dyDescent="0.2">
      <c r="A3440" s="26" t="str">
        <f t="shared" si="53"/>
        <v>10055807</v>
      </c>
      <c r="B3440" t="s">
        <v>612</v>
      </c>
      <c r="C3440" t="s">
        <v>620</v>
      </c>
      <c r="D3440" t="s">
        <v>5</v>
      </c>
    </row>
    <row r="3441" spans="1:4" ht="15" x14ac:dyDescent="0.2">
      <c r="A3441" s="26" t="str">
        <f t="shared" si="53"/>
        <v>10055807</v>
      </c>
      <c r="B3441" t="s">
        <v>612</v>
      </c>
      <c r="C3441" t="s">
        <v>620</v>
      </c>
      <c r="D3441" t="s">
        <v>5</v>
      </c>
    </row>
    <row r="3442" spans="1:4" ht="15" x14ac:dyDescent="0.2">
      <c r="A3442" s="26" t="str">
        <f t="shared" si="53"/>
        <v>10055807</v>
      </c>
      <c r="B3442" t="s">
        <v>612</v>
      </c>
      <c r="C3442" t="s">
        <v>620</v>
      </c>
      <c r="D3442" t="s">
        <v>5</v>
      </c>
    </row>
    <row r="3443" spans="1:4" ht="15" x14ac:dyDescent="0.2">
      <c r="A3443" s="26" t="str">
        <f t="shared" si="53"/>
        <v>10055807</v>
      </c>
      <c r="B3443" t="s">
        <v>612</v>
      </c>
      <c r="C3443" t="s">
        <v>620</v>
      </c>
      <c r="D3443" t="s">
        <v>5</v>
      </c>
    </row>
    <row r="3444" spans="1:4" ht="15" x14ac:dyDescent="0.2">
      <c r="A3444" s="26" t="str">
        <f t="shared" si="53"/>
        <v>10055807</v>
      </c>
      <c r="B3444" t="s">
        <v>612</v>
      </c>
      <c r="C3444" t="s">
        <v>620</v>
      </c>
      <c r="D3444" t="s">
        <v>5</v>
      </c>
    </row>
    <row r="3445" spans="1:4" ht="15" x14ac:dyDescent="0.2">
      <c r="A3445" s="26" t="str">
        <f t="shared" si="53"/>
        <v>10055807</v>
      </c>
      <c r="B3445" t="s">
        <v>612</v>
      </c>
      <c r="C3445" t="s">
        <v>620</v>
      </c>
      <c r="D3445" t="s">
        <v>5</v>
      </c>
    </row>
    <row r="3446" spans="1:4" ht="15" x14ac:dyDescent="0.2">
      <c r="A3446" s="26" t="str">
        <f t="shared" si="53"/>
        <v>10055807</v>
      </c>
      <c r="B3446" t="s">
        <v>612</v>
      </c>
      <c r="C3446" t="s">
        <v>620</v>
      </c>
      <c r="D3446" t="s">
        <v>5</v>
      </c>
    </row>
    <row r="3447" spans="1:4" ht="15" x14ac:dyDescent="0.2">
      <c r="A3447" s="26" t="str">
        <f t="shared" si="53"/>
        <v>10055807</v>
      </c>
      <c r="B3447" t="s">
        <v>612</v>
      </c>
      <c r="C3447" t="s">
        <v>620</v>
      </c>
      <c r="D3447" t="s">
        <v>5</v>
      </c>
    </row>
    <row r="3448" spans="1:4" ht="15" x14ac:dyDescent="0.2">
      <c r="A3448" s="26" t="str">
        <f t="shared" si="53"/>
        <v>10055807</v>
      </c>
      <c r="B3448" t="s">
        <v>612</v>
      </c>
      <c r="C3448" t="s">
        <v>620</v>
      </c>
      <c r="D3448" t="s">
        <v>5</v>
      </c>
    </row>
    <row r="3449" spans="1:4" ht="15" x14ac:dyDescent="0.2">
      <c r="A3449" s="26" t="str">
        <f t="shared" si="53"/>
        <v>10055807</v>
      </c>
      <c r="B3449" t="s">
        <v>612</v>
      </c>
      <c r="C3449" t="s">
        <v>620</v>
      </c>
      <c r="D3449" t="s">
        <v>5</v>
      </c>
    </row>
    <row r="3450" spans="1:4" ht="15" x14ac:dyDescent="0.2">
      <c r="A3450" s="26" t="str">
        <f t="shared" si="53"/>
        <v>10055807</v>
      </c>
      <c r="B3450" t="s">
        <v>612</v>
      </c>
      <c r="C3450" t="s">
        <v>620</v>
      </c>
      <c r="D3450" t="s">
        <v>5</v>
      </c>
    </row>
    <row r="3451" spans="1:4" ht="15" x14ac:dyDescent="0.2">
      <c r="A3451" s="26" t="str">
        <f t="shared" si="53"/>
        <v>10055807</v>
      </c>
      <c r="B3451" t="s">
        <v>612</v>
      </c>
      <c r="C3451" t="s">
        <v>620</v>
      </c>
      <c r="D3451" t="s">
        <v>5</v>
      </c>
    </row>
    <row r="3452" spans="1:4" ht="15" x14ac:dyDescent="0.2">
      <c r="A3452" s="26" t="str">
        <f t="shared" si="53"/>
        <v>10055807</v>
      </c>
      <c r="B3452" t="s">
        <v>612</v>
      </c>
      <c r="C3452" t="s">
        <v>620</v>
      </c>
      <c r="D3452" t="s">
        <v>5</v>
      </c>
    </row>
    <row r="3453" spans="1:4" ht="15" x14ac:dyDescent="0.2">
      <c r="A3453" s="26" t="str">
        <f t="shared" si="53"/>
        <v>10055807</v>
      </c>
      <c r="B3453" t="s">
        <v>612</v>
      </c>
      <c r="C3453" t="s">
        <v>620</v>
      </c>
      <c r="D3453" t="s">
        <v>5</v>
      </c>
    </row>
    <row r="3454" spans="1:4" ht="15" x14ac:dyDescent="0.2">
      <c r="A3454" s="26" t="str">
        <f t="shared" si="53"/>
        <v>10055807</v>
      </c>
      <c r="B3454" t="s">
        <v>612</v>
      </c>
      <c r="C3454" t="s">
        <v>620</v>
      </c>
      <c r="D3454" t="s">
        <v>5</v>
      </c>
    </row>
    <row r="3455" spans="1:4" ht="15" x14ac:dyDescent="0.2">
      <c r="A3455" s="26" t="str">
        <f t="shared" si="53"/>
        <v>10055807</v>
      </c>
      <c r="B3455" t="s">
        <v>612</v>
      </c>
      <c r="C3455" t="s">
        <v>620</v>
      </c>
      <c r="D3455" t="s">
        <v>5</v>
      </c>
    </row>
    <row r="3456" spans="1:4" ht="15" x14ac:dyDescent="0.2">
      <c r="A3456" s="26" t="str">
        <f t="shared" si="53"/>
        <v>10055807</v>
      </c>
      <c r="B3456" t="s">
        <v>612</v>
      </c>
      <c r="C3456" t="s">
        <v>620</v>
      </c>
      <c r="D3456" t="s">
        <v>5</v>
      </c>
    </row>
    <row r="3457" spans="1:4" ht="15" x14ac:dyDescent="0.2">
      <c r="A3457" s="26" t="str">
        <f t="shared" si="53"/>
        <v>10055807</v>
      </c>
      <c r="B3457" t="s">
        <v>612</v>
      </c>
      <c r="C3457" t="s">
        <v>620</v>
      </c>
      <c r="D3457" t="s">
        <v>5</v>
      </c>
    </row>
    <row r="3458" spans="1:4" ht="15" x14ac:dyDescent="0.2">
      <c r="A3458" s="26" t="str">
        <f t="shared" ref="A3458:A3521" si="54">TRIM(MID(LEFT(C3458,SEARCH("(",C3458)-1),SEARCH(":",C3458)+1,LEN(C3458)))</f>
        <v>10055807</v>
      </c>
      <c r="B3458" t="s">
        <v>612</v>
      </c>
      <c r="C3458" t="s">
        <v>620</v>
      </c>
      <c r="D3458" t="s">
        <v>5</v>
      </c>
    </row>
    <row r="3459" spans="1:4" ht="15" x14ac:dyDescent="0.2">
      <c r="A3459" s="26" t="str">
        <f t="shared" si="54"/>
        <v>10055807</v>
      </c>
      <c r="B3459" t="s">
        <v>612</v>
      </c>
      <c r="C3459" t="s">
        <v>620</v>
      </c>
      <c r="D3459" t="s">
        <v>5</v>
      </c>
    </row>
    <row r="3460" spans="1:4" ht="15" x14ac:dyDescent="0.2">
      <c r="A3460" s="26" t="str">
        <f t="shared" si="54"/>
        <v>10055807</v>
      </c>
      <c r="B3460" t="s">
        <v>612</v>
      </c>
      <c r="C3460" t="s">
        <v>620</v>
      </c>
      <c r="D3460" t="s">
        <v>5</v>
      </c>
    </row>
    <row r="3461" spans="1:4" ht="15" x14ac:dyDescent="0.2">
      <c r="A3461" s="26" t="str">
        <f t="shared" si="54"/>
        <v>10055807</v>
      </c>
      <c r="B3461" t="s">
        <v>612</v>
      </c>
      <c r="C3461" t="s">
        <v>620</v>
      </c>
      <c r="D3461" t="s">
        <v>5</v>
      </c>
    </row>
    <row r="3462" spans="1:4" ht="15" x14ac:dyDescent="0.2">
      <c r="A3462" s="26" t="str">
        <f t="shared" si="54"/>
        <v>10055807</v>
      </c>
      <c r="B3462" t="s">
        <v>612</v>
      </c>
      <c r="C3462" t="s">
        <v>620</v>
      </c>
      <c r="D3462" t="s">
        <v>5</v>
      </c>
    </row>
    <row r="3463" spans="1:4" ht="15" x14ac:dyDescent="0.2">
      <c r="A3463" s="26" t="str">
        <f t="shared" si="54"/>
        <v>10055807</v>
      </c>
      <c r="B3463" t="s">
        <v>612</v>
      </c>
      <c r="C3463" t="s">
        <v>620</v>
      </c>
      <c r="D3463" t="s">
        <v>5</v>
      </c>
    </row>
    <row r="3464" spans="1:4" ht="15" x14ac:dyDescent="0.2">
      <c r="A3464" s="26" t="str">
        <f t="shared" si="54"/>
        <v>10055807</v>
      </c>
      <c r="B3464" t="s">
        <v>612</v>
      </c>
      <c r="C3464" t="s">
        <v>620</v>
      </c>
      <c r="D3464" t="s">
        <v>5</v>
      </c>
    </row>
    <row r="3465" spans="1:4" ht="15" x14ac:dyDescent="0.2">
      <c r="A3465" s="26" t="str">
        <f t="shared" si="54"/>
        <v>10055807</v>
      </c>
      <c r="B3465" t="s">
        <v>612</v>
      </c>
      <c r="C3465" t="s">
        <v>620</v>
      </c>
      <c r="D3465" t="s">
        <v>5</v>
      </c>
    </row>
    <row r="3466" spans="1:4" ht="15" x14ac:dyDescent="0.2">
      <c r="A3466" s="26" t="str">
        <f t="shared" si="54"/>
        <v>10055807</v>
      </c>
      <c r="B3466" t="s">
        <v>612</v>
      </c>
      <c r="C3466" t="s">
        <v>620</v>
      </c>
      <c r="D3466" t="s">
        <v>5</v>
      </c>
    </row>
    <row r="3467" spans="1:4" ht="15" x14ac:dyDescent="0.2">
      <c r="A3467" s="26" t="str">
        <f t="shared" si="54"/>
        <v>10055807</v>
      </c>
      <c r="B3467" t="s">
        <v>612</v>
      </c>
      <c r="C3467" t="s">
        <v>620</v>
      </c>
      <c r="D3467" t="s">
        <v>5</v>
      </c>
    </row>
    <row r="3468" spans="1:4" ht="15" x14ac:dyDescent="0.2">
      <c r="A3468" s="26" t="str">
        <f t="shared" si="54"/>
        <v>10055807</v>
      </c>
      <c r="B3468" t="s">
        <v>612</v>
      </c>
      <c r="C3468" t="s">
        <v>620</v>
      </c>
      <c r="D3468" t="s">
        <v>5</v>
      </c>
    </row>
    <row r="3469" spans="1:4" ht="15" x14ac:dyDescent="0.2">
      <c r="A3469" s="26" t="str">
        <f t="shared" si="54"/>
        <v>10055807</v>
      </c>
      <c r="B3469" t="s">
        <v>612</v>
      </c>
      <c r="C3469" t="s">
        <v>620</v>
      </c>
      <c r="D3469" t="s">
        <v>5</v>
      </c>
    </row>
    <row r="3470" spans="1:4" ht="15" x14ac:dyDescent="0.2">
      <c r="A3470" s="26" t="str">
        <f t="shared" si="54"/>
        <v>10055807</v>
      </c>
      <c r="B3470" t="s">
        <v>612</v>
      </c>
      <c r="C3470" t="s">
        <v>620</v>
      </c>
      <c r="D3470" t="s">
        <v>5</v>
      </c>
    </row>
    <row r="3471" spans="1:4" ht="15" x14ac:dyDescent="0.2">
      <c r="A3471" s="26" t="str">
        <f t="shared" si="54"/>
        <v>10055807</v>
      </c>
      <c r="B3471" t="s">
        <v>612</v>
      </c>
      <c r="C3471" t="s">
        <v>620</v>
      </c>
      <c r="D3471" t="s">
        <v>5</v>
      </c>
    </row>
    <row r="3472" spans="1:4" ht="15" x14ac:dyDescent="0.2">
      <c r="A3472" s="26" t="str">
        <f t="shared" si="54"/>
        <v>10055807</v>
      </c>
      <c r="B3472" t="s">
        <v>612</v>
      </c>
      <c r="C3472" t="s">
        <v>620</v>
      </c>
      <c r="D3472" t="s">
        <v>5</v>
      </c>
    </row>
    <row r="3473" spans="1:4" ht="15" x14ac:dyDescent="0.2">
      <c r="A3473" s="26" t="str">
        <f t="shared" si="54"/>
        <v>10055807</v>
      </c>
      <c r="B3473" t="s">
        <v>612</v>
      </c>
      <c r="C3473" t="s">
        <v>620</v>
      </c>
      <c r="D3473" t="s">
        <v>5</v>
      </c>
    </row>
    <row r="3474" spans="1:4" ht="15" x14ac:dyDescent="0.2">
      <c r="A3474" s="26" t="str">
        <f t="shared" si="54"/>
        <v>10055807</v>
      </c>
      <c r="B3474" t="s">
        <v>612</v>
      </c>
      <c r="C3474" t="s">
        <v>620</v>
      </c>
      <c r="D3474" t="s">
        <v>5</v>
      </c>
    </row>
    <row r="3475" spans="1:4" ht="15" x14ac:dyDescent="0.2">
      <c r="A3475" s="26" t="str">
        <f t="shared" si="54"/>
        <v>10055807</v>
      </c>
      <c r="B3475" t="s">
        <v>612</v>
      </c>
      <c r="C3475" t="s">
        <v>620</v>
      </c>
      <c r="D3475" t="s">
        <v>5</v>
      </c>
    </row>
    <row r="3476" spans="1:4" ht="15" x14ac:dyDescent="0.2">
      <c r="A3476" s="26" t="str">
        <f t="shared" si="54"/>
        <v>10055807</v>
      </c>
      <c r="B3476" t="s">
        <v>612</v>
      </c>
      <c r="C3476" t="s">
        <v>620</v>
      </c>
      <c r="D3476" t="s">
        <v>5</v>
      </c>
    </row>
    <row r="3477" spans="1:4" ht="15" x14ac:dyDescent="0.2">
      <c r="A3477" s="26" t="str">
        <f t="shared" si="54"/>
        <v>10055807</v>
      </c>
      <c r="B3477" t="s">
        <v>612</v>
      </c>
      <c r="C3477" t="s">
        <v>620</v>
      </c>
      <c r="D3477" t="s">
        <v>5</v>
      </c>
    </row>
    <row r="3478" spans="1:4" ht="15" x14ac:dyDescent="0.2">
      <c r="A3478" s="26" t="str">
        <f t="shared" si="54"/>
        <v>10055807</v>
      </c>
      <c r="B3478" t="s">
        <v>612</v>
      </c>
      <c r="C3478" t="s">
        <v>620</v>
      </c>
      <c r="D3478" t="s">
        <v>5</v>
      </c>
    </row>
    <row r="3479" spans="1:4" ht="15" x14ac:dyDescent="0.2">
      <c r="A3479" s="26" t="str">
        <f t="shared" si="54"/>
        <v>10055807</v>
      </c>
      <c r="B3479" t="s">
        <v>612</v>
      </c>
      <c r="C3479" t="s">
        <v>620</v>
      </c>
      <c r="D3479" t="s">
        <v>5</v>
      </c>
    </row>
    <row r="3480" spans="1:4" ht="15" x14ac:dyDescent="0.2">
      <c r="A3480" s="26" t="str">
        <f t="shared" si="54"/>
        <v>10055807</v>
      </c>
      <c r="B3480" t="s">
        <v>612</v>
      </c>
      <c r="C3480" t="s">
        <v>620</v>
      </c>
      <c r="D3480" t="s">
        <v>5</v>
      </c>
    </row>
    <row r="3481" spans="1:4" ht="15" x14ac:dyDescent="0.2">
      <c r="A3481" s="26" t="str">
        <f t="shared" si="54"/>
        <v>10055807</v>
      </c>
      <c r="B3481" t="s">
        <v>612</v>
      </c>
      <c r="C3481" t="s">
        <v>620</v>
      </c>
      <c r="D3481" t="s">
        <v>5</v>
      </c>
    </row>
    <row r="3482" spans="1:4" ht="15" x14ac:dyDescent="0.2">
      <c r="A3482" s="26" t="str">
        <f t="shared" si="54"/>
        <v>10055807</v>
      </c>
      <c r="B3482" t="s">
        <v>612</v>
      </c>
      <c r="C3482" t="s">
        <v>620</v>
      </c>
      <c r="D3482" t="s">
        <v>5</v>
      </c>
    </row>
    <row r="3483" spans="1:4" ht="15" x14ac:dyDescent="0.2">
      <c r="A3483" s="26" t="str">
        <f t="shared" si="54"/>
        <v>10055807</v>
      </c>
      <c r="B3483" t="s">
        <v>612</v>
      </c>
      <c r="C3483" t="s">
        <v>620</v>
      </c>
      <c r="D3483" t="s">
        <v>5</v>
      </c>
    </row>
    <row r="3484" spans="1:4" ht="15" x14ac:dyDescent="0.2">
      <c r="A3484" s="26" t="str">
        <f t="shared" si="54"/>
        <v>10055807</v>
      </c>
      <c r="B3484" t="s">
        <v>612</v>
      </c>
      <c r="C3484" t="s">
        <v>620</v>
      </c>
      <c r="D3484" t="s">
        <v>5</v>
      </c>
    </row>
    <row r="3485" spans="1:4" ht="15" x14ac:dyDescent="0.2">
      <c r="A3485" s="26" t="str">
        <f t="shared" si="54"/>
        <v>10055807</v>
      </c>
      <c r="B3485" t="s">
        <v>612</v>
      </c>
      <c r="C3485" t="s">
        <v>620</v>
      </c>
      <c r="D3485" t="s">
        <v>5</v>
      </c>
    </row>
    <row r="3486" spans="1:4" ht="15" x14ac:dyDescent="0.2">
      <c r="A3486" s="26" t="str">
        <f t="shared" si="54"/>
        <v>10055807</v>
      </c>
      <c r="B3486" t="s">
        <v>612</v>
      </c>
      <c r="C3486" t="s">
        <v>620</v>
      </c>
      <c r="D3486" t="s">
        <v>5</v>
      </c>
    </row>
    <row r="3487" spans="1:4" ht="15" x14ac:dyDescent="0.2">
      <c r="A3487" s="26" t="str">
        <f t="shared" si="54"/>
        <v>10055807</v>
      </c>
      <c r="B3487" t="s">
        <v>612</v>
      </c>
      <c r="C3487" t="s">
        <v>620</v>
      </c>
      <c r="D3487" t="s">
        <v>5</v>
      </c>
    </row>
    <row r="3488" spans="1:4" ht="15" x14ac:dyDescent="0.2">
      <c r="A3488" s="26" t="str">
        <f t="shared" si="54"/>
        <v>10055807</v>
      </c>
      <c r="B3488" t="s">
        <v>612</v>
      </c>
      <c r="C3488" t="s">
        <v>620</v>
      </c>
      <c r="D3488" t="s">
        <v>5</v>
      </c>
    </row>
    <row r="3489" spans="1:4" ht="15" x14ac:dyDescent="0.2">
      <c r="A3489" s="26" t="str">
        <f t="shared" si="54"/>
        <v>10055807</v>
      </c>
      <c r="B3489" t="s">
        <v>612</v>
      </c>
      <c r="C3489" t="s">
        <v>620</v>
      </c>
      <c r="D3489" t="s">
        <v>5</v>
      </c>
    </row>
    <row r="3490" spans="1:4" ht="15" x14ac:dyDescent="0.2">
      <c r="A3490" s="26" t="str">
        <f t="shared" si="54"/>
        <v>10055807</v>
      </c>
      <c r="B3490" t="s">
        <v>612</v>
      </c>
      <c r="C3490" t="s">
        <v>620</v>
      </c>
      <c r="D3490" t="s">
        <v>5</v>
      </c>
    </row>
    <row r="3491" spans="1:4" ht="15" x14ac:dyDescent="0.2">
      <c r="A3491" s="26" t="str">
        <f t="shared" si="54"/>
        <v>10055807</v>
      </c>
      <c r="B3491" t="s">
        <v>612</v>
      </c>
      <c r="C3491" t="s">
        <v>620</v>
      </c>
      <c r="D3491" t="s">
        <v>5</v>
      </c>
    </row>
    <row r="3492" spans="1:4" ht="15" x14ac:dyDescent="0.2">
      <c r="A3492" s="26" t="str">
        <f t="shared" si="54"/>
        <v>10055807</v>
      </c>
      <c r="B3492" t="s">
        <v>612</v>
      </c>
      <c r="C3492" t="s">
        <v>620</v>
      </c>
      <c r="D3492" t="s">
        <v>5</v>
      </c>
    </row>
    <row r="3493" spans="1:4" ht="15" x14ac:dyDescent="0.2">
      <c r="A3493" s="26" t="str">
        <f t="shared" si="54"/>
        <v>10055807</v>
      </c>
      <c r="B3493" t="s">
        <v>612</v>
      </c>
      <c r="C3493" t="s">
        <v>620</v>
      </c>
      <c r="D3493" t="s">
        <v>5</v>
      </c>
    </row>
    <row r="3494" spans="1:4" ht="15" x14ac:dyDescent="0.2">
      <c r="A3494" s="26" t="str">
        <f t="shared" si="54"/>
        <v>10055807</v>
      </c>
      <c r="B3494" t="s">
        <v>612</v>
      </c>
      <c r="C3494" t="s">
        <v>620</v>
      </c>
      <c r="D3494" t="s">
        <v>5</v>
      </c>
    </row>
    <row r="3495" spans="1:4" ht="15" x14ac:dyDescent="0.2">
      <c r="A3495" s="26" t="str">
        <f t="shared" si="54"/>
        <v>10055807</v>
      </c>
      <c r="B3495" t="s">
        <v>612</v>
      </c>
      <c r="C3495" t="s">
        <v>620</v>
      </c>
      <c r="D3495" t="s">
        <v>5</v>
      </c>
    </row>
    <row r="3496" spans="1:4" ht="15" x14ac:dyDescent="0.2">
      <c r="A3496" s="26" t="str">
        <f t="shared" si="54"/>
        <v>10055807</v>
      </c>
      <c r="B3496" t="s">
        <v>612</v>
      </c>
      <c r="C3496" t="s">
        <v>620</v>
      </c>
      <c r="D3496" t="s">
        <v>5</v>
      </c>
    </row>
    <row r="3497" spans="1:4" ht="15" x14ac:dyDescent="0.2">
      <c r="A3497" s="26" t="str">
        <f t="shared" si="54"/>
        <v>10055807</v>
      </c>
      <c r="B3497" t="s">
        <v>612</v>
      </c>
      <c r="C3497" t="s">
        <v>620</v>
      </c>
      <c r="D3497" t="s">
        <v>5</v>
      </c>
    </row>
    <row r="3498" spans="1:4" ht="15" x14ac:dyDescent="0.2">
      <c r="A3498" s="26" t="str">
        <f t="shared" si="54"/>
        <v>10055807</v>
      </c>
      <c r="B3498" t="s">
        <v>612</v>
      </c>
      <c r="C3498" t="s">
        <v>620</v>
      </c>
      <c r="D3498" t="s">
        <v>5</v>
      </c>
    </row>
    <row r="3499" spans="1:4" ht="15" x14ac:dyDescent="0.2">
      <c r="A3499" s="26" t="str">
        <f t="shared" si="54"/>
        <v>10055807</v>
      </c>
      <c r="B3499" t="s">
        <v>612</v>
      </c>
      <c r="C3499" t="s">
        <v>620</v>
      </c>
      <c r="D3499" t="s">
        <v>5</v>
      </c>
    </row>
    <row r="3500" spans="1:4" ht="15" x14ac:dyDescent="0.2">
      <c r="A3500" s="26" t="str">
        <f t="shared" si="54"/>
        <v>10055807</v>
      </c>
      <c r="B3500" t="s">
        <v>612</v>
      </c>
      <c r="C3500" t="s">
        <v>620</v>
      </c>
      <c r="D3500" t="s">
        <v>5</v>
      </c>
    </row>
    <row r="3501" spans="1:4" ht="15" x14ac:dyDescent="0.2">
      <c r="A3501" s="26" t="str">
        <f t="shared" si="54"/>
        <v>10055807</v>
      </c>
      <c r="B3501" t="s">
        <v>612</v>
      </c>
      <c r="C3501" t="s">
        <v>620</v>
      </c>
      <c r="D3501" t="s">
        <v>5</v>
      </c>
    </row>
    <row r="3502" spans="1:4" ht="15" x14ac:dyDescent="0.2">
      <c r="A3502" s="26" t="str">
        <f t="shared" si="54"/>
        <v>10055807</v>
      </c>
      <c r="B3502" t="s">
        <v>612</v>
      </c>
      <c r="C3502" t="s">
        <v>620</v>
      </c>
      <c r="D3502" t="s">
        <v>5</v>
      </c>
    </row>
    <row r="3503" spans="1:4" ht="15" x14ac:dyDescent="0.2">
      <c r="A3503" s="26" t="str">
        <f t="shared" si="54"/>
        <v>10055807</v>
      </c>
      <c r="B3503" t="s">
        <v>612</v>
      </c>
      <c r="C3503" t="s">
        <v>620</v>
      </c>
      <c r="D3503" t="s">
        <v>5</v>
      </c>
    </row>
    <row r="3504" spans="1:4" ht="15" x14ac:dyDescent="0.2">
      <c r="A3504" s="26" t="str">
        <f t="shared" si="54"/>
        <v>10055807</v>
      </c>
      <c r="B3504" t="s">
        <v>612</v>
      </c>
      <c r="C3504" t="s">
        <v>620</v>
      </c>
      <c r="D3504" t="s">
        <v>5</v>
      </c>
    </row>
    <row r="3505" spans="1:4" ht="15" x14ac:dyDescent="0.2">
      <c r="A3505" s="26" t="str">
        <f t="shared" si="54"/>
        <v>10055807</v>
      </c>
      <c r="B3505" t="s">
        <v>612</v>
      </c>
      <c r="C3505" t="s">
        <v>620</v>
      </c>
      <c r="D3505" t="s">
        <v>5</v>
      </c>
    </row>
    <row r="3506" spans="1:4" ht="15" x14ac:dyDescent="0.2">
      <c r="A3506" s="26" t="str">
        <f t="shared" si="54"/>
        <v>10055807</v>
      </c>
      <c r="B3506" t="s">
        <v>612</v>
      </c>
      <c r="C3506" t="s">
        <v>620</v>
      </c>
      <c r="D3506" t="s">
        <v>5</v>
      </c>
    </row>
    <row r="3507" spans="1:4" ht="15" x14ac:dyDescent="0.2">
      <c r="A3507" s="26" t="str">
        <f t="shared" si="54"/>
        <v>10055807</v>
      </c>
      <c r="B3507" t="s">
        <v>612</v>
      </c>
      <c r="C3507" t="s">
        <v>620</v>
      </c>
      <c r="D3507" t="s">
        <v>5</v>
      </c>
    </row>
    <row r="3508" spans="1:4" ht="15" x14ac:dyDescent="0.2">
      <c r="A3508" s="26" t="str">
        <f t="shared" si="54"/>
        <v>10055807</v>
      </c>
      <c r="B3508" t="s">
        <v>612</v>
      </c>
      <c r="C3508" t="s">
        <v>620</v>
      </c>
      <c r="D3508" t="s">
        <v>5</v>
      </c>
    </row>
    <row r="3509" spans="1:4" ht="15" x14ac:dyDescent="0.2">
      <c r="A3509" s="26" t="str">
        <f t="shared" si="54"/>
        <v>10055807</v>
      </c>
      <c r="B3509" t="s">
        <v>612</v>
      </c>
      <c r="C3509" t="s">
        <v>620</v>
      </c>
      <c r="D3509" t="s">
        <v>5</v>
      </c>
    </row>
    <row r="3510" spans="1:4" ht="15" x14ac:dyDescent="0.2">
      <c r="A3510" s="26" t="str">
        <f t="shared" si="54"/>
        <v>10055807</v>
      </c>
      <c r="B3510" t="s">
        <v>612</v>
      </c>
      <c r="C3510" t="s">
        <v>620</v>
      </c>
      <c r="D3510" t="s">
        <v>5</v>
      </c>
    </row>
    <row r="3511" spans="1:4" ht="15" x14ac:dyDescent="0.2">
      <c r="A3511" s="26" t="str">
        <f t="shared" si="54"/>
        <v>10055807</v>
      </c>
      <c r="B3511" t="s">
        <v>612</v>
      </c>
      <c r="C3511" t="s">
        <v>620</v>
      </c>
      <c r="D3511" t="s">
        <v>5</v>
      </c>
    </row>
    <row r="3512" spans="1:4" ht="15" x14ac:dyDescent="0.2">
      <c r="A3512" s="26" t="str">
        <f t="shared" si="54"/>
        <v>10055807</v>
      </c>
      <c r="B3512" t="s">
        <v>612</v>
      </c>
      <c r="C3512" t="s">
        <v>620</v>
      </c>
      <c r="D3512" t="s">
        <v>5</v>
      </c>
    </row>
    <row r="3513" spans="1:4" ht="15" x14ac:dyDescent="0.2">
      <c r="A3513" s="26" t="str">
        <f t="shared" si="54"/>
        <v>10055807</v>
      </c>
      <c r="B3513" t="s">
        <v>612</v>
      </c>
      <c r="C3513" t="s">
        <v>620</v>
      </c>
      <c r="D3513" t="s">
        <v>5</v>
      </c>
    </row>
    <row r="3514" spans="1:4" ht="15" x14ac:dyDescent="0.2">
      <c r="A3514" s="26" t="str">
        <f t="shared" si="54"/>
        <v>10055807</v>
      </c>
      <c r="B3514" t="s">
        <v>612</v>
      </c>
      <c r="C3514" t="s">
        <v>620</v>
      </c>
      <c r="D3514" t="s">
        <v>5</v>
      </c>
    </row>
    <row r="3515" spans="1:4" ht="15" x14ac:dyDescent="0.2">
      <c r="A3515" s="26" t="str">
        <f t="shared" si="54"/>
        <v>10055807</v>
      </c>
      <c r="B3515" t="s">
        <v>612</v>
      </c>
      <c r="C3515" t="s">
        <v>620</v>
      </c>
      <c r="D3515" t="s">
        <v>5</v>
      </c>
    </row>
    <row r="3516" spans="1:4" ht="15" x14ac:dyDescent="0.2">
      <c r="A3516" s="26" t="str">
        <f t="shared" si="54"/>
        <v>10055807</v>
      </c>
      <c r="B3516" t="s">
        <v>612</v>
      </c>
      <c r="C3516" t="s">
        <v>620</v>
      </c>
      <c r="D3516" t="s">
        <v>5</v>
      </c>
    </row>
    <row r="3517" spans="1:4" ht="15" x14ac:dyDescent="0.2">
      <c r="A3517" s="26" t="str">
        <f t="shared" si="54"/>
        <v>10055807</v>
      </c>
      <c r="B3517" t="s">
        <v>612</v>
      </c>
      <c r="C3517" t="s">
        <v>620</v>
      </c>
      <c r="D3517" t="s">
        <v>5</v>
      </c>
    </row>
    <row r="3518" spans="1:4" ht="15" x14ac:dyDescent="0.2">
      <c r="A3518" s="26" t="str">
        <f t="shared" si="54"/>
        <v>10055807</v>
      </c>
      <c r="B3518" t="s">
        <v>612</v>
      </c>
      <c r="C3518" t="s">
        <v>620</v>
      </c>
      <c r="D3518" t="s">
        <v>5</v>
      </c>
    </row>
    <row r="3519" spans="1:4" ht="15" x14ac:dyDescent="0.2">
      <c r="A3519" s="26" t="str">
        <f t="shared" si="54"/>
        <v>10055807</v>
      </c>
      <c r="B3519" t="s">
        <v>612</v>
      </c>
      <c r="C3519" t="s">
        <v>620</v>
      </c>
      <c r="D3519" t="s">
        <v>5</v>
      </c>
    </row>
    <row r="3520" spans="1:4" ht="15" x14ac:dyDescent="0.2">
      <c r="A3520" s="26" t="str">
        <f t="shared" si="54"/>
        <v>10055807</v>
      </c>
      <c r="B3520" t="s">
        <v>612</v>
      </c>
      <c r="C3520" t="s">
        <v>620</v>
      </c>
      <c r="D3520" t="s">
        <v>5</v>
      </c>
    </row>
    <row r="3521" spans="1:4" ht="15" x14ac:dyDescent="0.2">
      <c r="A3521" s="26" t="str">
        <f t="shared" si="54"/>
        <v>10055807</v>
      </c>
      <c r="B3521" t="s">
        <v>612</v>
      </c>
      <c r="C3521" t="s">
        <v>620</v>
      </c>
      <c r="D3521" t="s">
        <v>5</v>
      </c>
    </row>
    <row r="3522" spans="1:4" ht="15" x14ac:dyDescent="0.2">
      <c r="A3522" s="26" t="str">
        <f t="shared" ref="A3522:A3585" si="55">TRIM(MID(LEFT(C3522,SEARCH("(",C3522)-1),SEARCH(":",C3522)+1,LEN(C3522)))</f>
        <v>10055807</v>
      </c>
      <c r="B3522" t="s">
        <v>612</v>
      </c>
      <c r="C3522" t="s">
        <v>620</v>
      </c>
      <c r="D3522" t="s">
        <v>5</v>
      </c>
    </row>
    <row r="3523" spans="1:4" ht="15" x14ac:dyDescent="0.2">
      <c r="A3523" s="26" t="str">
        <f t="shared" si="55"/>
        <v>10055807</v>
      </c>
      <c r="B3523" t="s">
        <v>612</v>
      </c>
      <c r="C3523" t="s">
        <v>620</v>
      </c>
      <c r="D3523" t="s">
        <v>5</v>
      </c>
    </row>
    <row r="3524" spans="1:4" ht="15" x14ac:dyDescent="0.2">
      <c r="A3524" s="26" t="str">
        <f t="shared" si="55"/>
        <v>10055807</v>
      </c>
      <c r="B3524" t="s">
        <v>612</v>
      </c>
      <c r="C3524" t="s">
        <v>620</v>
      </c>
      <c r="D3524" t="s">
        <v>5</v>
      </c>
    </row>
    <row r="3525" spans="1:4" ht="15" x14ac:dyDescent="0.2">
      <c r="A3525" s="26" t="str">
        <f t="shared" si="55"/>
        <v>10055807</v>
      </c>
      <c r="B3525" t="s">
        <v>612</v>
      </c>
      <c r="C3525" t="s">
        <v>620</v>
      </c>
      <c r="D3525" t="s">
        <v>5</v>
      </c>
    </row>
    <row r="3526" spans="1:4" ht="15" x14ac:dyDescent="0.2">
      <c r="A3526" s="26" t="str">
        <f t="shared" si="55"/>
        <v>10055807</v>
      </c>
      <c r="B3526" t="s">
        <v>612</v>
      </c>
      <c r="C3526" t="s">
        <v>620</v>
      </c>
      <c r="D3526" t="s">
        <v>5</v>
      </c>
    </row>
    <row r="3527" spans="1:4" ht="15" x14ac:dyDescent="0.2">
      <c r="A3527" s="26" t="str">
        <f t="shared" si="55"/>
        <v>10055807</v>
      </c>
      <c r="B3527" t="s">
        <v>612</v>
      </c>
      <c r="C3527" t="s">
        <v>620</v>
      </c>
      <c r="D3527" t="s">
        <v>5</v>
      </c>
    </row>
    <row r="3528" spans="1:4" ht="15" x14ac:dyDescent="0.2">
      <c r="A3528" s="26" t="str">
        <f t="shared" si="55"/>
        <v>10055807</v>
      </c>
      <c r="B3528" t="s">
        <v>612</v>
      </c>
      <c r="C3528" t="s">
        <v>620</v>
      </c>
      <c r="D3528" t="s">
        <v>5</v>
      </c>
    </row>
    <row r="3529" spans="1:4" ht="15" x14ac:dyDescent="0.2">
      <c r="A3529" s="26" t="str">
        <f t="shared" si="55"/>
        <v>10055807</v>
      </c>
      <c r="B3529" t="s">
        <v>612</v>
      </c>
      <c r="C3529" t="s">
        <v>620</v>
      </c>
      <c r="D3529" t="s">
        <v>5</v>
      </c>
    </row>
    <row r="3530" spans="1:4" ht="15" x14ac:dyDescent="0.2">
      <c r="A3530" s="26" t="str">
        <f t="shared" si="55"/>
        <v>10055807</v>
      </c>
      <c r="B3530" t="s">
        <v>612</v>
      </c>
      <c r="C3530" t="s">
        <v>620</v>
      </c>
      <c r="D3530" t="s">
        <v>5</v>
      </c>
    </row>
    <row r="3531" spans="1:4" ht="15" x14ac:dyDescent="0.2">
      <c r="A3531" s="26" t="str">
        <f t="shared" si="55"/>
        <v>10055807</v>
      </c>
      <c r="B3531" t="s">
        <v>612</v>
      </c>
      <c r="C3531" t="s">
        <v>620</v>
      </c>
      <c r="D3531" t="s">
        <v>5</v>
      </c>
    </row>
    <row r="3532" spans="1:4" ht="15" x14ac:dyDescent="0.2">
      <c r="A3532" s="26" t="str">
        <f t="shared" si="55"/>
        <v>10055807</v>
      </c>
      <c r="B3532" t="s">
        <v>612</v>
      </c>
      <c r="C3532" t="s">
        <v>620</v>
      </c>
      <c r="D3532" t="s">
        <v>5</v>
      </c>
    </row>
    <row r="3533" spans="1:4" ht="15" x14ac:dyDescent="0.2">
      <c r="A3533" s="26" t="str">
        <f t="shared" si="55"/>
        <v>10055807</v>
      </c>
      <c r="B3533" t="s">
        <v>612</v>
      </c>
      <c r="C3533" t="s">
        <v>620</v>
      </c>
      <c r="D3533" t="s">
        <v>5</v>
      </c>
    </row>
    <row r="3534" spans="1:4" ht="15" x14ac:dyDescent="0.2">
      <c r="A3534" s="26" t="str">
        <f t="shared" si="55"/>
        <v>10055807</v>
      </c>
      <c r="B3534" t="s">
        <v>612</v>
      </c>
      <c r="C3534" t="s">
        <v>620</v>
      </c>
      <c r="D3534" t="s">
        <v>5</v>
      </c>
    </row>
    <row r="3535" spans="1:4" ht="15" x14ac:dyDescent="0.2">
      <c r="A3535" s="26" t="str">
        <f t="shared" si="55"/>
        <v>10055807</v>
      </c>
      <c r="B3535" t="s">
        <v>612</v>
      </c>
      <c r="C3535" t="s">
        <v>620</v>
      </c>
      <c r="D3535" t="s">
        <v>5</v>
      </c>
    </row>
    <row r="3536" spans="1:4" ht="15" x14ac:dyDescent="0.2">
      <c r="A3536" s="26" t="str">
        <f t="shared" si="55"/>
        <v>10055807</v>
      </c>
      <c r="B3536" t="s">
        <v>612</v>
      </c>
      <c r="C3536" t="s">
        <v>620</v>
      </c>
      <c r="D3536" t="s">
        <v>5</v>
      </c>
    </row>
    <row r="3537" spans="1:4" ht="15" x14ac:dyDescent="0.2">
      <c r="A3537" s="26" t="str">
        <f t="shared" si="55"/>
        <v>10055807</v>
      </c>
      <c r="B3537" t="s">
        <v>612</v>
      </c>
      <c r="C3537" t="s">
        <v>620</v>
      </c>
      <c r="D3537" t="s">
        <v>5</v>
      </c>
    </row>
    <row r="3538" spans="1:4" ht="15" x14ac:dyDescent="0.2">
      <c r="A3538" s="26" t="str">
        <f t="shared" si="55"/>
        <v>10055807</v>
      </c>
      <c r="B3538" t="s">
        <v>612</v>
      </c>
      <c r="C3538" t="s">
        <v>620</v>
      </c>
      <c r="D3538" t="s">
        <v>5</v>
      </c>
    </row>
    <row r="3539" spans="1:4" ht="15" x14ac:dyDescent="0.2">
      <c r="A3539" s="26" t="str">
        <f t="shared" si="55"/>
        <v>10055807</v>
      </c>
      <c r="B3539" t="s">
        <v>612</v>
      </c>
      <c r="C3539" t="s">
        <v>620</v>
      </c>
      <c r="D3539" t="s">
        <v>5</v>
      </c>
    </row>
    <row r="3540" spans="1:4" ht="15" x14ac:dyDescent="0.2">
      <c r="A3540" s="26" t="str">
        <f t="shared" si="55"/>
        <v>10055807</v>
      </c>
      <c r="B3540" t="s">
        <v>612</v>
      </c>
      <c r="C3540" t="s">
        <v>620</v>
      </c>
      <c r="D3540" t="s">
        <v>5</v>
      </c>
    </row>
    <row r="3541" spans="1:4" ht="15" x14ac:dyDescent="0.2">
      <c r="A3541" s="26" t="str">
        <f t="shared" si="55"/>
        <v>10055807</v>
      </c>
      <c r="B3541" t="s">
        <v>612</v>
      </c>
      <c r="C3541" t="s">
        <v>620</v>
      </c>
      <c r="D3541" t="s">
        <v>5</v>
      </c>
    </row>
    <row r="3542" spans="1:4" ht="15" x14ac:dyDescent="0.2">
      <c r="A3542" s="26" t="str">
        <f t="shared" si="55"/>
        <v>10055807</v>
      </c>
      <c r="B3542" t="s">
        <v>612</v>
      </c>
      <c r="C3542" t="s">
        <v>620</v>
      </c>
      <c r="D3542" t="s">
        <v>5</v>
      </c>
    </row>
    <row r="3543" spans="1:4" ht="15" x14ac:dyDescent="0.2">
      <c r="A3543" s="26" t="str">
        <f t="shared" si="55"/>
        <v>10055807</v>
      </c>
      <c r="B3543" t="s">
        <v>612</v>
      </c>
      <c r="C3543" t="s">
        <v>620</v>
      </c>
      <c r="D3543" t="s">
        <v>5</v>
      </c>
    </row>
    <row r="3544" spans="1:4" ht="15" x14ac:dyDescent="0.2">
      <c r="A3544" s="26" t="str">
        <f t="shared" si="55"/>
        <v>10055807</v>
      </c>
      <c r="B3544" t="s">
        <v>612</v>
      </c>
      <c r="C3544" t="s">
        <v>620</v>
      </c>
      <c r="D3544" t="s">
        <v>5</v>
      </c>
    </row>
    <row r="3545" spans="1:4" ht="15" x14ac:dyDescent="0.2">
      <c r="A3545" s="26" t="str">
        <f t="shared" si="55"/>
        <v>10055807</v>
      </c>
      <c r="B3545" t="s">
        <v>612</v>
      </c>
      <c r="C3545" t="s">
        <v>620</v>
      </c>
      <c r="D3545" t="s">
        <v>5</v>
      </c>
    </row>
    <row r="3546" spans="1:4" ht="15" x14ac:dyDescent="0.2">
      <c r="A3546" s="26" t="str">
        <f t="shared" si="55"/>
        <v>10055807</v>
      </c>
      <c r="B3546" t="s">
        <v>612</v>
      </c>
      <c r="C3546" t="s">
        <v>620</v>
      </c>
      <c r="D3546" t="s">
        <v>5</v>
      </c>
    </row>
    <row r="3547" spans="1:4" ht="15" x14ac:dyDescent="0.2">
      <c r="A3547" s="26" t="str">
        <f t="shared" si="55"/>
        <v>10055807</v>
      </c>
      <c r="B3547" t="s">
        <v>612</v>
      </c>
      <c r="C3547" t="s">
        <v>620</v>
      </c>
      <c r="D3547" t="s">
        <v>5</v>
      </c>
    </row>
    <row r="3548" spans="1:4" ht="15" x14ac:dyDescent="0.2">
      <c r="A3548" s="26" t="str">
        <f t="shared" si="55"/>
        <v>10055807</v>
      </c>
      <c r="B3548" t="s">
        <v>612</v>
      </c>
      <c r="C3548" t="s">
        <v>620</v>
      </c>
      <c r="D3548" t="s">
        <v>5</v>
      </c>
    </row>
    <row r="3549" spans="1:4" ht="15" x14ac:dyDescent="0.2">
      <c r="A3549" s="26" t="str">
        <f t="shared" si="55"/>
        <v>10055807</v>
      </c>
      <c r="B3549" t="s">
        <v>612</v>
      </c>
      <c r="C3549" t="s">
        <v>620</v>
      </c>
      <c r="D3549" t="s">
        <v>5</v>
      </c>
    </row>
    <row r="3550" spans="1:4" ht="15" x14ac:dyDescent="0.2">
      <c r="A3550" s="26" t="str">
        <f t="shared" si="55"/>
        <v>10055807</v>
      </c>
      <c r="B3550" t="s">
        <v>612</v>
      </c>
      <c r="C3550" t="s">
        <v>620</v>
      </c>
      <c r="D3550" t="s">
        <v>5</v>
      </c>
    </row>
    <row r="3551" spans="1:4" ht="15" x14ac:dyDescent="0.2">
      <c r="A3551" s="26" t="str">
        <f t="shared" si="55"/>
        <v>10055807</v>
      </c>
      <c r="B3551" t="s">
        <v>612</v>
      </c>
      <c r="C3551" t="s">
        <v>620</v>
      </c>
      <c r="D3551" t="s">
        <v>5</v>
      </c>
    </row>
    <row r="3552" spans="1:4" ht="15" x14ac:dyDescent="0.2">
      <c r="A3552" s="26" t="str">
        <f t="shared" si="55"/>
        <v>10055807</v>
      </c>
      <c r="B3552" t="s">
        <v>612</v>
      </c>
      <c r="C3552" t="s">
        <v>620</v>
      </c>
      <c r="D3552" t="s">
        <v>5</v>
      </c>
    </row>
    <row r="3553" spans="1:4" ht="15" x14ac:dyDescent="0.2">
      <c r="A3553" s="26" t="str">
        <f t="shared" si="55"/>
        <v>10055807</v>
      </c>
      <c r="B3553" t="s">
        <v>612</v>
      </c>
      <c r="C3553" t="s">
        <v>620</v>
      </c>
      <c r="D3553" t="s">
        <v>5</v>
      </c>
    </row>
    <row r="3554" spans="1:4" ht="15" x14ac:dyDescent="0.2">
      <c r="A3554" s="26" t="str">
        <f t="shared" si="55"/>
        <v>10055807</v>
      </c>
      <c r="B3554" t="s">
        <v>612</v>
      </c>
      <c r="C3554" t="s">
        <v>620</v>
      </c>
      <c r="D3554" t="s">
        <v>5</v>
      </c>
    </row>
    <row r="3555" spans="1:4" ht="15" x14ac:dyDescent="0.2">
      <c r="A3555" s="26" t="str">
        <f t="shared" si="55"/>
        <v>10055807</v>
      </c>
      <c r="B3555" t="s">
        <v>612</v>
      </c>
      <c r="C3555" t="s">
        <v>620</v>
      </c>
      <c r="D3555" t="s">
        <v>5</v>
      </c>
    </row>
    <row r="3556" spans="1:4" ht="15" x14ac:dyDescent="0.2">
      <c r="A3556" s="26" t="str">
        <f t="shared" si="55"/>
        <v>10055807</v>
      </c>
      <c r="B3556" t="s">
        <v>612</v>
      </c>
      <c r="C3556" t="s">
        <v>620</v>
      </c>
      <c r="D3556" t="s">
        <v>5</v>
      </c>
    </row>
    <row r="3557" spans="1:4" ht="15" x14ac:dyDescent="0.2">
      <c r="A3557" s="26" t="str">
        <f t="shared" si="55"/>
        <v>10055807</v>
      </c>
      <c r="B3557" t="s">
        <v>612</v>
      </c>
      <c r="C3557" t="s">
        <v>620</v>
      </c>
      <c r="D3557" t="s">
        <v>5</v>
      </c>
    </row>
    <row r="3558" spans="1:4" ht="15" x14ac:dyDescent="0.2">
      <c r="A3558" s="26" t="str">
        <f t="shared" si="55"/>
        <v>10055807</v>
      </c>
      <c r="B3558" t="s">
        <v>612</v>
      </c>
      <c r="C3558" t="s">
        <v>620</v>
      </c>
      <c r="D3558" t="s">
        <v>5</v>
      </c>
    </row>
    <row r="3559" spans="1:4" ht="15" x14ac:dyDescent="0.2">
      <c r="A3559" s="26" t="str">
        <f t="shared" si="55"/>
        <v>10055807</v>
      </c>
      <c r="B3559" t="s">
        <v>612</v>
      </c>
      <c r="C3559" t="s">
        <v>620</v>
      </c>
      <c r="D3559" t="s">
        <v>5</v>
      </c>
    </row>
    <row r="3560" spans="1:4" ht="15" x14ac:dyDescent="0.2">
      <c r="A3560" s="26" t="str">
        <f t="shared" si="55"/>
        <v>10055807</v>
      </c>
      <c r="B3560" t="s">
        <v>612</v>
      </c>
      <c r="C3560" t="s">
        <v>620</v>
      </c>
      <c r="D3560" t="s">
        <v>5</v>
      </c>
    </row>
    <row r="3561" spans="1:4" ht="15" x14ac:dyDescent="0.2">
      <c r="A3561" s="26" t="str">
        <f t="shared" si="55"/>
        <v>10055807</v>
      </c>
      <c r="B3561" t="s">
        <v>612</v>
      </c>
      <c r="C3561" t="s">
        <v>620</v>
      </c>
      <c r="D3561" t="s">
        <v>5</v>
      </c>
    </row>
    <row r="3562" spans="1:4" ht="15" x14ac:dyDescent="0.2">
      <c r="A3562" s="26" t="str">
        <f t="shared" si="55"/>
        <v>10055807</v>
      </c>
      <c r="B3562" t="s">
        <v>612</v>
      </c>
      <c r="C3562" t="s">
        <v>620</v>
      </c>
      <c r="D3562" t="s">
        <v>5</v>
      </c>
    </row>
    <row r="3563" spans="1:4" ht="15" x14ac:dyDescent="0.2">
      <c r="A3563" s="26" t="str">
        <f t="shared" si="55"/>
        <v>10055807</v>
      </c>
      <c r="B3563" t="s">
        <v>612</v>
      </c>
      <c r="C3563" t="s">
        <v>620</v>
      </c>
      <c r="D3563" t="s">
        <v>5</v>
      </c>
    </row>
    <row r="3564" spans="1:4" ht="15" x14ac:dyDescent="0.2">
      <c r="A3564" s="26" t="str">
        <f t="shared" si="55"/>
        <v>10055807</v>
      </c>
      <c r="B3564" t="s">
        <v>612</v>
      </c>
      <c r="C3564" t="s">
        <v>620</v>
      </c>
      <c r="D3564" t="s">
        <v>5</v>
      </c>
    </row>
    <row r="3565" spans="1:4" ht="15" x14ac:dyDescent="0.2">
      <c r="A3565" s="26" t="str">
        <f t="shared" si="55"/>
        <v>10055807</v>
      </c>
      <c r="B3565" t="s">
        <v>612</v>
      </c>
      <c r="C3565" t="s">
        <v>620</v>
      </c>
      <c r="D3565" t="s">
        <v>5</v>
      </c>
    </row>
    <row r="3566" spans="1:4" ht="15" x14ac:dyDescent="0.2">
      <c r="A3566" s="26" t="str">
        <f t="shared" si="55"/>
        <v>10055807</v>
      </c>
      <c r="B3566" t="s">
        <v>612</v>
      </c>
      <c r="C3566" t="s">
        <v>620</v>
      </c>
      <c r="D3566" t="s">
        <v>5</v>
      </c>
    </row>
    <row r="3567" spans="1:4" ht="15" x14ac:dyDescent="0.2">
      <c r="A3567" s="26" t="str">
        <f t="shared" si="55"/>
        <v>10055807</v>
      </c>
      <c r="B3567" t="s">
        <v>612</v>
      </c>
      <c r="C3567" t="s">
        <v>620</v>
      </c>
      <c r="D3567" t="s">
        <v>5</v>
      </c>
    </row>
    <row r="3568" spans="1:4" ht="15" x14ac:dyDescent="0.2">
      <c r="A3568" s="26" t="str">
        <f t="shared" si="55"/>
        <v>10055807</v>
      </c>
      <c r="B3568" t="s">
        <v>612</v>
      </c>
      <c r="C3568" t="s">
        <v>620</v>
      </c>
      <c r="D3568" t="s">
        <v>5</v>
      </c>
    </row>
    <row r="3569" spans="1:4" ht="15" x14ac:dyDescent="0.2">
      <c r="A3569" s="26" t="str">
        <f t="shared" si="55"/>
        <v>10055807</v>
      </c>
      <c r="B3569" t="s">
        <v>612</v>
      </c>
      <c r="C3569" t="s">
        <v>620</v>
      </c>
      <c r="D3569" t="s">
        <v>5</v>
      </c>
    </row>
    <row r="3570" spans="1:4" ht="15" x14ac:dyDescent="0.2">
      <c r="A3570" s="26" t="str">
        <f t="shared" si="55"/>
        <v>10055807</v>
      </c>
      <c r="B3570" t="s">
        <v>612</v>
      </c>
      <c r="C3570" t="s">
        <v>620</v>
      </c>
      <c r="D3570" t="s">
        <v>5</v>
      </c>
    </row>
    <row r="3571" spans="1:4" ht="15" x14ac:dyDescent="0.2">
      <c r="A3571" s="26" t="str">
        <f t="shared" si="55"/>
        <v>10055807</v>
      </c>
      <c r="B3571" t="s">
        <v>612</v>
      </c>
      <c r="C3571" t="s">
        <v>620</v>
      </c>
      <c r="D3571" t="s">
        <v>5</v>
      </c>
    </row>
    <row r="3572" spans="1:4" ht="15" x14ac:dyDescent="0.2">
      <c r="A3572" s="26" t="str">
        <f t="shared" si="55"/>
        <v>10055807</v>
      </c>
      <c r="B3572" t="s">
        <v>612</v>
      </c>
      <c r="C3572" t="s">
        <v>620</v>
      </c>
      <c r="D3572" t="s">
        <v>5</v>
      </c>
    </row>
    <row r="3573" spans="1:4" ht="15" x14ac:dyDescent="0.2">
      <c r="A3573" s="26" t="str">
        <f t="shared" si="55"/>
        <v>10055807</v>
      </c>
      <c r="B3573" t="s">
        <v>612</v>
      </c>
      <c r="C3573" t="s">
        <v>620</v>
      </c>
      <c r="D3573" t="s">
        <v>5</v>
      </c>
    </row>
    <row r="3574" spans="1:4" ht="15" x14ac:dyDescent="0.2">
      <c r="A3574" s="26" t="str">
        <f t="shared" si="55"/>
        <v>10055807</v>
      </c>
      <c r="B3574" t="s">
        <v>612</v>
      </c>
      <c r="C3574" t="s">
        <v>620</v>
      </c>
      <c r="D3574" t="s">
        <v>5</v>
      </c>
    </row>
    <row r="3575" spans="1:4" ht="15" x14ac:dyDescent="0.2">
      <c r="A3575" s="26" t="str">
        <f t="shared" si="55"/>
        <v>10055807</v>
      </c>
      <c r="B3575" t="s">
        <v>612</v>
      </c>
      <c r="C3575" t="s">
        <v>620</v>
      </c>
      <c r="D3575" t="s">
        <v>5</v>
      </c>
    </row>
    <row r="3576" spans="1:4" ht="15" x14ac:dyDescent="0.2">
      <c r="A3576" s="26" t="str">
        <f t="shared" si="55"/>
        <v>10055807</v>
      </c>
      <c r="B3576" t="s">
        <v>612</v>
      </c>
      <c r="C3576" t="s">
        <v>620</v>
      </c>
      <c r="D3576" t="s">
        <v>5</v>
      </c>
    </row>
    <row r="3577" spans="1:4" ht="15" x14ac:dyDescent="0.2">
      <c r="A3577" s="26" t="str">
        <f t="shared" si="55"/>
        <v>10055807</v>
      </c>
      <c r="B3577" t="s">
        <v>612</v>
      </c>
      <c r="C3577" t="s">
        <v>620</v>
      </c>
      <c r="D3577" t="s">
        <v>5</v>
      </c>
    </row>
    <row r="3578" spans="1:4" ht="15" x14ac:dyDescent="0.2">
      <c r="A3578" s="26" t="str">
        <f t="shared" si="55"/>
        <v>10055807</v>
      </c>
      <c r="B3578" t="s">
        <v>612</v>
      </c>
      <c r="C3578" t="s">
        <v>620</v>
      </c>
      <c r="D3578" t="s">
        <v>5</v>
      </c>
    </row>
    <row r="3579" spans="1:4" ht="15" x14ac:dyDescent="0.2">
      <c r="A3579" s="26" t="str">
        <f t="shared" si="55"/>
        <v>10055807</v>
      </c>
      <c r="B3579" t="s">
        <v>612</v>
      </c>
      <c r="C3579" t="s">
        <v>620</v>
      </c>
      <c r="D3579" t="s">
        <v>5</v>
      </c>
    </row>
    <row r="3580" spans="1:4" ht="15" x14ac:dyDescent="0.2">
      <c r="A3580" s="26" t="str">
        <f t="shared" si="55"/>
        <v>10055807</v>
      </c>
      <c r="B3580" t="s">
        <v>612</v>
      </c>
      <c r="C3580" t="s">
        <v>620</v>
      </c>
      <c r="D3580" t="s">
        <v>5</v>
      </c>
    </row>
    <row r="3581" spans="1:4" ht="15" x14ac:dyDescent="0.2">
      <c r="A3581" s="26" t="str">
        <f t="shared" si="55"/>
        <v>10055807</v>
      </c>
      <c r="B3581" t="s">
        <v>612</v>
      </c>
      <c r="C3581" t="s">
        <v>620</v>
      </c>
      <c r="D3581" t="s">
        <v>5</v>
      </c>
    </row>
    <row r="3582" spans="1:4" ht="15" x14ac:dyDescent="0.2">
      <c r="A3582" s="26" t="str">
        <f t="shared" si="55"/>
        <v>10055807</v>
      </c>
      <c r="B3582" t="s">
        <v>612</v>
      </c>
      <c r="C3582" t="s">
        <v>620</v>
      </c>
      <c r="D3582" t="s">
        <v>5</v>
      </c>
    </row>
    <row r="3583" spans="1:4" ht="15" x14ac:dyDescent="0.2">
      <c r="A3583" s="26" t="str">
        <f t="shared" si="55"/>
        <v>10055807</v>
      </c>
      <c r="B3583" t="s">
        <v>612</v>
      </c>
      <c r="C3583" t="s">
        <v>620</v>
      </c>
      <c r="D3583" t="s">
        <v>5</v>
      </c>
    </row>
    <row r="3584" spans="1:4" ht="15" x14ac:dyDescent="0.2">
      <c r="A3584" s="26" t="str">
        <f t="shared" si="55"/>
        <v>10055807</v>
      </c>
      <c r="B3584" t="s">
        <v>612</v>
      </c>
      <c r="C3584" t="s">
        <v>620</v>
      </c>
      <c r="D3584" t="s">
        <v>5</v>
      </c>
    </row>
    <row r="3585" spans="1:4" ht="15" x14ac:dyDescent="0.2">
      <c r="A3585" s="26" t="str">
        <f t="shared" si="55"/>
        <v>10055807</v>
      </c>
      <c r="B3585" t="s">
        <v>612</v>
      </c>
      <c r="C3585" t="s">
        <v>620</v>
      </c>
      <c r="D3585" t="s">
        <v>5</v>
      </c>
    </row>
    <row r="3586" spans="1:4" ht="15" x14ac:dyDescent="0.2">
      <c r="A3586" s="26" t="str">
        <f t="shared" ref="A3586:A3649" si="56">TRIM(MID(LEFT(C3586,SEARCH("(",C3586)-1),SEARCH(":",C3586)+1,LEN(C3586)))</f>
        <v>10055807</v>
      </c>
      <c r="B3586" t="s">
        <v>612</v>
      </c>
      <c r="C3586" t="s">
        <v>620</v>
      </c>
      <c r="D3586" t="s">
        <v>5</v>
      </c>
    </row>
    <row r="3587" spans="1:4" ht="15" x14ac:dyDescent="0.2">
      <c r="A3587" s="26" t="str">
        <f t="shared" si="56"/>
        <v>10055807</v>
      </c>
      <c r="B3587" t="s">
        <v>612</v>
      </c>
      <c r="C3587" t="s">
        <v>620</v>
      </c>
      <c r="D3587" t="s">
        <v>5</v>
      </c>
    </row>
    <row r="3588" spans="1:4" ht="15" x14ac:dyDescent="0.2">
      <c r="A3588" s="26" t="str">
        <f t="shared" si="56"/>
        <v>10055807</v>
      </c>
      <c r="B3588" t="s">
        <v>612</v>
      </c>
      <c r="C3588" t="s">
        <v>620</v>
      </c>
      <c r="D3588" t="s">
        <v>5</v>
      </c>
    </row>
    <row r="3589" spans="1:4" ht="15" x14ac:dyDescent="0.2">
      <c r="A3589" s="26" t="str">
        <f t="shared" si="56"/>
        <v>10055807</v>
      </c>
      <c r="B3589" t="s">
        <v>612</v>
      </c>
      <c r="C3589" t="s">
        <v>620</v>
      </c>
      <c r="D3589" t="s">
        <v>5</v>
      </c>
    </row>
    <row r="3590" spans="1:4" ht="15" x14ac:dyDescent="0.2">
      <c r="A3590" s="26" t="str">
        <f t="shared" si="56"/>
        <v>10055807</v>
      </c>
      <c r="B3590" t="s">
        <v>612</v>
      </c>
      <c r="C3590" t="s">
        <v>620</v>
      </c>
      <c r="D3590" t="s">
        <v>5</v>
      </c>
    </row>
    <row r="3591" spans="1:4" ht="15" x14ac:dyDescent="0.2">
      <c r="A3591" s="26" t="str">
        <f t="shared" si="56"/>
        <v>10055807</v>
      </c>
      <c r="B3591" t="s">
        <v>612</v>
      </c>
      <c r="C3591" t="s">
        <v>620</v>
      </c>
      <c r="D3591" t="s">
        <v>5</v>
      </c>
    </row>
    <row r="3592" spans="1:4" ht="15" x14ac:dyDescent="0.2">
      <c r="A3592" s="26" t="str">
        <f t="shared" si="56"/>
        <v>10055807</v>
      </c>
      <c r="B3592" t="s">
        <v>612</v>
      </c>
      <c r="C3592" t="s">
        <v>620</v>
      </c>
      <c r="D3592" t="s">
        <v>5</v>
      </c>
    </row>
    <row r="3593" spans="1:4" ht="15" x14ac:dyDescent="0.2">
      <c r="A3593" s="26" t="str">
        <f t="shared" si="56"/>
        <v>10055807</v>
      </c>
      <c r="B3593" t="s">
        <v>612</v>
      </c>
      <c r="C3593" t="s">
        <v>620</v>
      </c>
      <c r="D3593" t="s">
        <v>5</v>
      </c>
    </row>
    <row r="3594" spans="1:4" ht="15" x14ac:dyDescent="0.2">
      <c r="A3594" s="26" t="str">
        <f t="shared" si="56"/>
        <v>10055807</v>
      </c>
      <c r="B3594" t="s">
        <v>612</v>
      </c>
      <c r="C3594" t="s">
        <v>620</v>
      </c>
      <c r="D3594" t="s">
        <v>5</v>
      </c>
    </row>
    <row r="3595" spans="1:4" ht="15" x14ac:dyDescent="0.2">
      <c r="A3595" s="26" t="str">
        <f t="shared" si="56"/>
        <v>10055807</v>
      </c>
      <c r="B3595" t="s">
        <v>612</v>
      </c>
      <c r="C3595" t="s">
        <v>620</v>
      </c>
      <c r="D3595" t="s">
        <v>5</v>
      </c>
    </row>
    <row r="3596" spans="1:4" ht="15" x14ac:dyDescent="0.2">
      <c r="A3596" s="26" t="str">
        <f t="shared" si="56"/>
        <v>10055807</v>
      </c>
      <c r="B3596" t="s">
        <v>612</v>
      </c>
      <c r="C3596" t="s">
        <v>620</v>
      </c>
      <c r="D3596" t="s">
        <v>5</v>
      </c>
    </row>
    <row r="3597" spans="1:4" ht="15" x14ac:dyDescent="0.2">
      <c r="A3597" s="26" t="str">
        <f t="shared" si="56"/>
        <v>10055807</v>
      </c>
      <c r="B3597" t="s">
        <v>612</v>
      </c>
      <c r="C3597" t="s">
        <v>620</v>
      </c>
      <c r="D3597" t="s">
        <v>5</v>
      </c>
    </row>
    <row r="3598" spans="1:4" ht="15" x14ac:dyDescent="0.2">
      <c r="A3598" s="26" t="str">
        <f t="shared" si="56"/>
        <v>10055807</v>
      </c>
      <c r="B3598" t="s">
        <v>612</v>
      </c>
      <c r="C3598" t="s">
        <v>620</v>
      </c>
      <c r="D3598" t="s">
        <v>5</v>
      </c>
    </row>
    <row r="3599" spans="1:4" ht="15" x14ac:dyDescent="0.2">
      <c r="A3599" s="26" t="str">
        <f t="shared" si="56"/>
        <v>10055807</v>
      </c>
      <c r="B3599" t="s">
        <v>612</v>
      </c>
      <c r="C3599" t="s">
        <v>620</v>
      </c>
      <c r="D3599" t="s">
        <v>5</v>
      </c>
    </row>
    <row r="3600" spans="1:4" ht="15" x14ac:dyDescent="0.2">
      <c r="A3600" s="26" t="str">
        <f t="shared" si="56"/>
        <v>10055807</v>
      </c>
      <c r="B3600" t="s">
        <v>612</v>
      </c>
      <c r="C3600" t="s">
        <v>620</v>
      </c>
      <c r="D3600" t="s">
        <v>5</v>
      </c>
    </row>
    <row r="3601" spans="1:4" ht="15" x14ac:dyDescent="0.2">
      <c r="A3601" s="26" t="str">
        <f t="shared" si="56"/>
        <v>10055807</v>
      </c>
      <c r="B3601" t="s">
        <v>612</v>
      </c>
      <c r="C3601" t="s">
        <v>620</v>
      </c>
      <c r="D3601" t="s">
        <v>5</v>
      </c>
    </row>
    <row r="3602" spans="1:4" ht="15" x14ac:dyDescent="0.2">
      <c r="A3602" s="26" t="str">
        <f t="shared" si="56"/>
        <v>10055807</v>
      </c>
      <c r="B3602" t="s">
        <v>612</v>
      </c>
      <c r="C3602" t="s">
        <v>620</v>
      </c>
      <c r="D3602" t="s">
        <v>5</v>
      </c>
    </row>
    <row r="3603" spans="1:4" ht="15" x14ac:dyDescent="0.2">
      <c r="A3603" s="26" t="str">
        <f t="shared" si="56"/>
        <v>10055807</v>
      </c>
      <c r="B3603" t="s">
        <v>612</v>
      </c>
      <c r="C3603" t="s">
        <v>620</v>
      </c>
      <c r="D3603" t="s">
        <v>5</v>
      </c>
    </row>
    <row r="3604" spans="1:4" ht="15" x14ac:dyDescent="0.2">
      <c r="A3604" s="26" t="str">
        <f t="shared" si="56"/>
        <v>10055807</v>
      </c>
      <c r="B3604" t="s">
        <v>612</v>
      </c>
      <c r="C3604" t="s">
        <v>620</v>
      </c>
      <c r="D3604" t="s">
        <v>5</v>
      </c>
    </row>
    <row r="3605" spans="1:4" ht="15" x14ac:dyDescent="0.2">
      <c r="A3605" s="26" t="str">
        <f t="shared" si="56"/>
        <v>10055807</v>
      </c>
      <c r="B3605" t="s">
        <v>612</v>
      </c>
      <c r="C3605" t="s">
        <v>620</v>
      </c>
      <c r="D3605" t="s">
        <v>5</v>
      </c>
    </row>
    <row r="3606" spans="1:4" ht="15" x14ac:dyDescent="0.2">
      <c r="A3606" s="26" t="str">
        <f t="shared" si="56"/>
        <v>10055807</v>
      </c>
      <c r="B3606" t="s">
        <v>612</v>
      </c>
      <c r="C3606" t="s">
        <v>620</v>
      </c>
      <c r="D3606" t="s">
        <v>5</v>
      </c>
    </row>
    <row r="3607" spans="1:4" ht="15" x14ac:dyDescent="0.2">
      <c r="A3607" s="26" t="str">
        <f t="shared" si="56"/>
        <v>10055807</v>
      </c>
      <c r="B3607" t="s">
        <v>612</v>
      </c>
      <c r="C3607" t="s">
        <v>620</v>
      </c>
      <c r="D3607" t="s">
        <v>5</v>
      </c>
    </row>
    <row r="3608" spans="1:4" ht="15" x14ac:dyDescent="0.2">
      <c r="A3608" s="26" t="str">
        <f t="shared" si="56"/>
        <v>10055807</v>
      </c>
      <c r="B3608" t="s">
        <v>612</v>
      </c>
      <c r="C3608" t="s">
        <v>620</v>
      </c>
      <c r="D3608" t="s">
        <v>5</v>
      </c>
    </row>
    <row r="3609" spans="1:4" ht="15" x14ac:dyDescent="0.2">
      <c r="A3609" s="26" t="str">
        <f t="shared" si="56"/>
        <v>10055807</v>
      </c>
      <c r="B3609" t="s">
        <v>612</v>
      </c>
      <c r="C3609" t="s">
        <v>620</v>
      </c>
      <c r="D3609" t="s">
        <v>5</v>
      </c>
    </row>
    <row r="3610" spans="1:4" ht="15" x14ac:dyDescent="0.2">
      <c r="A3610" s="26" t="str">
        <f t="shared" si="56"/>
        <v>10055807</v>
      </c>
      <c r="B3610" t="s">
        <v>612</v>
      </c>
      <c r="C3610" t="s">
        <v>620</v>
      </c>
      <c r="D3610" t="s">
        <v>5</v>
      </c>
    </row>
    <row r="3611" spans="1:4" ht="15" x14ac:dyDescent="0.2">
      <c r="A3611" s="26" t="str">
        <f t="shared" si="56"/>
        <v>10055807</v>
      </c>
      <c r="B3611" t="s">
        <v>612</v>
      </c>
      <c r="C3611" t="s">
        <v>620</v>
      </c>
      <c r="D3611" t="s">
        <v>5</v>
      </c>
    </row>
    <row r="3612" spans="1:4" ht="15" x14ac:dyDescent="0.2">
      <c r="A3612" s="26" t="str">
        <f t="shared" si="56"/>
        <v>10055807</v>
      </c>
      <c r="B3612" t="s">
        <v>612</v>
      </c>
      <c r="C3612" t="s">
        <v>620</v>
      </c>
      <c r="D3612" t="s">
        <v>5</v>
      </c>
    </row>
    <row r="3613" spans="1:4" ht="15" x14ac:dyDescent="0.2">
      <c r="A3613" s="26" t="str">
        <f t="shared" si="56"/>
        <v>10055807</v>
      </c>
      <c r="B3613" t="s">
        <v>612</v>
      </c>
      <c r="C3613" t="s">
        <v>620</v>
      </c>
      <c r="D3613" t="s">
        <v>5</v>
      </c>
    </row>
    <row r="3614" spans="1:4" ht="15" x14ac:dyDescent="0.2">
      <c r="A3614" s="26" t="str">
        <f t="shared" si="56"/>
        <v>10055807</v>
      </c>
      <c r="B3614" t="s">
        <v>612</v>
      </c>
      <c r="C3614" t="s">
        <v>620</v>
      </c>
      <c r="D3614" t="s">
        <v>5</v>
      </c>
    </row>
    <row r="3615" spans="1:4" ht="15" x14ac:dyDescent="0.2">
      <c r="A3615" s="26" t="str">
        <f t="shared" si="56"/>
        <v>10055807</v>
      </c>
      <c r="B3615" t="s">
        <v>612</v>
      </c>
      <c r="C3615" t="s">
        <v>620</v>
      </c>
      <c r="D3615" t="s">
        <v>5</v>
      </c>
    </row>
    <row r="3616" spans="1:4" ht="15" x14ac:dyDescent="0.2">
      <c r="A3616" s="26" t="str">
        <f t="shared" si="56"/>
        <v>10055807</v>
      </c>
      <c r="B3616" t="s">
        <v>612</v>
      </c>
      <c r="C3616" t="s">
        <v>620</v>
      </c>
      <c r="D3616" t="s">
        <v>5</v>
      </c>
    </row>
    <row r="3617" spans="1:4" ht="15" x14ac:dyDescent="0.2">
      <c r="A3617" s="26" t="str">
        <f t="shared" si="56"/>
        <v>10055807</v>
      </c>
      <c r="B3617" t="s">
        <v>612</v>
      </c>
      <c r="C3617" t="s">
        <v>620</v>
      </c>
      <c r="D3617" t="s">
        <v>5</v>
      </c>
    </row>
    <row r="3618" spans="1:4" ht="15" x14ac:dyDescent="0.2">
      <c r="A3618" s="26" t="str">
        <f t="shared" si="56"/>
        <v>10055807</v>
      </c>
      <c r="B3618" t="s">
        <v>612</v>
      </c>
      <c r="C3618" t="s">
        <v>620</v>
      </c>
      <c r="D3618" t="s">
        <v>5</v>
      </c>
    </row>
    <row r="3619" spans="1:4" ht="15" x14ac:dyDescent="0.2">
      <c r="A3619" s="26" t="str">
        <f t="shared" si="56"/>
        <v>10055807</v>
      </c>
      <c r="B3619" t="s">
        <v>612</v>
      </c>
      <c r="C3619" t="s">
        <v>620</v>
      </c>
      <c r="D3619" t="s">
        <v>5</v>
      </c>
    </row>
    <row r="3620" spans="1:4" ht="15" x14ac:dyDescent="0.2">
      <c r="A3620" s="26" t="str">
        <f t="shared" si="56"/>
        <v>10055807</v>
      </c>
      <c r="B3620" t="s">
        <v>612</v>
      </c>
      <c r="C3620" t="s">
        <v>620</v>
      </c>
      <c r="D3620" t="s">
        <v>5</v>
      </c>
    </row>
    <row r="3621" spans="1:4" ht="15" x14ac:dyDescent="0.2">
      <c r="A3621" s="26" t="str">
        <f t="shared" si="56"/>
        <v>10055807</v>
      </c>
      <c r="B3621" t="s">
        <v>612</v>
      </c>
      <c r="C3621" t="s">
        <v>620</v>
      </c>
      <c r="D3621" t="s">
        <v>5</v>
      </c>
    </row>
    <row r="3622" spans="1:4" ht="15" x14ac:dyDescent="0.2">
      <c r="A3622" s="26" t="str">
        <f t="shared" si="56"/>
        <v>10055807</v>
      </c>
      <c r="B3622" t="s">
        <v>612</v>
      </c>
      <c r="C3622" t="s">
        <v>620</v>
      </c>
      <c r="D3622" t="s">
        <v>5</v>
      </c>
    </row>
    <row r="3623" spans="1:4" ht="15" x14ac:dyDescent="0.2">
      <c r="A3623" s="26" t="str">
        <f t="shared" si="56"/>
        <v>10055807</v>
      </c>
      <c r="B3623" t="s">
        <v>612</v>
      </c>
      <c r="C3623" t="s">
        <v>620</v>
      </c>
      <c r="D3623" t="s">
        <v>5</v>
      </c>
    </row>
    <row r="3624" spans="1:4" ht="15" x14ac:dyDescent="0.2">
      <c r="A3624" s="26" t="str">
        <f t="shared" si="56"/>
        <v>10055807</v>
      </c>
      <c r="B3624" t="s">
        <v>612</v>
      </c>
      <c r="C3624" t="s">
        <v>620</v>
      </c>
      <c r="D3624" t="s">
        <v>5</v>
      </c>
    </row>
    <row r="3625" spans="1:4" ht="15" x14ac:dyDescent="0.2">
      <c r="A3625" s="26" t="str">
        <f t="shared" si="56"/>
        <v>10055807</v>
      </c>
      <c r="B3625" t="s">
        <v>612</v>
      </c>
      <c r="C3625" t="s">
        <v>620</v>
      </c>
      <c r="D3625" t="s">
        <v>5</v>
      </c>
    </row>
    <row r="3626" spans="1:4" ht="15" x14ac:dyDescent="0.2">
      <c r="A3626" s="26" t="str">
        <f t="shared" si="56"/>
        <v>10055807</v>
      </c>
      <c r="B3626" t="s">
        <v>612</v>
      </c>
      <c r="C3626" t="s">
        <v>620</v>
      </c>
      <c r="D3626" t="s">
        <v>5</v>
      </c>
    </row>
    <row r="3627" spans="1:4" ht="15" x14ac:dyDescent="0.2">
      <c r="A3627" s="26" t="str">
        <f t="shared" si="56"/>
        <v>10055807</v>
      </c>
      <c r="B3627" t="s">
        <v>612</v>
      </c>
      <c r="C3627" t="s">
        <v>620</v>
      </c>
      <c r="D3627" t="s">
        <v>5</v>
      </c>
    </row>
    <row r="3628" spans="1:4" ht="15" x14ac:dyDescent="0.2">
      <c r="A3628" s="26" t="str">
        <f t="shared" si="56"/>
        <v>10055807</v>
      </c>
      <c r="B3628" t="s">
        <v>612</v>
      </c>
      <c r="C3628" t="s">
        <v>620</v>
      </c>
      <c r="D3628" t="s">
        <v>5</v>
      </c>
    </row>
    <row r="3629" spans="1:4" ht="15" x14ac:dyDescent="0.2">
      <c r="A3629" s="26" t="str">
        <f t="shared" si="56"/>
        <v>10055807</v>
      </c>
      <c r="B3629" t="s">
        <v>612</v>
      </c>
      <c r="C3629" t="s">
        <v>620</v>
      </c>
      <c r="D3629" t="s">
        <v>5</v>
      </c>
    </row>
    <row r="3630" spans="1:4" ht="15" x14ac:dyDescent="0.2">
      <c r="A3630" s="26" t="str">
        <f t="shared" si="56"/>
        <v>10055807</v>
      </c>
      <c r="B3630" t="s">
        <v>612</v>
      </c>
      <c r="C3630" t="s">
        <v>620</v>
      </c>
      <c r="D3630" t="s">
        <v>5</v>
      </c>
    </row>
    <row r="3631" spans="1:4" ht="15" x14ac:dyDescent="0.2">
      <c r="A3631" s="26" t="str">
        <f t="shared" si="56"/>
        <v>10055807</v>
      </c>
      <c r="B3631" t="s">
        <v>612</v>
      </c>
      <c r="C3631" t="s">
        <v>620</v>
      </c>
      <c r="D3631" t="s">
        <v>5</v>
      </c>
    </row>
    <row r="3632" spans="1:4" ht="15" x14ac:dyDescent="0.2">
      <c r="A3632" s="26" t="str">
        <f t="shared" si="56"/>
        <v>10055807</v>
      </c>
      <c r="B3632" t="s">
        <v>612</v>
      </c>
      <c r="C3632" t="s">
        <v>620</v>
      </c>
      <c r="D3632" t="s">
        <v>5</v>
      </c>
    </row>
    <row r="3633" spans="1:4" ht="15" x14ac:dyDescent="0.2">
      <c r="A3633" s="26" t="str">
        <f t="shared" si="56"/>
        <v>10055807</v>
      </c>
      <c r="B3633" t="s">
        <v>612</v>
      </c>
      <c r="C3633" t="s">
        <v>620</v>
      </c>
      <c r="D3633" t="s">
        <v>5</v>
      </c>
    </row>
    <row r="3634" spans="1:4" ht="15" x14ac:dyDescent="0.2">
      <c r="A3634" s="26" t="str">
        <f t="shared" si="56"/>
        <v>10055807</v>
      </c>
      <c r="B3634" t="s">
        <v>612</v>
      </c>
      <c r="C3634" t="s">
        <v>620</v>
      </c>
      <c r="D3634" t="s">
        <v>5</v>
      </c>
    </row>
    <row r="3635" spans="1:4" ht="15" x14ac:dyDescent="0.2">
      <c r="A3635" s="26" t="str">
        <f t="shared" si="56"/>
        <v>10055807</v>
      </c>
      <c r="B3635" t="s">
        <v>612</v>
      </c>
      <c r="C3635" t="s">
        <v>620</v>
      </c>
      <c r="D3635" t="s">
        <v>5</v>
      </c>
    </row>
    <row r="3636" spans="1:4" ht="15" x14ac:dyDescent="0.2">
      <c r="A3636" s="26" t="str">
        <f t="shared" si="56"/>
        <v>10055807</v>
      </c>
      <c r="B3636" t="s">
        <v>612</v>
      </c>
      <c r="C3636" t="s">
        <v>620</v>
      </c>
      <c r="D3636" t="s">
        <v>5</v>
      </c>
    </row>
    <row r="3637" spans="1:4" ht="15" x14ac:dyDescent="0.2">
      <c r="A3637" s="26" t="str">
        <f t="shared" si="56"/>
        <v>10055807</v>
      </c>
      <c r="B3637" t="s">
        <v>612</v>
      </c>
      <c r="C3637" t="s">
        <v>620</v>
      </c>
      <c r="D3637" t="s">
        <v>5</v>
      </c>
    </row>
    <row r="3638" spans="1:4" ht="15" x14ac:dyDescent="0.2">
      <c r="A3638" s="26" t="str">
        <f t="shared" si="56"/>
        <v>10055807</v>
      </c>
      <c r="B3638" t="s">
        <v>612</v>
      </c>
      <c r="C3638" t="s">
        <v>620</v>
      </c>
      <c r="D3638" t="s">
        <v>5</v>
      </c>
    </row>
    <row r="3639" spans="1:4" ht="15" x14ac:dyDescent="0.2">
      <c r="A3639" s="26" t="str">
        <f t="shared" si="56"/>
        <v>10055807</v>
      </c>
      <c r="B3639" t="s">
        <v>612</v>
      </c>
      <c r="C3639" t="s">
        <v>620</v>
      </c>
      <c r="D3639" t="s">
        <v>5</v>
      </c>
    </row>
    <row r="3640" spans="1:4" ht="15" x14ac:dyDescent="0.2">
      <c r="A3640" s="26" t="str">
        <f t="shared" si="56"/>
        <v>10055807</v>
      </c>
      <c r="B3640" t="s">
        <v>612</v>
      </c>
      <c r="C3640" t="s">
        <v>620</v>
      </c>
      <c r="D3640" t="s">
        <v>5</v>
      </c>
    </row>
    <row r="3641" spans="1:4" ht="15" x14ac:dyDescent="0.2">
      <c r="A3641" s="26" t="str">
        <f t="shared" si="56"/>
        <v>10055807</v>
      </c>
      <c r="B3641" t="s">
        <v>612</v>
      </c>
      <c r="C3641" t="s">
        <v>620</v>
      </c>
      <c r="D3641" t="s">
        <v>5</v>
      </c>
    </row>
    <row r="3642" spans="1:4" ht="15" x14ac:dyDescent="0.2">
      <c r="A3642" s="26" t="str">
        <f t="shared" si="56"/>
        <v>10055807</v>
      </c>
      <c r="B3642" t="s">
        <v>612</v>
      </c>
      <c r="C3642" t="s">
        <v>620</v>
      </c>
      <c r="D3642" t="s">
        <v>5</v>
      </c>
    </row>
    <row r="3643" spans="1:4" ht="15" x14ac:dyDescent="0.2">
      <c r="A3643" s="26" t="str">
        <f t="shared" si="56"/>
        <v>10055807</v>
      </c>
      <c r="B3643" t="s">
        <v>612</v>
      </c>
      <c r="C3643" t="s">
        <v>620</v>
      </c>
      <c r="D3643" t="s">
        <v>5</v>
      </c>
    </row>
    <row r="3644" spans="1:4" ht="15" x14ac:dyDescent="0.2">
      <c r="A3644" s="26" t="str">
        <f t="shared" si="56"/>
        <v>10055807</v>
      </c>
      <c r="B3644" t="s">
        <v>612</v>
      </c>
      <c r="C3644" t="s">
        <v>620</v>
      </c>
      <c r="D3644" t="s">
        <v>5</v>
      </c>
    </row>
    <row r="3645" spans="1:4" ht="15" x14ac:dyDescent="0.2">
      <c r="A3645" s="26" t="str">
        <f t="shared" si="56"/>
        <v>10055807</v>
      </c>
      <c r="B3645" t="s">
        <v>612</v>
      </c>
      <c r="C3645" t="s">
        <v>620</v>
      </c>
      <c r="D3645" t="s">
        <v>5</v>
      </c>
    </row>
    <row r="3646" spans="1:4" ht="15" x14ac:dyDescent="0.2">
      <c r="A3646" s="26" t="str">
        <f t="shared" si="56"/>
        <v>10055807</v>
      </c>
      <c r="B3646" t="s">
        <v>612</v>
      </c>
      <c r="C3646" t="s">
        <v>620</v>
      </c>
      <c r="D3646" t="s">
        <v>5</v>
      </c>
    </row>
    <row r="3647" spans="1:4" ht="15" x14ac:dyDescent="0.2">
      <c r="A3647" s="26" t="str">
        <f t="shared" si="56"/>
        <v>10055807</v>
      </c>
      <c r="B3647" t="s">
        <v>612</v>
      </c>
      <c r="C3647" t="s">
        <v>620</v>
      </c>
      <c r="D3647" t="s">
        <v>5</v>
      </c>
    </row>
    <row r="3648" spans="1:4" ht="15" x14ac:dyDescent="0.2">
      <c r="A3648" s="26" t="str">
        <f t="shared" si="56"/>
        <v>10055807</v>
      </c>
      <c r="B3648" t="s">
        <v>612</v>
      </c>
      <c r="C3648" t="s">
        <v>620</v>
      </c>
      <c r="D3648" t="s">
        <v>5</v>
      </c>
    </row>
    <row r="3649" spans="1:4" ht="15" x14ac:dyDescent="0.2">
      <c r="A3649" s="26" t="str">
        <f t="shared" si="56"/>
        <v>10055807</v>
      </c>
      <c r="B3649" t="s">
        <v>612</v>
      </c>
      <c r="C3649" t="s">
        <v>620</v>
      </c>
      <c r="D3649" t="s">
        <v>5</v>
      </c>
    </row>
    <row r="3650" spans="1:4" ht="15" x14ac:dyDescent="0.2">
      <c r="A3650" s="26" t="str">
        <f t="shared" ref="A3650:A3713" si="57">TRIM(MID(LEFT(C3650,SEARCH("(",C3650)-1),SEARCH(":",C3650)+1,LEN(C3650)))</f>
        <v>10055807</v>
      </c>
      <c r="B3650" t="s">
        <v>612</v>
      </c>
      <c r="C3650" t="s">
        <v>620</v>
      </c>
      <c r="D3650" t="s">
        <v>5</v>
      </c>
    </row>
    <row r="3651" spans="1:4" ht="15" x14ac:dyDescent="0.2">
      <c r="A3651" s="26" t="str">
        <f t="shared" si="57"/>
        <v>10055807</v>
      </c>
      <c r="B3651" t="s">
        <v>612</v>
      </c>
      <c r="C3651" t="s">
        <v>620</v>
      </c>
      <c r="D3651" t="s">
        <v>5</v>
      </c>
    </row>
    <row r="3652" spans="1:4" ht="15" x14ac:dyDescent="0.2">
      <c r="A3652" s="26" t="str">
        <f t="shared" si="57"/>
        <v>10055807</v>
      </c>
      <c r="B3652" t="s">
        <v>612</v>
      </c>
      <c r="C3652" t="s">
        <v>620</v>
      </c>
      <c r="D3652" t="s">
        <v>5</v>
      </c>
    </row>
    <row r="3653" spans="1:4" ht="15" x14ac:dyDescent="0.2">
      <c r="A3653" s="26" t="str">
        <f t="shared" si="57"/>
        <v>10055807</v>
      </c>
      <c r="B3653" t="s">
        <v>612</v>
      </c>
      <c r="C3653" t="s">
        <v>620</v>
      </c>
      <c r="D3653" t="s">
        <v>5</v>
      </c>
    </row>
    <row r="3654" spans="1:4" ht="15" x14ac:dyDescent="0.2">
      <c r="A3654" s="26" t="str">
        <f t="shared" si="57"/>
        <v>10055807</v>
      </c>
      <c r="B3654" t="s">
        <v>612</v>
      </c>
      <c r="C3654" t="s">
        <v>620</v>
      </c>
      <c r="D3654" t="s">
        <v>5</v>
      </c>
    </row>
    <row r="3655" spans="1:4" ht="15" x14ac:dyDescent="0.2">
      <c r="A3655" s="26" t="str">
        <f t="shared" si="57"/>
        <v>10055807</v>
      </c>
      <c r="B3655" t="s">
        <v>612</v>
      </c>
      <c r="C3655" t="s">
        <v>620</v>
      </c>
      <c r="D3655" t="s">
        <v>5</v>
      </c>
    </row>
    <row r="3656" spans="1:4" ht="15" x14ac:dyDescent="0.2">
      <c r="A3656" s="26" t="str">
        <f t="shared" si="57"/>
        <v>10055807</v>
      </c>
      <c r="B3656" t="s">
        <v>612</v>
      </c>
      <c r="C3656" t="s">
        <v>620</v>
      </c>
      <c r="D3656" t="s">
        <v>5</v>
      </c>
    </row>
    <row r="3657" spans="1:4" ht="15" x14ac:dyDescent="0.2">
      <c r="A3657" s="26" t="str">
        <f t="shared" si="57"/>
        <v>10055807</v>
      </c>
      <c r="B3657" t="s">
        <v>612</v>
      </c>
      <c r="C3657" t="s">
        <v>620</v>
      </c>
      <c r="D3657" t="s">
        <v>5</v>
      </c>
    </row>
    <row r="3658" spans="1:4" ht="15" x14ac:dyDescent="0.2">
      <c r="A3658" s="26" t="str">
        <f t="shared" si="57"/>
        <v>10055807</v>
      </c>
      <c r="B3658" t="s">
        <v>612</v>
      </c>
      <c r="C3658" t="s">
        <v>620</v>
      </c>
      <c r="D3658" t="s">
        <v>5</v>
      </c>
    </row>
    <row r="3659" spans="1:4" ht="15" x14ac:dyDescent="0.2">
      <c r="A3659" s="26" t="str">
        <f t="shared" si="57"/>
        <v>10055807</v>
      </c>
      <c r="B3659" t="s">
        <v>612</v>
      </c>
      <c r="C3659" t="s">
        <v>620</v>
      </c>
      <c r="D3659" t="s">
        <v>5</v>
      </c>
    </row>
    <row r="3660" spans="1:4" ht="15" x14ac:dyDescent="0.2">
      <c r="A3660" s="26" t="str">
        <f t="shared" si="57"/>
        <v>10055807</v>
      </c>
      <c r="B3660" t="s">
        <v>612</v>
      </c>
      <c r="C3660" t="s">
        <v>620</v>
      </c>
      <c r="D3660" t="s">
        <v>5</v>
      </c>
    </row>
    <row r="3661" spans="1:4" ht="15" x14ac:dyDescent="0.2">
      <c r="A3661" s="26" t="str">
        <f t="shared" si="57"/>
        <v>10055807</v>
      </c>
      <c r="B3661" t="s">
        <v>612</v>
      </c>
      <c r="C3661" t="s">
        <v>620</v>
      </c>
      <c r="D3661" t="s">
        <v>5</v>
      </c>
    </row>
    <row r="3662" spans="1:4" ht="15" x14ac:dyDescent="0.2">
      <c r="A3662" s="26" t="str">
        <f t="shared" si="57"/>
        <v>10055807</v>
      </c>
      <c r="B3662" t="s">
        <v>612</v>
      </c>
      <c r="C3662" t="s">
        <v>620</v>
      </c>
      <c r="D3662" t="s">
        <v>5</v>
      </c>
    </row>
    <row r="3663" spans="1:4" ht="15" x14ac:dyDescent="0.2">
      <c r="A3663" s="26" t="str">
        <f t="shared" si="57"/>
        <v>10055807</v>
      </c>
      <c r="B3663" t="s">
        <v>612</v>
      </c>
      <c r="C3663" t="s">
        <v>620</v>
      </c>
      <c r="D3663" t="s">
        <v>5</v>
      </c>
    </row>
    <row r="3664" spans="1:4" ht="15" x14ac:dyDescent="0.2">
      <c r="A3664" s="26" t="str">
        <f t="shared" si="57"/>
        <v>10055807</v>
      </c>
      <c r="B3664" t="s">
        <v>612</v>
      </c>
      <c r="C3664" t="s">
        <v>620</v>
      </c>
      <c r="D3664" t="s">
        <v>5</v>
      </c>
    </row>
    <row r="3665" spans="1:4" ht="15" x14ac:dyDescent="0.2">
      <c r="A3665" s="26" t="str">
        <f t="shared" si="57"/>
        <v>10055807</v>
      </c>
      <c r="B3665" t="s">
        <v>612</v>
      </c>
      <c r="C3665" t="s">
        <v>620</v>
      </c>
      <c r="D3665" t="s">
        <v>5</v>
      </c>
    </row>
    <row r="3666" spans="1:4" ht="15" x14ac:dyDescent="0.2">
      <c r="A3666" s="26" t="str">
        <f t="shared" si="57"/>
        <v>10055807</v>
      </c>
      <c r="B3666" t="s">
        <v>612</v>
      </c>
      <c r="C3666" t="s">
        <v>620</v>
      </c>
      <c r="D3666" t="s">
        <v>5</v>
      </c>
    </row>
    <row r="3667" spans="1:4" ht="15" x14ac:dyDescent="0.2">
      <c r="A3667" s="26" t="str">
        <f t="shared" si="57"/>
        <v>10055807</v>
      </c>
      <c r="B3667" t="s">
        <v>612</v>
      </c>
      <c r="C3667" t="s">
        <v>620</v>
      </c>
      <c r="D3667" t="s">
        <v>5</v>
      </c>
    </row>
    <row r="3668" spans="1:4" ht="15" x14ac:dyDescent="0.2">
      <c r="A3668" s="26" t="str">
        <f t="shared" si="57"/>
        <v>10055807</v>
      </c>
      <c r="B3668" t="s">
        <v>612</v>
      </c>
      <c r="C3668" t="s">
        <v>620</v>
      </c>
      <c r="D3668" t="s">
        <v>5</v>
      </c>
    </row>
    <row r="3669" spans="1:4" ht="15" x14ac:dyDescent="0.2">
      <c r="A3669" s="26" t="str">
        <f t="shared" si="57"/>
        <v>10055807</v>
      </c>
      <c r="B3669" t="s">
        <v>612</v>
      </c>
      <c r="C3669" t="s">
        <v>620</v>
      </c>
      <c r="D3669" t="s">
        <v>5</v>
      </c>
    </row>
    <row r="3670" spans="1:4" ht="15" x14ac:dyDescent="0.2">
      <c r="A3670" s="26" t="str">
        <f t="shared" si="57"/>
        <v>10055807</v>
      </c>
      <c r="B3670" t="s">
        <v>612</v>
      </c>
      <c r="C3670" t="s">
        <v>620</v>
      </c>
      <c r="D3670" t="s">
        <v>5</v>
      </c>
    </row>
    <row r="3671" spans="1:4" ht="15" x14ac:dyDescent="0.2">
      <c r="A3671" s="26" t="str">
        <f t="shared" si="57"/>
        <v>10055807</v>
      </c>
      <c r="B3671" t="s">
        <v>612</v>
      </c>
      <c r="C3671" t="s">
        <v>620</v>
      </c>
      <c r="D3671" t="s">
        <v>5</v>
      </c>
    </row>
    <row r="3672" spans="1:4" ht="15" x14ac:dyDescent="0.2">
      <c r="A3672" s="26" t="str">
        <f t="shared" si="57"/>
        <v>10055807</v>
      </c>
      <c r="B3672" t="s">
        <v>612</v>
      </c>
      <c r="C3672" t="s">
        <v>620</v>
      </c>
      <c r="D3672" t="s">
        <v>5</v>
      </c>
    </row>
    <row r="3673" spans="1:4" ht="15" x14ac:dyDescent="0.2">
      <c r="A3673" s="26" t="str">
        <f t="shared" si="57"/>
        <v>10055807</v>
      </c>
      <c r="B3673" t="s">
        <v>612</v>
      </c>
      <c r="C3673" t="s">
        <v>620</v>
      </c>
      <c r="D3673" t="s">
        <v>5</v>
      </c>
    </row>
    <row r="3674" spans="1:4" ht="15" x14ac:dyDescent="0.2">
      <c r="A3674" s="26" t="str">
        <f t="shared" si="57"/>
        <v>10055807</v>
      </c>
      <c r="B3674" t="s">
        <v>612</v>
      </c>
      <c r="C3674" t="s">
        <v>620</v>
      </c>
      <c r="D3674" t="s">
        <v>5</v>
      </c>
    </row>
    <row r="3675" spans="1:4" ht="15" x14ac:dyDescent="0.2">
      <c r="A3675" s="26" t="str">
        <f t="shared" si="57"/>
        <v>10055807</v>
      </c>
      <c r="B3675" t="s">
        <v>612</v>
      </c>
      <c r="C3675" t="s">
        <v>620</v>
      </c>
      <c r="D3675" t="s">
        <v>5</v>
      </c>
    </row>
    <row r="3676" spans="1:4" ht="15" x14ac:dyDescent="0.2">
      <c r="A3676" s="26" t="str">
        <f t="shared" si="57"/>
        <v>10055807</v>
      </c>
      <c r="B3676" t="s">
        <v>612</v>
      </c>
      <c r="C3676" t="s">
        <v>620</v>
      </c>
      <c r="D3676" t="s">
        <v>5</v>
      </c>
    </row>
    <row r="3677" spans="1:4" ht="15" x14ac:dyDescent="0.2">
      <c r="A3677" s="26" t="str">
        <f t="shared" si="57"/>
        <v>10055807</v>
      </c>
      <c r="B3677" t="s">
        <v>612</v>
      </c>
      <c r="C3677" t="s">
        <v>620</v>
      </c>
      <c r="D3677" t="s">
        <v>5</v>
      </c>
    </row>
    <row r="3678" spans="1:4" ht="15" x14ac:dyDescent="0.2">
      <c r="A3678" s="26" t="str">
        <f t="shared" si="57"/>
        <v>10055807</v>
      </c>
      <c r="B3678" t="s">
        <v>612</v>
      </c>
      <c r="C3678" t="s">
        <v>620</v>
      </c>
      <c r="D3678" t="s">
        <v>5</v>
      </c>
    </row>
    <row r="3679" spans="1:4" ht="15" x14ac:dyDescent="0.2">
      <c r="A3679" s="26" t="str">
        <f t="shared" si="57"/>
        <v>10055807</v>
      </c>
      <c r="B3679" t="s">
        <v>612</v>
      </c>
      <c r="C3679" t="s">
        <v>620</v>
      </c>
      <c r="D3679" t="s">
        <v>5</v>
      </c>
    </row>
    <row r="3680" spans="1:4" ht="15" x14ac:dyDescent="0.2">
      <c r="A3680" s="26" t="str">
        <f t="shared" si="57"/>
        <v>10055807</v>
      </c>
      <c r="B3680" t="s">
        <v>612</v>
      </c>
      <c r="C3680" t="s">
        <v>620</v>
      </c>
      <c r="D3680" t="s">
        <v>5</v>
      </c>
    </row>
    <row r="3681" spans="1:4" ht="15" x14ac:dyDescent="0.2">
      <c r="A3681" s="26" t="str">
        <f t="shared" si="57"/>
        <v>10055807</v>
      </c>
      <c r="B3681" t="s">
        <v>612</v>
      </c>
      <c r="C3681" t="s">
        <v>620</v>
      </c>
      <c r="D3681" t="s">
        <v>5</v>
      </c>
    </row>
    <row r="3682" spans="1:4" ht="15" x14ac:dyDescent="0.2">
      <c r="A3682" s="26" t="str">
        <f t="shared" si="57"/>
        <v>10055807</v>
      </c>
      <c r="B3682" t="s">
        <v>612</v>
      </c>
      <c r="C3682" t="s">
        <v>620</v>
      </c>
      <c r="D3682" t="s">
        <v>5</v>
      </c>
    </row>
    <row r="3683" spans="1:4" ht="15" x14ac:dyDescent="0.2">
      <c r="A3683" s="26" t="str">
        <f t="shared" si="57"/>
        <v>10055807</v>
      </c>
      <c r="B3683" t="s">
        <v>612</v>
      </c>
      <c r="C3683" t="s">
        <v>620</v>
      </c>
      <c r="D3683" t="s">
        <v>5</v>
      </c>
    </row>
    <row r="3684" spans="1:4" ht="15" x14ac:dyDescent="0.2">
      <c r="A3684" s="26" t="str">
        <f t="shared" si="57"/>
        <v>10055807</v>
      </c>
      <c r="B3684" t="s">
        <v>612</v>
      </c>
      <c r="C3684" t="s">
        <v>620</v>
      </c>
      <c r="D3684" t="s">
        <v>5</v>
      </c>
    </row>
    <row r="3685" spans="1:4" ht="15" x14ac:dyDescent="0.2">
      <c r="A3685" s="26" t="str">
        <f t="shared" si="57"/>
        <v>10055807</v>
      </c>
      <c r="B3685" t="s">
        <v>612</v>
      </c>
      <c r="C3685" t="s">
        <v>620</v>
      </c>
      <c r="D3685" t="s">
        <v>5</v>
      </c>
    </row>
    <row r="3686" spans="1:4" ht="15" x14ac:dyDescent="0.2">
      <c r="A3686" s="26" t="str">
        <f t="shared" si="57"/>
        <v>10055807</v>
      </c>
      <c r="B3686" t="s">
        <v>612</v>
      </c>
      <c r="C3686" t="s">
        <v>620</v>
      </c>
      <c r="D3686" t="s">
        <v>5</v>
      </c>
    </row>
    <row r="3687" spans="1:4" ht="15" x14ac:dyDescent="0.2">
      <c r="A3687" s="26" t="str">
        <f t="shared" si="57"/>
        <v>10055807</v>
      </c>
      <c r="B3687" t="s">
        <v>612</v>
      </c>
      <c r="C3687" t="s">
        <v>620</v>
      </c>
      <c r="D3687" t="s">
        <v>5</v>
      </c>
    </row>
    <row r="3688" spans="1:4" ht="15" x14ac:dyDescent="0.2">
      <c r="A3688" s="26" t="str">
        <f t="shared" si="57"/>
        <v>10055807</v>
      </c>
      <c r="B3688" t="s">
        <v>612</v>
      </c>
      <c r="C3688" t="s">
        <v>620</v>
      </c>
      <c r="D3688" t="s">
        <v>5</v>
      </c>
    </row>
    <row r="3689" spans="1:4" ht="15" x14ac:dyDescent="0.2">
      <c r="A3689" s="26" t="str">
        <f t="shared" si="57"/>
        <v>10055807</v>
      </c>
      <c r="B3689" t="s">
        <v>612</v>
      </c>
      <c r="C3689" t="s">
        <v>620</v>
      </c>
      <c r="D3689" t="s">
        <v>5</v>
      </c>
    </row>
    <row r="3690" spans="1:4" ht="15" x14ac:dyDescent="0.2">
      <c r="A3690" s="26" t="str">
        <f t="shared" si="57"/>
        <v>10055807</v>
      </c>
      <c r="B3690" t="s">
        <v>612</v>
      </c>
      <c r="C3690" t="s">
        <v>620</v>
      </c>
      <c r="D3690" t="s">
        <v>5</v>
      </c>
    </row>
    <row r="3691" spans="1:4" ht="15" x14ac:dyDescent="0.2">
      <c r="A3691" s="26" t="str">
        <f t="shared" si="57"/>
        <v>10055807</v>
      </c>
      <c r="B3691" t="s">
        <v>612</v>
      </c>
      <c r="C3691" t="s">
        <v>620</v>
      </c>
      <c r="D3691" t="s">
        <v>5</v>
      </c>
    </row>
    <row r="3692" spans="1:4" ht="15" x14ac:dyDescent="0.2">
      <c r="A3692" s="26" t="str">
        <f t="shared" si="57"/>
        <v>10055807</v>
      </c>
      <c r="B3692" t="s">
        <v>612</v>
      </c>
      <c r="C3692" t="s">
        <v>620</v>
      </c>
      <c r="D3692" t="s">
        <v>5</v>
      </c>
    </row>
    <row r="3693" spans="1:4" ht="15" x14ac:dyDescent="0.2">
      <c r="A3693" s="26" t="str">
        <f t="shared" si="57"/>
        <v>10055807</v>
      </c>
      <c r="B3693" t="s">
        <v>612</v>
      </c>
      <c r="C3693" t="s">
        <v>620</v>
      </c>
      <c r="D3693" t="s">
        <v>5</v>
      </c>
    </row>
    <row r="3694" spans="1:4" ht="15" x14ac:dyDescent="0.2">
      <c r="A3694" s="26" t="str">
        <f t="shared" si="57"/>
        <v>10055807</v>
      </c>
      <c r="B3694" t="s">
        <v>612</v>
      </c>
      <c r="C3694" t="s">
        <v>620</v>
      </c>
      <c r="D3694" t="s">
        <v>5</v>
      </c>
    </row>
    <row r="3695" spans="1:4" ht="15" x14ac:dyDescent="0.2">
      <c r="A3695" s="26" t="str">
        <f t="shared" si="57"/>
        <v>10055807</v>
      </c>
      <c r="B3695" t="s">
        <v>612</v>
      </c>
      <c r="C3695" t="s">
        <v>620</v>
      </c>
      <c r="D3695" t="s">
        <v>5</v>
      </c>
    </row>
    <row r="3696" spans="1:4" ht="15" x14ac:dyDescent="0.2">
      <c r="A3696" s="26" t="str">
        <f t="shared" si="57"/>
        <v>10055807</v>
      </c>
      <c r="B3696" t="s">
        <v>612</v>
      </c>
      <c r="C3696" t="s">
        <v>620</v>
      </c>
      <c r="D3696" t="s">
        <v>5</v>
      </c>
    </row>
    <row r="3697" spans="1:4" ht="15" x14ac:dyDescent="0.2">
      <c r="A3697" s="26" t="str">
        <f t="shared" si="57"/>
        <v>10055807</v>
      </c>
      <c r="B3697" t="s">
        <v>612</v>
      </c>
      <c r="C3697" t="s">
        <v>620</v>
      </c>
      <c r="D3697" t="s">
        <v>5</v>
      </c>
    </row>
    <row r="3698" spans="1:4" ht="15" x14ac:dyDescent="0.2">
      <c r="A3698" s="26" t="str">
        <f t="shared" si="57"/>
        <v>10055807</v>
      </c>
      <c r="B3698" t="s">
        <v>612</v>
      </c>
      <c r="C3698" t="s">
        <v>620</v>
      </c>
      <c r="D3698" t="s">
        <v>5</v>
      </c>
    </row>
    <row r="3699" spans="1:4" ht="15" x14ac:dyDescent="0.2">
      <c r="A3699" s="26" t="str">
        <f t="shared" si="57"/>
        <v>10055807</v>
      </c>
      <c r="B3699" t="s">
        <v>612</v>
      </c>
      <c r="C3699" t="s">
        <v>620</v>
      </c>
      <c r="D3699" t="s">
        <v>5</v>
      </c>
    </row>
    <row r="3700" spans="1:4" ht="15" x14ac:dyDescent="0.2">
      <c r="A3700" s="26" t="str">
        <f t="shared" si="57"/>
        <v>10055807</v>
      </c>
      <c r="B3700" t="s">
        <v>612</v>
      </c>
      <c r="C3700" t="s">
        <v>620</v>
      </c>
      <c r="D3700" t="s">
        <v>5</v>
      </c>
    </row>
    <row r="3701" spans="1:4" ht="15" x14ac:dyDescent="0.2">
      <c r="A3701" s="26" t="str">
        <f t="shared" si="57"/>
        <v>10055807</v>
      </c>
      <c r="B3701" t="s">
        <v>612</v>
      </c>
      <c r="C3701" t="s">
        <v>620</v>
      </c>
      <c r="D3701" t="s">
        <v>5</v>
      </c>
    </row>
    <row r="3702" spans="1:4" ht="15" x14ac:dyDescent="0.2">
      <c r="A3702" s="26" t="str">
        <f t="shared" si="57"/>
        <v>10055807</v>
      </c>
      <c r="B3702" t="s">
        <v>612</v>
      </c>
      <c r="C3702" t="s">
        <v>620</v>
      </c>
      <c r="D3702" t="s">
        <v>5</v>
      </c>
    </row>
    <row r="3703" spans="1:4" ht="15" x14ac:dyDescent="0.2">
      <c r="A3703" s="26" t="str">
        <f t="shared" si="57"/>
        <v>10055807</v>
      </c>
      <c r="B3703" t="s">
        <v>612</v>
      </c>
      <c r="C3703" t="s">
        <v>620</v>
      </c>
      <c r="D3703" t="s">
        <v>5</v>
      </c>
    </row>
    <row r="3704" spans="1:4" ht="15" x14ac:dyDescent="0.2">
      <c r="A3704" s="26" t="str">
        <f t="shared" si="57"/>
        <v>10055807</v>
      </c>
      <c r="B3704" t="s">
        <v>612</v>
      </c>
      <c r="C3704" t="s">
        <v>620</v>
      </c>
      <c r="D3704" t="s">
        <v>5</v>
      </c>
    </row>
    <row r="3705" spans="1:4" ht="15" x14ac:dyDescent="0.2">
      <c r="A3705" s="26" t="str">
        <f t="shared" si="57"/>
        <v>10055807</v>
      </c>
      <c r="B3705" t="s">
        <v>612</v>
      </c>
      <c r="C3705" t="s">
        <v>620</v>
      </c>
      <c r="D3705" t="s">
        <v>5</v>
      </c>
    </row>
    <row r="3706" spans="1:4" ht="15" x14ac:dyDescent="0.2">
      <c r="A3706" s="26" t="str">
        <f t="shared" si="57"/>
        <v>10055807</v>
      </c>
      <c r="B3706" t="s">
        <v>612</v>
      </c>
      <c r="C3706" t="s">
        <v>620</v>
      </c>
      <c r="D3706" t="s">
        <v>5</v>
      </c>
    </row>
    <row r="3707" spans="1:4" ht="15" x14ac:dyDescent="0.2">
      <c r="A3707" s="26" t="str">
        <f t="shared" si="57"/>
        <v>10055807</v>
      </c>
      <c r="B3707" t="s">
        <v>612</v>
      </c>
      <c r="C3707" t="s">
        <v>620</v>
      </c>
      <c r="D3707" t="s">
        <v>5</v>
      </c>
    </row>
    <row r="3708" spans="1:4" ht="15" x14ac:dyDescent="0.2">
      <c r="A3708" s="26" t="str">
        <f t="shared" si="57"/>
        <v>10055807</v>
      </c>
      <c r="B3708" t="s">
        <v>612</v>
      </c>
      <c r="C3708" t="s">
        <v>620</v>
      </c>
      <c r="D3708" t="s">
        <v>5</v>
      </c>
    </row>
    <row r="3709" spans="1:4" ht="15" x14ac:dyDescent="0.2">
      <c r="A3709" s="26" t="str">
        <f t="shared" si="57"/>
        <v>10055807</v>
      </c>
      <c r="B3709" t="s">
        <v>612</v>
      </c>
      <c r="C3709" t="s">
        <v>620</v>
      </c>
      <c r="D3709" t="s">
        <v>5</v>
      </c>
    </row>
    <row r="3710" spans="1:4" ht="15" x14ac:dyDescent="0.2">
      <c r="A3710" s="26" t="str">
        <f t="shared" si="57"/>
        <v>10055807</v>
      </c>
      <c r="B3710" t="s">
        <v>612</v>
      </c>
      <c r="C3710" t="s">
        <v>620</v>
      </c>
      <c r="D3710" t="s">
        <v>5</v>
      </c>
    </row>
    <row r="3711" spans="1:4" ht="15" x14ac:dyDescent="0.2">
      <c r="A3711" s="26" t="str">
        <f t="shared" si="57"/>
        <v>10055807</v>
      </c>
      <c r="B3711" t="s">
        <v>612</v>
      </c>
      <c r="C3711" t="s">
        <v>620</v>
      </c>
      <c r="D3711" t="s">
        <v>5</v>
      </c>
    </row>
    <row r="3712" spans="1:4" ht="15" x14ac:dyDescent="0.2">
      <c r="A3712" s="26" t="str">
        <f t="shared" si="57"/>
        <v>10055807</v>
      </c>
      <c r="B3712" t="s">
        <v>612</v>
      </c>
      <c r="C3712" t="s">
        <v>620</v>
      </c>
      <c r="D3712" t="s">
        <v>5</v>
      </c>
    </row>
    <row r="3713" spans="1:4" ht="15" x14ac:dyDescent="0.2">
      <c r="A3713" s="26" t="str">
        <f t="shared" si="57"/>
        <v>10055807</v>
      </c>
      <c r="B3713" t="s">
        <v>612</v>
      </c>
      <c r="C3713" t="s">
        <v>620</v>
      </c>
      <c r="D3713" t="s">
        <v>5</v>
      </c>
    </row>
    <row r="3714" spans="1:4" ht="15" x14ac:dyDescent="0.2">
      <c r="A3714" s="26" t="str">
        <f t="shared" ref="A3714:A3777" si="58">TRIM(MID(LEFT(C3714,SEARCH("(",C3714)-1),SEARCH(":",C3714)+1,LEN(C3714)))</f>
        <v>10055807</v>
      </c>
      <c r="B3714" t="s">
        <v>612</v>
      </c>
      <c r="C3714" t="s">
        <v>620</v>
      </c>
      <c r="D3714" t="s">
        <v>5</v>
      </c>
    </row>
    <row r="3715" spans="1:4" ht="15" x14ac:dyDescent="0.2">
      <c r="A3715" s="26" t="str">
        <f t="shared" si="58"/>
        <v>10055807</v>
      </c>
      <c r="B3715" t="s">
        <v>612</v>
      </c>
      <c r="C3715" t="s">
        <v>620</v>
      </c>
      <c r="D3715" t="s">
        <v>5</v>
      </c>
    </row>
    <row r="3716" spans="1:4" ht="15" x14ac:dyDescent="0.2">
      <c r="A3716" s="26" t="str">
        <f t="shared" si="58"/>
        <v>10055807</v>
      </c>
      <c r="B3716" t="s">
        <v>612</v>
      </c>
      <c r="C3716" t="s">
        <v>620</v>
      </c>
      <c r="D3716" t="s">
        <v>5</v>
      </c>
    </row>
    <row r="3717" spans="1:4" ht="15" x14ac:dyDescent="0.2">
      <c r="A3717" s="26" t="str">
        <f t="shared" si="58"/>
        <v>10055807</v>
      </c>
      <c r="B3717" t="s">
        <v>612</v>
      </c>
      <c r="C3717" t="s">
        <v>620</v>
      </c>
      <c r="D3717" t="s">
        <v>5</v>
      </c>
    </row>
    <row r="3718" spans="1:4" ht="15" x14ac:dyDescent="0.2">
      <c r="A3718" s="26" t="str">
        <f t="shared" si="58"/>
        <v>10055807</v>
      </c>
      <c r="B3718" t="s">
        <v>612</v>
      </c>
      <c r="C3718" t="s">
        <v>620</v>
      </c>
      <c r="D3718" t="s">
        <v>5</v>
      </c>
    </row>
    <row r="3719" spans="1:4" ht="15" x14ac:dyDescent="0.2">
      <c r="A3719" s="26" t="str">
        <f t="shared" si="58"/>
        <v>10055807</v>
      </c>
      <c r="B3719" t="s">
        <v>612</v>
      </c>
      <c r="C3719" t="s">
        <v>620</v>
      </c>
      <c r="D3719" t="s">
        <v>5</v>
      </c>
    </row>
    <row r="3720" spans="1:4" ht="15" x14ac:dyDescent="0.2">
      <c r="A3720" s="26" t="str">
        <f t="shared" si="58"/>
        <v>10055807</v>
      </c>
      <c r="B3720" t="s">
        <v>612</v>
      </c>
      <c r="C3720" t="s">
        <v>620</v>
      </c>
      <c r="D3720" t="s">
        <v>5</v>
      </c>
    </row>
    <row r="3721" spans="1:4" ht="15" x14ac:dyDescent="0.2">
      <c r="A3721" s="26" t="str">
        <f t="shared" si="58"/>
        <v>10055807</v>
      </c>
      <c r="B3721" t="s">
        <v>612</v>
      </c>
      <c r="C3721" t="s">
        <v>620</v>
      </c>
      <c r="D3721" t="s">
        <v>5</v>
      </c>
    </row>
    <row r="3722" spans="1:4" ht="15" x14ac:dyDescent="0.2">
      <c r="A3722" s="26" t="str">
        <f t="shared" si="58"/>
        <v>10055807</v>
      </c>
      <c r="B3722" t="s">
        <v>612</v>
      </c>
      <c r="C3722" t="s">
        <v>620</v>
      </c>
      <c r="D3722" t="s">
        <v>5</v>
      </c>
    </row>
    <row r="3723" spans="1:4" ht="15" x14ac:dyDescent="0.2">
      <c r="A3723" s="26" t="str">
        <f t="shared" si="58"/>
        <v>10055807</v>
      </c>
      <c r="B3723" t="s">
        <v>612</v>
      </c>
      <c r="C3723" t="s">
        <v>620</v>
      </c>
      <c r="D3723" t="s">
        <v>5</v>
      </c>
    </row>
    <row r="3724" spans="1:4" ht="15" x14ac:dyDescent="0.2">
      <c r="A3724" s="26" t="str">
        <f t="shared" si="58"/>
        <v>10055807</v>
      </c>
      <c r="B3724" t="s">
        <v>612</v>
      </c>
      <c r="C3724" t="s">
        <v>620</v>
      </c>
      <c r="D3724" t="s">
        <v>5</v>
      </c>
    </row>
    <row r="3725" spans="1:4" ht="15" x14ac:dyDescent="0.2">
      <c r="A3725" s="26" t="str">
        <f t="shared" si="58"/>
        <v>10055807</v>
      </c>
      <c r="B3725" t="s">
        <v>612</v>
      </c>
      <c r="C3725" t="s">
        <v>620</v>
      </c>
      <c r="D3725" t="s">
        <v>5</v>
      </c>
    </row>
    <row r="3726" spans="1:4" ht="15" x14ac:dyDescent="0.2">
      <c r="A3726" s="26" t="str">
        <f t="shared" si="58"/>
        <v>10055807</v>
      </c>
      <c r="B3726" t="s">
        <v>612</v>
      </c>
      <c r="C3726" t="s">
        <v>620</v>
      </c>
      <c r="D3726" t="s">
        <v>5</v>
      </c>
    </row>
    <row r="3727" spans="1:4" ht="15" x14ac:dyDescent="0.2">
      <c r="A3727" s="26" t="str">
        <f t="shared" si="58"/>
        <v>10055807</v>
      </c>
      <c r="B3727" t="s">
        <v>612</v>
      </c>
      <c r="C3727" t="s">
        <v>620</v>
      </c>
      <c r="D3727" t="s">
        <v>5</v>
      </c>
    </row>
    <row r="3728" spans="1:4" ht="15" x14ac:dyDescent="0.2">
      <c r="A3728" s="26" t="str">
        <f t="shared" si="58"/>
        <v>10055807</v>
      </c>
      <c r="B3728" t="s">
        <v>612</v>
      </c>
      <c r="C3728" t="s">
        <v>620</v>
      </c>
      <c r="D3728" t="s">
        <v>5</v>
      </c>
    </row>
    <row r="3729" spans="1:4" ht="15" x14ac:dyDescent="0.2">
      <c r="A3729" s="26" t="str">
        <f t="shared" si="58"/>
        <v>10055807</v>
      </c>
      <c r="B3729" t="s">
        <v>612</v>
      </c>
      <c r="C3729" t="s">
        <v>620</v>
      </c>
      <c r="D3729" t="s">
        <v>5</v>
      </c>
    </row>
    <row r="3730" spans="1:4" ht="15" x14ac:dyDescent="0.2">
      <c r="A3730" s="26" t="str">
        <f t="shared" si="58"/>
        <v>10055807</v>
      </c>
      <c r="B3730" t="s">
        <v>612</v>
      </c>
      <c r="C3730" t="s">
        <v>620</v>
      </c>
      <c r="D3730" t="s">
        <v>5</v>
      </c>
    </row>
    <row r="3731" spans="1:4" ht="15" x14ac:dyDescent="0.2">
      <c r="A3731" s="26" t="str">
        <f t="shared" si="58"/>
        <v>10055807</v>
      </c>
      <c r="B3731" t="s">
        <v>612</v>
      </c>
      <c r="C3731" t="s">
        <v>620</v>
      </c>
      <c r="D3731" t="s">
        <v>5</v>
      </c>
    </row>
    <row r="3732" spans="1:4" ht="15" x14ac:dyDescent="0.2">
      <c r="A3732" s="26" t="str">
        <f t="shared" si="58"/>
        <v>10055807</v>
      </c>
      <c r="B3732" t="s">
        <v>612</v>
      </c>
      <c r="C3732" t="s">
        <v>620</v>
      </c>
      <c r="D3732" t="s">
        <v>5</v>
      </c>
    </row>
    <row r="3733" spans="1:4" ht="15" x14ac:dyDescent="0.2">
      <c r="A3733" s="26" t="str">
        <f t="shared" si="58"/>
        <v>10055807</v>
      </c>
      <c r="B3733" t="s">
        <v>612</v>
      </c>
      <c r="C3733" t="s">
        <v>620</v>
      </c>
      <c r="D3733" t="s">
        <v>5</v>
      </c>
    </row>
    <row r="3734" spans="1:4" ht="15" x14ac:dyDescent="0.2">
      <c r="A3734" s="26" t="str">
        <f t="shared" si="58"/>
        <v>10055807</v>
      </c>
      <c r="B3734" t="s">
        <v>612</v>
      </c>
      <c r="C3734" t="s">
        <v>620</v>
      </c>
      <c r="D3734" t="s">
        <v>5</v>
      </c>
    </row>
    <row r="3735" spans="1:4" ht="15" x14ac:dyDescent="0.2">
      <c r="A3735" s="26" t="str">
        <f t="shared" si="58"/>
        <v>10055807</v>
      </c>
      <c r="B3735" t="s">
        <v>612</v>
      </c>
      <c r="C3735" t="s">
        <v>620</v>
      </c>
      <c r="D3735" t="s">
        <v>5</v>
      </c>
    </row>
    <row r="3736" spans="1:4" ht="15" x14ac:dyDescent="0.2">
      <c r="A3736" s="26" t="str">
        <f t="shared" si="58"/>
        <v>10055807</v>
      </c>
      <c r="B3736" t="s">
        <v>612</v>
      </c>
      <c r="C3736" t="s">
        <v>620</v>
      </c>
      <c r="D3736" t="s">
        <v>5</v>
      </c>
    </row>
    <row r="3737" spans="1:4" ht="15" x14ac:dyDescent="0.2">
      <c r="A3737" s="26" t="str">
        <f t="shared" si="58"/>
        <v>10055807</v>
      </c>
      <c r="B3737" t="s">
        <v>612</v>
      </c>
      <c r="C3737" t="s">
        <v>620</v>
      </c>
      <c r="D3737" t="s">
        <v>5</v>
      </c>
    </row>
    <row r="3738" spans="1:4" ht="15" x14ac:dyDescent="0.2">
      <c r="A3738" s="26" t="str">
        <f t="shared" si="58"/>
        <v>10055807</v>
      </c>
      <c r="B3738" t="s">
        <v>612</v>
      </c>
      <c r="C3738" t="s">
        <v>620</v>
      </c>
      <c r="D3738" t="s">
        <v>5</v>
      </c>
    </row>
    <row r="3739" spans="1:4" ht="15" x14ac:dyDescent="0.2">
      <c r="A3739" s="26" t="str">
        <f t="shared" si="58"/>
        <v>10055807</v>
      </c>
      <c r="B3739" t="s">
        <v>612</v>
      </c>
      <c r="C3739" t="s">
        <v>620</v>
      </c>
      <c r="D3739" t="s">
        <v>5</v>
      </c>
    </row>
    <row r="3740" spans="1:4" ht="15" x14ac:dyDescent="0.2">
      <c r="A3740" s="26" t="str">
        <f t="shared" si="58"/>
        <v>10055807</v>
      </c>
      <c r="B3740" t="s">
        <v>612</v>
      </c>
      <c r="C3740" t="s">
        <v>620</v>
      </c>
      <c r="D3740" t="s">
        <v>5</v>
      </c>
    </row>
    <row r="3741" spans="1:4" ht="15" x14ac:dyDescent="0.2">
      <c r="A3741" s="26" t="str">
        <f t="shared" si="58"/>
        <v>10055807</v>
      </c>
      <c r="B3741" t="s">
        <v>612</v>
      </c>
      <c r="C3741" t="s">
        <v>620</v>
      </c>
      <c r="D3741" t="s">
        <v>5</v>
      </c>
    </row>
    <row r="3742" spans="1:4" ht="15" x14ac:dyDescent="0.2">
      <c r="A3742" s="26" t="str">
        <f t="shared" si="58"/>
        <v>10055807</v>
      </c>
      <c r="B3742" t="s">
        <v>612</v>
      </c>
      <c r="C3742" t="s">
        <v>620</v>
      </c>
      <c r="D3742" t="s">
        <v>5</v>
      </c>
    </row>
    <row r="3743" spans="1:4" ht="15" x14ac:dyDescent="0.2">
      <c r="A3743" s="26" t="str">
        <f t="shared" si="58"/>
        <v>10055807</v>
      </c>
      <c r="B3743" t="s">
        <v>612</v>
      </c>
      <c r="C3743" t="s">
        <v>620</v>
      </c>
      <c r="D3743" t="s">
        <v>5</v>
      </c>
    </row>
    <row r="3744" spans="1:4" ht="15" x14ac:dyDescent="0.2">
      <c r="A3744" s="26" t="str">
        <f t="shared" si="58"/>
        <v>10055807</v>
      </c>
      <c r="B3744" t="s">
        <v>612</v>
      </c>
      <c r="C3744" t="s">
        <v>620</v>
      </c>
      <c r="D3744" t="s">
        <v>5</v>
      </c>
    </row>
    <row r="3745" spans="1:4" ht="15" x14ac:dyDescent="0.2">
      <c r="A3745" s="26" t="str">
        <f t="shared" si="58"/>
        <v>10055807</v>
      </c>
      <c r="B3745" t="s">
        <v>612</v>
      </c>
      <c r="C3745" t="s">
        <v>620</v>
      </c>
      <c r="D3745" t="s">
        <v>5</v>
      </c>
    </row>
    <row r="3746" spans="1:4" ht="15" x14ac:dyDescent="0.2">
      <c r="A3746" s="26" t="str">
        <f t="shared" si="58"/>
        <v>10055807</v>
      </c>
      <c r="B3746" t="s">
        <v>612</v>
      </c>
      <c r="C3746" t="s">
        <v>620</v>
      </c>
      <c r="D3746" t="s">
        <v>5</v>
      </c>
    </row>
    <row r="3747" spans="1:4" ht="15" x14ac:dyDescent="0.2">
      <c r="A3747" s="26" t="str">
        <f t="shared" si="58"/>
        <v>10055807</v>
      </c>
      <c r="B3747" t="s">
        <v>612</v>
      </c>
      <c r="C3747" t="s">
        <v>620</v>
      </c>
      <c r="D3747" t="s">
        <v>5</v>
      </c>
    </row>
    <row r="3748" spans="1:4" ht="15" x14ac:dyDescent="0.2">
      <c r="A3748" s="26" t="str">
        <f t="shared" si="58"/>
        <v>10055807</v>
      </c>
      <c r="B3748" t="s">
        <v>612</v>
      </c>
      <c r="C3748" t="s">
        <v>620</v>
      </c>
      <c r="D3748" t="s">
        <v>5</v>
      </c>
    </row>
    <row r="3749" spans="1:4" ht="15" x14ac:dyDescent="0.2">
      <c r="A3749" s="26" t="str">
        <f t="shared" si="58"/>
        <v>10055807</v>
      </c>
      <c r="B3749" t="s">
        <v>612</v>
      </c>
      <c r="C3749" t="s">
        <v>620</v>
      </c>
      <c r="D3749" t="s">
        <v>5</v>
      </c>
    </row>
    <row r="3750" spans="1:4" ht="15" x14ac:dyDescent="0.2">
      <c r="A3750" s="26" t="str">
        <f t="shared" si="58"/>
        <v>10055807</v>
      </c>
      <c r="B3750" t="s">
        <v>612</v>
      </c>
      <c r="C3750" t="s">
        <v>620</v>
      </c>
      <c r="D3750" t="s">
        <v>5</v>
      </c>
    </row>
    <row r="3751" spans="1:4" ht="15" x14ac:dyDescent="0.2">
      <c r="A3751" s="26" t="str">
        <f t="shared" si="58"/>
        <v>10055807</v>
      </c>
      <c r="B3751" t="s">
        <v>612</v>
      </c>
      <c r="C3751" t="s">
        <v>620</v>
      </c>
      <c r="D3751" t="s">
        <v>5</v>
      </c>
    </row>
    <row r="3752" spans="1:4" ht="15" x14ac:dyDescent="0.2">
      <c r="A3752" s="26" t="str">
        <f t="shared" si="58"/>
        <v>10055807</v>
      </c>
      <c r="B3752" t="s">
        <v>612</v>
      </c>
      <c r="C3752" t="s">
        <v>620</v>
      </c>
      <c r="D3752" t="s">
        <v>5</v>
      </c>
    </row>
    <row r="3753" spans="1:4" ht="15" x14ac:dyDescent="0.2">
      <c r="A3753" s="26" t="str">
        <f t="shared" si="58"/>
        <v>10055807</v>
      </c>
      <c r="B3753" t="s">
        <v>612</v>
      </c>
      <c r="C3753" t="s">
        <v>620</v>
      </c>
      <c r="D3753" t="s">
        <v>5</v>
      </c>
    </row>
    <row r="3754" spans="1:4" ht="15" x14ac:dyDescent="0.2">
      <c r="A3754" s="26" t="str">
        <f t="shared" si="58"/>
        <v>10055807</v>
      </c>
      <c r="B3754" t="s">
        <v>612</v>
      </c>
      <c r="C3754" t="s">
        <v>620</v>
      </c>
      <c r="D3754" t="s">
        <v>5</v>
      </c>
    </row>
    <row r="3755" spans="1:4" ht="15" x14ac:dyDescent="0.2">
      <c r="A3755" s="26" t="str">
        <f t="shared" si="58"/>
        <v>10055807</v>
      </c>
      <c r="B3755" t="s">
        <v>612</v>
      </c>
      <c r="C3755" t="s">
        <v>620</v>
      </c>
      <c r="D3755" t="s">
        <v>5</v>
      </c>
    </row>
    <row r="3756" spans="1:4" ht="15" x14ac:dyDescent="0.2">
      <c r="A3756" s="26" t="str">
        <f t="shared" si="58"/>
        <v>10055807</v>
      </c>
      <c r="B3756" t="s">
        <v>612</v>
      </c>
      <c r="C3756" t="s">
        <v>620</v>
      </c>
      <c r="D3756" t="s">
        <v>5</v>
      </c>
    </row>
    <row r="3757" spans="1:4" ht="15" x14ac:dyDescent="0.2">
      <c r="A3757" s="26" t="str">
        <f t="shared" si="58"/>
        <v>10055807</v>
      </c>
      <c r="B3757" t="s">
        <v>612</v>
      </c>
      <c r="C3757" t="s">
        <v>620</v>
      </c>
      <c r="D3757" t="s">
        <v>5</v>
      </c>
    </row>
    <row r="3758" spans="1:4" ht="15" x14ac:dyDescent="0.2">
      <c r="A3758" s="26" t="str">
        <f t="shared" si="58"/>
        <v>10055807</v>
      </c>
      <c r="B3758" t="s">
        <v>612</v>
      </c>
      <c r="C3758" t="s">
        <v>620</v>
      </c>
      <c r="D3758" t="s">
        <v>5</v>
      </c>
    </row>
    <row r="3759" spans="1:4" ht="15" x14ac:dyDescent="0.2">
      <c r="A3759" s="26" t="str">
        <f t="shared" si="58"/>
        <v>10055807</v>
      </c>
      <c r="B3759" t="s">
        <v>612</v>
      </c>
      <c r="C3759" t="s">
        <v>620</v>
      </c>
      <c r="D3759" t="s">
        <v>5</v>
      </c>
    </row>
    <row r="3760" spans="1:4" ht="15" x14ac:dyDescent="0.2">
      <c r="A3760" s="26" t="str">
        <f t="shared" si="58"/>
        <v>10055807</v>
      </c>
      <c r="B3760" t="s">
        <v>612</v>
      </c>
      <c r="C3760" t="s">
        <v>620</v>
      </c>
      <c r="D3760" t="s">
        <v>5</v>
      </c>
    </row>
    <row r="3761" spans="1:4" ht="15" x14ac:dyDescent="0.2">
      <c r="A3761" s="26" t="str">
        <f t="shared" si="58"/>
        <v>10055807</v>
      </c>
      <c r="B3761" t="s">
        <v>612</v>
      </c>
      <c r="C3761" t="s">
        <v>620</v>
      </c>
      <c r="D3761" t="s">
        <v>5</v>
      </c>
    </row>
    <row r="3762" spans="1:4" ht="15" x14ac:dyDescent="0.2">
      <c r="A3762" s="26" t="str">
        <f t="shared" si="58"/>
        <v>10055807</v>
      </c>
      <c r="B3762" t="s">
        <v>612</v>
      </c>
      <c r="C3762" t="s">
        <v>620</v>
      </c>
      <c r="D3762" t="s">
        <v>5</v>
      </c>
    </row>
    <row r="3763" spans="1:4" ht="15" x14ac:dyDescent="0.2">
      <c r="A3763" s="26" t="str">
        <f t="shared" si="58"/>
        <v>10055807</v>
      </c>
      <c r="B3763" t="s">
        <v>612</v>
      </c>
      <c r="C3763" t="s">
        <v>620</v>
      </c>
      <c r="D3763" t="s">
        <v>5</v>
      </c>
    </row>
    <row r="3764" spans="1:4" ht="15" x14ac:dyDescent="0.2">
      <c r="A3764" s="26" t="str">
        <f t="shared" si="58"/>
        <v>10055807</v>
      </c>
      <c r="B3764" t="s">
        <v>612</v>
      </c>
      <c r="C3764" t="s">
        <v>620</v>
      </c>
      <c r="D3764" t="s">
        <v>5</v>
      </c>
    </row>
    <row r="3765" spans="1:4" ht="15" x14ac:dyDescent="0.2">
      <c r="A3765" s="26" t="str">
        <f t="shared" si="58"/>
        <v>10055807</v>
      </c>
      <c r="B3765" t="s">
        <v>612</v>
      </c>
      <c r="C3765" t="s">
        <v>620</v>
      </c>
      <c r="D3765" t="s">
        <v>5</v>
      </c>
    </row>
    <row r="3766" spans="1:4" ht="15" x14ac:dyDescent="0.2">
      <c r="A3766" s="26" t="str">
        <f t="shared" si="58"/>
        <v>10055807</v>
      </c>
      <c r="B3766" t="s">
        <v>612</v>
      </c>
      <c r="C3766" t="s">
        <v>620</v>
      </c>
      <c r="D3766" t="s">
        <v>5</v>
      </c>
    </row>
    <row r="3767" spans="1:4" ht="15" x14ac:dyDescent="0.2">
      <c r="A3767" s="26" t="str">
        <f t="shared" si="58"/>
        <v>10055807</v>
      </c>
      <c r="B3767" t="s">
        <v>612</v>
      </c>
      <c r="C3767" t="s">
        <v>620</v>
      </c>
      <c r="D3767" t="s">
        <v>5</v>
      </c>
    </row>
    <row r="3768" spans="1:4" ht="15" x14ac:dyDescent="0.2">
      <c r="A3768" s="26" t="str">
        <f t="shared" si="58"/>
        <v>10055807</v>
      </c>
      <c r="B3768" t="s">
        <v>612</v>
      </c>
      <c r="C3768" t="s">
        <v>620</v>
      </c>
      <c r="D3768" t="s">
        <v>5</v>
      </c>
    </row>
    <row r="3769" spans="1:4" ht="15" x14ac:dyDescent="0.2">
      <c r="A3769" s="26" t="str">
        <f t="shared" si="58"/>
        <v>10055807</v>
      </c>
      <c r="B3769" t="s">
        <v>612</v>
      </c>
      <c r="C3769" t="s">
        <v>620</v>
      </c>
      <c r="D3769" t="s">
        <v>5</v>
      </c>
    </row>
    <row r="3770" spans="1:4" ht="15" x14ac:dyDescent="0.2">
      <c r="A3770" s="26" t="str">
        <f t="shared" si="58"/>
        <v>10055807</v>
      </c>
      <c r="B3770" t="s">
        <v>612</v>
      </c>
      <c r="C3770" t="s">
        <v>620</v>
      </c>
      <c r="D3770" t="s">
        <v>5</v>
      </c>
    </row>
    <row r="3771" spans="1:4" ht="15" x14ac:dyDescent="0.2">
      <c r="A3771" s="26" t="str">
        <f t="shared" si="58"/>
        <v>10055807</v>
      </c>
      <c r="B3771" t="s">
        <v>612</v>
      </c>
      <c r="C3771" t="s">
        <v>620</v>
      </c>
      <c r="D3771" t="s">
        <v>5</v>
      </c>
    </row>
    <row r="3772" spans="1:4" ht="15" x14ac:dyDescent="0.2">
      <c r="A3772" s="26" t="str">
        <f t="shared" si="58"/>
        <v>10055807</v>
      </c>
      <c r="B3772" t="s">
        <v>612</v>
      </c>
      <c r="C3772" t="s">
        <v>620</v>
      </c>
      <c r="D3772" t="s">
        <v>5</v>
      </c>
    </row>
    <row r="3773" spans="1:4" ht="15" x14ac:dyDescent="0.2">
      <c r="A3773" s="26" t="str">
        <f t="shared" si="58"/>
        <v>10055807</v>
      </c>
      <c r="B3773" t="s">
        <v>612</v>
      </c>
      <c r="C3773" t="s">
        <v>620</v>
      </c>
      <c r="D3773" t="s">
        <v>5</v>
      </c>
    </row>
    <row r="3774" spans="1:4" ht="15" x14ac:dyDescent="0.2">
      <c r="A3774" s="26" t="str">
        <f t="shared" si="58"/>
        <v>10055807</v>
      </c>
      <c r="B3774" t="s">
        <v>612</v>
      </c>
      <c r="C3774" t="s">
        <v>620</v>
      </c>
      <c r="D3774" t="s">
        <v>5</v>
      </c>
    </row>
    <row r="3775" spans="1:4" ht="15" x14ac:dyDescent="0.2">
      <c r="A3775" s="26" t="str">
        <f t="shared" si="58"/>
        <v>10055807</v>
      </c>
      <c r="B3775" t="s">
        <v>612</v>
      </c>
      <c r="C3775" t="s">
        <v>620</v>
      </c>
      <c r="D3775" t="s">
        <v>5</v>
      </c>
    </row>
    <row r="3776" spans="1:4" ht="15" x14ac:dyDescent="0.2">
      <c r="A3776" s="26" t="str">
        <f t="shared" si="58"/>
        <v>10055807</v>
      </c>
      <c r="B3776" t="s">
        <v>612</v>
      </c>
      <c r="C3776" t="s">
        <v>620</v>
      </c>
      <c r="D3776" t="s">
        <v>5</v>
      </c>
    </row>
    <row r="3777" spans="1:4" ht="15" x14ac:dyDescent="0.2">
      <c r="A3777" s="26" t="str">
        <f t="shared" si="58"/>
        <v>10055807</v>
      </c>
      <c r="B3777" t="s">
        <v>612</v>
      </c>
      <c r="C3777" t="s">
        <v>620</v>
      </c>
      <c r="D3777" t="s">
        <v>5</v>
      </c>
    </row>
    <row r="3778" spans="1:4" ht="15" x14ac:dyDescent="0.2">
      <c r="A3778" s="26" t="str">
        <f t="shared" ref="A3778:A3841" si="59">TRIM(MID(LEFT(C3778,SEARCH("(",C3778)-1),SEARCH(":",C3778)+1,LEN(C3778)))</f>
        <v>10055807</v>
      </c>
      <c r="B3778" t="s">
        <v>612</v>
      </c>
      <c r="C3778" t="s">
        <v>620</v>
      </c>
      <c r="D3778" t="s">
        <v>5</v>
      </c>
    </row>
    <row r="3779" spans="1:4" ht="15" x14ac:dyDescent="0.2">
      <c r="A3779" s="26" t="str">
        <f t="shared" si="59"/>
        <v>10055807</v>
      </c>
      <c r="B3779" t="s">
        <v>612</v>
      </c>
      <c r="C3779" t="s">
        <v>620</v>
      </c>
      <c r="D3779" t="s">
        <v>5</v>
      </c>
    </row>
    <row r="3780" spans="1:4" ht="15" x14ac:dyDescent="0.2">
      <c r="A3780" s="26" t="str">
        <f t="shared" si="59"/>
        <v>10055807</v>
      </c>
      <c r="B3780" t="s">
        <v>612</v>
      </c>
      <c r="C3780" t="s">
        <v>620</v>
      </c>
      <c r="D3780" t="s">
        <v>5</v>
      </c>
    </row>
    <row r="3781" spans="1:4" ht="15" x14ac:dyDescent="0.2">
      <c r="A3781" s="26" t="str">
        <f t="shared" si="59"/>
        <v>10055807</v>
      </c>
      <c r="B3781" t="s">
        <v>612</v>
      </c>
      <c r="C3781" t="s">
        <v>620</v>
      </c>
      <c r="D3781" t="s">
        <v>5</v>
      </c>
    </row>
    <row r="3782" spans="1:4" ht="15" x14ac:dyDescent="0.2">
      <c r="A3782" s="26" t="str">
        <f t="shared" si="59"/>
        <v>10055807</v>
      </c>
      <c r="B3782" t="s">
        <v>612</v>
      </c>
      <c r="C3782" t="s">
        <v>620</v>
      </c>
      <c r="D3782" t="s">
        <v>5</v>
      </c>
    </row>
    <row r="3783" spans="1:4" ht="15" x14ac:dyDescent="0.2">
      <c r="A3783" s="26" t="str">
        <f t="shared" si="59"/>
        <v>10055807</v>
      </c>
      <c r="B3783" t="s">
        <v>612</v>
      </c>
      <c r="C3783" t="s">
        <v>620</v>
      </c>
      <c r="D3783" t="s">
        <v>5</v>
      </c>
    </row>
    <row r="3784" spans="1:4" ht="15" x14ac:dyDescent="0.2">
      <c r="A3784" s="26" t="str">
        <f t="shared" si="59"/>
        <v>10055807</v>
      </c>
      <c r="B3784" t="s">
        <v>612</v>
      </c>
      <c r="C3784" t="s">
        <v>620</v>
      </c>
      <c r="D3784" t="s">
        <v>5</v>
      </c>
    </row>
    <row r="3785" spans="1:4" ht="15" x14ac:dyDescent="0.2">
      <c r="A3785" s="26" t="str">
        <f t="shared" si="59"/>
        <v>10055807</v>
      </c>
      <c r="B3785" t="s">
        <v>612</v>
      </c>
      <c r="C3785" t="s">
        <v>620</v>
      </c>
      <c r="D3785" t="s">
        <v>5</v>
      </c>
    </row>
    <row r="3786" spans="1:4" ht="15" x14ac:dyDescent="0.2">
      <c r="A3786" s="26" t="str">
        <f t="shared" si="59"/>
        <v>10055807</v>
      </c>
      <c r="B3786" t="s">
        <v>612</v>
      </c>
      <c r="C3786" t="s">
        <v>620</v>
      </c>
      <c r="D3786" t="s">
        <v>5</v>
      </c>
    </row>
    <row r="3787" spans="1:4" ht="15" x14ac:dyDescent="0.2">
      <c r="A3787" s="26" t="str">
        <f t="shared" si="59"/>
        <v>10055807</v>
      </c>
      <c r="B3787" t="s">
        <v>612</v>
      </c>
      <c r="C3787" t="s">
        <v>620</v>
      </c>
      <c r="D3787" t="s">
        <v>5</v>
      </c>
    </row>
    <row r="3788" spans="1:4" ht="15" x14ac:dyDescent="0.2">
      <c r="A3788" s="26" t="str">
        <f t="shared" si="59"/>
        <v>10055807</v>
      </c>
      <c r="B3788" t="s">
        <v>612</v>
      </c>
      <c r="C3788" t="s">
        <v>620</v>
      </c>
      <c r="D3788" t="s">
        <v>5</v>
      </c>
    </row>
    <row r="3789" spans="1:4" ht="15" x14ac:dyDescent="0.2">
      <c r="A3789" s="26" t="str">
        <f t="shared" si="59"/>
        <v>10055807</v>
      </c>
      <c r="B3789" t="s">
        <v>612</v>
      </c>
      <c r="C3789" t="s">
        <v>620</v>
      </c>
      <c r="D3789" t="s">
        <v>5</v>
      </c>
    </row>
    <row r="3790" spans="1:4" ht="15" x14ac:dyDescent="0.2">
      <c r="A3790" s="26" t="str">
        <f t="shared" si="59"/>
        <v>10055807</v>
      </c>
      <c r="B3790" t="s">
        <v>612</v>
      </c>
      <c r="C3790" t="s">
        <v>620</v>
      </c>
      <c r="D3790" t="s">
        <v>5</v>
      </c>
    </row>
    <row r="3791" spans="1:4" ht="15" x14ac:dyDescent="0.2">
      <c r="A3791" s="26" t="str">
        <f t="shared" si="59"/>
        <v>10055807</v>
      </c>
      <c r="B3791" t="s">
        <v>612</v>
      </c>
      <c r="C3791" t="s">
        <v>620</v>
      </c>
      <c r="D3791" t="s">
        <v>5</v>
      </c>
    </row>
    <row r="3792" spans="1:4" ht="15" x14ac:dyDescent="0.2">
      <c r="A3792" s="26" t="str">
        <f t="shared" si="59"/>
        <v>10055807</v>
      </c>
      <c r="B3792" t="s">
        <v>612</v>
      </c>
      <c r="C3792" t="s">
        <v>620</v>
      </c>
      <c r="D3792" t="s">
        <v>5</v>
      </c>
    </row>
    <row r="3793" spans="1:4" ht="15" x14ac:dyDescent="0.2">
      <c r="A3793" s="26" t="str">
        <f t="shared" si="59"/>
        <v>10055807</v>
      </c>
      <c r="B3793" t="s">
        <v>612</v>
      </c>
      <c r="C3793" t="s">
        <v>620</v>
      </c>
      <c r="D3793" t="s">
        <v>5</v>
      </c>
    </row>
    <row r="3794" spans="1:4" ht="15" x14ac:dyDescent="0.2">
      <c r="A3794" s="26" t="str">
        <f t="shared" si="59"/>
        <v>10055807</v>
      </c>
      <c r="B3794" t="s">
        <v>612</v>
      </c>
      <c r="C3794" t="s">
        <v>620</v>
      </c>
      <c r="D3794" t="s">
        <v>5</v>
      </c>
    </row>
    <row r="3795" spans="1:4" ht="15" x14ac:dyDescent="0.2">
      <c r="A3795" s="26" t="str">
        <f t="shared" si="59"/>
        <v>10055807</v>
      </c>
      <c r="B3795" t="s">
        <v>612</v>
      </c>
      <c r="C3795" t="s">
        <v>620</v>
      </c>
      <c r="D3795" t="s">
        <v>5</v>
      </c>
    </row>
    <row r="3796" spans="1:4" ht="15" x14ac:dyDescent="0.2">
      <c r="A3796" s="26" t="str">
        <f t="shared" si="59"/>
        <v>10055807</v>
      </c>
      <c r="B3796" t="s">
        <v>612</v>
      </c>
      <c r="C3796" t="s">
        <v>620</v>
      </c>
      <c r="D3796" t="s">
        <v>5</v>
      </c>
    </row>
    <row r="3797" spans="1:4" ht="15" x14ac:dyDescent="0.2">
      <c r="A3797" s="26" t="str">
        <f t="shared" si="59"/>
        <v>10055807</v>
      </c>
      <c r="B3797" t="s">
        <v>612</v>
      </c>
      <c r="C3797" t="s">
        <v>620</v>
      </c>
      <c r="D3797" t="s">
        <v>5</v>
      </c>
    </row>
    <row r="3798" spans="1:4" ht="15" x14ac:dyDescent="0.2">
      <c r="A3798" s="26" t="str">
        <f t="shared" si="59"/>
        <v>10055807</v>
      </c>
      <c r="B3798" t="s">
        <v>612</v>
      </c>
      <c r="C3798" t="s">
        <v>620</v>
      </c>
      <c r="D3798" t="s">
        <v>5</v>
      </c>
    </row>
    <row r="3799" spans="1:4" ht="15" x14ac:dyDescent="0.2">
      <c r="A3799" s="26" t="str">
        <f t="shared" si="59"/>
        <v>10055807</v>
      </c>
      <c r="B3799" t="s">
        <v>612</v>
      </c>
      <c r="C3799" t="s">
        <v>620</v>
      </c>
      <c r="D3799" t="s">
        <v>5</v>
      </c>
    </row>
    <row r="3800" spans="1:4" ht="15" x14ac:dyDescent="0.2">
      <c r="A3800" s="26" t="str">
        <f t="shared" si="59"/>
        <v>10055807</v>
      </c>
      <c r="B3800" t="s">
        <v>612</v>
      </c>
      <c r="C3800" t="s">
        <v>620</v>
      </c>
      <c r="D3800" t="s">
        <v>5</v>
      </c>
    </row>
    <row r="3801" spans="1:4" ht="15" x14ac:dyDescent="0.2">
      <c r="A3801" s="26" t="str">
        <f t="shared" si="59"/>
        <v>10055807</v>
      </c>
      <c r="B3801" t="s">
        <v>612</v>
      </c>
      <c r="C3801" t="s">
        <v>620</v>
      </c>
      <c r="D3801" t="s">
        <v>5</v>
      </c>
    </row>
    <row r="3802" spans="1:4" ht="15" x14ac:dyDescent="0.2">
      <c r="A3802" s="26" t="str">
        <f t="shared" si="59"/>
        <v>10055807</v>
      </c>
      <c r="B3802" t="s">
        <v>612</v>
      </c>
      <c r="C3802" t="s">
        <v>620</v>
      </c>
      <c r="D3802" t="s">
        <v>5</v>
      </c>
    </row>
    <row r="3803" spans="1:4" ht="15" x14ac:dyDescent="0.2">
      <c r="A3803" s="26" t="str">
        <f t="shared" si="59"/>
        <v>10055807</v>
      </c>
      <c r="B3803" t="s">
        <v>612</v>
      </c>
      <c r="C3803" t="s">
        <v>620</v>
      </c>
      <c r="D3803" t="s">
        <v>5</v>
      </c>
    </row>
    <row r="3804" spans="1:4" ht="15" x14ac:dyDescent="0.2">
      <c r="A3804" s="26" t="str">
        <f t="shared" si="59"/>
        <v>10055807</v>
      </c>
      <c r="B3804" t="s">
        <v>612</v>
      </c>
      <c r="C3804" t="s">
        <v>620</v>
      </c>
      <c r="D3804" t="s">
        <v>5</v>
      </c>
    </row>
    <row r="3805" spans="1:4" ht="15" x14ac:dyDescent="0.2">
      <c r="A3805" s="26" t="str">
        <f t="shared" si="59"/>
        <v>10055807</v>
      </c>
      <c r="B3805" t="s">
        <v>612</v>
      </c>
      <c r="C3805" t="s">
        <v>620</v>
      </c>
      <c r="D3805" t="s">
        <v>5</v>
      </c>
    </row>
    <row r="3806" spans="1:4" ht="15" x14ac:dyDescent="0.2">
      <c r="A3806" s="26" t="str">
        <f t="shared" si="59"/>
        <v>10055807</v>
      </c>
      <c r="B3806" t="s">
        <v>612</v>
      </c>
      <c r="C3806" t="s">
        <v>620</v>
      </c>
      <c r="D3806" t="s">
        <v>5</v>
      </c>
    </row>
    <row r="3807" spans="1:4" ht="15" x14ac:dyDescent="0.2">
      <c r="A3807" s="26" t="str">
        <f t="shared" si="59"/>
        <v>10055807</v>
      </c>
      <c r="B3807" t="s">
        <v>612</v>
      </c>
      <c r="C3807" t="s">
        <v>620</v>
      </c>
      <c r="D3807" t="s">
        <v>5</v>
      </c>
    </row>
    <row r="3808" spans="1:4" ht="15" x14ac:dyDescent="0.2">
      <c r="A3808" s="26" t="str">
        <f t="shared" si="59"/>
        <v>10055807</v>
      </c>
      <c r="B3808" t="s">
        <v>612</v>
      </c>
      <c r="C3808" t="s">
        <v>620</v>
      </c>
      <c r="D3808" t="s">
        <v>5</v>
      </c>
    </row>
    <row r="3809" spans="1:4" ht="15" x14ac:dyDescent="0.2">
      <c r="A3809" s="26" t="str">
        <f t="shared" si="59"/>
        <v>10055807</v>
      </c>
      <c r="B3809" t="s">
        <v>612</v>
      </c>
      <c r="C3809" t="s">
        <v>620</v>
      </c>
      <c r="D3809" t="s">
        <v>5</v>
      </c>
    </row>
    <row r="3810" spans="1:4" ht="15" x14ac:dyDescent="0.2">
      <c r="A3810" s="26" t="str">
        <f t="shared" si="59"/>
        <v>10055807</v>
      </c>
      <c r="B3810" t="s">
        <v>612</v>
      </c>
      <c r="C3810" t="s">
        <v>620</v>
      </c>
      <c r="D3810" t="s">
        <v>5</v>
      </c>
    </row>
    <row r="3811" spans="1:4" ht="15" x14ac:dyDescent="0.2">
      <c r="A3811" s="26" t="str">
        <f t="shared" si="59"/>
        <v>10055807</v>
      </c>
      <c r="B3811" t="s">
        <v>612</v>
      </c>
      <c r="C3811" t="s">
        <v>620</v>
      </c>
      <c r="D3811" t="s">
        <v>5</v>
      </c>
    </row>
    <row r="3812" spans="1:4" ht="15" x14ac:dyDescent="0.2">
      <c r="A3812" s="26" t="str">
        <f t="shared" si="59"/>
        <v>10055807</v>
      </c>
      <c r="B3812" t="s">
        <v>612</v>
      </c>
      <c r="C3812" t="s">
        <v>620</v>
      </c>
      <c r="D3812" t="s">
        <v>5</v>
      </c>
    </row>
    <row r="3813" spans="1:4" ht="15" x14ac:dyDescent="0.2">
      <c r="A3813" s="26" t="str">
        <f t="shared" si="59"/>
        <v>10055807</v>
      </c>
      <c r="B3813" t="s">
        <v>612</v>
      </c>
      <c r="C3813" t="s">
        <v>620</v>
      </c>
      <c r="D3813" t="s">
        <v>5</v>
      </c>
    </row>
    <row r="3814" spans="1:4" ht="15" x14ac:dyDescent="0.2">
      <c r="A3814" s="26" t="str">
        <f t="shared" si="59"/>
        <v>10055807</v>
      </c>
      <c r="B3814" t="s">
        <v>612</v>
      </c>
      <c r="C3814" t="s">
        <v>620</v>
      </c>
      <c r="D3814" t="s">
        <v>5</v>
      </c>
    </row>
    <row r="3815" spans="1:4" ht="15" x14ac:dyDescent="0.2">
      <c r="A3815" s="26" t="str">
        <f t="shared" si="59"/>
        <v>10055807</v>
      </c>
      <c r="B3815" t="s">
        <v>612</v>
      </c>
      <c r="C3815" t="s">
        <v>620</v>
      </c>
      <c r="D3815" t="s">
        <v>5</v>
      </c>
    </row>
    <row r="3816" spans="1:4" ht="15" x14ac:dyDescent="0.2">
      <c r="A3816" s="26" t="str">
        <f t="shared" si="59"/>
        <v>10055807</v>
      </c>
      <c r="B3816" t="s">
        <v>612</v>
      </c>
      <c r="C3816" t="s">
        <v>620</v>
      </c>
      <c r="D3816" t="s">
        <v>5</v>
      </c>
    </row>
    <row r="3817" spans="1:4" ht="15" x14ac:dyDescent="0.2">
      <c r="A3817" s="26" t="str">
        <f t="shared" si="59"/>
        <v>10055807</v>
      </c>
      <c r="B3817" t="s">
        <v>612</v>
      </c>
      <c r="C3817" t="s">
        <v>620</v>
      </c>
      <c r="D3817" t="s">
        <v>5</v>
      </c>
    </row>
    <row r="3818" spans="1:4" ht="15" x14ac:dyDescent="0.2">
      <c r="A3818" s="26" t="str">
        <f t="shared" si="59"/>
        <v>10055807</v>
      </c>
      <c r="B3818" t="s">
        <v>612</v>
      </c>
      <c r="C3818" t="s">
        <v>620</v>
      </c>
      <c r="D3818" t="s">
        <v>5</v>
      </c>
    </row>
    <row r="3819" spans="1:4" ht="15" x14ac:dyDescent="0.2">
      <c r="A3819" s="26" t="str">
        <f t="shared" si="59"/>
        <v>10055807</v>
      </c>
      <c r="B3819" t="s">
        <v>612</v>
      </c>
      <c r="C3819" t="s">
        <v>620</v>
      </c>
      <c r="D3819" t="s">
        <v>5</v>
      </c>
    </row>
    <row r="3820" spans="1:4" ht="15" x14ac:dyDescent="0.2">
      <c r="A3820" s="26" t="str">
        <f t="shared" si="59"/>
        <v>10055807</v>
      </c>
      <c r="B3820" t="s">
        <v>612</v>
      </c>
      <c r="C3820" t="s">
        <v>620</v>
      </c>
      <c r="D3820" t="s">
        <v>5</v>
      </c>
    </row>
    <row r="3821" spans="1:4" ht="15" x14ac:dyDescent="0.2">
      <c r="A3821" s="26" t="str">
        <f t="shared" si="59"/>
        <v>10055807</v>
      </c>
      <c r="B3821" t="s">
        <v>612</v>
      </c>
      <c r="C3821" t="s">
        <v>620</v>
      </c>
      <c r="D3821" t="s">
        <v>5</v>
      </c>
    </row>
    <row r="3822" spans="1:4" ht="15" x14ac:dyDescent="0.2">
      <c r="A3822" s="26" t="str">
        <f t="shared" si="59"/>
        <v>10055807</v>
      </c>
      <c r="B3822" t="s">
        <v>612</v>
      </c>
      <c r="C3822" t="s">
        <v>620</v>
      </c>
      <c r="D3822" t="s">
        <v>5</v>
      </c>
    </row>
    <row r="3823" spans="1:4" ht="15" x14ac:dyDescent="0.2">
      <c r="A3823" s="26" t="str">
        <f t="shared" si="59"/>
        <v>10055807</v>
      </c>
      <c r="B3823" t="s">
        <v>612</v>
      </c>
      <c r="C3823" t="s">
        <v>620</v>
      </c>
      <c r="D3823" t="s">
        <v>5</v>
      </c>
    </row>
    <row r="3824" spans="1:4" ht="15" x14ac:dyDescent="0.2">
      <c r="A3824" s="26" t="str">
        <f t="shared" si="59"/>
        <v>10055807</v>
      </c>
      <c r="B3824" t="s">
        <v>612</v>
      </c>
      <c r="C3824" t="s">
        <v>620</v>
      </c>
      <c r="D3824" t="s">
        <v>5</v>
      </c>
    </row>
    <row r="3825" spans="1:4" ht="15" x14ac:dyDescent="0.2">
      <c r="A3825" s="26" t="str">
        <f t="shared" si="59"/>
        <v>10055807</v>
      </c>
      <c r="B3825" t="s">
        <v>612</v>
      </c>
      <c r="C3825" t="s">
        <v>620</v>
      </c>
      <c r="D3825" t="s">
        <v>5</v>
      </c>
    </row>
    <row r="3826" spans="1:4" ht="15" x14ac:dyDescent="0.2">
      <c r="A3826" s="26" t="str">
        <f t="shared" si="59"/>
        <v>10055807</v>
      </c>
      <c r="B3826" t="s">
        <v>612</v>
      </c>
      <c r="C3826" t="s">
        <v>620</v>
      </c>
      <c r="D3826" t="s">
        <v>5</v>
      </c>
    </row>
    <row r="3827" spans="1:4" ht="15" x14ac:dyDescent="0.2">
      <c r="A3827" s="26" t="str">
        <f t="shared" si="59"/>
        <v>10055807</v>
      </c>
      <c r="B3827" t="s">
        <v>612</v>
      </c>
      <c r="C3827" t="s">
        <v>620</v>
      </c>
      <c r="D3827" t="s">
        <v>5</v>
      </c>
    </row>
    <row r="3828" spans="1:4" ht="15" x14ac:dyDescent="0.2">
      <c r="A3828" s="26" t="str">
        <f t="shared" si="59"/>
        <v>10055807</v>
      </c>
      <c r="B3828" t="s">
        <v>612</v>
      </c>
      <c r="C3828" t="s">
        <v>620</v>
      </c>
      <c r="D3828" t="s">
        <v>5</v>
      </c>
    </row>
    <row r="3829" spans="1:4" ht="15" x14ac:dyDescent="0.2">
      <c r="A3829" s="26" t="str">
        <f t="shared" si="59"/>
        <v>10055807</v>
      </c>
      <c r="B3829" t="s">
        <v>612</v>
      </c>
      <c r="C3829" t="s">
        <v>620</v>
      </c>
      <c r="D3829" t="s">
        <v>5</v>
      </c>
    </row>
    <row r="3830" spans="1:4" ht="15" x14ac:dyDescent="0.2">
      <c r="A3830" s="26" t="str">
        <f t="shared" si="59"/>
        <v>10055807</v>
      </c>
      <c r="B3830" t="s">
        <v>612</v>
      </c>
      <c r="C3830" t="s">
        <v>620</v>
      </c>
      <c r="D3830" t="s">
        <v>5</v>
      </c>
    </row>
    <row r="3831" spans="1:4" ht="15" x14ac:dyDescent="0.2">
      <c r="A3831" s="26" t="str">
        <f t="shared" si="59"/>
        <v>10055807</v>
      </c>
      <c r="B3831" t="s">
        <v>612</v>
      </c>
      <c r="C3831" t="s">
        <v>620</v>
      </c>
      <c r="D3831" t="s">
        <v>5</v>
      </c>
    </row>
    <row r="3832" spans="1:4" ht="15" x14ac:dyDescent="0.2">
      <c r="A3832" s="26" t="str">
        <f t="shared" si="59"/>
        <v>10055807</v>
      </c>
      <c r="B3832" t="s">
        <v>612</v>
      </c>
      <c r="C3832" t="s">
        <v>620</v>
      </c>
      <c r="D3832" t="s">
        <v>5</v>
      </c>
    </row>
    <row r="3833" spans="1:4" ht="15" x14ac:dyDescent="0.2">
      <c r="A3833" s="26" t="str">
        <f t="shared" si="59"/>
        <v>10055807</v>
      </c>
      <c r="B3833" t="s">
        <v>612</v>
      </c>
      <c r="C3833" t="s">
        <v>620</v>
      </c>
      <c r="D3833" t="s">
        <v>5</v>
      </c>
    </row>
    <row r="3834" spans="1:4" ht="15" x14ac:dyDescent="0.2">
      <c r="A3834" s="26" t="str">
        <f t="shared" si="59"/>
        <v>10055807</v>
      </c>
      <c r="B3834" t="s">
        <v>612</v>
      </c>
      <c r="C3834" t="s">
        <v>620</v>
      </c>
      <c r="D3834" t="s">
        <v>5</v>
      </c>
    </row>
    <row r="3835" spans="1:4" ht="15" x14ac:dyDescent="0.2">
      <c r="A3835" s="26" t="str">
        <f t="shared" si="59"/>
        <v>10055807</v>
      </c>
      <c r="B3835" t="s">
        <v>612</v>
      </c>
      <c r="C3835" t="s">
        <v>620</v>
      </c>
      <c r="D3835" t="s">
        <v>5</v>
      </c>
    </row>
    <row r="3836" spans="1:4" ht="15" x14ac:dyDescent="0.2">
      <c r="A3836" s="26" t="str">
        <f t="shared" si="59"/>
        <v>10055807</v>
      </c>
      <c r="B3836" t="s">
        <v>612</v>
      </c>
      <c r="C3836" t="s">
        <v>620</v>
      </c>
      <c r="D3836" t="s">
        <v>5</v>
      </c>
    </row>
    <row r="3837" spans="1:4" ht="15" x14ac:dyDescent="0.2">
      <c r="A3837" s="26" t="str">
        <f t="shared" si="59"/>
        <v>10055807</v>
      </c>
      <c r="B3837" t="s">
        <v>612</v>
      </c>
      <c r="C3837" t="s">
        <v>620</v>
      </c>
      <c r="D3837" t="s">
        <v>5</v>
      </c>
    </row>
    <row r="3838" spans="1:4" ht="15" x14ac:dyDescent="0.2">
      <c r="A3838" s="26" t="str">
        <f t="shared" si="59"/>
        <v>10055807</v>
      </c>
      <c r="B3838" t="s">
        <v>612</v>
      </c>
      <c r="C3838" t="s">
        <v>620</v>
      </c>
      <c r="D3838" t="s">
        <v>5</v>
      </c>
    </row>
    <row r="3839" spans="1:4" ht="15" x14ac:dyDescent="0.2">
      <c r="A3839" s="26" t="str">
        <f t="shared" si="59"/>
        <v>10055807</v>
      </c>
      <c r="B3839" t="s">
        <v>612</v>
      </c>
      <c r="C3839" t="s">
        <v>620</v>
      </c>
      <c r="D3839" t="s">
        <v>5</v>
      </c>
    </row>
    <row r="3840" spans="1:4" ht="15" x14ac:dyDescent="0.2">
      <c r="A3840" s="26" t="str">
        <f t="shared" si="59"/>
        <v>10055807</v>
      </c>
      <c r="B3840" t="s">
        <v>612</v>
      </c>
      <c r="C3840" t="s">
        <v>620</v>
      </c>
      <c r="D3840" t="s">
        <v>5</v>
      </c>
    </row>
    <row r="3841" spans="1:4" ht="15" x14ac:dyDescent="0.2">
      <c r="A3841" s="26" t="str">
        <f t="shared" si="59"/>
        <v>10055807</v>
      </c>
      <c r="B3841" t="s">
        <v>612</v>
      </c>
      <c r="C3841" t="s">
        <v>620</v>
      </c>
      <c r="D3841" t="s">
        <v>5</v>
      </c>
    </row>
    <row r="3842" spans="1:4" ht="15" x14ac:dyDescent="0.2">
      <c r="A3842" s="26" t="str">
        <f t="shared" ref="A3842:A3905" si="60">TRIM(MID(LEFT(C3842,SEARCH("(",C3842)-1),SEARCH(":",C3842)+1,LEN(C3842)))</f>
        <v>10055807</v>
      </c>
      <c r="B3842" t="s">
        <v>612</v>
      </c>
      <c r="C3842" t="s">
        <v>620</v>
      </c>
      <c r="D3842" t="s">
        <v>5</v>
      </c>
    </row>
    <row r="3843" spans="1:4" ht="15" x14ac:dyDescent="0.2">
      <c r="A3843" s="26" t="str">
        <f t="shared" si="60"/>
        <v>10055807</v>
      </c>
      <c r="B3843" t="s">
        <v>612</v>
      </c>
      <c r="C3843" t="s">
        <v>620</v>
      </c>
      <c r="D3843" t="s">
        <v>5</v>
      </c>
    </row>
    <row r="3844" spans="1:4" ht="15" x14ac:dyDescent="0.2">
      <c r="A3844" s="26" t="str">
        <f t="shared" si="60"/>
        <v>10055807</v>
      </c>
      <c r="B3844" t="s">
        <v>612</v>
      </c>
      <c r="C3844" t="s">
        <v>620</v>
      </c>
      <c r="D3844" t="s">
        <v>5</v>
      </c>
    </row>
    <row r="3845" spans="1:4" ht="15" x14ac:dyDescent="0.2">
      <c r="A3845" s="26" t="str">
        <f t="shared" si="60"/>
        <v>10055807</v>
      </c>
      <c r="B3845" t="s">
        <v>612</v>
      </c>
      <c r="C3845" t="s">
        <v>620</v>
      </c>
      <c r="D3845" t="s">
        <v>5</v>
      </c>
    </row>
    <row r="3846" spans="1:4" ht="15" x14ac:dyDescent="0.2">
      <c r="A3846" s="26" t="str">
        <f t="shared" si="60"/>
        <v>10055807</v>
      </c>
      <c r="B3846" t="s">
        <v>612</v>
      </c>
      <c r="C3846" t="s">
        <v>620</v>
      </c>
      <c r="D3846" t="s">
        <v>5</v>
      </c>
    </row>
    <row r="3847" spans="1:4" ht="15" x14ac:dyDescent="0.2">
      <c r="A3847" s="26" t="str">
        <f t="shared" si="60"/>
        <v>10055807</v>
      </c>
      <c r="B3847" t="s">
        <v>612</v>
      </c>
      <c r="C3847" t="s">
        <v>620</v>
      </c>
      <c r="D3847" t="s">
        <v>5</v>
      </c>
    </row>
    <row r="3848" spans="1:4" ht="15" x14ac:dyDescent="0.2">
      <c r="A3848" s="26" t="str">
        <f t="shared" si="60"/>
        <v>10055807</v>
      </c>
      <c r="B3848" t="s">
        <v>612</v>
      </c>
      <c r="C3848" t="s">
        <v>620</v>
      </c>
      <c r="D3848" t="s">
        <v>5</v>
      </c>
    </row>
    <row r="3849" spans="1:4" ht="15" x14ac:dyDescent="0.2">
      <c r="A3849" s="26" t="str">
        <f t="shared" si="60"/>
        <v>10055807</v>
      </c>
      <c r="B3849" t="s">
        <v>612</v>
      </c>
      <c r="C3849" t="s">
        <v>620</v>
      </c>
      <c r="D3849" t="s">
        <v>5</v>
      </c>
    </row>
    <row r="3850" spans="1:4" ht="15" x14ac:dyDescent="0.2">
      <c r="A3850" s="26" t="str">
        <f t="shared" si="60"/>
        <v>10055807</v>
      </c>
      <c r="B3850" t="s">
        <v>612</v>
      </c>
      <c r="C3850" t="s">
        <v>620</v>
      </c>
      <c r="D3850" t="s">
        <v>5</v>
      </c>
    </row>
    <row r="3851" spans="1:4" ht="15" x14ac:dyDescent="0.2">
      <c r="A3851" s="26" t="str">
        <f t="shared" si="60"/>
        <v>10055807</v>
      </c>
      <c r="B3851" t="s">
        <v>612</v>
      </c>
      <c r="C3851" t="s">
        <v>620</v>
      </c>
      <c r="D3851" t="s">
        <v>5</v>
      </c>
    </row>
    <row r="3852" spans="1:4" ht="15" x14ac:dyDescent="0.2">
      <c r="A3852" s="26" t="str">
        <f t="shared" si="60"/>
        <v>10055807</v>
      </c>
      <c r="B3852" t="s">
        <v>612</v>
      </c>
      <c r="C3852" t="s">
        <v>620</v>
      </c>
      <c r="D3852" t="s">
        <v>5</v>
      </c>
    </row>
    <row r="3853" spans="1:4" ht="15" x14ac:dyDescent="0.2">
      <c r="A3853" s="26" t="str">
        <f t="shared" si="60"/>
        <v>10055807</v>
      </c>
      <c r="B3853" t="s">
        <v>612</v>
      </c>
      <c r="C3853" t="s">
        <v>620</v>
      </c>
      <c r="D3853" t="s">
        <v>5</v>
      </c>
    </row>
    <row r="3854" spans="1:4" ht="15" x14ac:dyDescent="0.2">
      <c r="A3854" s="26" t="str">
        <f t="shared" si="60"/>
        <v>10055807</v>
      </c>
      <c r="B3854" t="s">
        <v>612</v>
      </c>
      <c r="C3854" t="s">
        <v>620</v>
      </c>
      <c r="D3854" t="s">
        <v>5</v>
      </c>
    </row>
    <row r="3855" spans="1:4" ht="15" x14ac:dyDescent="0.2">
      <c r="A3855" s="26" t="str">
        <f t="shared" si="60"/>
        <v>10055807</v>
      </c>
      <c r="B3855" t="s">
        <v>612</v>
      </c>
      <c r="C3855" t="s">
        <v>620</v>
      </c>
      <c r="D3855" t="s">
        <v>5</v>
      </c>
    </row>
    <row r="3856" spans="1:4" ht="15" x14ac:dyDescent="0.2">
      <c r="A3856" s="26" t="str">
        <f t="shared" si="60"/>
        <v>10055807</v>
      </c>
      <c r="B3856" t="s">
        <v>612</v>
      </c>
      <c r="C3856" t="s">
        <v>620</v>
      </c>
      <c r="D3856" t="s">
        <v>5</v>
      </c>
    </row>
    <row r="3857" spans="1:4" ht="15" x14ac:dyDescent="0.2">
      <c r="A3857" s="26" t="str">
        <f t="shared" si="60"/>
        <v>10055807</v>
      </c>
      <c r="B3857" t="s">
        <v>612</v>
      </c>
      <c r="C3857" t="s">
        <v>620</v>
      </c>
      <c r="D3857" t="s">
        <v>5</v>
      </c>
    </row>
    <row r="3858" spans="1:4" ht="15" x14ac:dyDescent="0.2">
      <c r="A3858" s="26" t="str">
        <f t="shared" si="60"/>
        <v>10055807</v>
      </c>
      <c r="B3858" t="s">
        <v>612</v>
      </c>
      <c r="C3858" t="s">
        <v>620</v>
      </c>
      <c r="D3858" t="s">
        <v>5</v>
      </c>
    </row>
    <row r="3859" spans="1:4" ht="15" x14ac:dyDescent="0.2">
      <c r="A3859" s="26" t="str">
        <f t="shared" si="60"/>
        <v>10055807</v>
      </c>
      <c r="B3859" t="s">
        <v>612</v>
      </c>
      <c r="C3859" t="s">
        <v>620</v>
      </c>
      <c r="D3859" t="s">
        <v>5</v>
      </c>
    </row>
    <row r="3860" spans="1:4" ht="15" x14ac:dyDescent="0.2">
      <c r="A3860" s="26" t="str">
        <f t="shared" si="60"/>
        <v>10055807</v>
      </c>
      <c r="B3860" t="s">
        <v>612</v>
      </c>
      <c r="C3860" t="s">
        <v>620</v>
      </c>
      <c r="D3860" t="s">
        <v>5</v>
      </c>
    </row>
    <row r="3861" spans="1:4" ht="15" x14ac:dyDescent="0.2">
      <c r="A3861" s="26" t="str">
        <f t="shared" si="60"/>
        <v>10055807</v>
      </c>
      <c r="B3861" t="s">
        <v>612</v>
      </c>
      <c r="C3861" t="s">
        <v>620</v>
      </c>
      <c r="D3861" t="s">
        <v>5</v>
      </c>
    </row>
    <row r="3862" spans="1:4" ht="15" x14ac:dyDescent="0.2">
      <c r="A3862" s="26" t="str">
        <f t="shared" si="60"/>
        <v>10055807</v>
      </c>
      <c r="B3862" t="s">
        <v>612</v>
      </c>
      <c r="C3862" t="s">
        <v>620</v>
      </c>
      <c r="D3862" t="s">
        <v>5</v>
      </c>
    </row>
    <row r="3863" spans="1:4" ht="15" x14ac:dyDescent="0.2">
      <c r="A3863" s="26" t="str">
        <f t="shared" si="60"/>
        <v>10055807</v>
      </c>
      <c r="B3863" t="s">
        <v>612</v>
      </c>
      <c r="C3863" t="s">
        <v>620</v>
      </c>
      <c r="D3863" t="s">
        <v>5</v>
      </c>
    </row>
    <row r="3864" spans="1:4" ht="15" x14ac:dyDescent="0.2">
      <c r="A3864" s="26" t="str">
        <f t="shared" si="60"/>
        <v>10055807</v>
      </c>
      <c r="B3864" t="s">
        <v>612</v>
      </c>
      <c r="C3864" t="s">
        <v>620</v>
      </c>
      <c r="D3864" t="s">
        <v>5</v>
      </c>
    </row>
    <row r="3865" spans="1:4" ht="15" x14ac:dyDescent="0.2">
      <c r="A3865" s="26" t="str">
        <f t="shared" si="60"/>
        <v>10055807</v>
      </c>
      <c r="B3865" t="s">
        <v>612</v>
      </c>
      <c r="C3865" t="s">
        <v>620</v>
      </c>
      <c r="D3865" t="s">
        <v>5</v>
      </c>
    </row>
    <row r="3866" spans="1:4" ht="15" x14ac:dyDescent="0.2">
      <c r="A3866" s="26" t="str">
        <f t="shared" si="60"/>
        <v>10055807</v>
      </c>
      <c r="B3866" t="s">
        <v>612</v>
      </c>
      <c r="C3866" t="s">
        <v>620</v>
      </c>
      <c r="D3866" t="s">
        <v>5</v>
      </c>
    </row>
    <row r="3867" spans="1:4" ht="15" x14ac:dyDescent="0.2">
      <c r="A3867" s="26" t="str">
        <f t="shared" si="60"/>
        <v>10055807</v>
      </c>
      <c r="B3867" t="s">
        <v>612</v>
      </c>
      <c r="C3867" t="s">
        <v>620</v>
      </c>
      <c r="D3867" t="s">
        <v>5</v>
      </c>
    </row>
    <row r="3868" spans="1:4" ht="15" x14ac:dyDescent="0.2">
      <c r="A3868" s="26" t="str">
        <f t="shared" si="60"/>
        <v>10055807</v>
      </c>
      <c r="B3868" t="s">
        <v>612</v>
      </c>
      <c r="C3868" t="s">
        <v>620</v>
      </c>
      <c r="D3868" t="s">
        <v>5</v>
      </c>
    </row>
    <row r="3869" spans="1:4" ht="15" x14ac:dyDescent="0.2">
      <c r="A3869" s="26" t="str">
        <f t="shared" si="60"/>
        <v>10055807</v>
      </c>
      <c r="B3869" t="s">
        <v>612</v>
      </c>
      <c r="C3869" t="s">
        <v>620</v>
      </c>
      <c r="D3869" t="s">
        <v>5</v>
      </c>
    </row>
    <row r="3870" spans="1:4" ht="15" x14ac:dyDescent="0.2">
      <c r="A3870" s="26" t="str">
        <f t="shared" si="60"/>
        <v>10055807</v>
      </c>
      <c r="B3870" t="s">
        <v>612</v>
      </c>
      <c r="C3870" t="s">
        <v>620</v>
      </c>
      <c r="D3870" t="s">
        <v>5</v>
      </c>
    </row>
    <row r="3871" spans="1:4" ht="15" x14ac:dyDescent="0.2">
      <c r="A3871" s="26" t="str">
        <f t="shared" si="60"/>
        <v>10055807</v>
      </c>
      <c r="B3871" t="s">
        <v>612</v>
      </c>
      <c r="C3871" t="s">
        <v>620</v>
      </c>
      <c r="D3871" t="s">
        <v>5</v>
      </c>
    </row>
    <row r="3872" spans="1:4" ht="15" x14ac:dyDescent="0.2">
      <c r="A3872" s="26" t="str">
        <f t="shared" si="60"/>
        <v>10055807</v>
      </c>
      <c r="B3872" t="s">
        <v>612</v>
      </c>
      <c r="C3872" t="s">
        <v>620</v>
      </c>
      <c r="D3872" t="s">
        <v>5</v>
      </c>
    </row>
    <row r="3873" spans="1:4" ht="15" x14ac:dyDescent="0.2">
      <c r="A3873" s="26" t="str">
        <f t="shared" si="60"/>
        <v>10055807</v>
      </c>
      <c r="B3873" t="s">
        <v>612</v>
      </c>
      <c r="C3873" t="s">
        <v>620</v>
      </c>
      <c r="D3873" t="s">
        <v>5</v>
      </c>
    </row>
    <row r="3874" spans="1:4" ht="15" x14ac:dyDescent="0.2">
      <c r="A3874" s="26" t="str">
        <f t="shared" si="60"/>
        <v>10055807</v>
      </c>
      <c r="B3874" t="s">
        <v>612</v>
      </c>
      <c r="C3874" t="s">
        <v>620</v>
      </c>
      <c r="D3874" t="s">
        <v>5</v>
      </c>
    </row>
    <row r="3875" spans="1:4" ht="15" x14ac:dyDescent="0.2">
      <c r="A3875" s="26" t="str">
        <f t="shared" si="60"/>
        <v>10055807</v>
      </c>
      <c r="B3875" t="s">
        <v>612</v>
      </c>
      <c r="C3875" t="s">
        <v>620</v>
      </c>
      <c r="D3875" t="s">
        <v>5</v>
      </c>
    </row>
    <row r="3876" spans="1:4" ht="15" x14ac:dyDescent="0.2">
      <c r="A3876" s="26" t="str">
        <f t="shared" si="60"/>
        <v>10055807</v>
      </c>
      <c r="B3876" t="s">
        <v>612</v>
      </c>
      <c r="C3876" t="s">
        <v>620</v>
      </c>
      <c r="D3876" t="s">
        <v>5</v>
      </c>
    </row>
    <row r="3877" spans="1:4" ht="15" x14ac:dyDescent="0.2">
      <c r="A3877" s="26" t="str">
        <f t="shared" si="60"/>
        <v>10055807</v>
      </c>
      <c r="B3877" t="s">
        <v>612</v>
      </c>
      <c r="C3877" t="s">
        <v>620</v>
      </c>
      <c r="D3877" t="s">
        <v>5</v>
      </c>
    </row>
    <row r="3878" spans="1:4" ht="15" x14ac:dyDescent="0.2">
      <c r="A3878" s="26" t="str">
        <f t="shared" si="60"/>
        <v>10055807</v>
      </c>
      <c r="B3878" t="s">
        <v>612</v>
      </c>
      <c r="C3878" t="s">
        <v>620</v>
      </c>
      <c r="D3878" t="s">
        <v>5</v>
      </c>
    </row>
    <row r="3879" spans="1:4" ht="15" x14ac:dyDescent="0.2">
      <c r="A3879" s="26" t="str">
        <f t="shared" si="60"/>
        <v>10055807</v>
      </c>
      <c r="B3879" t="s">
        <v>612</v>
      </c>
      <c r="C3879" t="s">
        <v>620</v>
      </c>
      <c r="D3879" t="s">
        <v>5</v>
      </c>
    </row>
    <row r="3880" spans="1:4" ht="15" x14ac:dyDescent="0.2">
      <c r="A3880" s="26" t="str">
        <f t="shared" si="60"/>
        <v>10055807</v>
      </c>
      <c r="B3880" t="s">
        <v>612</v>
      </c>
      <c r="C3880" t="s">
        <v>620</v>
      </c>
      <c r="D3880" t="s">
        <v>5</v>
      </c>
    </row>
    <row r="3881" spans="1:4" ht="15" x14ac:dyDescent="0.2">
      <c r="A3881" s="26" t="str">
        <f t="shared" si="60"/>
        <v>10055807</v>
      </c>
      <c r="B3881" t="s">
        <v>612</v>
      </c>
      <c r="C3881" t="s">
        <v>620</v>
      </c>
      <c r="D3881" t="s">
        <v>5</v>
      </c>
    </row>
    <row r="3882" spans="1:4" ht="15" x14ac:dyDescent="0.2">
      <c r="A3882" s="26" t="str">
        <f t="shared" si="60"/>
        <v>10055807</v>
      </c>
      <c r="B3882" t="s">
        <v>612</v>
      </c>
      <c r="C3882" t="s">
        <v>620</v>
      </c>
      <c r="D3882" t="s">
        <v>5</v>
      </c>
    </row>
    <row r="3883" spans="1:4" ht="15" x14ac:dyDescent="0.2">
      <c r="A3883" s="26" t="str">
        <f t="shared" si="60"/>
        <v>10055807</v>
      </c>
      <c r="B3883" t="s">
        <v>612</v>
      </c>
      <c r="C3883" t="s">
        <v>620</v>
      </c>
      <c r="D3883" t="s">
        <v>5</v>
      </c>
    </row>
    <row r="3884" spans="1:4" ht="15" x14ac:dyDescent="0.2">
      <c r="A3884" s="26" t="str">
        <f t="shared" si="60"/>
        <v>10055807</v>
      </c>
      <c r="B3884" t="s">
        <v>612</v>
      </c>
      <c r="C3884" t="s">
        <v>620</v>
      </c>
      <c r="D3884" t="s">
        <v>5</v>
      </c>
    </row>
    <row r="3885" spans="1:4" ht="15" x14ac:dyDescent="0.2">
      <c r="A3885" s="26" t="str">
        <f t="shared" si="60"/>
        <v>10055807</v>
      </c>
      <c r="B3885" t="s">
        <v>612</v>
      </c>
      <c r="C3885" t="s">
        <v>620</v>
      </c>
      <c r="D3885" t="s">
        <v>5</v>
      </c>
    </row>
    <row r="3886" spans="1:4" ht="15" x14ac:dyDescent="0.2">
      <c r="A3886" s="26" t="str">
        <f t="shared" si="60"/>
        <v>10055807</v>
      </c>
      <c r="B3886" t="s">
        <v>612</v>
      </c>
      <c r="C3886" t="s">
        <v>620</v>
      </c>
      <c r="D3886" t="s">
        <v>5</v>
      </c>
    </row>
    <row r="3887" spans="1:4" ht="15" x14ac:dyDescent="0.2">
      <c r="A3887" s="26" t="str">
        <f t="shared" si="60"/>
        <v>10055807</v>
      </c>
      <c r="B3887" t="s">
        <v>612</v>
      </c>
      <c r="C3887" t="s">
        <v>620</v>
      </c>
      <c r="D3887" t="s">
        <v>5</v>
      </c>
    </row>
    <row r="3888" spans="1:4" ht="15" x14ac:dyDescent="0.2">
      <c r="A3888" s="26" t="str">
        <f t="shared" si="60"/>
        <v>10055807</v>
      </c>
      <c r="B3888" t="s">
        <v>612</v>
      </c>
      <c r="C3888" t="s">
        <v>620</v>
      </c>
      <c r="D3888" t="s">
        <v>5</v>
      </c>
    </row>
    <row r="3889" spans="1:4" ht="15" x14ac:dyDescent="0.2">
      <c r="A3889" s="26" t="str">
        <f t="shared" si="60"/>
        <v>10055807</v>
      </c>
      <c r="B3889" t="s">
        <v>612</v>
      </c>
      <c r="C3889" t="s">
        <v>620</v>
      </c>
      <c r="D3889" t="s">
        <v>5</v>
      </c>
    </row>
    <row r="3890" spans="1:4" ht="15" x14ac:dyDescent="0.2">
      <c r="A3890" s="26" t="str">
        <f t="shared" si="60"/>
        <v>10055807</v>
      </c>
      <c r="B3890" t="s">
        <v>612</v>
      </c>
      <c r="C3890" t="s">
        <v>620</v>
      </c>
      <c r="D3890" t="s">
        <v>5</v>
      </c>
    </row>
    <row r="3891" spans="1:4" ht="15" x14ac:dyDescent="0.2">
      <c r="A3891" s="26" t="str">
        <f t="shared" si="60"/>
        <v>10055807</v>
      </c>
      <c r="B3891" t="s">
        <v>612</v>
      </c>
      <c r="C3891" t="s">
        <v>620</v>
      </c>
      <c r="D3891" t="s">
        <v>5</v>
      </c>
    </row>
    <row r="3892" spans="1:4" ht="15" x14ac:dyDescent="0.2">
      <c r="A3892" s="26" t="str">
        <f t="shared" si="60"/>
        <v>10055807</v>
      </c>
      <c r="B3892" t="s">
        <v>612</v>
      </c>
      <c r="C3892" t="s">
        <v>620</v>
      </c>
      <c r="D3892" t="s">
        <v>5</v>
      </c>
    </row>
    <row r="3893" spans="1:4" ht="15" x14ac:dyDescent="0.2">
      <c r="A3893" s="26" t="str">
        <f t="shared" si="60"/>
        <v>10055807</v>
      </c>
      <c r="B3893" t="s">
        <v>612</v>
      </c>
      <c r="C3893" t="s">
        <v>620</v>
      </c>
      <c r="D3893" t="s">
        <v>5</v>
      </c>
    </row>
    <row r="3894" spans="1:4" ht="15" x14ac:dyDescent="0.2">
      <c r="A3894" s="26" t="str">
        <f t="shared" si="60"/>
        <v>10055807</v>
      </c>
      <c r="B3894" t="s">
        <v>612</v>
      </c>
      <c r="C3894" t="s">
        <v>620</v>
      </c>
      <c r="D3894" t="s">
        <v>5</v>
      </c>
    </row>
    <row r="3895" spans="1:4" ht="15" x14ac:dyDescent="0.2">
      <c r="A3895" s="26" t="str">
        <f t="shared" si="60"/>
        <v>10055807</v>
      </c>
      <c r="B3895" t="s">
        <v>612</v>
      </c>
      <c r="C3895" t="s">
        <v>620</v>
      </c>
      <c r="D3895" t="s">
        <v>5</v>
      </c>
    </row>
    <row r="3896" spans="1:4" ht="15" x14ac:dyDescent="0.2">
      <c r="A3896" s="26" t="str">
        <f t="shared" si="60"/>
        <v>10055807</v>
      </c>
      <c r="B3896" t="s">
        <v>612</v>
      </c>
      <c r="C3896" t="s">
        <v>620</v>
      </c>
      <c r="D3896" t="s">
        <v>5</v>
      </c>
    </row>
    <row r="3897" spans="1:4" ht="15" x14ac:dyDescent="0.2">
      <c r="A3897" s="26" t="str">
        <f t="shared" si="60"/>
        <v>10055807</v>
      </c>
      <c r="B3897" t="s">
        <v>612</v>
      </c>
      <c r="C3897" t="s">
        <v>620</v>
      </c>
      <c r="D3897" t="s">
        <v>5</v>
      </c>
    </row>
    <row r="3898" spans="1:4" ht="15" x14ac:dyDescent="0.2">
      <c r="A3898" s="26" t="str">
        <f t="shared" si="60"/>
        <v>10055807</v>
      </c>
      <c r="B3898" t="s">
        <v>612</v>
      </c>
      <c r="C3898" t="s">
        <v>620</v>
      </c>
      <c r="D3898" t="s">
        <v>5</v>
      </c>
    </row>
    <row r="3899" spans="1:4" ht="15" x14ac:dyDescent="0.2">
      <c r="A3899" s="26" t="str">
        <f t="shared" si="60"/>
        <v>10055807</v>
      </c>
      <c r="B3899" t="s">
        <v>612</v>
      </c>
      <c r="C3899" t="s">
        <v>620</v>
      </c>
      <c r="D3899" t="s">
        <v>5</v>
      </c>
    </row>
    <row r="3900" spans="1:4" ht="15" x14ac:dyDescent="0.2">
      <c r="A3900" s="26" t="str">
        <f t="shared" si="60"/>
        <v>10055807</v>
      </c>
      <c r="B3900" t="s">
        <v>612</v>
      </c>
      <c r="C3900" t="s">
        <v>620</v>
      </c>
      <c r="D3900" t="s">
        <v>5</v>
      </c>
    </row>
    <row r="3901" spans="1:4" ht="15" x14ac:dyDescent="0.2">
      <c r="A3901" s="26" t="str">
        <f t="shared" si="60"/>
        <v>10055807</v>
      </c>
      <c r="B3901" t="s">
        <v>612</v>
      </c>
      <c r="C3901" t="s">
        <v>620</v>
      </c>
      <c r="D3901" t="s">
        <v>5</v>
      </c>
    </row>
    <row r="3902" spans="1:4" ht="15" x14ac:dyDescent="0.2">
      <c r="A3902" s="26" t="str">
        <f t="shared" si="60"/>
        <v>10055807</v>
      </c>
      <c r="B3902" t="s">
        <v>612</v>
      </c>
      <c r="C3902" t="s">
        <v>620</v>
      </c>
      <c r="D3902" t="s">
        <v>5</v>
      </c>
    </row>
    <row r="3903" spans="1:4" ht="15" x14ac:dyDescent="0.2">
      <c r="A3903" s="26" t="str">
        <f t="shared" si="60"/>
        <v>10055807</v>
      </c>
      <c r="B3903" t="s">
        <v>612</v>
      </c>
      <c r="C3903" t="s">
        <v>620</v>
      </c>
      <c r="D3903" t="s">
        <v>5</v>
      </c>
    </row>
    <row r="3904" spans="1:4" ht="15" x14ac:dyDescent="0.2">
      <c r="A3904" s="26" t="str">
        <f t="shared" si="60"/>
        <v>10055807</v>
      </c>
      <c r="B3904" t="s">
        <v>612</v>
      </c>
      <c r="C3904" t="s">
        <v>620</v>
      </c>
      <c r="D3904" t="s">
        <v>5</v>
      </c>
    </row>
    <row r="3905" spans="1:4" ht="15" x14ac:dyDescent="0.2">
      <c r="A3905" s="26" t="str">
        <f t="shared" si="60"/>
        <v>10055807</v>
      </c>
      <c r="B3905" t="s">
        <v>612</v>
      </c>
      <c r="C3905" t="s">
        <v>620</v>
      </c>
      <c r="D3905" t="s">
        <v>5</v>
      </c>
    </row>
    <row r="3906" spans="1:4" ht="15" x14ac:dyDescent="0.2">
      <c r="A3906" s="26" t="str">
        <f t="shared" ref="A3906:A3969" si="61">TRIM(MID(LEFT(C3906,SEARCH("(",C3906)-1),SEARCH(":",C3906)+1,LEN(C3906)))</f>
        <v>10055807</v>
      </c>
      <c r="B3906" t="s">
        <v>612</v>
      </c>
      <c r="C3906" t="s">
        <v>620</v>
      </c>
      <c r="D3906" t="s">
        <v>5</v>
      </c>
    </row>
    <row r="3907" spans="1:4" ht="15" x14ac:dyDescent="0.2">
      <c r="A3907" s="26" t="str">
        <f t="shared" si="61"/>
        <v>10055807</v>
      </c>
      <c r="B3907" t="s">
        <v>612</v>
      </c>
      <c r="C3907" t="s">
        <v>620</v>
      </c>
      <c r="D3907" t="s">
        <v>5</v>
      </c>
    </row>
    <row r="3908" spans="1:4" ht="15" x14ac:dyDescent="0.2">
      <c r="A3908" s="26" t="str">
        <f t="shared" si="61"/>
        <v>10055807</v>
      </c>
      <c r="B3908" t="s">
        <v>612</v>
      </c>
      <c r="C3908" t="s">
        <v>620</v>
      </c>
      <c r="D3908" t="s">
        <v>5</v>
      </c>
    </row>
    <row r="3909" spans="1:4" ht="15" x14ac:dyDescent="0.2">
      <c r="A3909" s="26" t="str">
        <f t="shared" si="61"/>
        <v>10055807</v>
      </c>
      <c r="B3909" t="s">
        <v>612</v>
      </c>
      <c r="C3909" t="s">
        <v>620</v>
      </c>
      <c r="D3909" t="s">
        <v>5</v>
      </c>
    </row>
    <row r="3910" spans="1:4" ht="15" x14ac:dyDescent="0.2">
      <c r="A3910" s="26" t="str">
        <f t="shared" si="61"/>
        <v>10055807</v>
      </c>
      <c r="B3910" t="s">
        <v>612</v>
      </c>
      <c r="C3910" t="s">
        <v>620</v>
      </c>
      <c r="D3910" t="s">
        <v>5</v>
      </c>
    </row>
    <row r="3911" spans="1:4" ht="15" x14ac:dyDescent="0.2">
      <c r="A3911" s="26" t="str">
        <f t="shared" si="61"/>
        <v>10055807</v>
      </c>
      <c r="B3911" t="s">
        <v>612</v>
      </c>
      <c r="C3911" t="s">
        <v>620</v>
      </c>
      <c r="D3911" t="s">
        <v>5</v>
      </c>
    </row>
    <row r="3912" spans="1:4" ht="15" x14ac:dyDescent="0.2">
      <c r="A3912" s="26" t="str">
        <f t="shared" si="61"/>
        <v>10055807</v>
      </c>
      <c r="B3912" t="s">
        <v>612</v>
      </c>
      <c r="C3912" t="s">
        <v>620</v>
      </c>
      <c r="D3912" t="s">
        <v>5</v>
      </c>
    </row>
    <row r="3913" spans="1:4" ht="15" x14ac:dyDescent="0.2">
      <c r="A3913" s="26" t="str">
        <f t="shared" si="61"/>
        <v>10055807</v>
      </c>
      <c r="B3913" t="s">
        <v>612</v>
      </c>
      <c r="C3913" t="s">
        <v>620</v>
      </c>
      <c r="D3913" t="s">
        <v>5</v>
      </c>
    </row>
    <row r="3914" spans="1:4" ht="15" x14ac:dyDescent="0.2">
      <c r="A3914" s="26" t="str">
        <f t="shared" si="61"/>
        <v>10055807</v>
      </c>
      <c r="B3914" t="s">
        <v>612</v>
      </c>
      <c r="C3914" t="s">
        <v>620</v>
      </c>
      <c r="D3914" t="s">
        <v>5</v>
      </c>
    </row>
    <row r="3915" spans="1:4" ht="15" x14ac:dyDescent="0.2">
      <c r="A3915" s="26" t="str">
        <f t="shared" si="61"/>
        <v>10055807</v>
      </c>
      <c r="B3915" t="s">
        <v>612</v>
      </c>
      <c r="C3915" t="s">
        <v>620</v>
      </c>
      <c r="D3915" t="s">
        <v>5</v>
      </c>
    </row>
    <row r="3916" spans="1:4" ht="15" x14ac:dyDescent="0.2">
      <c r="A3916" s="26" t="str">
        <f t="shared" si="61"/>
        <v>10055807</v>
      </c>
      <c r="B3916" t="s">
        <v>612</v>
      </c>
      <c r="C3916" t="s">
        <v>620</v>
      </c>
      <c r="D3916" t="s">
        <v>5</v>
      </c>
    </row>
    <row r="3917" spans="1:4" ht="15" x14ac:dyDescent="0.2">
      <c r="A3917" s="26" t="str">
        <f t="shared" si="61"/>
        <v>10055807</v>
      </c>
      <c r="B3917" t="s">
        <v>612</v>
      </c>
      <c r="C3917" t="s">
        <v>620</v>
      </c>
      <c r="D3917" t="s">
        <v>5</v>
      </c>
    </row>
    <row r="3918" spans="1:4" ht="15" x14ac:dyDescent="0.2">
      <c r="A3918" s="26" t="str">
        <f t="shared" si="61"/>
        <v>10055807</v>
      </c>
      <c r="B3918" t="s">
        <v>612</v>
      </c>
      <c r="C3918" t="s">
        <v>620</v>
      </c>
      <c r="D3918" t="s">
        <v>5</v>
      </c>
    </row>
    <row r="3919" spans="1:4" ht="15" x14ac:dyDescent="0.2">
      <c r="A3919" s="26" t="str">
        <f t="shared" si="61"/>
        <v>10055807</v>
      </c>
      <c r="B3919" t="s">
        <v>612</v>
      </c>
      <c r="C3919" t="s">
        <v>620</v>
      </c>
      <c r="D3919" t="s">
        <v>5</v>
      </c>
    </row>
    <row r="3920" spans="1:4" ht="15" x14ac:dyDescent="0.2">
      <c r="A3920" s="26" t="str">
        <f t="shared" si="61"/>
        <v>10055807</v>
      </c>
      <c r="B3920" t="s">
        <v>612</v>
      </c>
      <c r="C3920" t="s">
        <v>620</v>
      </c>
      <c r="D3920" t="s">
        <v>5</v>
      </c>
    </row>
    <row r="3921" spans="1:4" ht="15" x14ac:dyDescent="0.2">
      <c r="A3921" s="26" t="str">
        <f t="shared" si="61"/>
        <v>10055807</v>
      </c>
      <c r="B3921" t="s">
        <v>612</v>
      </c>
      <c r="C3921" t="s">
        <v>620</v>
      </c>
      <c r="D3921" t="s">
        <v>5</v>
      </c>
    </row>
    <row r="3922" spans="1:4" ht="15" x14ac:dyDescent="0.2">
      <c r="A3922" s="26" t="str">
        <f t="shared" si="61"/>
        <v>10055807</v>
      </c>
      <c r="B3922" t="s">
        <v>612</v>
      </c>
      <c r="C3922" t="s">
        <v>620</v>
      </c>
      <c r="D3922" t="s">
        <v>5</v>
      </c>
    </row>
    <row r="3923" spans="1:4" ht="15" x14ac:dyDescent="0.2">
      <c r="A3923" s="26" t="str">
        <f t="shared" si="61"/>
        <v>10055807</v>
      </c>
      <c r="B3923" t="s">
        <v>612</v>
      </c>
      <c r="C3923" t="s">
        <v>620</v>
      </c>
      <c r="D3923" t="s">
        <v>5</v>
      </c>
    </row>
    <row r="3924" spans="1:4" ht="15" x14ac:dyDescent="0.2">
      <c r="A3924" s="26" t="str">
        <f t="shared" si="61"/>
        <v>10055807</v>
      </c>
      <c r="B3924" t="s">
        <v>612</v>
      </c>
      <c r="C3924" t="s">
        <v>620</v>
      </c>
      <c r="D3924" t="s">
        <v>5</v>
      </c>
    </row>
    <row r="3925" spans="1:4" ht="15" x14ac:dyDescent="0.2">
      <c r="A3925" s="26" t="str">
        <f t="shared" si="61"/>
        <v>10055807</v>
      </c>
      <c r="B3925" t="s">
        <v>612</v>
      </c>
      <c r="C3925" t="s">
        <v>620</v>
      </c>
      <c r="D3925" t="s">
        <v>5</v>
      </c>
    </row>
    <row r="3926" spans="1:4" ht="15" x14ac:dyDescent="0.2">
      <c r="A3926" s="26" t="str">
        <f t="shared" si="61"/>
        <v>10055807</v>
      </c>
      <c r="B3926" t="s">
        <v>612</v>
      </c>
      <c r="C3926" t="s">
        <v>620</v>
      </c>
      <c r="D3926" t="s">
        <v>5</v>
      </c>
    </row>
    <row r="3927" spans="1:4" ht="15" x14ac:dyDescent="0.2">
      <c r="A3927" s="26" t="str">
        <f t="shared" si="61"/>
        <v>10055807</v>
      </c>
      <c r="B3927" t="s">
        <v>612</v>
      </c>
      <c r="C3927" t="s">
        <v>620</v>
      </c>
      <c r="D3927" t="s">
        <v>5</v>
      </c>
    </row>
    <row r="3928" spans="1:4" ht="15" x14ac:dyDescent="0.2">
      <c r="A3928" s="26" t="str">
        <f t="shared" si="61"/>
        <v>10055807</v>
      </c>
      <c r="B3928" t="s">
        <v>612</v>
      </c>
      <c r="C3928" t="s">
        <v>620</v>
      </c>
      <c r="D3928" t="s">
        <v>5</v>
      </c>
    </row>
    <row r="3929" spans="1:4" ht="15" x14ac:dyDescent="0.2">
      <c r="A3929" s="26" t="str">
        <f t="shared" si="61"/>
        <v>10055807</v>
      </c>
      <c r="B3929" t="s">
        <v>612</v>
      </c>
      <c r="C3929" t="s">
        <v>620</v>
      </c>
      <c r="D3929" t="s">
        <v>5</v>
      </c>
    </row>
    <row r="3930" spans="1:4" ht="15" x14ac:dyDescent="0.2">
      <c r="A3930" s="26" t="str">
        <f t="shared" si="61"/>
        <v>10055807</v>
      </c>
      <c r="B3930" t="s">
        <v>612</v>
      </c>
      <c r="C3930" t="s">
        <v>620</v>
      </c>
      <c r="D3930" t="s">
        <v>5</v>
      </c>
    </row>
    <row r="3931" spans="1:4" ht="15" x14ac:dyDescent="0.2">
      <c r="A3931" s="26" t="str">
        <f t="shared" si="61"/>
        <v>10055807</v>
      </c>
      <c r="B3931" t="s">
        <v>612</v>
      </c>
      <c r="C3931" t="s">
        <v>620</v>
      </c>
      <c r="D3931" t="s">
        <v>5</v>
      </c>
    </row>
    <row r="3932" spans="1:4" ht="15" x14ac:dyDescent="0.2">
      <c r="A3932" s="26" t="str">
        <f t="shared" si="61"/>
        <v>10055807</v>
      </c>
      <c r="B3932" t="s">
        <v>612</v>
      </c>
      <c r="C3932" t="s">
        <v>620</v>
      </c>
      <c r="D3932" t="s">
        <v>5</v>
      </c>
    </row>
    <row r="3933" spans="1:4" ht="15" x14ac:dyDescent="0.2">
      <c r="A3933" s="26" t="str">
        <f t="shared" si="61"/>
        <v>10055807</v>
      </c>
      <c r="B3933" t="s">
        <v>612</v>
      </c>
      <c r="C3933" t="s">
        <v>620</v>
      </c>
      <c r="D3933" t="s">
        <v>5</v>
      </c>
    </row>
    <row r="3934" spans="1:4" ht="15" x14ac:dyDescent="0.2">
      <c r="A3934" s="26" t="str">
        <f t="shared" si="61"/>
        <v>10055807</v>
      </c>
      <c r="B3934" t="s">
        <v>612</v>
      </c>
      <c r="C3934" t="s">
        <v>620</v>
      </c>
      <c r="D3934" t="s">
        <v>5</v>
      </c>
    </row>
    <row r="3935" spans="1:4" ht="15" x14ac:dyDescent="0.2">
      <c r="A3935" s="26" t="str">
        <f t="shared" si="61"/>
        <v>10055807</v>
      </c>
      <c r="B3935" t="s">
        <v>612</v>
      </c>
      <c r="C3935" t="s">
        <v>620</v>
      </c>
      <c r="D3935" t="s">
        <v>5</v>
      </c>
    </row>
    <row r="3936" spans="1:4" ht="15" x14ac:dyDescent="0.2">
      <c r="A3936" s="26" t="str">
        <f t="shared" si="61"/>
        <v>10055807</v>
      </c>
      <c r="B3936" t="s">
        <v>612</v>
      </c>
      <c r="C3936" t="s">
        <v>620</v>
      </c>
      <c r="D3936" t="s">
        <v>5</v>
      </c>
    </row>
    <row r="3937" spans="1:4" ht="15" x14ac:dyDescent="0.2">
      <c r="A3937" s="26" t="str">
        <f t="shared" si="61"/>
        <v>10055807</v>
      </c>
      <c r="B3937" t="s">
        <v>612</v>
      </c>
      <c r="C3937" t="s">
        <v>620</v>
      </c>
      <c r="D3937" t="s">
        <v>5</v>
      </c>
    </row>
    <row r="3938" spans="1:4" ht="15" x14ac:dyDescent="0.2">
      <c r="A3938" s="26" t="str">
        <f t="shared" si="61"/>
        <v>10055807</v>
      </c>
      <c r="B3938" t="s">
        <v>612</v>
      </c>
      <c r="C3938" t="s">
        <v>620</v>
      </c>
      <c r="D3938" t="s">
        <v>5</v>
      </c>
    </row>
    <row r="3939" spans="1:4" ht="15" x14ac:dyDescent="0.2">
      <c r="A3939" s="26" t="str">
        <f t="shared" si="61"/>
        <v>10055807</v>
      </c>
      <c r="B3939" t="s">
        <v>612</v>
      </c>
      <c r="C3939" t="s">
        <v>620</v>
      </c>
      <c r="D3939" t="s">
        <v>5</v>
      </c>
    </row>
    <row r="3940" spans="1:4" ht="15" x14ac:dyDescent="0.2">
      <c r="A3940" s="26" t="str">
        <f t="shared" si="61"/>
        <v>10055807</v>
      </c>
      <c r="B3940" t="s">
        <v>612</v>
      </c>
      <c r="C3940" t="s">
        <v>620</v>
      </c>
      <c r="D3940" t="s">
        <v>5</v>
      </c>
    </row>
    <row r="3941" spans="1:4" ht="15" x14ac:dyDescent="0.2">
      <c r="A3941" s="26" t="str">
        <f t="shared" si="61"/>
        <v>10055807</v>
      </c>
      <c r="B3941" t="s">
        <v>612</v>
      </c>
      <c r="C3941" t="s">
        <v>620</v>
      </c>
      <c r="D3941" t="s">
        <v>5</v>
      </c>
    </row>
    <row r="3942" spans="1:4" ht="15" x14ac:dyDescent="0.2">
      <c r="A3942" s="26" t="str">
        <f t="shared" si="61"/>
        <v>10055807</v>
      </c>
      <c r="B3942" t="s">
        <v>612</v>
      </c>
      <c r="C3942" t="s">
        <v>620</v>
      </c>
      <c r="D3942" t="s">
        <v>5</v>
      </c>
    </row>
    <row r="3943" spans="1:4" ht="15" x14ac:dyDescent="0.2">
      <c r="A3943" s="26" t="str">
        <f t="shared" si="61"/>
        <v>10055807</v>
      </c>
      <c r="B3943" t="s">
        <v>612</v>
      </c>
      <c r="C3943" t="s">
        <v>620</v>
      </c>
      <c r="D3943" t="s">
        <v>5</v>
      </c>
    </row>
    <row r="3944" spans="1:4" ht="15" x14ac:dyDescent="0.2">
      <c r="A3944" s="26" t="str">
        <f t="shared" si="61"/>
        <v>10055807</v>
      </c>
      <c r="B3944" t="s">
        <v>612</v>
      </c>
      <c r="C3944" t="s">
        <v>620</v>
      </c>
      <c r="D3944" t="s">
        <v>5</v>
      </c>
    </row>
    <row r="3945" spans="1:4" ht="15" x14ac:dyDescent="0.2">
      <c r="A3945" s="26" t="str">
        <f t="shared" si="61"/>
        <v>10055807</v>
      </c>
      <c r="B3945" t="s">
        <v>612</v>
      </c>
      <c r="C3945" t="s">
        <v>620</v>
      </c>
      <c r="D3945" t="s">
        <v>5</v>
      </c>
    </row>
    <row r="3946" spans="1:4" ht="15" x14ac:dyDescent="0.2">
      <c r="A3946" s="26" t="str">
        <f t="shared" si="61"/>
        <v>10055807</v>
      </c>
      <c r="B3946" t="s">
        <v>612</v>
      </c>
      <c r="C3946" t="s">
        <v>620</v>
      </c>
      <c r="D3946" t="s">
        <v>5</v>
      </c>
    </row>
    <row r="3947" spans="1:4" ht="15" x14ac:dyDescent="0.2">
      <c r="A3947" s="26" t="str">
        <f t="shared" si="61"/>
        <v>10055807</v>
      </c>
      <c r="B3947" t="s">
        <v>612</v>
      </c>
      <c r="C3947" t="s">
        <v>620</v>
      </c>
      <c r="D3947" t="s">
        <v>5</v>
      </c>
    </row>
    <row r="3948" spans="1:4" ht="15" x14ac:dyDescent="0.2">
      <c r="A3948" s="26" t="str">
        <f t="shared" si="61"/>
        <v>10055807</v>
      </c>
      <c r="B3948" t="s">
        <v>612</v>
      </c>
      <c r="C3948" t="s">
        <v>620</v>
      </c>
      <c r="D3948" t="s">
        <v>5</v>
      </c>
    </row>
    <row r="3949" spans="1:4" ht="15" x14ac:dyDescent="0.2">
      <c r="A3949" s="26" t="str">
        <f t="shared" si="61"/>
        <v>10055807</v>
      </c>
      <c r="B3949" t="s">
        <v>612</v>
      </c>
      <c r="C3949" t="s">
        <v>620</v>
      </c>
      <c r="D3949" t="s">
        <v>5</v>
      </c>
    </row>
    <row r="3950" spans="1:4" ht="15" x14ac:dyDescent="0.2">
      <c r="A3950" s="26" t="str">
        <f t="shared" si="61"/>
        <v>10055807</v>
      </c>
      <c r="B3950" t="s">
        <v>612</v>
      </c>
      <c r="C3950" t="s">
        <v>620</v>
      </c>
      <c r="D3950" t="s">
        <v>5</v>
      </c>
    </row>
    <row r="3951" spans="1:4" ht="15" x14ac:dyDescent="0.2">
      <c r="A3951" s="26" t="str">
        <f t="shared" si="61"/>
        <v>10055807</v>
      </c>
      <c r="B3951" t="s">
        <v>612</v>
      </c>
      <c r="C3951" t="s">
        <v>620</v>
      </c>
      <c r="D3951" t="s">
        <v>5</v>
      </c>
    </row>
    <row r="3952" spans="1:4" ht="15" x14ac:dyDescent="0.2">
      <c r="A3952" s="26" t="str">
        <f t="shared" si="61"/>
        <v>10055807</v>
      </c>
      <c r="B3952" t="s">
        <v>612</v>
      </c>
      <c r="C3952" t="s">
        <v>620</v>
      </c>
      <c r="D3952" t="s">
        <v>5</v>
      </c>
    </row>
    <row r="3953" spans="1:4" ht="15" x14ac:dyDescent="0.2">
      <c r="A3953" s="26" t="str">
        <f t="shared" si="61"/>
        <v>10055807</v>
      </c>
      <c r="B3953" t="s">
        <v>612</v>
      </c>
      <c r="C3953" t="s">
        <v>620</v>
      </c>
      <c r="D3953" t="s">
        <v>5</v>
      </c>
    </row>
    <row r="3954" spans="1:4" ht="15" x14ac:dyDescent="0.2">
      <c r="A3954" s="26" t="str">
        <f t="shared" si="61"/>
        <v>10055807</v>
      </c>
      <c r="B3954" t="s">
        <v>612</v>
      </c>
      <c r="C3954" t="s">
        <v>620</v>
      </c>
      <c r="D3954" t="s">
        <v>5</v>
      </c>
    </row>
    <row r="3955" spans="1:4" ht="15" x14ac:dyDescent="0.2">
      <c r="A3955" s="26" t="str">
        <f t="shared" si="61"/>
        <v>10055807</v>
      </c>
      <c r="B3955" t="s">
        <v>612</v>
      </c>
      <c r="C3955" t="s">
        <v>620</v>
      </c>
      <c r="D3955" t="s">
        <v>5</v>
      </c>
    </row>
    <row r="3956" spans="1:4" ht="15" x14ac:dyDescent="0.2">
      <c r="A3956" s="26" t="str">
        <f t="shared" si="61"/>
        <v>10055807</v>
      </c>
      <c r="B3956" t="s">
        <v>612</v>
      </c>
      <c r="C3956" t="s">
        <v>620</v>
      </c>
      <c r="D3956" t="s">
        <v>5</v>
      </c>
    </row>
    <row r="3957" spans="1:4" ht="15" x14ac:dyDescent="0.2">
      <c r="A3957" s="26" t="str">
        <f t="shared" si="61"/>
        <v>10055807</v>
      </c>
      <c r="B3957" t="s">
        <v>612</v>
      </c>
      <c r="C3957" t="s">
        <v>620</v>
      </c>
      <c r="D3957" t="s">
        <v>5</v>
      </c>
    </row>
    <row r="3958" spans="1:4" ht="15" x14ac:dyDescent="0.2">
      <c r="A3958" s="26" t="str">
        <f t="shared" si="61"/>
        <v>10055807</v>
      </c>
      <c r="B3958" t="s">
        <v>612</v>
      </c>
      <c r="C3958" t="s">
        <v>620</v>
      </c>
      <c r="D3958" t="s">
        <v>5</v>
      </c>
    </row>
    <row r="3959" spans="1:4" ht="15" x14ac:dyDescent="0.2">
      <c r="A3959" s="26" t="str">
        <f t="shared" si="61"/>
        <v>10055807</v>
      </c>
      <c r="B3959" t="s">
        <v>612</v>
      </c>
      <c r="C3959" t="s">
        <v>620</v>
      </c>
      <c r="D3959" t="s">
        <v>5</v>
      </c>
    </row>
    <row r="3960" spans="1:4" ht="15" x14ac:dyDescent="0.2">
      <c r="A3960" s="26" t="str">
        <f t="shared" si="61"/>
        <v>10055807</v>
      </c>
      <c r="B3960" t="s">
        <v>612</v>
      </c>
      <c r="C3960" t="s">
        <v>620</v>
      </c>
      <c r="D3960" t="s">
        <v>5</v>
      </c>
    </row>
    <row r="3961" spans="1:4" ht="15" x14ac:dyDescent="0.2">
      <c r="A3961" s="26" t="str">
        <f t="shared" si="61"/>
        <v>10055807</v>
      </c>
      <c r="B3961" t="s">
        <v>612</v>
      </c>
      <c r="C3961" t="s">
        <v>620</v>
      </c>
      <c r="D3961" t="s">
        <v>5</v>
      </c>
    </row>
    <row r="3962" spans="1:4" ht="15" x14ac:dyDescent="0.2">
      <c r="A3962" s="26" t="str">
        <f t="shared" si="61"/>
        <v>10055807</v>
      </c>
      <c r="B3962" t="s">
        <v>612</v>
      </c>
      <c r="C3962" t="s">
        <v>620</v>
      </c>
      <c r="D3962" t="s">
        <v>5</v>
      </c>
    </row>
    <row r="3963" spans="1:4" ht="15" x14ac:dyDescent="0.2">
      <c r="A3963" s="26" t="str">
        <f t="shared" si="61"/>
        <v>10055807</v>
      </c>
      <c r="B3963" t="s">
        <v>612</v>
      </c>
      <c r="C3963" t="s">
        <v>620</v>
      </c>
      <c r="D3963" t="s">
        <v>5</v>
      </c>
    </row>
    <row r="3964" spans="1:4" ht="15" x14ac:dyDescent="0.2">
      <c r="A3964" s="26" t="str">
        <f t="shared" si="61"/>
        <v>10055807</v>
      </c>
      <c r="B3964" t="s">
        <v>612</v>
      </c>
      <c r="C3964" t="s">
        <v>620</v>
      </c>
      <c r="D3964" t="s">
        <v>5</v>
      </c>
    </row>
    <row r="3965" spans="1:4" ht="15" x14ac:dyDescent="0.2">
      <c r="A3965" s="26" t="str">
        <f t="shared" si="61"/>
        <v>10055807</v>
      </c>
      <c r="B3965" t="s">
        <v>612</v>
      </c>
      <c r="C3965" t="s">
        <v>620</v>
      </c>
      <c r="D3965" t="s">
        <v>5</v>
      </c>
    </row>
    <row r="3966" spans="1:4" ht="15" x14ac:dyDescent="0.2">
      <c r="A3966" s="26" t="str">
        <f t="shared" si="61"/>
        <v>10055807</v>
      </c>
      <c r="B3966" t="s">
        <v>612</v>
      </c>
      <c r="C3966" t="s">
        <v>620</v>
      </c>
      <c r="D3966" t="s">
        <v>5</v>
      </c>
    </row>
    <row r="3967" spans="1:4" ht="15" x14ac:dyDescent="0.2">
      <c r="A3967" s="26" t="str">
        <f t="shared" si="61"/>
        <v>10055807</v>
      </c>
      <c r="B3967" t="s">
        <v>612</v>
      </c>
      <c r="C3967" t="s">
        <v>620</v>
      </c>
      <c r="D3967" t="s">
        <v>5</v>
      </c>
    </row>
    <row r="3968" spans="1:4" ht="15" x14ac:dyDescent="0.2">
      <c r="A3968" s="26" t="str">
        <f t="shared" si="61"/>
        <v>10055807</v>
      </c>
      <c r="B3968" t="s">
        <v>612</v>
      </c>
      <c r="C3968" t="s">
        <v>620</v>
      </c>
      <c r="D3968" t="s">
        <v>5</v>
      </c>
    </row>
    <row r="3969" spans="1:4" ht="15" x14ac:dyDescent="0.2">
      <c r="A3969" s="26" t="str">
        <f t="shared" si="61"/>
        <v>10055807</v>
      </c>
      <c r="B3969" t="s">
        <v>612</v>
      </c>
      <c r="C3969" t="s">
        <v>620</v>
      </c>
      <c r="D3969" t="s">
        <v>5</v>
      </c>
    </row>
    <row r="3970" spans="1:4" ht="15" x14ac:dyDescent="0.2">
      <c r="A3970" s="26" t="str">
        <f t="shared" ref="A3970:A4033" si="62">TRIM(MID(LEFT(C3970,SEARCH("(",C3970)-1),SEARCH(":",C3970)+1,LEN(C3970)))</f>
        <v>10055807</v>
      </c>
      <c r="B3970" t="s">
        <v>612</v>
      </c>
      <c r="C3970" t="s">
        <v>620</v>
      </c>
      <c r="D3970" t="s">
        <v>5</v>
      </c>
    </row>
    <row r="3971" spans="1:4" ht="15" x14ac:dyDescent="0.2">
      <c r="A3971" s="26" t="str">
        <f t="shared" si="62"/>
        <v>10055807</v>
      </c>
      <c r="B3971" t="s">
        <v>612</v>
      </c>
      <c r="C3971" t="s">
        <v>620</v>
      </c>
      <c r="D3971" t="s">
        <v>5</v>
      </c>
    </row>
    <row r="3972" spans="1:4" ht="15" x14ac:dyDescent="0.2">
      <c r="A3972" s="26" t="str">
        <f t="shared" si="62"/>
        <v>10055807</v>
      </c>
      <c r="B3972" t="s">
        <v>612</v>
      </c>
      <c r="C3972" t="s">
        <v>620</v>
      </c>
      <c r="D3972" t="s">
        <v>5</v>
      </c>
    </row>
    <row r="3973" spans="1:4" ht="15" x14ac:dyDescent="0.2">
      <c r="A3973" s="26" t="str">
        <f t="shared" si="62"/>
        <v>10055807</v>
      </c>
      <c r="B3973" t="s">
        <v>612</v>
      </c>
      <c r="C3973" t="s">
        <v>620</v>
      </c>
      <c r="D3973" t="s">
        <v>5</v>
      </c>
    </row>
    <row r="3974" spans="1:4" ht="15" x14ac:dyDescent="0.2">
      <c r="A3974" s="26" t="str">
        <f t="shared" si="62"/>
        <v>10055807</v>
      </c>
      <c r="B3974" t="s">
        <v>612</v>
      </c>
      <c r="C3974" t="s">
        <v>620</v>
      </c>
      <c r="D3974" t="s">
        <v>5</v>
      </c>
    </row>
    <row r="3975" spans="1:4" ht="15" x14ac:dyDescent="0.2">
      <c r="A3975" s="26" t="str">
        <f t="shared" si="62"/>
        <v>10055807</v>
      </c>
      <c r="B3975" t="s">
        <v>612</v>
      </c>
      <c r="C3975" t="s">
        <v>620</v>
      </c>
      <c r="D3975" t="s">
        <v>5</v>
      </c>
    </row>
    <row r="3976" spans="1:4" ht="15" x14ac:dyDescent="0.2">
      <c r="A3976" s="26" t="str">
        <f t="shared" si="62"/>
        <v>10055807</v>
      </c>
      <c r="B3976" t="s">
        <v>612</v>
      </c>
      <c r="C3976" t="s">
        <v>620</v>
      </c>
      <c r="D3976" t="s">
        <v>5</v>
      </c>
    </row>
    <row r="3977" spans="1:4" ht="15" x14ac:dyDescent="0.2">
      <c r="A3977" s="26" t="str">
        <f t="shared" si="62"/>
        <v>10055807</v>
      </c>
      <c r="B3977" t="s">
        <v>612</v>
      </c>
      <c r="C3977" t="s">
        <v>620</v>
      </c>
      <c r="D3977" t="s">
        <v>5</v>
      </c>
    </row>
    <row r="3978" spans="1:4" ht="15" x14ac:dyDescent="0.2">
      <c r="A3978" s="26" t="str">
        <f t="shared" si="62"/>
        <v>10055807</v>
      </c>
      <c r="B3978" t="s">
        <v>612</v>
      </c>
      <c r="C3978" t="s">
        <v>620</v>
      </c>
      <c r="D3978" t="s">
        <v>5</v>
      </c>
    </row>
    <row r="3979" spans="1:4" ht="15" x14ac:dyDescent="0.2">
      <c r="A3979" s="26" t="str">
        <f t="shared" si="62"/>
        <v>10055807</v>
      </c>
      <c r="B3979" t="s">
        <v>612</v>
      </c>
      <c r="C3979" t="s">
        <v>620</v>
      </c>
      <c r="D3979" t="s">
        <v>5</v>
      </c>
    </row>
    <row r="3980" spans="1:4" ht="15" x14ac:dyDescent="0.2">
      <c r="A3980" s="26" t="str">
        <f t="shared" si="62"/>
        <v>10055807</v>
      </c>
      <c r="B3980" t="s">
        <v>612</v>
      </c>
      <c r="C3980" t="s">
        <v>620</v>
      </c>
      <c r="D3980" t="s">
        <v>5</v>
      </c>
    </row>
    <row r="3981" spans="1:4" ht="15" x14ac:dyDescent="0.2">
      <c r="A3981" s="26" t="str">
        <f t="shared" si="62"/>
        <v>10055807</v>
      </c>
      <c r="B3981" t="s">
        <v>612</v>
      </c>
      <c r="C3981" t="s">
        <v>620</v>
      </c>
      <c r="D3981" t="s">
        <v>5</v>
      </c>
    </row>
    <row r="3982" spans="1:4" ht="15" x14ac:dyDescent="0.2">
      <c r="A3982" s="26" t="str">
        <f t="shared" si="62"/>
        <v>10055807</v>
      </c>
      <c r="B3982" t="s">
        <v>612</v>
      </c>
      <c r="C3982" t="s">
        <v>620</v>
      </c>
      <c r="D3982" t="s">
        <v>5</v>
      </c>
    </row>
    <row r="3983" spans="1:4" ht="15" x14ac:dyDescent="0.2">
      <c r="A3983" s="26" t="str">
        <f t="shared" si="62"/>
        <v>10055807</v>
      </c>
      <c r="B3983" t="s">
        <v>612</v>
      </c>
      <c r="C3983" t="s">
        <v>620</v>
      </c>
      <c r="D3983" t="s">
        <v>5</v>
      </c>
    </row>
    <row r="3984" spans="1:4" ht="15" x14ac:dyDescent="0.2">
      <c r="A3984" s="26" t="str">
        <f t="shared" si="62"/>
        <v>10055807</v>
      </c>
      <c r="B3984" t="s">
        <v>612</v>
      </c>
      <c r="C3984" t="s">
        <v>620</v>
      </c>
      <c r="D3984" t="s">
        <v>5</v>
      </c>
    </row>
    <row r="3985" spans="1:4" ht="15" x14ac:dyDescent="0.2">
      <c r="A3985" s="26" t="str">
        <f t="shared" si="62"/>
        <v>10055807</v>
      </c>
      <c r="B3985" t="s">
        <v>612</v>
      </c>
      <c r="C3985" t="s">
        <v>620</v>
      </c>
      <c r="D3985" t="s">
        <v>5</v>
      </c>
    </row>
    <row r="3986" spans="1:4" ht="15" x14ac:dyDescent="0.2">
      <c r="A3986" s="26" t="str">
        <f t="shared" si="62"/>
        <v>10055807</v>
      </c>
      <c r="B3986" t="s">
        <v>612</v>
      </c>
      <c r="C3986" t="s">
        <v>620</v>
      </c>
      <c r="D3986" t="s">
        <v>5</v>
      </c>
    </row>
    <row r="3987" spans="1:4" ht="15" x14ac:dyDescent="0.2">
      <c r="A3987" s="26" t="str">
        <f t="shared" si="62"/>
        <v>10055807</v>
      </c>
      <c r="B3987" t="s">
        <v>612</v>
      </c>
      <c r="C3987" t="s">
        <v>620</v>
      </c>
      <c r="D3987" t="s">
        <v>5</v>
      </c>
    </row>
    <row r="3988" spans="1:4" ht="15" x14ac:dyDescent="0.2">
      <c r="A3988" s="26" t="str">
        <f t="shared" si="62"/>
        <v>10055807</v>
      </c>
      <c r="B3988" t="s">
        <v>612</v>
      </c>
      <c r="C3988" t="s">
        <v>620</v>
      </c>
      <c r="D3988" t="s">
        <v>5</v>
      </c>
    </row>
    <row r="3989" spans="1:4" ht="15" x14ac:dyDescent="0.2">
      <c r="A3989" s="26" t="str">
        <f t="shared" si="62"/>
        <v>10055807</v>
      </c>
      <c r="B3989" t="s">
        <v>612</v>
      </c>
      <c r="C3989" t="s">
        <v>620</v>
      </c>
      <c r="D3989" t="s">
        <v>5</v>
      </c>
    </row>
    <row r="3990" spans="1:4" ht="15" x14ac:dyDescent="0.2">
      <c r="A3990" s="26" t="str">
        <f t="shared" si="62"/>
        <v>10055807</v>
      </c>
      <c r="B3990" t="s">
        <v>612</v>
      </c>
      <c r="C3990" t="s">
        <v>620</v>
      </c>
      <c r="D3990" t="s">
        <v>5</v>
      </c>
    </row>
    <row r="3991" spans="1:4" ht="15" x14ac:dyDescent="0.2">
      <c r="A3991" s="26" t="str">
        <f t="shared" si="62"/>
        <v>10055807</v>
      </c>
      <c r="B3991" t="s">
        <v>612</v>
      </c>
      <c r="C3991" t="s">
        <v>620</v>
      </c>
      <c r="D3991" t="s">
        <v>5</v>
      </c>
    </row>
    <row r="3992" spans="1:4" ht="15" x14ac:dyDescent="0.2">
      <c r="A3992" s="26" t="str">
        <f t="shared" si="62"/>
        <v>10055807</v>
      </c>
      <c r="B3992" t="s">
        <v>612</v>
      </c>
      <c r="C3992" t="s">
        <v>620</v>
      </c>
      <c r="D3992" t="s">
        <v>5</v>
      </c>
    </row>
    <row r="3993" spans="1:4" ht="15" x14ac:dyDescent="0.2">
      <c r="A3993" s="26" t="str">
        <f t="shared" si="62"/>
        <v>10055807</v>
      </c>
      <c r="B3993" t="s">
        <v>612</v>
      </c>
      <c r="C3993" t="s">
        <v>620</v>
      </c>
      <c r="D3993" t="s">
        <v>5</v>
      </c>
    </row>
    <row r="3994" spans="1:4" ht="15" x14ac:dyDescent="0.2">
      <c r="A3994" s="26" t="str">
        <f t="shared" si="62"/>
        <v>10055807</v>
      </c>
      <c r="B3994" t="s">
        <v>612</v>
      </c>
      <c r="C3994" t="s">
        <v>620</v>
      </c>
      <c r="D3994" t="s">
        <v>5</v>
      </c>
    </row>
    <row r="3995" spans="1:4" ht="15" x14ac:dyDescent="0.2">
      <c r="A3995" s="26" t="str">
        <f t="shared" si="62"/>
        <v>10055807</v>
      </c>
      <c r="B3995" t="s">
        <v>612</v>
      </c>
      <c r="C3995" t="s">
        <v>620</v>
      </c>
      <c r="D3995" t="s">
        <v>5</v>
      </c>
    </row>
    <row r="3996" spans="1:4" ht="15" x14ac:dyDescent="0.2">
      <c r="A3996" s="26" t="str">
        <f t="shared" si="62"/>
        <v>10055807</v>
      </c>
      <c r="B3996" t="s">
        <v>612</v>
      </c>
      <c r="C3996" t="s">
        <v>620</v>
      </c>
      <c r="D3996" t="s">
        <v>5</v>
      </c>
    </row>
    <row r="3997" spans="1:4" ht="15" x14ac:dyDescent="0.2">
      <c r="A3997" s="26" t="str">
        <f t="shared" si="62"/>
        <v>10055807</v>
      </c>
      <c r="B3997" t="s">
        <v>612</v>
      </c>
      <c r="C3997" t="s">
        <v>620</v>
      </c>
      <c r="D3997" t="s">
        <v>5</v>
      </c>
    </row>
    <row r="3998" spans="1:4" ht="15" x14ac:dyDescent="0.2">
      <c r="A3998" s="26" t="str">
        <f t="shared" si="62"/>
        <v>10055807</v>
      </c>
      <c r="B3998" t="s">
        <v>612</v>
      </c>
      <c r="C3998" t="s">
        <v>620</v>
      </c>
      <c r="D3998" t="s">
        <v>5</v>
      </c>
    </row>
    <row r="3999" spans="1:4" ht="15" x14ac:dyDescent="0.2">
      <c r="A3999" s="26" t="str">
        <f t="shared" si="62"/>
        <v>10055807</v>
      </c>
      <c r="B3999" t="s">
        <v>612</v>
      </c>
      <c r="C3999" t="s">
        <v>620</v>
      </c>
      <c r="D3999" t="s">
        <v>5</v>
      </c>
    </row>
    <row r="4000" spans="1:4" ht="15" x14ac:dyDescent="0.2">
      <c r="A4000" s="26" t="str">
        <f t="shared" si="62"/>
        <v>10055807</v>
      </c>
      <c r="B4000" t="s">
        <v>612</v>
      </c>
      <c r="C4000" t="s">
        <v>620</v>
      </c>
      <c r="D4000" t="s">
        <v>5</v>
      </c>
    </row>
    <row r="4001" spans="1:4" ht="15" x14ac:dyDescent="0.2">
      <c r="A4001" s="26" t="str">
        <f t="shared" si="62"/>
        <v>10055807</v>
      </c>
      <c r="B4001" t="s">
        <v>612</v>
      </c>
      <c r="C4001" t="s">
        <v>620</v>
      </c>
      <c r="D4001" t="s">
        <v>5</v>
      </c>
    </row>
    <row r="4002" spans="1:4" ht="15" x14ac:dyDescent="0.2">
      <c r="A4002" s="26" t="str">
        <f t="shared" si="62"/>
        <v>10055807</v>
      </c>
      <c r="B4002" t="s">
        <v>612</v>
      </c>
      <c r="C4002" t="s">
        <v>620</v>
      </c>
      <c r="D4002" t="s">
        <v>5</v>
      </c>
    </row>
    <row r="4003" spans="1:4" ht="15" x14ac:dyDescent="0.2">
      <c r="A4003" s="26" t="str">
        <f t="shared" si="62"/>
        <v>10055807</v>
      </c>
      <c r="B4003" t="s">
        <v>612</v>
      </c>
      <c r="C4003" t="s">
        <v>620</v>
      </c>
      <c r="D4003" t="s">
        <v>5</v>
      </c>
    </row>
    <row r="4004" spans="1:4" ht="15" x14ac:dyDescent="0.2">
      <c r="A4004" s="26" t="str">
        <f t="shared" si="62"/>
        <v>10055807</v>
      </c>
      <c r="B4004" t="s">
        <v>612</v>
      </c>
      <c r="C4004" t="s">
        <v>620</v>
      </c>
      <c r="D4004" t="s">
        <v>5</v>
      </c>
    </row>
    <row r="4005" spans="1:4" ht="15" x14ac:dyDescent="0.2">
      <c r="A4005" s="26" t="str">
        <f t="shared" si="62"/>
        <v>10055807</v>
      </c>
      <c r="B4005" t="s">
        <v>612</v>
      </c>
      <c r="C4005" t="s">
        <v>620</v>
      </c>
      <c r="D4005" t="s">
        <v>5</v>
      </c>
    </row>
    <row r="4006" spans="1:4" ht="15" x14ac:dyDescent="0.2">
      <c r="A4006" s="26" t="str">
        <f t="shared" si="62"/>
        <v>10055807</v>
      </c>
      <c r="B4006" t="s">
        <v>612</v>
      </c>
      <c r="C4006" t="s">
        <v>620</v>
      </c>
      <c r="D4006" t="s">
        <v>5</v>
      </c>
    </row>
    <row r="4007" spans="1:4" ht="15" x14ac:dyDescent="0.2">
      <c r="A4007" s="26" t="str">
        <f t="shared" si="62"/>
        <v>10055807</v>
      </c>
      <c r="B4007" t="s">
        <v>612</v>
      </c>
      <c r="C4007" t="s">
        <v>620</v>
      </c>
      <c r="D4007" t="s">
        <v>5</v>
      </c>
    </row>
    <row r="4008" spans="1:4" ht="15" x14ac:dyDescent="0.2">
      <c r="A4008" s="26" t="str">
        <f t="shared" si="62"/>
        <v>10055807</v>
      </c>
      <c r="B4008" t="s">
        <v>612</v>
      </c>
      <c r="C4008" t="s">
        <v>620</v>
      </c>
      <c r="D4008" t="s">
        <v>5</v>
      </c>
    </row>
    <row r="4009" spans="1:4" ht="15" x14ac:dyDescent="0.2">
      <c r="A4009" s="26" t="str">
        <f t="shared" si="62"/>
        <v>10055807</v>
      </c>
      <c r="B4009" t="s">
        <v>612</v>
      </c>
      <c r="C4009" t="s">
        <v>620</v>
      </c>
      <c r="D4009" t="s">
        <v>5</v>
      </c>
    </row>
    <row r="4010" spans="1:4" ht="15" x14ac:dyDescent="0.2">
      <c r="A4010" s="26" t="str">
        <f t="shared" si="62"/>
        <v>10055807</v>
      </c>
      <c r="B4010" t="s">
        <v>612</v>
      </c>
      <c r="C4010" t="s">
        <v>620</v>
      </c>
      <c r="D4010" t="s">
        <v>5</v>
      </c>
    </row>
    <row r="4011" spans="1:4" ht="15" x14ac:dyDescent="0.2">
      <c r="A4011" s="26" t="str">
        <f t="shared" si="62"/>
        <v>10055807</v>
      </c>
      <c r="B4011" t="s">
        <v>612</v>
      </c>
      <c r="C4011" t="s">
        <v>620</v>
      </c>
      <c r="D4011" t="s">
        <v>5</v>
      </c>
    </row>
    <row r="4012" spans="1:4" ht="15" x14ac:dyDescent="0.2">
      <c r="A4012" s="26" t="str">
        <f t="shared" si="62"/>
        <v>10055807</v>
      </c>
      <c r="B4012" t="s">
        <v>612</v>
      </c>
      <c r="C4012" t="s">
        <v>620</v>
      </c>
      <c r="D4012" t="s">
        <v>5</v>
      </c>
    </row>
    <row r="4013" spans="1:4" ht="15" x14ac:dyDescent="0.2">
      <c r="A4013" s="26" t="str">
        <f t="shared" si="62"/>
        <v>10055807</v>
      </c>
      <c r="B4013" t="s">
        <v>612</v>
      </c>
      <c r="C4013" t="s">
        <v>620</v>
      </c>
      <c r="D4013" t="s">
        <v>5</v>
      </c>
    </row>
    <row r="4014" spans="1:4" ht="15" x14ac:dyDescent="0.2">
      <c r="A4014" s="26" t="str">
        <f t="shared" si="62"/>
        <v>10055807</v>
      </c>
      <c r="B4014" t="s">
        <v>612</v>
      </c>
      <c r="C4014" t="s">
        <v>620</v>
      </c>
      <c r="D4014" t="s">
        <v>5</v>
      </c>
    </row>
    <row r="4015" spans="1:4" ht="15" x14ac:dyDescent="0.2">
      <c r="A4015" s="26" t="str">
        <f t="shared" si="62"/>
        <v>10055807</v>
      </c>
      <c r="B4015" t="s">
        <v>612</v>
      </c>
      <c r="C4015" t="s">
        <v>620</v>
      </c>
      <c r="D4015" t="s">
        <v>5</v>
      </c>
    </row>
    <row r="4016" spans="1:4" ht="15" x14ac:dyDescent="0.2">
      <c r="A4016" s="26" t="str">
        <f t="shared" si="62"/>
        <v>10055807</v>
      </c>
      <c r="B4016" t="s">
        <v>612</v>
      </c>
      <c r="C4016" t="s">
        <v>620</v>
      </c>
      <c r="D4016" t="s">
        <v>5</v>
      </c>
    </row>
    <row r="4017" spans="1:4" ht="15" x14ac:dyDescent="0.2">
      <c r="A4017" s="26" t="str">
        <f t="shared" si="62"/>
        <v>10055807</v>
      </c>
      <c r="B4017" t="s">
        <v>612</v>
      </c>
      <c r="C4017" t="s">
        <v>620</v>
      </c>
      <c r="D4017" t="s">
        <v>5</v>
      </c>
    </row>
    <row r="4018" spans="1:4" ht="15" x14ac:dyDescent="0.2">
      <c r="A4018" s="26" t="str">
        <f t="shared" si="62"/>
        <v>10055807</v>
      </c>
      <c r="B4018" t="s">
        <v>612</v>
      </c>
      <c r="C4018" t="s">
        <v>620</v>
      </c>
      <c r="D4018" t="s">
        <v>5</v>
      </c>
    </row>
    <row r="4019" spans="1:4" ht="15" x14ac:dyDescent="0.2">
      <c r="A4019" s="26" t="str">
        <f t="shared" si="62"/>
        <v>10055807</v>
      </c>
      <c r="B4019" t="s">
        <v>612</v>
      </c>
      <c r="C4019" t="s">
        <v>620</v>
      </c>
      <c r="D4019" t="s">
        <v>5</v>
      </c>
    </row>
    <row r="4020" spans="1:4" ht="15" x14ac:dyDescent="0.2">
      <c r="A4020" s="26" t="str">
        <f t="shared" si="62"/>
        <v>10055807</v>
      </c>
      <c r="B4020" t="s">
        <v>612</v>
      </c>
      <c r="C4020" t="s">
        <v>620</v>
      </c>
      <c r="D4020" t="s">
        <v>5</v>
      </c>
    </row>
    <row r="4021" spans="1:4" ht="15" x14ac:dyDescent="0.2">
      <c r="A4021" s="26" t="str">
        <f t="shared" si="62"/>
        <v>10055807</v>
      </c>
      <c r="B4021" t="s">
        <v>612</v>
      </c>
      <c r="C4021" t="s">
        <v>620</v>
      </c>
      <c r="D4021" t="s">
        <v>5</v>
      </c>
    </row>
    <row r="4022" spans="1:4" ht="15" x14ac:dyDescent="0.2">
      <c r="A4022" s="26" t="str">
        <f t="shared" si="62"/>
        <v>10055807</v>
      </c>
      <c r="B4022" t="s">
        <v>612</v>
      </c>
      <c r="C4022" t="s">
        <v>620</v>
      </c>
      <c r="D4022" t="s">
        <v>5</v>
      </c>
    </row>
    <row r="4023" spans="1:4" ht="15" x14ac:dyDescent="0.2">
      <c r="A4023" s="26" t="str">
        <f t="shared" si="62"/>
        <v>10055807</v>
      </c>
      <c r="B4023" t="s">
        <v>612</v>
      </c>
      <c r="C4023" t="s">
        <v>620</v>
      </c>
      <c r="D4023" t="s">
        <v>5</v>
      </c>
    </row>
    <row r="4024" spans="1:4" ht="15" x14ac:dyDescent="0.2">
      <c r="A4024" s="26" t="str">
        <f t="shared" si="62"/>
        <v>10055807</v>
      </c>
      <c r="B4024" t="s">
        <v>612</v>
      </c>
      <c r="C4024" t="s">
        <v>620</v>
      </c>
      <c r="D4024" t="s">
        <v>5</v>
      </c>
    </row>
    <row r="4025" spans="1:4" ht="15" x14ac:dyDescent="0.2">
      <c r="A4025" s="26" t="str">
        <f t="shared" si="62"/>
        <v>10055807</v>
      </c>
      <c r="B4025" t="s">
        <v>612</v>
      </c>
      <c r="C4025" t="s">
        <v>620</v>
      </c>
      <c r="D4025" t="s">
        <v>5</v>
      </c>
    </row>
    <row r="4026" spans="1:4" ht="15" x14ac:dyDescent="0.2">
      <c r="A4026" s="26" t="str">
        <f t="shared" si="62"/>
        <v>10055807</v>
      </c>
      <c r="B4026" t="s">
        <v>612</v>
      </c>
      <c r="C4026" t="s">
        <v>620</v>
      </c>
      <c r="D4026" t="s">
        <v>5</v>
      </c>
    </row>
    <row r="4027" spans="1:4" ht="15" x14ac:dyDescent="0.2">
      <c r="A4027" s="26" t="str">
        <f t="shared" si="62"/>
        <v>10055807</v>
      </c>
      <c r="B4027" t="s">
        <v>612</v>
      </c>
      <c r="C4027" t="s">
        <v>620</v>
      </c>
      <c r="D4027" t="s">
        <v>5</v>
      </c>
    </row>
    <row r="4028" spans="1:4" ht="15" x14ac:dyDescent="0.2">
      <c r="A4028" s="26" t="str">
        <f t="shared" si="62"/>
        <v>10055807</v>
      </c>
      <c r="B4028" t="s">
        <v>612</v>
      </c>
      <c r="C4028" t="s">
        <v>620</v>
      </c>
      <c r="D4028" t="s">
        <v>5</v>
      </c>
    </row>
    <row r="4029" spans="1:4" ht="15" x14ac:dyDescent="0.2">
      <c r="A4029" s="26" t="str">
        <f t="shared" si="62"/>
        <v>10055807</v>
      </c>
      <c r="B4029" t="s">
        <v>612</v>
      </c>
      <c r="C4029" t="s">
        <v>620</v>
      </c>
      <c r="D4029" t="s">
        <v>5</v>
      </c>
    </row>
    <row r="4030" spans="1:4" ht="15" x14ac:dyDescent="0.2">
      <c r="A4030" s="26" t="str">
        <f t="shared" si="62"/>
        <v>10055807</v>
      </c>
      <c r="B4030" t="s">
        <v>612</v>
      </c>
      <c r="C4030" t="s">
        <v>620</v>
      </c>
      <c r="D4030" t="s">
        <v>5</v>
      </c>
    </row>
    <row r="4031" spans="1:4" ht="15" x14ac:dyDescent="0.2">
      <c r="A4031" s="26" t="str">
        <f t="shared" si="62"/>
        <v>10055807</v>
      </c>
      <c r="B4031" t="s">
        <v>612</v>
      </c>
      <c r="C4031" t="s">
        <v>620</v>
      </c>
      <c r="D4031" t="s">
        <v>5</v>
      </c>
    </row>
    <row r="4032" spans="1:4" ht="15" x14ac:dyDescent="0.2">
      <c r="A4032" s="26" t="str">
        <f t="shared" si="62"/>
        <v>10055807</v>
      </c>
      <c r="B4032" t="s">
        <v>612</v>
      </c>
      <c r="C4032" t="s">
        <v>620</v>
      </c>
      <c r="D4032" t="s">
        <v>5</v>
      </c>
    </row>
    <row r="4033" spans="1:4" ht="15" x14ac:dyDescent="0.2">
      <c r="A4033" s="26" t="str">
        <f t="shared" si="62"/>
        <v>10055807</v>
      </c>
      <c r="B4033" t="s">
        <v>612</v>
      </c>
      <c r="C4033" t="s">
        <v>620</v>
      </c>
      <c r="D4033" t="s">
        <v>5</v>
      </c>
    </row>
    <row r="4034" spans="1:4" ht="15" x14ac:dyDescent="0.2">
      <c r="A4034" s="26" t="str">
        <f t="shared" ref="A4034:A4097" si="63">TRIM(MID(LEFT(C4034,SEARCH("(",C4034)-1),SEARCH(":",C4034)+1,LEN(C4034)))</f>
        <v>10055807</v>
      </c>
      <c r="B4034" t="s">
        <v>612</v>
      </c>
      <c r="C4034" t="s">
        <v>620</v>
      </c>
      <c r="D4034" t="s">
        <v>5</v>
      </c>
    </row>
    <row r="4035" spans="1:4" ht="15" x14ac:dyDescent="0.2">
      <c r="A4035" s="26" t="str">
        <f t="shared" si="63"/>
        <v>10055807</v>
      </c>
      <c r="B4035" t="s">
        <v>612</v>
      </c>
      <c r="C4035" t="s">
        <v>620</v>
      </c>
      <c r="D4035" t="s">
        <v>5</v>
      </c>
    </row>
    <row r="4036" spans="1:4" ht="15" x14ac:dyDescent="0.2">
      <c r="A4036" s="26" t="str">
        <f t="shared" si="63"/>
        <v>10055807</v>
      </c>
      <c r="B4036" t="s">
        <v>612</v>
      </c>
      <c r="C4036" t="s">
        <v>620</v>
      </c>
      <c r="D4036" t="s">
        <v>5</v>
      </c>
    </row>
    <row r="4037" spans="1:4" ht="15" x14ac:dyDescent="0.2">
      <c r="A4037" s="26" t="str">
        <f t="shared" si="63"/>
        <v>10055807</v>
      </c>
      <c r="B4037" t="s">
        <v>612</v>
      </c>
      <c r="C4037" t="s">
        <v>620</v>
      </c>
      <c r="D4037" t="s">
        <v>5</v>
      </c>
    </row>
    <row r="4038" spans="1:4" ht="15" x14ac:dyDescent="0.2">
      <c r="A4038" s="26" t="str">
        <f t="shared" si="63"/>
        <v>10055807</v>
      </c>
      <c r="B4038" t="s">
        <v>612</v>
      </c>
      <c r="C4038" t="s">
        <v>620</v>
      </c>
      <c r="D4038" t="s">
        <v>5</v>
      </c>
    </row>
    <row r="4039" spans="1:4" ht="15" x14ac:dyDescent="0.2">
      <c r="A4039" s="26" t="str">
        <f t="shared" si="63"/>
        <v>10055807</v>
      </c>
      <c r="B4039" t="s">
        <v>612</v>
      </c>
      <c r="C4039" t="s">
        <v>620</v>
      </c>
      <c r="D4039" t="s">
        <v>5</v>
      </c>
    </row>
    <row r="4040" spans="1:4" ht="15" x14ac:dyDescent="0.2">
      <c r="A4040" s="26" t="str">
        <f t="shared" si="63"/>
        <v>10055807</v>
      </c>
      <c r="B4040" t="s">
        <v>612</v>
      </c>
      <c r="C4040" t="s">
        <v>620</v>
      </c>
      <c r="D4040" t="s">
        <v>5</v>
      </c>
    </row>
    <row r="4041" spans="1:4" ht="15" x14ac:dyDescent="0.2">
      <c r="A4041" s="26" t="str">
        <f t="shared" si="63"/>
        <v>10055807</v>
      </c>
      <c r="B4041" t="s">
        <v>612</v>
      </c>
      <c r="C4041" t="s">
        <v>620</v>
      </c>
      <c r="D4041" t="s">
        <v>5</v>
      </c>
    </row>
    <row r="4042" spans="1:4" ht="15" x14ac:dyDescent="0.2">
      <c r="A4042" s="26" t="str">
        <f t="shared" si="63"/>
        <v>10055807</v>
      </c>
      <c r="B4042" t="s">
        <v>612</v>
      </c>
      <c r="C4042" t="s">
        <v>620</v>
      </c>
      <c r="D4042" t="s">
        <v>5</v>
      </c>
    </row>
    <row r="4043" spans="1:4" ht="15" x14ac:dyDescent="0.2">
      <c r="A4043" s="26" t="str">
        <f t="shared" si="63"/>
        <v>10055807</v>
      </c>
      <c r="B4043" t="s">
        <v>612</v>
      </c>
      <c r="C4043" t="s">
        <v>620</v>
      </c>
      <c r="D4043" t="s">
        <v>5</v>
      </c>
    </row>
    <row r="4044" spans="1:4" ht="15" x14ac:dyDescent="0.2">
      <c r="A4044" s="26" t="str">
        <f t="shared" si="63"/>
        <v>10055807</v>
      </c>
      <c r="B4044" t="s">
        <v>612</v>
      </c>
      <c r="C4044" t="s">
        <v>620</v>
      </c>
      <c r="D4044" t="s">
        <v>5</v>
      </c>
    </row>
    <row r="4045" spans="1:4" ht="15" x14ac:dyDescent="0.2">
      <c r="A4045" s="26" t="str">
        <f t="shared" si="63"/>
        <v>10055807</v>
      </c>
      <c r="B4045" t="s">
        <v>612</v>
      </c>
      <c r="C4045" t="s">
        <v>620</v>
      </c>
      <c r="D4045" t="s">
        <v>5</v>
      </c>
    </row>
    <row r="4046" spans="1:4" ht="15" x14ac:dyDescent="0.2">
      <c r="A4046" s="26" t="str">
        <f t="shared" si="63"/>
        <v>10055807</v>
      </c>
      <c r="B4046" t="s">
        <v>612</v>
      </c>
      <c r="C4046" t="s">
        <v>620</v>
      </c>
      <c r="D4046" t="s">
        <v>5</v>
      </c>
    </row>
    <row r="4047" spans="1:4" ht="15" x14ac:dyDescent="0.2">
      <c r="A4047" s="26" t="str">
        <f t="shared" si="63"/>
        <v>10055807</v>
      </c>
      <c r="B4047" t="s">
        <v>612</v>
      </c>
      <c r="C4047" t="s">
        <v>620</v>
      </c>
      <c r="D4047" t="s">
        <v>5</v>
      </c>
    </row>
    <row r="4048" spans="1:4" ht="15" x14ac:dyDescent="0.2">
      <c r="A4048" s="26" t="str">
        <f t="shared" si="63"/>
        <v>10055807</v>
      </c>
      <c r="B4048" t="s">
        <v>612</v>
      </c>
      <c r="C4048" t="s">
        <v>620</v>
      </c>
      <c r="D4048" t="s">
        <v>5</v>
      </c>
    </row>
    <row r="4049" spans="1:4" ht="15" x14ac:dyDescent="0.2">
      <c r="A4049" s="26" t="str">
        <f t="shared" si="63"/>
        <v>10055807</v>
      </c>
      <c r="B4049" t="s">
        <v>612</v>
      </c>
      <c r="C4049" t="s">
        <v>620</v>
      </c>
      <c r="D4049" t="s">
        <v>5</v>
      </c>
    </row>
    <row r="4050" spans="1:4" ht="15" x14ac:dyDescent="0.2">
      <c r="A4050" s="26" t="str">
        <f t="shared" si="63"/>
        <v>10055807</v>
      </c>
      <c r="B4050" t="s">
        <v>612</v>
      </c>
      <c r="C4050" t="s">
        <v>620</v>
      </c>
      <c r="D4050" t="s">
        <v>5</v>
      </c>
    </row>
    <row r="4051" spans="1:4" ht="15" x14ac:dyDescent="0.2">
      <c r="A4051" s="26" t="str">
        <f t="shared" si="63"/>
        <v>10055807</v>
      </c>
      <c r="B4051" t="s">
        <v>612</v>
      </c>
      <c r="C4051" t="s">
        <v>620</v>
      </c>
      <c r="D4051" t="s">
        <v>5</v>
      </c>
    </row>
    <row r="4052" spans="1:4" ht="15" x14ac:dyDescent="0.2">
      <c r="A4052" s="26" t="str">
        <f t="shared" si="63"/>
        <v>10055807</v>
      </c>
      <c r="B4052" t="s">
        <v>612</v>
      </c>
      <c r="C4052" t="s">
        <v>620</v>
      </c>
      <c r="D4052" t="s">
        <v>5</v>
      </c>
    </row>
    <row r="4053" spans="1:4" ht="15" x14ac:dyDescent="0.2">
      <c r="A4053" s="26" t="str">
        <f t="shared" si="63"/>
        <v>10055807</v>
      </c>
      <c r="B4053" t="s">
        <v>612</v>
      </c>
      <c r="C4053" t="s">
        <v>620</v>
      </c>
      <c r="D4053" t="s">
        <v>5</v>
      </c>
    </row>
    <row r="4054" spans="1:4" ht="15" x14ac:dyDescent="0.2">
      <c r="A4054" s="26" t="str">
        <f t="shared" si="63"/>
        <v>10055807</v>
      </c>
      <c r="B4054" t="s">
        <v>612</v>
      </c>
      <c r="C4054" t="s">
        <v>620</v>
      </c>
      <c r="D4054" t="s">
        <v>5</v>
      </c>
    </row>
    <row r="4055" spans="1:4" ht="15" x14ac:dyDescent="0.2">
      <c r="A4055" s="26" t="str">
        <f t="shared" si="63"/>
        <v>10055807</v>
      </c>
      <c r="B4055" t="s">
        <v>612</v>
      </c>
      <c r="C4055" t="s">
        <v>620</v>
      </c>
      <c r="D4055" t="s">
        <v>5</v>
      </c>
    </row>
    <row r="4056" spans="1:4" ht="15" x14ac:dyDescent="0.2">
      <c r="A4056" s="26" t="str">
        <f t="shared" si="63"/>
        <v>10055807</v>
      </c>
      <c r="B4056" t="s">
        <v>612</v>
      </c>
      <c r="C4056" t="s">
        <v>620</v>
      </c>
      <c r="D4056" t="s">
        <v>5</v>
      </c>
    </row>
    <row r="4057" spans="1:4" ht="15" x14ac:dyDescent="0.2">
      <c r="A4057" s="26" t="str">
        <f t="shared" si="63"/>
        <v>10055807</v>
      </c>
      <c r="B4057" t="s">
        <v>612</v>
      </c>
      <c r="C4057" t="s">
        <v>620</v>
      </c>
      <c r="D4057" t="s">
        <v>5</v>
      </c>
    </row>
    <row r="4058" spans="1:4" ht="15" x14ac:dyDescent="0.2">
      <c r="A4058" s="26" t="str">
        <f t="shared" si="63"/>
        <v>10055807</v>
      </c>
      <c r="B4058" t="s">
        <v>612</v>
      </c>
      <c r="C4058" t="s">
        <v>620</v>
      </c>
      <c r="D4058" t="s">
        <v>5</v>
      </c>
    </row>
    <row r="4059" spans="1:4" ht="15" x14ac:dyDescent="0.2">
      <c r="A4059" s="26" t="str">
        <f t="shared" si="63"/>
        <v>10055807</v>
      </c>
      <c r="B4059" t="s">
        <v>612</v>
      </c>
      <c r="C4059" t="s">
        <v>620</v>
      </c>
      <c r="D4059" t="s">
        <v>5</v>
      </c>
    </row>
    <row r="4060" spans="1:4" ht="15" x14ac:dyDescent="0.2">
      <c r="A4060" s="26" t="str">
        <f t="shared" si="63"/>
        <v>10055807</v>
      </c>
      <c r="B4060" t="s">
        <v>612</v>
      </c>
      <c r="C4060" t="s">
        <v>620</v>
      </c>
      <c r="D4060" t="s">
        <v>5</v>
      </c>
    </row>
    <row r="4061" spans="1:4" ht="15" x14ac:dyDescent="0.2">
      <c r="A4061" s="26" t="str">
        <f t="shared" si="63"/>
        <v>10055807</v>
      </c>
      <c r="B4061" t="s">
        <v>612</v>
      </c>
      <c r="C4061" t="s">
        <v>620</v>
      </c>
      <c r="D4061" t="s">
        <v>5</v>
      </c>
    </row>
    <row r="4062" spans="1:4" ht="15" x14ac:dyDescent="0.2">
      <c r="A4062" s="26" t="str">
        <f t="shared" si="63"/>
        <v>10055807</v>
      </c>
      <c r="B4062" t="s">
        <v>612</v>
      </c>
      <c r="C4062" t="s">
        <v>620</v>
      </c>
      <c r="D4062" t="s">
        <v>5</v>
      </c>
    </row>
    <row r="4063" spans="1:4" ht="15" x14ac:dyDescent="0.2">
      <c r="A4063" s="26" t="str">
        <f t="shared" si="63"/>
        <v>10055807</v>
      </c>
      <c r="B4063" t="s">
        <v>612</v>
      </c>
      <c r="C4063" t="s">
        <v>620</v>
      </c>
      <c r="D4063" t="s">
        <v>5</v>
      </c>
    </row>
    <row r="4064" spans="1:4" ht="15" x14ac:dyDescent="0.2">
      <c r="A4064" s="26" t="str">
        <f t="shared" si="63"/>
        <v>10055807</v>
      </c>
      <c r="B4064" t="s">
        <v>612</v>
      </c>
      <c r="C4064" t="s">
        <v>620</v>
      </c>
      <c r="D4064" t="s">
        <v>5</v>
      </c>
    </row>
    <row r="4065" spans="1:4" ht="15" x14ac:dyDescent="0.2">
      <c r="A4065" s="26" t="str">
        <f t="shared" si="63"/>
        <v>10055807</v>
      </c>
      <c r="B4065" t="s">
        <v>612</v>
      </c>
      <c r="C4065" t="s">
        <v>620</v>
      </c>
      <c r="D4065" t="s">
        <v>5</v>
      </c>
    </row>
    <row r="4066" spans="1:4" ht="15" x14ac:dyDescent="0.2">
      <c r="A4066" s="26" t="str">
        <f t="shared" si="63"/>
        <v>10055807</v>
      </c>
      <c r="B4066" t="s">
        <v>612</v>
      </c>
      <c r="C4066" t="s">
        <v>620</v>
      </c>
      <c r="D4066" t="s">
        <v>5</v>
      </c>
    </row>
    <row r="4067" spans="1:4" ht="15" x14ac:dyDescent="0.2">
      <c r="A4067" s="26" t="str">
        <f t="shared" si="63"/>
        <v>10055807</v>
      </c>
      <c r="B4067" t="s">
        <v>612</v>
      </c>
      <c r="C4067" t="s">
        <v>620</v>
      </c>
      <c r="D4067" t="s">
        <v>5</v>
      </c>
    </row>
    <row r="4068" spans="1:4" ht="15" x14ac:dyDescent="0.2">
      <c r="A4068" s="26" t="str">
        <f t="shared" si="63"/>
        <v>10055807</v>
      </c>
      <c r="B4068" t="s">
        <v>612</v>
      </c>
      <c r="C4068" t="s">
        <v>620</v>
      </c>
      <c r="D4068" t="s">
        <v>5</v>
      </c>
    </row>
    <row r="4069" spans="1:4" ht="15" x14ac:dyDescent="0.2">
      <c r="A4069" s="26" t="str">
        <f t="shared" si="63"/>
        <v>10055807</v>
      </c>
      <c r="B4069" t="s">
        <v>612</v>
      </c>
      <c r="C4069" t="s">
        <v>620</v>
      </c>
      <c r="D4069" t="s">
        <v>5</v>
      </c>
    </row>
    <row r="4070" spans="1:4" ht="15" x14ac:dyDescent="0.2">
      <c r="A4070" s="26" t="str">
        <f t="shared" si="63"/>
        <v>10055807</v>
      </c>
      <c r="B4070" t="s">
        <v>612</v>
      </c>
      <c r="C4070" t="s">
        <v>620</v>
      </c>
      <c r="D4070" t="s">
        <v>5</v>
      </c>
    </row>
    <row r="4071" spans="1:4" ht="15" x14ac:dyDescent="0.2">
      <c r="A4071" s="26" t="str">
        <f t="shared" si="63"/>
        <v>10055807</v>
      </c>
      <c r="B4071" t="s">
        <v>612</v>
      </c>
      <c r="C4071" t="s">
        <v>620</v>
      </c>
      <c r="D4071" t="s">
        <v>5</v>
      </c>
    </row>
    <row r="4072" spans="1:4" ht="15" x14ac:dyDescent="0.2">
      <c r="A4072" s="26" t="str">
        <f t="shared" si="63"/>
        <v>10055807</v>
      </c>
      <c r="B4072" t="s">
        <v>612</v>
      </c>
      <c r="C4072" t="s">
        <v>620</v>
      </c>
      <c r="D4072" t="s">
        <v>5</v>
      </c>
    </row>
    <row r="4073" spans="1:4" ht="15" x14ac:dyDescent="0.2">
      <c r="A4073" s="26" t="str">
        <f t="shared" si="63"/>
        <v>10055807</v>
      </c>
      <c r="B4073" t="s">
        <v>612</v>
      </c>
      <c r="C4073" t="s">
        <v>620</v>
      </c>
      <c r="D4073" t="s">
        <v>5</v>
      </c>
    </row>
    <row r="4074" spans="1:4" ht="15" x14ac:dyDescent="0.2">
      <c r="A4074" s="26" t="str">
        <f t="shared" si="63"/>
        <v>10055807</v>
      </c>
      <c r="B4074" t="s">
        <v>612</v>
      </c>
      <c r="C4074" t="s">
        <v>620</v>
      </c>
      <c r="D4074" t="s">
        <v>5</v>
      </c>
    </row>
    <row r="4075" spans="1:4" ht="15" x14ac:dyDescent="0.2">
      <c r="A4075" s="26" t="str">
        <f t="shared" si="63"/>
        <v>10055807</v>
      </c>
      <c r="B4075" t="s">
        <v>612</v>
      </c>
      <c r="C4075" t="s">
        <v>620</v>
      </c>
      <c r="D4075" t="s">
        <v>5</v>
      </c>
    </row>
    <row r="4076" spans="1:4" ht="15" x14ac:dyDescent="0.2">
      <c r="A4076" s="26" t="str">
        <f t="shared" si="63"/>
        <v>10055807</v>
      </c>
      <c r="B4076" t="s">
        <v>612</v>
      </c>
      <c r="C4076" t="s">
        <v>620</v>
      </c>
      <c r="D4076" t="s">
        <v>5</v>
      </c>
    </row>
    <row r="4077" spans="1:4" ht="15" x14ac:dyDescent="0.2">
      <c r="A4077" s="26" t="str">
        <f t="shared" si="63"/>
        <v>10055807</v>
      </c>
      <c r="B4077" t="s">
        <v>612</v>
      </c>
      <c r="C4077" t="s">
        <v>620</v>
      </c>
      <c r="D4077" t="s">
        <v>5</v>
      </c>
    </row>
    <row r="4078" spans="1:4" ht="15" x14ac:dyDescent="0.2">
      <c r="A4078" s="26" t="str">
        <f t="shared" si="63"/>
        <v>10055807</v>
      </c>
      <c r="B4078" t="s">
        <v>612</v>
      </c>
      <c r="C4078" t="s">
        <v>620</v>
      </c>
      <c r="D4078" t="s">
        <v>5</v>
      </c>
    </row>
    <row r="4079" spans="1:4" ht="15" x14ac:dyDescent="0.2">
      <c r="A4079" s="26" t="str">
        <f t="shared" si="63"/>
        <v>10055807</v>
      </c>
      <c r="B4079" t="s">
        <v>612</v>
      </c>
      <c r="C4079" t="s">
        <v>620</v>
      </c>
      <c r="D4079" t="s">
        <v>5</v>
      </c>
    </row>
    <row r="4080" spans="1:4" ht="15" x14ac:dyDescent="0.2">
      <c r="A4080" s="26" t="str">
        <f t="shared" si="63"/>
        <v>10055807</v>
      </c>
      <c r="B4080" t="s">
        <v>612</v>
      </c>
      <c r="C4080" t="s">
        <v>620</v>
      </c>
      <c r="D4080" t="s">
        <v>5</v>
      </c>
    </row>
    <row r="4081" spans="1:4" ht="15" x14ac:dyDescent="0.2">
      <c r="A4081" s="26" t="str">
        <f t="shared" si="63"/>
        <v>10055807</v>
      </c>
      <c r="B4081" t="s">
        <v>612</v>
      </c>
      <c r="C4081" t="s">
        <v>620</v>
      </c>
      <c r="D4081" t="s">
        <v>5</v>
      </c>
    </row>
    <row r="4082" spans="1:4" ht="15" x14ac:dyDescent="0.2">
      <c r="A4082" s="26" t="str">
        <f t="shared" si="63"/>
        <v>10055807</v>
      </c>
      <c r="B4082" t="s">
        <v>612</v>
      </c>
      <c r="C4082" t="s">
        <v>620</v>
      </c>
      <c r="D4082" t="s">
        <v>5</v>
      </c>
    </row>
    <row r="4083" spans="1:4" ht="15" x14ac:dyDescent="0.2">
      <c r="A4083" s="26" t="str">
        <f t="shared" si="63"/>
        <v>10055807</v>
      </c>
      <c r="B4083" t="s">
        <v>612</v>
      </c>
      <c r="C4083" t="s">
        <v>620</v>
      </c>
      <c r="D4083" t="s">
        <v>5</v>
      </c>
    </row>
    <row r="4084" spans="1:4" ht="15" x14ac:dyDescent="0.2">
      <c r="A4084" s="26" t="str">
        <f t="shared" si="63"/>
        <v>10055807</v>
      </c>
      <c r="B4084" t="s">
        <v>612</v>
      </c>
      <c r="C4084" t="s">
        <v>620</v>
      </c>
      <c r="D4084" t="s">
        <v>5</v>
      </c>
    </row>
    <row r="4085" spans="1:4" ht="15" x14ac:dyDescent="0.2">
      <c r="A4085" s="26" t="str">
        <f t="shared" si="63"/>
        <v>10055807</v>
      </c>
      <c r="B4085" t="s">
        <v>612</v>
      </c>
      <c r="C4085" t="s">
        <v>620</v>
      </c>
      <c r="D4085" t="s">
        <v>5</v>
      </c>
    </row>
    <row r="4086" spans="1:4" ht="15" x14ac:dyDescent="0.2">
      <c r="A4086" s="26" t="str">
        <f t="shared" si="63"/>
        <v>10055807</v>
      </c>
      <c r="B4086" t="s">
        <v>612</v>
      </c>
      <c r="C4086" t="s">
        <v>620</v>
      </c>
      <c r="D4086" t="s">
        <v>5</v>
      </c>
    </row>
    <row r="4087" spans="1:4" ht="15" x14ac:dyDescent="0.2">
      <c r="A4087" s="26" t="str">
        <f t="shared" si="63"/>
        <v>10055807</v>
      </c>
      <c r="B4087" t="s">
        <v>612</v>
      </c>
      <c r="C4087" t="s">
        <v>620</v>
      </c>
      <c r="D4087" t="s">
        <v>5</v>
      </c>
    </row>
    <row r="4088" spans="1:4" ht="15" x14ac:dyDescent="0.2">
      <c r="A4088" s="26" t="str">
        <f t="shared" si="63"/>
        <v>10055807</v>
      </c>
      <c r="B4088" t="s">
        <v>612</v>
      </c>
      <c r="C4088" t="s">
        <v>620</v>
      </c>
      <c r="D4088" t="s">
        <v>5</v>
      </c>
    </row>
    <row r="4089" spans="1:4" ht="15" x14ac:dyDescent="0.2">
      <c r="A4089" s="26" t="str">
        <f t="shared" si="63"/>
        <v>10055807</v>
      </c>
      <c r="B4089" t="s">
        <v>612</v>
      </c>
      <c r="C4089" t="s">
        <v>620</v>
      </c>
      <c r="D4089" t="s">
        <v>5</v>
      </c>
    </row>
    <row r="4090" spans="1:4" ht="15" x14ac:dyDescent="0.2">
      <c r="A4090" s="26" t="str">
        <f t="shared" si="63"/>
        <v>10055807</v>
      </c>
      <c r="B4090" t="s">
        <v>612</v>
      </c>
      <c r="C4090" t="s">
        <v>620</v>
      </c>
      <c r="D4090" t="s">
        <v>5</v>
      </c>
    </row>
    <row r="4091" spans="1:4" ht="15" x14ac:dyDescent="0.2">
      <c r="A4091" s="26" t="str">
        <f t="shared" si="63"/>
        <v>10055807</v>
      </c>
      <c r="B4091" t="s">
        <v>612</v>
      </c>
      <c r="C4091" t="s">
        <v>620</v>
      </c>
      <c r="D4091" t="s">
        <v>5</v>
      </c>
    </row>
    <row r="4092" spans="1:4" ht="15" x14ac:dyDescent="0.2">
      <c r="A4092" s="26" t="str">
        <f t="shared" si="63"/>
        <v>10055807</v>
      </c>
      <c r="B4092" t="s">
        <v>612</v>
      </c>
      <c r="C4092" t="s">
        <v>620</v>
      </c>
      <c r="D4092" t="s">
        <v>5</v>
      </c>
    </row>
    <row r="4093" spans="1:4" ht="15" x14ac:dyDescent="0.2">
      <c r="A4093" s="26" t="str">
        <f t="shared" si="63"/>
        <v>10055807</v>
      </c>
      <c r="B4093" t="s">
        <v>612</v>
      </c>
      <c r="C4093" t="s">
        <v>620</v>
      </c>
      <c r="D4093" t="s">
        <v>5</v>
      </c>
    </row>
    <row r="4094" spans="1:4" ht="15" x14ac:dyDescent="0.2">
      <c r="A4094" s="26" t="str">
        <f t="shared" si="63"/>
        <v>10055807</v>
      </c>
      <c r="B4094" t="s">
        <v>612</v>
      </c>
      <c r="C4094" t="s">
        <v>620</v>
      </c>
      <c r="D4094" t="s">
        <v>5</v>
      </c>
    </row>
    <row r="4095" spans="1:4" ht="15" x14ac:dyDescent="0.2">
      <c r="A4095" s="26" t="str">
        <f t="shared" si="63"/>
        <v>10055807</v>
      </c>
      <c r="B4095" t="s">
        <v>612</v>
      </c>
      <c r="C4095" t="s">
        <v>620</v>
      </c>
      <c r="D4095" t="s">
        <v>5</v>
      </c>
    </row>
    <row r="4096" spans="1:4" ht="15" x14ac:dyDescent="0.2">
      <c r="A4096" s="26" t="str">
        <f t="shared" si="63"/>
        <v>10055807</v>
      </c>
      <c r="B4096" t="s">
        <v>612</v>
      </c>
      <c r="C4096" t="s">
        <v>620</v>
      </c>
      <c r="D4096" t="s">
        <v>5</v>
      </c>
    </row>
    <row r="4097" spans="1:4" ht="15" x14ac:dyDescent="0.2">
      <c r="A4097" s="26" t="str">
        <f t="shared" si="63"/>
        <v>10055807</v>
      </c>
      <c r="B4097" t="s">
        <v>612</v>
      </c>
      <c r="C4097" t="s">
        <v>620</v>
      </c>
      <c r="D4097" t="s">
        <v>5</v>
      </c>
    </row>
    <row r="4098" spans="1:4" ht="15" x14ac:dyDescent="0.2">
      <c r="A4098" s="26" t="str">
        <f t="shared" ref="A4098:A4161" si="64">TRIM(MID(LEFT(C4098,SEARCH("(",C4098)-1),SEARCH(":",C4098)+1,LEN(C4098)))</f>
        <v>10055807</v>
      </c>
      <c r="B4098" t="s">
        <v>612</v>
      </c>
      <c r="C4098" t="s">
        <v>620</v>
      </c>
      <c r="D4098" t="s">
        <v>5</v>
      </c>
    </row>
    <row r="4099" spans="1:4" ht="15" x14ac:dyDescent="0.2">
      <c r="A4099" s="26" t="str">
        <f t="shared" si="64"/>
        <v>10055807</v>
      </c>
      <c r="B4099" t="s">
        <v>612</v>
      </c>
      <c r="C4099" t="s">
        <v>620</v>
      </c>
      <c r="D4099" t="s">
        <v>5</v>
      </c>
    </row>
    <row r="4100" spans="1:4" ht="15" x14ac:dyDescent="0.2">
      <c r="A4100" s="26" t="str">
        <f t="shared" si="64"/>
        <v>10055807</v>
      </c>
      <c r="B4100" t="s">
        <v>612</v>
      </c>
      <c r="C4100" t="s">
        <v>620</v>
      </c>
      <c r="D4100" t="s">
        <v>5</v>
      </c>
    </row>
    <row r="4101" spans="1:4" ht="15" x14ac:dyDescent="0.2">
      <c r="A4101" s="26" t="str">
        <f t="shared" si="64"/>
        <v>10055807</v>
      </c>
      <c r="B4101" t="s">
        <v>612</v>
      </c>
      <c r="C4101" t="s">
        <v>620</v>
      </c>
      <c r="D4101" t="s">
        <v>5</v>
      </c>
    </row>
    <row r="4102" spans="1:4" ht="15" x14ac:dyDescent="0.2">
      <c r="A4102" s="26" t="str">
        <f t="shared" si="64"/>
        <v>10055807</v>
      </c>
      <c r="B4102" t="s">
        <v>612</v>
      </c>
      <c r="C4102" t="s">
        <v>620</v>
      </c>
      <c r="D4102" t="s">
        <v>5</v>
      </c>
    </row>
    <row r="4103" spans="1:4" ht="15" x14ac:dyDescent="0.2">
      <c r="A4103" s="26" t="str">
        <f t="shared" si="64"/>
        <v>10055807</v>
      </c>
      <c r="B4103" t="s">
        <v>612</v>
      </c>
      <c r="C4103" t="s">
        <v>620</v>
      </c>
      <c r="D4103" t="s">
        <v>5</v>
      </c>
    </row>
    <row r="4104" spans="1:4" ht="15" x14ac:dyDescent="0.2">
      <c r="A4104" s="26" t="str">
        <f t="shared" si="64"/>
        <v>10055807</v>
      </c>
      <c r="B4104" t="s">
        <v>612</v>
      </c>
      <c r="C4104" t="s">
        <v>620</v>
      </c>
      <c r="D4104" t="s">
        <v>5</v>
      </c>
    </row>
    <row r="4105" spans="1:4" ht="15" x14ac:dyDescent="0.2">
      <c r="A4105" s="26" t="str">
        <f t="shared" si="64"/>
        <v>10055807</v>
      </c>
      <c r="B4105" t="s">
        <v>612</v>
      </c>
      <c r="C4105" t="s">
        <v>620</v>
      </c>
      <c r="D4105" t="s">
        <v>5</v>
      </c>
    </row>
    <row r="4106" spans="1:4" ht="15" x14ac:dyDescent="0.2">
      <c r="A4106" s="26" t="str">
        <f t="shared" si="64"/>
        <v>10055807</v>
      </c>
      <c r="B4106" t="s">
        <v>612</v>
      </c>
      <c r="C4106" t="s">
        <v>620</v>
      </c>
      <c r="D4106" t="s">
        <v>5</v>
      </c>
    </row>
    <row r="4107" spans="1:4" ht="15" x14ac:dyDescent="0.2">
      <c r="A4107" s="26" t="str">
        <f t="shared" si="64"/>
        <v>10055807</v>
      </c>
      <c r="B4107" t="s">
        <v>612</v>
      </c>
      <c r="C4107" t="s">
        <v>620</v>
      </c>
      <c r="D4107" t="s">
        <v>5</v>
      </c>
    </row>
    <row r="4108" spans="1:4" ht="15" x14ac:dyDescent="0.2">
      <c r="A4108" s="26" t="str">
        <f t="shared" si="64"/>
        <v>10055807</v>
      </c>
      <c r="B4108" t="s">
        <v>612</v>
      </c>
      <c r="C4108" t="s">
        <v>620</v>
      </c>
      <c r="D4108" t="s">
        <v>5</v>
      </c>
    </row>
    <row r="4109" spans="1:4" ht="15" x14ac:dyDescent="0.2">
      <c r="A4109" s="26" t="str">
        <f t="shared" si="64"/>
        <v>10055807</v>
      </c>
      <c r="B4109" t="s">
        <v>612</v>
      </c>
      <c r="C4109" t="s">
        <v>620</v>
      </c>
      <c r="D4109" t="s">
        <v>5</v>
      </c>
    </row>
    <row r="4110" spans="1:4" ht="15" x14ac:dyDescent="0.2">
      <c r="A4110" s="26" t="str">
        <f t="shared" si="64"/>
        <v>10055807</v>
      </c>
      <c r="B4110" t="s">
        <v>612</v>
      </c>
      <c r="C4110" t="s">
        <v>620</v>
      </c>
      <c r="D4110" t="s">
        <v>5</v>
      </c>
    </row>
    <row r="4111" spans="1:4" ht="15" x14ac:dyDescent="0.2">
      <c r="A4111" s="26" t="str">
        <f t="shared" si="64"/>
        <v>10055807</v>
      </c>
      <c r="B4111" t="s">
        <v>612</v>
      </c>
      <c r="C4111" t="s">
        <v>620</v>
      </c>
      <c r="D4111" t="s">
        <v>5</v>
      </c>
    </row>
    <row r="4112" spans="1:4" ht="15" x14ac:dyDescent="0.2">
      <c r="A4112" s="26" t="str">
        <f t="shared" si="64"/>
        <v>10055807</v>
      </c>
      <c r="B4112" t="s">
        <v>612</v>
      </c>
      <c r="C4112" t="s">
        <v>620</v>
      </c>
      <c r="D4112" t="s">
        <v>5</v>
      </c>
    </row>
    <row r="4113" spans="1:4" ht="15" x14ac:dyDescent="0.2">
      <c r="A4113" s="26" t="str">
        <f t="shared" si="64"/>
        <v>10055807</v>
      </c>
      <c r="B4113" t="s">
        <v>612</v>
      </c>
      <c r="C4113" t="s">
        <v>620</v>
      </c>
      <c r="D4113" t="s">
        <v>5</v>
      </c>
    </row>
    <row r="4114" spans="1:4" ht="15" x14ac:dyDescent="0.2">
      <c r="A4114" s="26" t="str">
        <f t="shared" si="64"/>
        <v>10055807</v>
      </c>
      <c r="B4114" t="s">
        <v>612</v>
      </c>
      <c r="C4114" t="s">
        <v>620</v>
      </c>
      <c r="D4114" t="s">
        <v>5</v>
      </c>
    </row>
    <row r="4115" spans="1:4" ht="15" x14ac:dyDescent="0.2">
      <c r="A4115" s="26" t="str">
        <f t="shared" si="64"/>
        <v>10055807</v>
      </c>
      <c r="B4115" t="s">
        <v>612</v>
      </c>
      <c r="C4115" t="s">
        <v>620</v>
      </c>
      <c r="D4115" t="s">
        <v>5</v>
      </c>
    </row>
    <row r="4116" spans="1:4" ht="15" x14ac:dyDescent="0.2">
      <c r="A4116" s="26" t="str">
        <f t="shared" si="64"/>
        <v>10055807</v>
      </c>
      <c r="B4116" t="s">
        <v>612</v>
      </c>
      <c r="C4116" t="s">
        <v>620</v>
      </c>
      <c r="D4116" t="s">
        <v>5</v>
      </c>
    </row>
    <row r="4117" spans="1:4" ht="15" x14ac:dyDescent="0.2">
      <c r="A4117" s="26" t="str">
        <f t="shared" si="64"/>
        <v>10055807</v>
      </c>
      <c r="B4117" t="s">
        <v>612</v>
      </c>
      <c r="C4117" t="s">
        <v>620</v>
      </c>
      <c r="D4117" t="s">
        <v>5</v>
      </c>
    </row>
    <row r="4118" spans="1:4" ht="15" x14ac:dyDescent="0.2">
      <c r="A4118" s="26" t="str">
        <f t="shared" si="64"/>
        <v>10055807</v>
      </c>
      <c r="B4118" t="s">
        <v>612</v>
      </c>
      <c r="C4118" t="s">
        <v>620</v>
      </c>
      <c r="D4118" t="s">
        <v>5</v>
      </c>
    </row>
    <row r="4119" spans="1:4" ht="15" x14ac:dyDescent="0.2">
      <c r="A4119" s="26" t="str">
        <f t="shared" si="64"/>
        <v>10055807</v>
      </c>
      <c r="B4119" t="s">
        <v>612</v>
      </c>
      <c r="C4119" t="s">
        <v>620</v>
      </c>
      <c r="D4119" t="s">
        <v>5</v>
      </c>
    </row>
    <row r="4120" spans="1:4" ht="15" x14ac:dyDescent="0.2">
      <c r="A4120" s="26" t="str">
        <f t="shared" si="64"/>
        <v>10055807</v>
      </c>
      <c r="B4120" t="s">
        <v>612</v>
      </c>
      <c r="C4120" t="s">
        <v>620</v>
      </c>
      <c r="D4120" t="s">
        <v>5</v>
      </c>
    </row>
    <row r="4121" spans="1:4" ht="15" x14ac:dyDescent="0.2">
      <c r="A4121" s="26" t="str">
        <f t="shared" si="64"/>
        <v>10055807</v>
      </c>
      <c r="B4121" t="s">
        <v>612</v>
      </c>
      <c r="C4121" t="s">
        <v>620</v>
      </c>
      <c r="D4121" t="s">
        <v>5</v>
      </c>
    </row>
    <row r="4122" spans="1:4" ht="15" x14ac:dyDescent="0.2">
      <c r="A4122" s="26" t="str">
        <f t="shared" si="64"/>
        <v>10055807</v>
      </c>
      <c r="B4122" t="s">
        <v>612</v>
      </c>
      <c r="C4122" t="s">
        <v>620</v>
      </c>
      <c r="D4122" t="s">
        <v>5</v>
      </c>
    </row>
    <row r="4123" spans="1:4" ht="15" x14ac:dyDescent="0.2">
      <c r="A4123" s="26" t="str">
        <f t="shared" si="64"/>
        <v>10055807</v>
      </c>
      <c r="B4123" t="s">
        <v>612</v>
      </c>
      <c r="C4123" t="s">
        <v>620</v>
      </c>
      <c r="D4123" t="s">
        <v>5</v>
      </c>
    </row>
    <row r="4124" spans="1:4" ht="15" x14ac:dyDescent="0.2">
      <c r="A4124" s="26" t="str">
        <f t="shared" si="64"/>
        <v>10055807</v>
      </c>
      <c r="B4124" t="s">
        <v>612</v>
      </c>
      <c r="C4124" t="s">
        <v>620</v>
      </c>
      <c r="D4124" t="s">
        <v>5</v>
      </c>
    </row>
    <row r="4125" spans="1:4" ht="15" x14ac:dyDescent="0.2">
      <c r="A4125" s="26" t="str">
        <f t="shared" si="64"/>
        <v>10055807</v>
      </c>
      <c r="B4125" t="s">
        <v>612</v>
      </c>
      <c r="C4125" t="s">
        <v>620</v>
      </c>
      <c r="D4125" t="s">
        <v>5</v>
      </c>
    </row>
    <row r="4126" spans="1:4" ht="15" x14ac:dyDescent="0.2">
      <c r="A4126" s="26" t="str">
        <f t="shared" si="64"/>
        <v>10055807</v>
      </c>
      <c r="B4126" t="s">
        <v>612</v>
      </c>
      <c r="C4126" t="s">
        <v>620</v>
      </c>
      <c r="D4126" t="s">
        <v>5</v>
      </c>
    </row>
    <row r="4127" spans="1:4" ht="15" x14ac:dyDescent="0.2">
      <c r="A4127" s="26" t="str">
        <f t="shared" si="64"/>
        <v>10055807</v>
      </c>
      <c r="B4127" t="s">
        <v>612</v>
      </c>
      <c r="C4127" t="s">
        <v>620</v>
      </c>
      <c r="D4127" t="s">
        <v>5</v>
      </c>
    </row>
    <row r="4128" spans="1:4" ht="15" x14ac:dyDescent="0.2">
      <c r="A4128" s="26" t="str">
        <f t="shared" si="64"/>
        <v>10055807</v>
      </c>
      <c r="B4128" t="s">
        <v>612</v>
      </c>
      <c r="C4128" t="s">
        <v>620</v>
      </c>
      <c r="D4128" t="s">
        <v>5</v>
      </c>
    </row>
    <row r="4129" spans="1:4" ht="15" x14ac:dyDescent="0.2">
      <c r="A4129" s="26" t="str">
        <f t="shared" si="64"/>
        <v>10055807</v>
      </c>
      <c r="B4129" t="s">
        <v>612</v>
      </c>
      <c r="C4129" t="s">
        <v>620</v>
      </c>
      <c r="D4129" t="s">
        <v>5</v>
      </c>
    </row>
    <row r="4130" spans="1:4" ht="15" x14ac:dyDescent="0.2">
      <c r="A4130" s="26" t="str">
        <f t="shared" si="64"/>
        <v>10055807</v>
      </c>
      <c r="B4130" t="s">
        <v>612</v>
      </c>
      <c r="C4130" t="s">
        <v>620</v>
      </c>
      <c r="D4130" t="s">
        <v>5</v>
      </c>
    </row>
    <row r="4131" spans="1:4" ht="15" x14ac:dyDescent="0.2">
      <c r="A4131" s="26" t="str">
        <f t="shared" si="64"/>
        <v>10055807</v>
      </c>
      <c r="B4131" t="s">
        <v>612</v>
      </c>
      <c r="C4131" t="s">
        <v>620</v>
      </c>
      <c r="D4131" t="s">
        <v>5</v>
      </c>
    </row>
    <row r="4132" spans="1:4" ht="15" x14ac:dyDescent="0.2">
      <c r="A4132" s="26" t="str">
        <f t="shared" si="64"/>
        <v>10055807</v>
      </c>
      <c r="B4132" t="s">
        <v>612</v>
      </c>
      <c r="C4132" t="s">
        <v>620</v>
      </c>
      <c r="D4132" t="s">
        <v>5</v>
      </c>
    </row>
    <row r="4133" spans="1:4" ht="15" x14ac:dyDescent="0.2">
      <c r="A4133" s="26" t="str">
        <f t="shared" si="64"/>
        <v>10055807</v>
      </c>
      <c r="B4133" t="s">
        <v>612</v>
      </c>
      <c r="C4133" t="s">
        <v>620</v>
      </c>
      <c r="D4133" t="s">
        <v>5</v>
      </c>
    </row>
    <row r="4134" spans="1:4" ht="15" x14ac:dyDescent="0.2">
      <c r="A4134" s="26" t="str">
        <f t="shared" si="64"/>
        <v>10055807</v>
      </c>
      <c r="B4134" t="s">
        <v>612</v>
      </c>
      <c r="C4134" t="s">
        <v>620</v>
      </c>
      <c r="D4134" t="s">
        <v>5</v>
      </c>
    </row>
    <row r="4135" spans="1:4" ht="15" x14ac:dyDescent="0.2">
      <c r="A4135" s="26" t="str">
        <f t="shared" si="64"/>
        <v>10055807</v>
      </c>
      <c r="B4135" t="s">
        <v>612</v>
      </c>
      <c r="C4135" t="s">
        <v>620</v>
      </c>
      <c r="D4135" t="s">
        <v>5</v>
      </c>
    </row>
    <row r="4136" spans="1:4" ht="15" x14ac:dyDescent="0.2">
      <c r="A4136" s="26" t="str">
        <f t="shared" si="64"/>
        <v>10055807</v>
      </c>
      <c r="B4136" t="s">
        <v>612</v>
      </c>
      <c r="C4136" t="s">
        <v>620</v>
      </c>
      <c r="D4136" t="s">
        <v>5</v>
      </c>
    </row>
    <row r="4137" spans="1:4" ht="15" x14ac:dyDescent="0.2">
      <c r="A4137" s="26" t="str">
        <f t="shared" si="64"/>
        <v>10055807</v>
      </c>
      <c r="B4137" t="s">
        <v>612</v>
      </c>
      <c r="C4137" t="s">
        <v>620</v>
      </c>
      <c r="D4137" t="s">
        <v>5</v>
      </c>
    </row>
    <row r="4138" spans="1:4" ht="15" x14ac:dyDescent="0.2">
      <c r="A4138" s="26" t="str">
        <f t="shared" si="64"/>
        <v>10055807</v>
      </c>
      <c r="B4138" t="s">
        <v>612</v>
      </c>
      <c r="C4138" t="s">
        <v>620</v>
      </c>
      <c r="D4138" t="s">
        <v>5</v>
      </c>
    </row>
    <row r="4139" spans="1:4" ht="15" x14ac:dyDescent="0.2">
      <c r="A4139" s="26" t="str">
        <f t="shared" si="64"/>
        <v>10055807</v>
      </c>
      <c r="B4139" t="s">
        <v>612</v>
      </c>
      <c r="C4139" t="s">
        <v>620</v>
      </c>
      <c r="D4139" t="s">
        <v>5</v>
      </c>
    </row>
    <row r="4140" spans="1:4" ht="15" x14ac:dyDescent="0.2">
      <c r="A4140" s="26" t="str">
        <f t="shared" si="64"/>
        <v>10055807</v>
      </c>
      <c r="B4140" t="s">
        <v>612</v>
      </c>
      <c r="C4140" t="s">
        <v>620</v>
      </c>
      <c r="D4140" t="s">
        <v>5</v>
      </c>
    </row>
    <row r="4141" spans="1:4" ht="15" x14ac:dyDescent="0.2">
      <c r="A4141" s="26" t="str">
        <f t="shared" si="64"/>
        <v>10055807</v>
      </c>
      <c r="B4141" t="s">
        <v>612</v>
      </c>
      <c r="C4141" t="s">
        <v>620</v>
      </c>
      <c r="D4141" t="s">
        <v>5</v>
      </c>
    </row>
    <row r="4142" spans="1:4" ht="15" x14ac:dyDescent="0.2">
      <c r="A4142" s="26" t="str">
        <f t="shared" si="64"/>
        <v>10055807</v>
      </c>
      <c r="B4142" t="s">
        <v>612</v>
      </c>
      <c r="C4142" t="s">
        <v>620</v>
      </c>
      <c r="D4142" t="s">
        <v>5</v>
      </c>
    </row>
    <row r="4143" spans="1:4" ht="15" x14ac:dyDescent="0.2">
      <c r="A4143" s="26" t="str">
        <f t="shared" si="64"/>
        <v>10055807</v>
      </c>
      <c r="B4143" t="s">
        <v>612</v>
      </c>
      <c r="C4143" t="s">
        <v>620</v>
      </c>
      <c r="D4143" t="s">
        <v>5</v>
      </c>
    </row>
    <row r="4144" spans="1:4" ht="15" x14ac:dyDescent="0.2">
      <c r="A4144" s="26" t="str">
        <f t="shared" si="64"/>
        <v>10055807</v>
      </c>
      <c r="B4144" t="s">
        <v>612</v>
      </c>
      <c r="C4144" t="s">
        <v>620</v>
      </c>
      <c r="D4144" t="s">
        <v>5</v>
      </c>
    </row>
    <row r="4145" spans="1:4" ht="15" x14ac:dyDescent="0.2">
      <c r="A4145" s="26" t="str">
        <f t="shared" si="64"/>
        <v>10055807</v>
      </c>
      <c r="B4145" t="s">
        <v>612</v>
      </c>
      <c r="C4145" t="s">
        <v>620</v>
      </c>
      <c r="D4145" t="s">
        <v>5</v>
      </c>
    </row>
    <row r="4146" spans="1:4" ht="15" x14ac:dyDescent="0.2">
      <c r="A4146" s="26" t="str">
        <f t="shared" si="64"/>
        <v>10055807</v>
      </c>
      <c r="B4146" t="s">
        <v>612</v>
      </c>
      <c r="C4146" t="s">
        <v>620</v>
      </c>
      <c r="D4146" t="s">
        <v>5</v>
      </c>
    </row>
    <row r="4147" spans="1:4" ht="15" x14ac:dyDescent="0.2">
      <c r="A4147" s="26" t="str">
        <f t="shared" si="64"/>
        <v>10055807</v>
      </c>
      <c r="B4147" t="s">
        <v>612</v>
      </c>
      <c r="C4147" t="s">
        <v>620</v>
      </c>
      <c r="D4147" t="s">
        <v>5</v>
      </c>
    </row>
    <row r="4148" spans="1:4" ht="15" x14ac:dyDescent="0.2">
      <c r="A4148" s="26" t="str">
        <f t="shared" si="64"/>
        <v>10055807</v>
      </c>
      <c r="B4148" t="s">
        <v>612</v>
      </c>
      <c r="C4148" t="s">
        <v>620</v>
      </c>
      <c r="D4148" t="s">
        <v>5</v>
      </c>
    </row>
    <row r="4149" spans="1:4" ht="15" x14ac:dyDescent="0.2">
      <c r="A4149" s="26" t="str">
        <f t="shared" si="64"/>
        <v>10055807</v>
      </c>
      <c r="B4149" t="s">
        <v>612</v>
      </c>
      <c r="C4149" t="s">
        <v>620</v>
      </c>
      <c r="D4149" t="s">
        <v>5</v>
      </c>
    </row>
    <row r="4150" spans="1:4" ht="15" x14ac:dyDescent="0.2">
      <c r="A4150" s="26" t="str">
        <f t="shared" si="64"/>
        <v>10055807</v>
      </c>
      <c r="B4150" t="s">
        <v>612</v>
      </c>
      <c r="C4150" t="s">
        <v>620</v>
      </c>
      <c r="D4150" t="s">
        <v>5</v>
      </c>
    </row>
    <row r="4151" spans="1:4" ht="15" x14ac:dyDescent="0.2">
      <c r="A4151" s="26" t="str">
        <f t="shared" si="64"/>
        <v>10055807</v>
      </c>
      <c r="B4151" t="s">
        <v>612</v>
      </c>
      <c r="C4151" t="s">
        <v>620</v>
      </c>
      <c r="D4151" t="s">
        <v>5</v>
      </c>
    </row>
    <row r="4152" spans="1:4" ht="15" x14ac:dyDescent="0.2">
      <c r="A4152" s="26" t="str">
        <f t="shared" si="64"/>
        <v>10055807</v>
      </c>
      <c r="B4152" t="s">
        <v>612</v>
      </c>
      <c r="C4152" t="s">
        <v>620</v>
      </c>
      <c r="D4152" t="s">
        <v>5</v>
      </c>
    </row>
    <row r="4153" spans="1:4" ht="15" x14ac:dyDescent="0.2">
      <c r="A4153" s="26" t="str">
        <f t="shared" si="64"/>
        <v>10055807</v>
      </c>
      <c r="B4153" t="s">
        <v>612</v>
      </c>
      <c r="C4153" t="s">
        <v>620</v>
      </c>
      <c r="D4153" t="s">
        <v>5</v>
      </c>
    </row>
    <row r="4154" spans="1:4" ht="15" x14ac:dyDescent="0.2">
      <c r="A4154" s="26" t="str">
        <f t="shared" si="64"/>
        <v>10055807</v>
      </c>
      <c r="B4154" t="s">
        <v>612</v>
      </c>
      <c r="C4154" t="s">
        <v>620</v>
      </c>
      <c r="D4154" t="s">
        <v>5</v>
      </c>
    </row>
    <row r="4155" spans="1:4" ht="15" x14ac:dyDescent="0.2">
      <c r="A4155" s="26" t="str">
        <f t="shared" si="64"/>
        <v>10055807</v>
      </c>
      <c r="B4155" t="s">
        <v>612</v>
      </c>
      <c r="C4155" t="s">
        <v>620</v>
      </c>
      <c r="D4155" t="s">
        <v>5</v>
      </c>
    </row>
    <row r="4156" spans="1:4" ht="15" x14ac:dyDescent="0.2">
      <c r="A4156" s="26" t="str">
        <f t="shared" si="64"/>
        <v>10055807</v>
      </c>
      <c r="B4156" t="s">
        <v>612</v>
      </c>
      <c r="C4156" t="s">
        <v>620</v>
      </c>
      <c r="D4156" t="s">
        <v>5</v>
      </c>
    </row>
    <row r="4157" spans="1:4" ht="15" x14ac:dyDescent="0.2">
      <c r="A4157" s="26" t="str">
        <f t="shared" si="64"/>
        <v>10055807</v>
      </c>
      <c r="B4157" t="s">
        <v>612</v>
      </c>
      <c r="C4157" t="s">
        <v>620</v>
      </c>
      <c r="D4157" t="s">
        <v>5</v>
      </c>
    </row>
    <row r="4158" spans="1:4" ht="15" x14ac:dyDescent="0.2">
      <c r="A4158" s="26" t="str">
        <f t="shared" si="64"/>
        <v>10055807</v>
      </c>
      <c r="B4158" t="s">
        <v>612</v>
      </c>
      <c r="C4158" t="s">
        <v>620</v>
      </c>
      <c r="D4158" t="s">
        <v>5</v>
      </c>
    </row>
    <row r="4159" spans="1:4" ht="15" x14ac:dyDescent="0.2">
      <c r="A4159" s="26" t="str">
        <f t="shared" si="64"/>
        <v>10055807</v>
      </c>
      <c r="B4159" t="s">
        <v>612</v>
      </c>
      <c r="C4159" t="s">
        <v>620</v>
      </c>
      <c r="D4159" t="s">
        <v>5</v>
      </c>
    </row>
    <row r="4160" spans="1:4" ht="15" x14ac:dyDescent="0.2">
      <c r="A4160" s="26" t="str">
        <f t="shared" si="64"/>
        <v>10055807</v>
      </c>
      <c r="B4160" t="s">
        <v>612</v>
      </c>
      <c r="C4160" t="s">
        <v>620</v>
      </c>
      <c r="D4160" t="s">
        <v>5</v>
      </c>
    </row>
    <row r="4161" spans="1:4" ht="15" x14ac:dyDescent="0.2">
      <c r="A4161" s="26" t="str">
        <f t="shared" si="64"/>
        <v>10055807</v>
      </c>
      <c r="B4161" t="s">
        <v>612</v>
      </c>
      <c r="C4161" t="s">
        <v>620</v>
      </c>
      <c r="D4161" t="s">
        <v>5</v>
      </c>
    </row>
    <row r="4162" spans="1:4" ht="15" x14ac:dyDescent="0.2">
      <c r="A4162" s="26" t="str">
        <f t="shared" ref="A4162:A4225" si="65">TRIM(MID(LEFT(C4162,SEARCH("(",C4162)-1),SEARCH(":",C4162)+1,LEN(C4162)))</f>
        <v>10055807</v>
      </c>
      <c r="B4162" t="s">
        <v>612</v>
      </c>
      <c r="C4162" t="s">
        <v>620</v>
      </c>
      <c r="D4162" t="s">
        <v>5</v>
      </c>
    </row>
    <row r="4163" spans="1:4" ht="15" x14ac:dyDescent="0.2">
      <c r="A4163" s="26" t="str">
        <f t="shared" si="65"/>
        <v>10055807</v>
      </c>
      <c r="B4163" t="s">
        <v>612</v>
      </c>
      <c r="C4163" t="s">
        <v>620</v>
      </c>
      <c r="D4163" t="s">
        <v>5</v>
      </c>
    </row>
    <row r="4164" spans="1:4" ht="15" x14ac:dyDescent="0.2">
      <c r="A4164" s="26" t="str">
        <f t="shared" si="65"/>
        <v>10055807</v>
      </c>
      <c r="B4164" t="s">
        <v>612</v>
      </c>
      <c r="C4164" t="s">
        <v>620</v>
      </c>
      <c r="D4164" t="s">
        <v>5</v>
      </c>
    </row>
    <row r="4165" spans="1:4" ht="15" x14ac:dyDescent="0.2">
      <c r="A4165" s="26" t="str">
        <f t="shared" si="65"/>
        <v>10055807</v>
      </c>
      <c r="B4165" t="s">
        <v>612</v>
      </c>
      <c r="C4165" t="s">
        <v>620</v>
      </c>
      <c r="D4165" t="s">
        <v>5</v>
      </c>
    </row>
    <row r="4166" spans="1:4" ht="15" x14ac:dyDescent="0.2">
      <c r="A4166" s="26" t="str">
        <f t="shared" si="65"/>
        <v>10055807</v>
      </c>
      <c r="B4166" t="s">
        <v>612</v>
      </c>
      <c r="C4166" t="s">
        <v>620</v>
      </c>
      <c r="D4166" t="s">
        <v>5</v>
      </c>
    </row>
    <row r="4167" spans="1:4" ht="15" x14ac:dyDescent="0.2">
      <c r="A4167" s="26" t="str">
        <f t="shared" si="65"/>
        <v>10055807</v>
      </c>
      <c r="B4167" t="s">
        <v>612</v>
      </c>
      <c r="C4167" t="s">
        <v>620</v>
      </c>
      <c r="D4167" t="s">
        <v>5</v>
      </c>
    </row>
    <row r="4168" spans="1:4" ht="15" x14ac:dyDescent="0.2">
      <c r="A4168" s="26" t="str">
        <f t="shared" si="65"/>
        <v>10055807</v>
      </c>
      <c r="B4168" t="s">
        <v>612</v>
      </c>
      <c r="C4168" t="s">
        <v>620</v>
      </c>
      <c r="D4168" t="s">
        <v>5</v>
      </c>
    </row>
    <row r="4169" spans="1:4" ht="15" x14ac:dyDescent="0.2">
      <c r="A4169" s="26" t="str">
        <f t="shared" si="65"/>
        <v>10055807</v>
      </c>
      <c r="B4169" t="s">
        <v>612</v>
      </c>
      <c r="C4169" t="s">
        <v>620</v>
      </c>
      <c r="D4169" t="s">
        <v>5</v>
      </c>
    </row>
    <row r="4170" spans="1:4" ht="15" x14ac:dyDescent="0.2">
      <c r="A4170" s="26" t="str">
        <f t="shared" si="65"/>
        <v>10055807</v>
      </c>
      <c r="B4170" t="s">
        <v>612</v>
      </c>
      <c r="C4170" t="s">
        <v>620</v>
      </c>
      <c r="D4170" t="s">
        <v>5</v>
      </c>
    </row>
    <row r="4171" spans="1:4" ht="15" x14ac:dyDescent="0.2">
      <c r="A4171" s="26" t="str">
        <f t="shared" si="65"/>
        <v>10055807</v>
      </c>
      <c r="B4171" t="s">
        <v>612</v>
      </c>
      <c r="C4171" t="s">
        <v>620</v>
      </c>
      <c r="D4171" t="s">
        <v>5</v>
      </c>
    </row>
    <row r="4172" spans="1:4" ht="15" x14ac:dyDescent="0.2">
      <c r="A4172" s="26" t="str">
        <f t="shared" si="65"/>
        <v>10055807</v>
      </c>
      <c r="B4172" t="s">
        <v>612</v>
      </c>
      <c r="C4172" t="s">
        <v>620</v>
      </c>
      <c r="D4172" t="s">
        <v>5</v>
      </c>
    </row>
    <row r="4173" spans="1:4" ht="15" x14ac:dyDescent="0.2">
      <c r="A4173" s="26" t="str">
        <f t="shared" si="65"/>
        <v>10055807</v>
      </c>
      <c r="B4173" t="s">
        <v>612</v>
      </c>
      <c r="C4173" t="s">
        <v>620</v>
      </c>
      <c r="D4173" t="s">
        <v>5</v>
      </c>
    </row>
    <row r="4174" spans="1:4" ht="15" x14ac:dyDescent="0.2">
      <c r="A4174" s="26" t="str">
        <f t="shared" si="65"/>
        <v>10055807</v>
      </c>
      <c r="B4174" t="s">
        <v>612</v>
      </c>
      <c r="C4174" t="s">
        <v>620</v>
      </c>
      <c r="D4174" t="s">
        <v>5</v>
      </c>
    </row>
    <row r="4175" spans="1:4" ht="15" x14ac:dyDescent="0.2">
      <c r="A4175" s="26" t="str">
        <f t="shared" si="65"/>
        <v>10055807</v>
      </c>
      <c r="B4175" t="s">
        <v>612</v>
      </c>
      <c r="C4175" t="s">
        <v>620</v>
      </c>
      <c r="D4175" t="s">
        <v>5</v>
      </c>
    </row>
    <row r="4176" spans="1:4" ht="15" x14ac:dyDescent="0.2">
      <c r="A4176" s="26" t="str">
        <f t="shared" si="65"/>
        <v>10055807</v>
      </c>
      <c r="B4176" t="s">
        <v>612</v>
      </c>
      <c r="C4176" t="s">
        <v>620</v>
      </c>
      <c r="D4176" t="s">
        <v>5</v>
      </c>
    </row>
    <row r="4177" spans="1:4" ht="15" x14ac:dyDescent="0.2">
      <c r="A4177" s="26" t="str">
        <f t="shared" si="65"/>
        <v>10055807</v>
      </c>
      <c r="B4177" t="s">
        <v>612</v>
      </c>
      <c r="C4177" t="s">
        <v>620</v>
      </c>
      <c r="D4177" t="s">
        <v>5</v>
      </c>
    </row>
    <row r="4178" spans="1:4" ht="15" x14ac:dyDescent="0.2">
      <c r="A4178" s="26" t="str">
        <f t="shared" si="65"/>
        <v>10055807</v>
      </c>
      <c r="B4178" t="s">
        <v>612</v>
      </c>
      <c r="C4178" t="s">
        <v>620</v>
      </c>
      <c r="D4178" t="s">
        <v>5</v>
      </c>
    </row>
    <row r="4179" spans="1:4" ht="15" x14ac:dyDescent="0.2">
      <c r="A4179" s="26" t="str">
        <f t="shared" si="65"/>
        <v>10055807</v>
      </c>
      <c r="B4179" t="s">
        <v>612</v>
      </c>
      <c r="C4179" t="s">
        <v>620</v>
      </c>
      <c r="D4179" t="s">
        <v>5</v>
      </c>
    </row>
    <row r="4180" spans="1:4" ht="15" x14ac:dyDescent="0.2">
      <c r="A4180" s="26" t="str">
        <f t="shared" si="65"/>
        <v>10055807</v>
      </c>
      <c r="B4180" t="s">
        <v>612</v>
      </c>
      <c r="C4180" t="s">
        <v>620</v>
      </c>
      <c r="D4180" t="s">
        <v>5</v>
      </c>
    </row>
    <row r="4181" spans="1:4" ht="15" x14ac:dyDescent="0.2">
      <c r="A4181" s="26" t="str">
        <f t="shared" si="65"/>
        <v>10055807</v>
      </c>
      <c r="B4181" t="s">
        <v>612</v>
      </c>
      <c r="C4181" t="s">
        <v>620</v>
      </c>
      <c r="D4181" t="s">
        <v>5</v>
      </c>
    </row>
    <row r="4182" spans="1:4" ht="15" x14ac:dyDescent="0.2">
      <c r="A4182" s="26" t="str">
        <f t="shared" si="65"/>
        <v>10055807</v>
      </c>
      <c r="B4182" t="s">
        <v>612</v>
      </c>
      <c r="C4182" t="s">
        <v>620</v>
      </c>
      <c r="D4182" t="s">
        <v>5</v>
      </c>
    </row>
    <row r="4183" spans="1:4" ht="15" x14ac:dyDescent="0.2">
      <c r="A4183" s="26" t="str">
        <f t="shared" si="65"/>
        <v>10055807</v>
      </c>
      <c r="B4183" t="s">
        <v>612</v>
      </c>
      <c r="C4183" t="s">
        <v>620</v>
      </c>
      <c r="D4183" t="s">
        <v>5</v>
      </c>
    </row>
    <row r="4184" spans="1:4" ht="15" x14ac:dyDescent="0.2">
      <c r="A4184" s="26" t="str">
        <f t="shared" si="65"/>
        <v>10055807</v>
      </c>
      <c r="B4184" t="s">
        <v>612</v>
      </c>
      <c r="C4184" t="s">
        <v>620</v>
      </c>
      <c r="D4184" t="s">
        <v>5</v>
      </c>
    </row>
    <row r="4185" spans="1:4" ht="15" x14ac:dyDescent="0.2">
      <c r="A4185" s="26" t="str">
        <f t="shared" si="65"/>
        <v>10055807</v>
      </c>
      <c r="B4185" t="s">
        <v>612</v>
      </c>
      <c r="C4185" t="s">
        <v>620</v>
      </c>
      <c r="D4185" t="s">
        <v>5</v>
      </c>
    </row>
    <row r="4186" spans="1:4" ht="15" x14ac:dyDescent="0.2">
      <c r="A4186" s="26" t="str">
        <f t="shared" si="65"/>
        <v>10055807</v>
      </c>
      <c r="B4186" t="s">
        <v>612</v>
      </c>
      <c r="C4186" t="s">
        <v>620</v>
      </c>
      <c r="D4186" t="s">
        <v>5</v>
      </c>
    </row>
    <row r="4187" spans="1:4" ht="15" x14ac:dyDescent="0.2">
      <c r="A4187" s="26" t="str">
        <f t="shared" si="65"/>
        <v>10055807</v>
      </c>
      <c r="B4187" t="s">
        <v>612</v>
      </c>
      <c r="C4187" t="s">
        <v>620</v>
      </c>
      <c r="D4187" t="s">
        <v>5</v>
      </c>
    </row>
    <row r="4188" spans="1:4" ht="15" x14ac:dyDescent="0.2">
      <c r="A4188" s="26" t="str">
        <f t="shared" si="65"/>
        <v>10055807</v>
      </c>
      <c r="B4188" t="s">
        <v>612</v>
      </c>
      <c r="C4188" t="s">
        <v>620</v>
      </c>
      <c r="D4188" t="s">
        <v>5</v>
      </c>
    </row>
    <row r="4189" spans="1:4" ht="15" x14ac:dyDescent="0.2">
      <c r="A4189" s="26" t="str">
        <f t="shared" si="65"/>
        <v>10055807</v>
      </c>
      <c r="B4189" t="s">
        <v>612</v>
      </c>
      <c r="C4189" t="s">
        <v>620</v>
      </c>
      <c r="D4189" t="s">
        <v>5</v>
      </c>
    </row>
    <row r="4190" spans="1:4" ht="15" x14ac:dyDescent="0.2">
      <c r="A4190" s="26" t="str">
        <f t="shared" si="65"/>
        <v>10055807</v>
      </c>
      <c r="B4190" t="s">
        <v>612</v>
      </c>
      <c r="C4190" t="s">
        <v>620</v>
      </c>
      <c r="D4190" t="s">
        <v>5</v>
      </c>
    </row>
    <row r="4191" spans="1:4" ht="15" x14ac:dyDescent="0.2">
      <c r="A4191" s="26" t="str">
        <f t="shared" si="65"/>
        <v>10055807</v>
      </c>
      <c r="B4191" t="s">
        <v>612</v>
      </c>
      <c r="C4191" t="s">
        <v>620</v>
      </c>
      <c r="D4191" t="s">
        <v>5</v>
      </c>
    </row>
    <row r="4192" spans="1:4" ht="15" x14ac:dyDescent="0.2">
      <c r="A4192" s="26" t="str">
        <f t="shared" si="65"/>
        <v>10055807</v>
      </c>
      <c r="B4192" t="s">
        <v>612</v>
      </c>
      <c r="C4192" t="s">
        <v>620</v>
      </c>
      <c r="D4192" t="s">
        <v>5</v>
      </c>
    </row>
    <row r="4193" spans="1:4" ht="15" x14ac:dyDescent="0.2">
      <c r="A4193" s="26" t="str">
        <f t="shared" si="65"/>
        <v>10055807</v>
      </c>
      <c r="B4193" t="s">
        <v>612</v>
      </c>
      <c r="C4193" t="s">
        <v>620</v>
      </c>
      <c r="D4193" t="s">
        <v>5</v>
      </c>
    </row>
    <row r="4194" spans="1:4" ht="15" x14ac:dyDescent="0.2">
      <c r="A4194" s="26" t="str">
        <f t="shared" si="65"/>
        <v>10055807</v>
      </c>
      <c r="B4194" t="s">
        <v>612</v>
      </c>
      <c r="C4194" t="s">
        <v>620</v>
      </c>
      <c r="D4194" t="s">
        <v>5</v>
      </c>
    </row>
    <row r="4195" spans="1:4" ht="15" x14ac:dyDescent="0.2">
      <c r="A4195" s="26" t="str">
        <f t="shared" si="65"/>
        <v>10055807</v>
      </c>
      <c r="B4195" t="s">
        <v>612</v>
      </c>
      <c r="C4195" t="s">
        <v>620</v>
      </c>
      <c r="D4195" t="s">
        <v>5</v>
      </c>
    </row>
    <row r="4196" spans="1:4" ht="15" x14ac:dyDescent="0.2">
      <c r="A4196" s="26" t="str">
        <f t="shared" si="65"/>
        <v>10055807</v>
      </c>
      <c r="B4196" t="s">
        <v>612</v>
      </c>
      <c r="C4196" t="s">
        <v>620</v>
      </c>
      <c r="D4196" t="s">
        <v>5</v>
      </c>
    </row>
    <row r="4197" spans="1:4" ht="15" x14ac:dyDescent="0.2">
      <c r="A4197" s="26" t="str">
        <f t="shared" si="65"/>
        <v>10055807</v>
      </c>
      <c r="B4197" t="s">
        <v>612</v>
      </c>
      <c r="C4197" t="s">
        <v>620</v>
      </c>
      <c r="D4197" t="s">
        <v>5</v>
      </c>
    </row>
    <row r="4198" spans="1:4" ht="15" x14ac:dyDescent="0.2">
      <c r="A4198" s="26" t="str">
        <f t="shared" si="65"/>
        <v>10055807</v>
      </c>
      <c r="B4198" t="s">
        <v>612</v>
      </c>
      <c r="C4198" t="s">
        <v>620</v>
      </c>
      <c r="D4198" t="s">
        <v>5</v>
      </c>
    </row>
    <row r="4199" spans="1:4" ht="15" x14ac:dyDescent="0.2">
      <c r="A4199" s="26" t="str">
        <f t="shared" si="65"/>
        <v>10055807</v>
      </c>
      <c r="B4199" t="s">
        <v>612</v>
      </c>
      <c r="C4199" t="s">
        <v>620</v>
      </c>
      <c r="D4199" t="s">
        <v>5</v>
      </c>
    </row>
    <row r="4200" spans="1:4" ht="15" x14ac:dyDescent="0.2">
      <c r="A4200" s="26" t="str">
        <f t="shared" si="65"/>
        <v>10055807</v>
      </c>
      <c r="B4200" t="s">
        <v>612</v>
      </c>
      <c r="C4200" t="s">
        <v>620</v>
      </c>
      <c r="D4200" t="s">
        <v>5</v>
      </c>
    </row>
    <row r="4201" spans="1:4" ht="15" x14ac:dyDescent="0.2">
      <c r="A4201" s="26" t="str">
        <f t="shared" si="65"/>
        <v>10055807</v>
      </c>
      <c r="B4201" t="s">
        <v>612</v>
      </c>
      <c r="C4201" t="s">
        <v>620</v>
      </c>
      <c r="D4201" t="s">
        <v>5</v>
      </c>
    </row>
    <row r="4202" spans="1:4" ht="15" x14ac:dyDescent="0.2">
      <c r="A4202" s="26" t="str">
        <f t="shared" si="65"/>
        <v>10055807</v>
      </c>
      <c r="B4202" t="s">
        <v>612</v>
      </c>
      <c r="C4202" t="s">
        <v>620</v>
      </c>
      <c r="D4202" t="s">
        <v>5</v>
      </c>
    </row>
    <row r="4203" spans="1:4" ht="15" x14ac:dyDescent="0.2">
      <c r="A4203" s="26" t="str">
        <f t="shared" si="65"/>
        <v>10055807</v>
      </c>
      <c r="B4203" t="s">
        <v>612</v>
      </c>
      <c r="C4203" t="s">
        <v>620</v>
      </c>
      <c r="D4203" t="s">
        <v>5</v>
      </c>
    </row>
    <row r="4204" spans="1:4" ht="15" x14ac:dyDescent="0.2">
      <c r="A4204" s="26" t="str">
        <f t="shared" si="65"/>
        <v>10055807</v>
      </c>
      <c r="B4204" t="s">
        <v>612</v>
      </c>
      <c r="C4204" t="s">
        <v>620</v>
      </c>
      <c r="D4204" t="s">
        <v>5</v>
      </c>
    </row>
    <row r="4205" spans="1:4" ht="15" x14ac:dyDescent="0.2">
      <c r="A4205" s="26" t="str">
        <f t="shared" si="65"/>
        <v>10055807</v>
      </c>
      <c r="B4205" t="s">
        <v>612</v>
      </c>
      <c r="C4205" t="s">
        <v>620</v>
      </c>
      <c r="D4205" t="s">
        <v>5</v>
      </c>
    </row>
    <row r="4206" spans="1:4" ht="15" x14ac:dyDescent="0.2">
      <c r="A4206" s="26" t="str">
        <f t="shared" si="65"/>
        <v>10055807</v>
      </c>
      <c r="B4206" t="s">
        <v>612</v>
      </c>
      <c r="C4206" t="s">
        <v>620</v>
      </c>
      <c r="D4206" t="s">
        <v>5</v>
      </c>
    </row>
    <row r="4207" spans="1:4" ht="15" x14ac:dyDescent="0.2">
      <c r="A4207" s="26" t="str">
        <f t="shared" si="65"/>
        <v>10055807</v>
      </c>
      <c r="B4207" t="s">
        <v>612</v>
      </c>
      <c r="C4207" t="s">
        <v>620</v>
      </c>
      <c r="D4207" t="s">
        <v>5</v>
      </c>
    </row>
    <row r="4208" spans="1:4" ht="15" x14ac:dyDescent="0.2">
      <c r="A4208" s="26" t="str">
        <f t="shared" si="65"/>
        <v>10055807</v>
      </c>
      <c r="B4208" t="s">
        <v>612</v>
      </c>
      <c r="C4208" t="s">
        <v>620</v>
      </c>
      <c r="D4208" t="s">
        <v>5</v>
      </c>
    </row>
    <row r="4209" spans="1:4" ht="15" x14ac:dyDescent="0.2">
      <c r="A4209" s="26" t="str">
        <f t="shared" si="65"/>
        <v>10055807</v>
      </c>
      <c r="B4209" t="s">
        <v>612</v>
      </c>
      <c r="C4209" t="s">
        <v>620</v>
      </c>
      <c r="D4209" t="s">
        <v>5</v>
      </c>
    </row>
    <row r="4210" spans="1:4" ht="15" x14ac:dyDescent="0.2">
      <c r="A4210" s="26" t="str">
        <f t="shared" si="65"/>
        <v>10055807</v>
      </c>
      <c r="B4210" t="s">
        <v>612</v>
      </c>
      <c r="C4210" t="s">
        <v>620</v>
      </c>
      <c r="D4210" t="s">
        <v>5</v>
      </c>
    </row>
    <row r="4211" spans="1:4" ht="15" x14ac:dyDescent="0.2">
      <c r="A4211" s="26" t="str">
        <f t="shared" si="65"/>
        <v>10055807</v>
      </c>
      <c r="B4211" t="s">
        <v>612</v>
      </c>
      <c r="C4211" t="s">
        <v>620</v>
      </c>
      <c r="D4211" t="s">
        <v>5</v>
      </c>
    </row>
    <row r="4212" spans="1:4" ht="15" x14ac:dyDescent="0.2">
      <c r="A4212" s="26" t="str">
        <f t="shared" si="65"/>
        <v>10055807</v>
      </c>
      <c r="B4212" t="s">
        <v>612</v>
      </c>
      <c r="C4212" t="s">
        <v>620</v>
      </c>
      <c r="D4212" t="s">
        <v>5</v>
      </c>
    </row>
    <row r="4213" spans="1:4" ht="15" x14ac:dyDescent="0.2">
      <c r="A4213" s="26" t="str">
        <f t="shared" si="65"/>
        <v>10055807</v>
      </c>
      <c r="B4213" t="s">
        <v>612</v>
      </c>
      <c r="C4213" t="s">
        <v>620</v>
      </c>
      <c r="D4213" t="s">
        <v>5</v>
      </c>
    </row>
    <row r="4214" spans="1:4" ht="15" x14ac:dyDescent="0.2">
      <c r="A4214" s="26" t="str">
        <f t="shared" si="65"/>
        <v>10055807</v>
      </c>
      <c r="B4214" t="s">
        <v>612</v>
      </c>
      <c r="C4214" t="s">
        <v>620</v>
      </c>
      <c r="D4214" t="s">
        <v>5</v>
      </c>
    </row>
    <row r="4215" spans="1:4" ht="15" x14ac:dyDescent="0.2">
      <c r="A4215" s="26" t="str">
        <f t="shared" si="65"/>
        <v>10055807</v>
      </c>
      <c r="B4215" t="s">
        <v>612</v>
      </c>
      <c r="C4215" t="s">
        <v>620</v>
      </c>
      <c r="D4215" t="s">
        <v>5</v>
      </c>
    </row>
    <row r="4216" spans="1:4" ht="15" x14ac:dyDescent="0.2">
      <c r="A4216" s="26" t="str">
        <f t="shared" si="65"/>
        <v>10055807</v>
      </c>
      <c r="B4216" t="s">
        <v>612</v>
      </c>
      <c r="C4216" t="s">
        <v>620</v>
      </c>
      <c r="D4216" t="s">
        <v>5</v>
      </c>
    </row>
    <row r="4217" spans="1:4" ht="15" x14ac:dyDescent="0.2">
      <c r="A4217" s="26" t="str">
        <f t="shared" si="65"/>
        <v>10055807</v>
      </c>
      <c r="B4217" t="s">
        <v>612</v>
      </c>
      <c r="C4217" t="s">
        <v>620</v>
      </c>
      <c r="D4217" t="s">
        <v>5</v>
      </c>
    </row>
    <row r="4218" spans="1:4" ht="15" x14ac:dyDescent="0.2">
      <c r="A4218" s="26" t="str">
        <f t="shared" si="65"/>
        <v>10055807</v>
      </c>
      <c r="B4218" t="s">
        <v>612</v>
      </c>
      <c r="C4218" t="s">
        <v>620</v>
      </c>
      <c r="D4218" t="s">
        <v>5</v>
      </c>
    </row>
    <row r="4219" spans="1:4" ht="15" x14ac:dyDescent="0.2">
      <c r="A4219" s="26" t="str">
        <f t="shared" si="65"/>
        <v>10055807</v>
      </c>
      <c r="B4219" t="s">
        <v>612</v>
      </c>
      <c r="C4219" t="s">
        <v>620</v>
      </c>
      <c r="D4219" t="s">
        <v>5</v>
      </c>
    </row>
    <row r="4220" spans="1:4" ht="15" x14ac:dyDescent="0.2">
      <c r="A4220" s="26" t="str">
        <f t="shared" si="65"/>
        <v>10055807</v>
      </c>
      <c r="B4220" t="s">
        <v>612</v>
      </c>
      <c r="C4220" t="s">
        <v>620</v>
      </c>
      <c r="D4220" t="s">
        <v>5</v>
      </c>
    </row>
    <row r="4221" spans="1:4" ht="15" x14ac:dyDescent="0.2">
      <c r="A4221" s="26" t="str">
        <f t="shared" si="65"/>
        <v>10055807</v>
      </c>
      <c r="B4221" t="s">
        <v>612</v>
      </c>
      <c r="C4221" t="s">
        <v>620</v>
      </c>
      <c r="D4221" t="s">
        <v>5</v>
      </c>
    </row>
    <row r="4222" spans="1:4" ht="15" x14ac:dyDescent="0.2">
      <c r="A4222" s="26" t="str">
        <f t="shared" si="65"/>
        <v>10055807</v>
      </c>
      <c r="B4222" t="s">
        <v>612</v>
      </c>
      <c r="C4222" t="s">
        <v>620</v>
      </c>
      <c r="D4222" t="s">
        <v>5</v>
      </c>
    </row>
    <row r="4223" spans="1:4" ht="15" x14ac:dyDescent="0.2">
      <c r="A4223" s="26" t="str">
        <f t="shared" si="65"/>
        <v>10055807</v>
      </c>
      <c r="B4223" t="s">
        <v>612</v>
      </c>
      <c r="C4223" t="s">
        <v>620</v>
      </c>
      <c r="D4223" t="s">
        <v>5</v>
      </c>
    </row>
    <row r="4224" spans="1:4" ht="15" x14ac:dyDescent="0.2">
      <c r="A4224" s="26" t="str">
        <f t="shared" si="65"/>
        <v>10055807</v>
      </c>
      <c r="B4224" t="s">
        <v>612</v>
      </c>
      <c r="C4224" t="s">
        <v>620</v>
      </c>
      <c r="D4224" t="s">
        <v>5</v>
      </c>
    </row>
    <row r="4225" spans="1:4" ht="15" x14ac:dyDescent="0.2">
      <c r="A4225" s="26" t="str">
        <f t="shared" si="65"/>
        <v>10055807</v>
      </c>
      <c r="B4225" t="s">
        <v>612</v>
      </c>
      <c r="C4225" t="s">
        <v>620</v>
      </c>
      <c r="D4225" t="s">
        <v>5</v>
      </c>
    </row>
    <row r="4226" spans="1:4" ht="15" x14ac:dyDescent="0.2">
      <c r="A4226" s="26" t="str">
        <f t="shared" ref="A4226:A4289" si="66">TRIM(MID(LEFT(C4226,SEARCH("(",C4226)-1),SEARCH(":",C4226)+1,LEN(C4226)))</f>
        <v>10055807</v>
      </c>
      <c r="B4226" t="s">
        <v>612</v>
      </c>
      <c r="C4226" t="s">
        <v>620</v>
      </c>
      <c r="D4226" t="s">
        <v>5</v>
      </c>
    </row>
    <row r="4227" spans="1:4" ht="15" x14ac:dyDescent="0.2">
      <c r="A4227" s="26" t="str">
        <f t="shared" si="66"/>
        <v>10055807</v>
      </c>
      <c r="B4227" t="s">
        <v>612</v>
      </c>
      <c r="C4227" t="s">
        <v>620</v>
      </c>
      <c r="D4227" t="s">
        <v>5</v>
      </c>
    </row>
    <row r="4228" spans="1:4" ht="15" x14ac:dyDescent="0.2">
      <c r="A4228" s="26" t="str">
        <f t="shared" si="66"/>
        <v>10055807</v>
      </c>
      <c r="B4228" t="s">
        <v>612</v>
      </c>
      <c r="C4228" t="s">
        <v>620</v>
      </c>
      <c r="D4228" t="s">
        <v>5</v>
      </c>
    </row>
    <row r="4229" spans="1:4" ht="15" x14ac:dyDescent="0.2">
      <c r="A4229" s="26" t="str">
        <f t="shared" si="66"/>
        <v>10055807</v>
      </c>
      <c r="B4229" t="s">
        <v>612</v>
      </c>
      <c r="C4229" t="s">
        <v>620</v>
      </c>
      <c r="D4229" t="s">
        <v>5</v>
      </c>
    </row>
    <row r="4230" spans="1:4" ht="15" x14ac:dyDescent="0.2">
      <c r="A4230" s="26" t="str">
        <f t="shared" si="66"/>
        <v>10055807</v>
      </c>
      <c r="B4230" t="s">
        <v>612</v>
      </c>
      <c r="C4230" t="s">
        <v>620</v>
      </c>
      <c r="D4230" t="s">
        <v>5</v>
      </c>
    </row>
    <row r="4231" spans="1:4" ht="15" x14ac:dyDescent="0.2">
      <c r="A4231" s="26" t="str">
        <f t="shared" si="66"/>
        <v>10055807</v>
      </c>
      <c r="B4231" t="s">
        <v>612</v>
      </c>
      <c r="C4231" t="s">
        <v>620</v>
      </c>
      <c r="D4231" t="s">
        <v>5</v>
      </c>
    </row>
    <row r="4232" spans="1:4" ht="15" x14ac:dyDescent="0.2">
      <c r="A4232" s="26" t="str">
        <f t="shared" si="66"/>
        <v>10055807</v>
      </c>
      <c r="B4232" t="s">
        <v>612</v>
      </c>
      <c r="C4232" t="s">
        <v>620</v>
      </c>
      <c r="D4232" t="s">
        <v>5</v>
      </c>
    </row>
    <row r="4233" spans="1:4" ht="15" x14ac:dyDescent="0.2">
      <c r="A4233" s="26" t="str">
        <f t="shared" si="66"/>
        <v>10055807</v>
      </c>
      <c r="B4233" t="s">
        <v>612</v>
      </c>
      <c r="C4233" t="s">
        <v>620</v>
      </c>
      <c r="D4233" t="s">
        <v>5</v>
      </c>
    </row>
    <row r="4234" spans="1:4" ht="15" x14ac:dyDescent="0.2">
      <c r="A4234" s="26" t="str">
        <f t="shared" si="66"/>
        <v>10055807</v>
      </c>
      <c r="B4234" t="s">
        <v>612</v>
      </c>
      <c r="C4234" t="s">
        <v>620</v>
      </c>
      <c r="D4234" t="s">
        <v>5</v>
      </c>
    </row>
    <row r="4235" spans="1:4" ht="15" x14ac:dyDescent="0.2">
      <c r="A4235" s="26" t="str">
        <f t="shared" si="66"/>
        <v>10055807</v>
      </c>
      <c r="B4235" t="s">
        <v>612</v>
      </c>
      <c r="C4235" t="s">
        <v>620</v>
      </c>
      <c r="D4235" t="s">
        <v>5</v>
      </c>
    </row>
    <row r="4236" spans="1:4" ht="15" x14ac:dyDescent="0.2">
      <c r="A4236" s="26" t="str">
        <f t="shared" si="66"/>
        <v>10055807</v>
      </c>
      <c r="B4236" t="s">
        <v>612</v>
      </c>
      <c r="C4236" t="s">
        <v>620</v>
      </c>
      <c r="D4236" t="s">
        <v>5</v>
      </c>
    </row>
    <row r="4237" spans="1:4" ht="15" x14ac:dyDescent="0.2">
      <c r="A4237" s="26" t="str">
        <f t="shared" si="66"/>
        <v>10055807</v>
      </c>
      <c r="B4237" t="s">
        <v>612</v>
      </c>
      <c r="C4237" t="s">
        <v>620</v>
      </c>
      <c r="D4237" t="s">
        <v>5</v>
      </c>
    </row>
    <row r="4238" spans="1:4" ht="15" x14ac:dyDescent="0.2">
      <c r="A4238" s="26" t="str">
        <f t="shared" si="66"/>
        <v>10055807</v>
      </c>
      <c r="B4238" t="s">
        <v>612</v>
      </c>
      <c r="C4238" t="s">
        <v>620</v>
      </c>
      <c r="D4238" t="s">
        <v>5</v>
      </c>
    </row>
    <row r="4239" spans="1:4" ht="15" x14ac:dyDescent="0.2">
      <c r="A4239" s="26" t="str">
        <f t="shared" si="66"/>
        <v>10055807</v>
      </c>
      <c r="B4239" t="s">
        <v>612</v>
      </c>
      <c r="C4239" t="s">
        <v>620</v>
      </c>
      <c r="D4239" t="s">
        <v>5</v>
      </c>
    </row>
    <row r="4240" spans="1:4" ht="15" x14ac:dyDescent="0.2">
      <c r="A4240" s="26" t="str">
        <f t="shared" si="66"/>
        <v>10055807</v>
      </c>
      <c r="B4240" t="s">
        <v>612</v>
      </c>
      <c r="C4240" t="s">
        <v>620</v>
      </c>
      <c r="D4240" t="s">
        <v>5</v>
      </c>
    </row>
    <row r="4241" spans="1:4" ht="15" x14ac:dyDescent="0.2">
      <c r="A4241" s="26" t="str">
        <f t="shared" si="66"/>
        <v>10055807</v>
      </c>
      <c r="B4241" t="s">
        <v>612</v>
      </c>
      <c r="C4241" t="s">
        <v>620</v>
      </c>
      <c r="D4241" t="s">
        <v>5</v>
      </c>
    </row>
    <row r="4242" spans="1:4" ht="15" x14ac:dyDescent="0.2">
      <c r="A4242" s="26" t="str">
        <f t="shared" si="66"/>
        <v>10055807</v>
      </c>
      <c r="B4242" t="s">
        <v>612</v>
      </c>
      <c r="C4242" t="s">
        <v>620</v>
      </c>
      <c r="D4242" t="s">
        <v>5</v>
      </c>
    </row>
    <row r="4243" spans="1:4" ht="15" x14ac:dyDescent="0.2">
      <c r="A4243" s="26" t="str">
        <f t="shared" si="66"/>
        <v>10055807</v>
      </c>
      <c r="B4243" t="s">
        <v>612</v>
      </c>
      <c r="C4243" t="s">
        <v>620</v>
      </c>
      <c r="D4243" t="s">
        <v>5</v>
      </c>
    </row>
    <row r="4244" spans="1:4" ht="15" x14ac:dyDescent="0.2">
      <c r="A4244" s="26" t="str">
        <f t="shared" si="66"/>
        <v>10055807</v>
      </c>
      <c r="B4244" t="s">
        <v>612</v>
      </c>
      <c r="C4244" t="s">
        <v>620</v>
      </c>
      <c r="D4244" t="s">
        <v>5</v>
      </c>
    </row>
    <row r="4245" spans="1:4" ht="15" x14ac:dyDescent="0.2">
      <c r="A4245" s="26" t="str">
        <f t="shared" si="66"/>
        <v>10055807</v>
      </c>
      <c r="B4245" t="s">
        <v>612</v>
      </c>
      <c r="C4245" t="s">
        <v>620</v>
      </c>
      <c r="D4245" t="s">
        <v>5</v>
      </c>
    </row>
    <row r="4246" spans="1:4" ht="15" x14ac:dyDescent="0.2">
      <c r="A4246" s="26" t="str">
        <f t="shared" si="66"/>
        <v>10055807</v>
      </c>
      <c r="B4246" t="s">
        <v>612</v>
      </c>
      <c r="C4246" t="s">
        <v>620</v>
      </c>
      <c r="D4246" t="s">
        <v>5</v>
      </c>
    </row>
    <row r="4247" spans="1:4" ht="15" x14ac:dyDescent="0.2">
      <c r="A4247" s="26" t="str">
        <f t="shared" si="66"/>
        <v>10055807</v>
      </c>
      <c r="B4247" t="s">
        <v>612</v>
      </c>
      <c r="C4247" t="s">
        <v>620</v>
      </c>
      <c r="D4247" t="s">
        <v>5</v>
      </c>
    </row>
    <row r="4248" spans="1:4" ht="15" x14ac:dyDescent="0.2">
      <c r="A4248" s="26" t="str">
        <f t="shared" si="66"/>
        <v>10055807</v>
      </c>
      <c r="B4248" t="s">
        <v>612</v>
      </c>
      <c r="C4248" t="s">
        <v>620</v>
      </c>
      <c r="D4248" t="s">
        <v>5</v>
      </c>
    </row>
    <row r="4249" spans="1:4" ht="15" x14ac:dyDescent="0.2">
      <c r="A4249" s="26" t="str">
        <f t="shared" si="66"/>
        <v>10055807</v>
      </c>
      <c r="B4249" t="s">
        <v>612</v>
      </c>
      <c r="C4249" t="s">
        <v>620</v>
      </c>
      <c r="D4249" t="s">
        <v>5</v>
      </c>
    </row>
    <row r="4250" spans="1:4" ht="15" x14ac:dyDescent="0.2">
      <c r="A4250" s="26" t="str">
        <f t="shared" si="66"/>
        <v>10055807</v>
      </c>
      <c r="B4250" t="s">
        <v>612</v>
      </c>
      <c r="C4250" t="s">
        <v>620</v>
      </c>
      <c r="D4250" t="s">
        <v>5</v>
      </c>
    </row>
    <row r="4251" spans="1:4" ht="15" x14ac:dyDescent="0.2">
      <c r="A4251" s="26" t="str">
        <f t="shared" si="66"/>
        <v>10055807</v>
      </c>
      <c r="B4251" t="s">
        <v>612</v>
      </c>
      <c r="C4251" t="s">
        <v>620</v>
      </c>
      <c r="D4251" t="s">
        <v>5</v>
      </c>
    </row>
    <row r="4252" spans="1:4" ht="15" x14ac:dyDescent="0.2">
      <c r="A4252" s="26" t="str">
        <f t="shared" si="66"/>
        <v>10055807</v>
      </c>
      <c r="B4252" t="s">
        <v>612</v>
      </c>
      <c r="C4252" t="s">
        <v>620</v>
      </c>
      <c r="D4252" t="s">
        <v>5</v>
      </c>
    </row>
    <row r="4253" spans="1:4" ht="15" x14ac:dyDescent="0.2">
      <c r="A4253" s="26" t="str">
        <f t="shared" si="66"/>
        <v>10055807</v>
      </c>
      <c r="B4253" t="s">
        <v>612</v>
      </c>
      <c r="C4253" t="s">
        <v>620</v>
      </c>
      <c r="D4253" t="s">
        <v>5</v>
      </c>
    </row>
    <row r="4254" spans="1:4" ht="15" x14ac:dyDescent="0.2">
      <c r="A4254" s="26" t="str">
        <f t="shared" si="66"/>
        <v>10055807</v>
      </c>
      <c r="B4254" t="s">
        <v>612</v>
      </c>
      <c r="C4254" t="s">
        <v>620</v>
      </c>
      <c r="D4254" t="s">
        <v>5</v>
      </c>
    </row>
    <row r="4255" spans="1:4" ht="15" x14ac:dyDescent="0.2">
      <c r="A4255" s="26" t="str">
        <f t="shared" si="66"/>
        <v>10055807</v>
      </c>
      <c r="B4255" t="s">
        <v>612</v>
      </c>
      <c r="C4255" t="s">
        <v>620</v>
      </c>
      <c r="D4255" t="s">
        <v>5</v>
      </c>
    </row>
    <row r="4256" spans="1:4" ht="15" x14ac:dyDescent="0.2">
      <c r="A4256" s="26" t="str">
        <f t="shared" si="66"/>
        <v>10055807</v>
      </c>
      <c r="B4256" t="s">
        <v>612</v>
      </c>
      <c r="C4256" t="s">
        <v>620</v>
      </c>
      <c r="D4256" t="s">
        <v>5</v>
      </c>
    </row>
    <row r="4257" spans="1:4" ht="15" x14ac:dyDescent="0.2">
      <c r="A4257" s="26" t="str">
        <f t="shared" si="66"/>
        <v>10055807</v>
      </c>
      <c r="B4257" t="s">
        <v>612</v>
      </c>
      <c r="C4257" t="s">
        <v>620</v>
      </c>
      <c r="D4257" t="s">
        <v>5</v>
      </c>
    </row>
    <row r="4258" spans="1:4" ht="15" x14ac:dyDescent="0.2">
      <c r="A4258" s="26" t="str">
        <f t="shared" si="66"/>
        <v>10055807</v>
      </c>
      <c r="B4258" t="s">
        <v>612</v>
      </c>
      <c r="C4258" t="s">
        <v>620</v>
      </c>
      <c r="D4258" t="s">
        <v>5</v>
      </c>
    </row>
    <row r="4259" spans="1:4" ht="15" x14ac:dyDescent="0.2">
      <c r="A4259" s="26" t="str">
        <f t="shared" si="66"/>
        <v>10055807</v>
      </c>
      <c r="B4259" t="s">
        <v>612</v>
      </c>
      <c r="C4259" t="s">
        <v>620</v>
      </c>
      <c r="D4259" t="s">
        <v>5</v>
      </c>
    </row>
    <row r="4260" spans="1:4" ht="15" x14ac:dyDescent="0.2">
      <c r="A4260" s="26" t="str">
        <f t="shared" si="66"/>
        <v>10055807</v>
      </c>
      <c r="B4260" t="s">
        <v>612</v>
      </c>
      <c r="C4260" t="s">
        <v>620</v>
      </c>
      <c r="D4260" t="s">
        <v>5</v>
      </c>
    </row>
    <row r="4261" spans="1:4" ht="15" x14ac:dyDescent="0.2">
      <c r="A4261" s="26" t="str">
        <f t="shared" si="66"/>
        <v>10055807</v>
      </c>
      <c r="B4261" t="s">
        <v>612</v>
      </c>
      <c r="C4261" t="s">
        <v>620</v>
      </c>
      <c r="D4261" t="s">
        <v>5</v>
      </c>
    </row>
    <row r="4262" spans="1:4" ht="15" x14ac:dyDescent="0.2">
      <c r="A4262" s="26" t="str">
        <f t="shared" si="66"/>
        <v>10055807</v>
      </c>
      <c r="B4262" t="s">
        <v>612</v>
      </c>
      <c r="C4262" t="s">
        <v>620</v>
      </c>
      <c r="D4262" t="s">
        <v>5</v>
      </c>
    </row>
    <row r="4263" spans="1:4" ht="15" x14ac:dyDescent="0.2">
      <c r="A4263" s="26" t="str">
        <f t="shared" si="66"/>
        <v>10055807</v>
      </c>
      <c r="B4263" t="s">
        <v>612</v>
      </c>
      <c r="C4263" t="s">
        <v>620</v>
      </c>
      <c r="D4263" t="s">
        <v>5</v>
      </c>
    </row>
    <row r="4264" spans="1:4" ht="15" x14ac:dyDescent="0.2">
      <c r="A4264" s="26" t="str">
        <f t="shared" si="66"/>
        <v>10055807</v>
      </c>
      <c r="B4264" t="s">
        <v>612</v>
      </c>
      <c r="C4264" t="s">
        <v>620</v>
      </c>
      <c r="D4264" t="s">
        <v>5</v>
      </c>
    </row>
    <row r="4265" spans="1:4" ht="15" x14ac:dyDescent="0.2">
      <c r="A4265" s="26" t="str">
        <f t="shared" si="66"/>
        <v>10055807</v>
      </c>
      <c r="B4265" t="s">
        <v>612</v>
      </c>
      <c r="C4265" t="s">
        <v>620</v>
      </c>
      <c r="D4265" t="s">
        <v>5</v>
      </c>
    </row>
    <row r="4266" spans="1:4" ht="15" x14ac:dyDescent="0.2">
      <c r="A4266" s="26" t="str">
        <f t="shared" si="66"/>
        <v>10055807</v>
      </c>
      <c r="B4266" t="s">
        <v>612</v>
      </c>
      <c r="C4266" t="s">
        <v>620</v>
      </c>
      <c r="D4266" t="s">
        <v>5</v>
      </c>
    </row>
    <row r="4267" spans="1:4" ht="15" x14ac:dyDescent="0.2">
      <c r="A4267" s="26" t="str">
        <f t="shared" si="66"/>
        <v>10055807</v>
      </c>
      <c r="B4267" t="s">
        <v>612</v>
      </c>
      <c r="C4267" t="s">
        <v>620</v>
      </c>
      <c r="D4267" t="s">
        <v>5</v>
      </c>
    </row>
    <row r="4268" spans="1:4" ht="15" x14ac:dyDescent="0.2">
      <c r="A4268" s="26" t="str">
        <f t="shared" si="66"/>
        <v>10055807</v>
      </c>
      <c r="B4268" t="s">
        <v>612</v>
      </c>
      <c r="C4268" t="s">
        <v>620</v>
      </c>
      <c r="D4268" t="s">
        <v>5</v>
      </c>
    </row>
    <row r="4269" spans="1:4" ht="15" x14ac:dyDescent="0.2">
      <c r="A4269" s="26" t="str">
        <f t="shared" si="66"/>
        <v>10055807</v>
      </c>
      <c r="B4269" t="s">
        <v>612</v>
      </c>
      <c r="C4269" t="s">
        <v>620</v>
      </c>
      <c r="D4269" t="s">
        <v>5</v>
      </c>
    </row>
    <row r="4270" spans="1:4" ht="15" x14ac:dyDescent="0.2">
      <c r="A4270" s="26" t="str">
        <f t="shared" si="66"/>
        <v>10055807</v>
      </c>
      <c r="B4270" t="s">
        <v>612</v>
      </c>
      <c r="C4270" t="s">
        <v>620</v>
      </c>
      <c r="D4270" t="s">
        <v>5</v>
      </c>
    </row>
    <row r="4271" spans="1:4" ht="15" x14ac:dyDescent="0.2">
      <c r="A4271" s="26" t="str">
        <f t="shared" si="66"/>
        <v>10055807</v>
      </c>
      <c r="B4271" t="s">
        <v>612</v>
      </c>
      <c r="C4271" t="s">
        <v>620</v>
      </c>
      <c r="D4271" t="s">
        <v>5</v>
      </c>
    </row>
    <row r="4272" spans="1:4" ht="15" x14ac:dyDescent="0.2">
      <c r="A4272" s="26" t="str">
        <f t="shared" si="66"/>
        <v>10055807</v>
      </c>
      <c r="B4272" t="s">
        <v>612</v>
      </c>
      <c r="C4272" t="s">
        <v>620</v>
      </c>
      <c r="D4272" t="s">
        <v>5</v>
      </c>
    </row>
    <row r="4273" spans="1:4" ht="15" x14ac:dyDescent="0.2">
      <c r="A4273" s="26" t="str">
        <f t="shared" si="66"/>
        <v>10055807</v>
      </c>
      <c r="B4273" t="s">
        <v>612</v>
      </c>
      <c r="C4273" t="s">
        <v>620</v>
      </c>
      <c r="D4273" t="s">
        <v>5</v>
      </c>
    </row>
    <row r="4274" spans="1:4" ht="15" x14ac:dyDescent="0.2">
      <c r="A4274" s="26" t="str">
        <f t="shared" si="66"/>
        <v>10055807</v>
      </c>
      <c r="B4274" t="s">
        <v>612</v>
      </c>
      <c r="C4274" t="s">
        <v>620</v>
      </c>
      <c r="D4274" t="s">
        <v>5</v>
      </c>
    </row>
    <row r="4275" spans="1:4" ht="15" x14ac:dyDescent="0.2">
      <c r="A4275" s="26" t="str">
        <f t="shared" si="66"/>
        <v>10055807</v>
      </c>
      <c r="B4275" t="s">
        <v>612</v>
      </c>
      <c r="C4275" t="s">
        <v>620</v>
      </c>
      <c r="D4275" t="s">
        <v>5</v>
      </c>
    </row>
    <row r="4276" spans="1:4" ht="15" x14ac:dyDescent="0.2">
      <c r="A4276" s="26" t="str">
        <f t="shared" si="66"/>
        <v>10055807</v>
      </c>
      <c r="B4276" t="s">
        <v>612</v>
      </c>
      <c r="C4276" t="s">
        <v>620</v>
      </c>
      <c r="D4276" t="s">
        <v>5</v>
      </c>
    </row>
    <row r="4277" spans="1:4" ht="15" x14ac:dyDescent="0.2">
      <c r="A4277" s="26" t="str">
        <f t="shared" si="66"/>
        <v>10055807</v>
      </c>
      <c r="B4277" t="s">
        <v>612</v>
      </c>
      <c r="C4277" t="s">
        <v>620</v>
      </c>
      <c r="D4277" t="s">
        <v>5</v>
      </c>
    </row>
    <row r="4278" spans="1:4" ht="15" x14ac:dyDescent="0.2">
      <c r="A4278" s="26" t="str">
        <f t="shared" si="66"/>
        <v>10055807</v>
      </c>
      <c r="B4278" t="s">
        <v>612</v>
      </c>
      <c r="C4278" t="s">
        <v>620</v>
      </c>
      <c r="D4278" t="s">
        <v>5</v>
      </c>
    </row>
    <row r="4279" spans="1:4" ht="15" x14ac:dyDescent="0.2">
      <c r="A4279" s="26" t="str">
        <f t="shared" si="66"/>
        <v>10055807</v>
      </c>
      <c r="B4279" t="s">
        <v>612</v>
      </c>
      <c r="C4279" t="s">
        <v>620</v>
      </c>
      <c r="D4279" t="s">
        <v>5</v>
      </c>
    </row>
    <row r="4280" spans="1:4" ht="15" x14ac:dyDescent="0.2">
      <c r="A4280" s="26" t="str">
        <f t="shared" si="66"/>
        <v>10055807</v>
      </c>
      <c r="B4280" t="s">
        <v>612</v>
      </c>
      <c r="C4280" t="s">
        <v>620</v>
      </c>
      <c r="D4280" t="s">
        <v>5</v>
      </c>
    </row>
    <row r="4281" spans="1:4" ht="15" x14ac:dyDescent="0.2">
      <c r="A4281" s="26" t="str">
        <f t="shared" si="66"/>
        <v>10055807</v>
      </c>
      <c r="B4281" t="s">
        <v>612</v>
      </c>
      <c r="C4281" t="s">
        <v>620</v>
      </c>
      <c r="D4281" t="s">
        <v>5</v>
      </c>
    </row>
    <row r="4282" spans="1:4" ht="15" x14ac:dyDescent="0.2">
      <c r="A4282" s="26" t="str">
        <f t="shared" si="66"/>
        <v>10055807</v>
      </c>
      <c r="B4282" t="s">
        <v>612</v>
      </c>
      <c r="C4282" t="s">
        <v>620</v>
      </c>
      <c r="D4282" t="s">
        <v>5</v>
      </c>
    </row>
    <row r="4283" spans="1:4" ht="15" x14ac:dyDescent="0.2">
      <c r="A4283" s="26" t="str">
        <f t="shared" si="66"/>
        <v>10055807</v>
      </c>
      <c r="B4283" t="s">
        <v>612</v>
      </c>
      <c r="C4283" t="s">
        <v>620</v>
      </c>
      <c r="D4283" t="s">
        <v>5</v>
      </c>
    </row>
    <row r="4284" spans="1:4" ht="15" x14ac:dyDescent="0.2">
      <c r="A4284" s="26" t="str">
        <f t="shared" si="66"/>
        <v>10055807</v>
      </c>
      <c r="B4284" t="s">
        <v>612</v>
      </c>
      <c r="C4284" t="s">
        <v>620</v>
      </c>
      <c r="D4284" t="s">
        <v>5</v>
      </c>
    </row>
    <row r="4285" spans="1:4" ht="15" x14ac:dyDescent="0.2">
      <c r="A4285" s="26" t="str">
        <f t="shared" si="66"/>
        <v>10055807</v>
      </c>
      <c r="B4285" t="s">
        <v>612</v>
      </c>
      <c r="C4285" t="s">
        <v>620</v>
      </c>
      <c r="D4285" t="s">
        <v>5</v>
      </c>
    </row>
    <row r="4286" spans="1:4" ht="15" x14ac:dyDescent="0.2">
      <c r="A4286" s="26" t="str">
        <f t="shared" si="66"/>
        <v>10055807</v>
      </c>
      <c r="B4286" t="s">
        <v>612</v>
      </c>
      <c r="C4286" t="s">
        <v>620</v>
      </c>
      <c r="D4286" t="s">
        <v>5</v>
      </c>
    </row>
    <row r="4287" spans="1:4" ht="15" x14ac:dyDescent="0.2">
      <c r="A4287" s="26" t="str">
        <f t="shared" si="66"/>
        <v>10055807</v>
      </c>
      <c r="B4287" t="s">
        <v>612</v>
      </c>
      <c r="C4287" t="s">
        <v>620</v>
      </c>
      <c r="D4287" t="s">
        <v>5</v>
      </c>
    </row>
    <row r="4288" spans="1:4" ht="15" x14ac:dyDescent="0.2">
      <c r="A4288" s="26" t="str">
        <f t="shared" si="66"/>
        <v>10055807</v>
      </c>
      <c r="B4288" t="s">
        <v>612</v>
      </c>
      <c r="C4288" t="s">
        <v>620</v>
      </c>
      <c r="D4288" t="s">
        <v>5</v>
      </c>
    </row>
    <row r="4289" spans="1:4" ht="15" x14ac:dyDescent="0.2">
      <c r="A4289" s="26" t="str">
        <f t="shared" si="66"/>
        <v>10055807</v>
      </c>
      <c r="B4289" t="s">
        <v>612</v>
      </c>
      <c r="C4289" t="s">
        <v>620</v>
      </c>
      <c r="D4289" t="s">
        <v>5</v>
      </c>
    </row>
    <row r="4290" spans="1:4" ht="15" x14ac:dyDescent="0.2">
      <c r="A4290" s="26" t="str">
        <f t="shared" ref="A4290:A4353" si="67">TRIM(MID(LEFT(C4290,SEARCH("(",C4290)-1),SEARCH(":",C4290)+1,LEN(C4290)))</f>
        <v>10055807</v>
      </c>
      <c r="B4290" t="s">
        <v>612</v>
      </c>
      <c r="C4290" t="s">
        <v>620</v>
      </c>
      <c r="D4290" t="s">
        <v>5</v>
      </c>
    </row>
    <row r="4291" spans="1:4" ht="15" x14ac:dyDescent="0.2">
      <c r="A4291" s="26" t="str">
        <f t="shared" si="67"/>
        <v>10055807</v>
      </c>
      <c r="B4291" t="s">
        <v>612</v>
      </c>
      <c r="C4291" t="s">
        <v>620</v>
      </c>
      <c r="D4291" t="s">
        <v>5</v>
      </c>
    </row>
    <row r="4292" spans="1:4" ht="15" x14ac:dyDescent="0.2">
      <c r="A4292" s="26" t="str">
        <f t="shared" si="67"/>
        <v>10055807</v>
      </c>
      <c r="B4292" t="s">
        <v>612</v>
      </c>
      <c r="C4292" t="s">
        <v>620</v>
      </c>
      <c r="D4292" t="s">
        <v>5</v>
      </c>
    </row>
    <row r="4293" spans="1:4" ht="15" x14ac:dyDescent="0.2">
      <c r="A4293" s="26" t="str">
        <f t="shared" si="67"/>
        <v>10055807</v>
      </c>
      <c r="B4293" t="s">
        <v>612</v>
      </c>
      <c r="C4293" t="s">
        <v>620</v>
      </c>
      <c r="D4293" t="s">
        <v>5</v>
      </c>
    </row>
    <row r="4294" spans="1:4" ht="15" x14ac:dyDescent="0.2">
      <c r="A4294" s="26" t="str">
        <f t="shared" si="67"/>
        <v>10055807</v>
      </c>
      <c r="B4294" t="s">
        <v>612</v>
      </c>
      <c r="C4294" t="s">
        <v>620</v>
      </c>
      <c r="D4294" t="s">
        <v>5</v>
      </c>
    </row>
    <row r="4295" spans="1:4" ht="15" x14ac:dyDescent="0.2">
      <c r="A4295" s="26" t="str">
        <f t="shared" si="67"/>
        <v>10055807</v>
      </c>
      <c r="B4295" t="s">
        <v>612</v>
      </c>
      <c r="C4295" t="s">
        <v>620</v>
      </c>
      <c r="D4295" t="s">
        <v>5</v>
      </c>
    </row>
    <row r="4296" spans="1:4" ht="15" x14ac:dyDescent="0.2">
      <c r="A4296" s="26" t="str">
        <f t="shared" si="67"/>
        <v>10055807</v>
      </c>
      <c r="B4296" t="s">
        <v>612</v>
      </c>
      <c r="C4296" t="s">
        <v>620</v>
      </c>
      <c r="D4296" t="s">
        <v>5</v>
      </c>
    </row>
    <row r="4297" spans="1:4" ht="15" x14ac:dyDescent="0.2">
      <c r="A4297" s="26" t="str">
        <f t="shared" si="67"/>
        <v>10055807</v>
      </c>
      <c r="B4297" t="s">
        <v>612</v>
      </c>
      <c r="C4297" t="s">
        <v>620</v>
      </c>
      <c r="D4297" t="s">
        <v>5</v>
      </c>
    </row>
    <row r="4298" spans="1:4" ht="15" x14ac:dyDescent="0.2">
      <c r="A4298" s="26" t="str">
        <f t="shared" si="67"/>
        <v>10055807</v>
      </c>
      <c r="B4298" t="s">
        <v>612</v>
      </c>
      <c r="C4298" t="s">
        <v>620</v>
      </c>
      <c r="D4298" t="s">
        <v>5</v>
      </c>
    </row>
    <row r="4299" spans="1:4" ht="15" x14ac:dyDescent="0.2">
      <c r="A4299" s="26" t="str">
        <f t="shared" si="67"/>
        <v>10055807</v>
      </c>
      <c r="B4299" t="s">
        <v>612</v>
      </c>
      <c r="C4299" t="s">
        <v>620</v>
      </c>
      <c r="D4299" t="s">
        <v>5</v>
      </c>
    </row>
    <row r="4300" spans="1:4" ht="15" x14ac:dyDescent="0.2">
      <c r="A4300" s="26" t="str">
        <f t="shared" si="67"/>
        <v>10055807</v>
      </c>
      <c r="B4300" t="s">
        <v>612</v>
      </c>
      <c r="C4300" t="s">
        <v>620</v>
      </c>
      <c r="D4300" t="s">
        <v>5</v>
      </c>
    </row>
    <row r="4301" spans="1:4" ht="15" x14ac:dyDescent="0.2">
      <c r="A4301" s="26" t="str">
        <f t="shared" si="67"/>
        <v>10055807</v>
      </c>
      <c r="B4301" t="s">
        <v>612</v>
      </c>
      <c r="C4301" t="s">
        <v>620</v>
      </c>
      <c r="D4301" t="s">
        <v>5</v>
      </c>
    </row>
    <row r="4302" spans="1:4" ht="15" x14ac:dyDescent="0.2">
      <c r="A4302" s="26" t="str">
        <f t="shared" si="67"/>
        <v>10055807</v>
      </c>
      <c r="B4302" t="s">
        <v>612</v>
      </c>
      <c r="C4302" t="s">
        <v>620</v>
      </c>
      <c r="D4302" t="s">
        <v>5</v>
      </c>
    </row>
    <row r="4303" spans="1:4" ht="15" x14ac:dyDescent="0.2">
      <c r="A4303" s="26" t="str">
        <f t="shared" si="67"/>
        <v>10055807</v>
      </c>
      <c r="B4303" t="s">
        <v>612</v>
      </c>
      <c r="C4303" t="s">
        <v>620</v>
      </c>
      <c r="D4303" t="s">
        <v>5</v>
      </c>
    </row>
    <row r="4304" spans="1:4" ht="15" x14ac:dyDescent="0.2">
      <c r="A4304" s="26" t="str">
        <f t="shared" si="67"/>
        <v>10055807</v>
      </c>
      <c r="B4304" t="s">
        <v>612</v>
      </c>
      <c r="C4304" t="s">
        <v>620</v>
      </c>
      <c r="D4304" t="s">
        <v>5</v>
      </c>
    </row>
    <row r="4305" spans="1:4" ht="15" x14ac:dyDescent="0.2">
      <c r="A4305" s="26" t="str">
        <f t="shared" si="67"/>
        <v>10055807</v>
      </c>
      <c r="B4305" t="s">
        <v>612</v>
      </c>
      <c r="C4305" t="s">
        <v>620</v>
      </c>
      <c r="D4305" t="s">
        <v>5</v>
      </c>
    </row>
    <row r="4306" spans="1:4" ht="15" x14ac:dyDescent="0.2">
      <c r="A4306" s="26" t="str">
        <f t="shared" si="67"/>
        <v>10055807</v>
      </c>
      <c r="B4306" t="s">
        <v>612</v>
      </c>
      <c r="C4306" t="s">
        <v>620</v>
      </c>
      <c r="D4306" t="s">
        <v>5</v>
      </c>
    </row>
    <row r="4307" spans="1:4" ht="15" x14ac:dyDescent="0.2">
      <c r="A4307" s="26" t="str">
        <f t="shared" si="67"/>
        <v>10055807</v>
      </c>
      <c r="B4307" t="s">
        <v>612</v>
      </c>
      <c r="C4307" t="s">
        <v>620</v>
      </c>
      <c r="D4307" t="s">
        <v>5</v>
      </c>
    </row>
    <row r="4308" spans="1:4" ht="15" x14ac:dyDescent="0.2">
      <c r="A4308" s="26" t="str">
        <f t="shared" si="67"/>
        <v>10055807</v>
      </c>
      <c r="B4308" t="s">
        <v>612</v>
      </c>
      <c r="C4308" t="s">
        <v>620</v>
      </c>
      <c r="D4308" t="s">
        <v>5</v>
      </c>
    </row>
    <row r="4309" spans="1:4" ht="15" x14ac:dyDescent="0.2">
      <c r="A4309" s="26" t="str">
        <f t="shared" si="67"/>
        <v>10055807</v>
      </c>
      <c r="B4309" t="s">
        <v>612</v>
      </c>
      <c r="C4309" t="s">
        <v>620</v>
      </c>
      <c r="D4309" t="s">
        <v>5</v>
      </c>
    </row>
    <row r="4310" spans="1:4" ht="15" x14ac:dyDescent="0.2">
      <c r="A4310" s="26" t="str">
        <f t="shared" si="67"/>
        <v>10055807</v>
      </c>
      <c r="B4310" t="s">
        <v>612</v>
      </c>
      <c r="C4310" t="s">
        <v>620</v>
      </c>
      <c r="D4310" t="s">
        <v>5</v>
      </c>
    </row>
    <row r="4311" spans="1:4" ht="15" x14ac:dyDescent="0.2">
      <c r="A4311" s="26" t="str">
        <f t="shared" si="67"/>
        <v>10055807</v>
      </c>
      <c r="B4311" t="s">
        <v>612</v>
      </c>
      <c r="C4311" t="s">
        <v>620</v>
      </c>
      <c r="D4311" t="s">
        <v>5</v>
      </c>
    </row>
    <row r="4312" spans="1:4" ht="15" x14ac:dyDescent="0.2">
      <c r="A4312" s="26" t="str">
        <f t="shared" si="67"/>
        <v>10055807</v>
      </c>
      <c r="B4312" t="s">
        <v>612</v>
      </c>
      <c r="C4312" t="s">
        <v>620</v>
      </c>
      <c r="D4312" t="s">
        <v>5</v>
      </c>
    </row>
    <row r="4313" spans="1:4" ht="15" x14ac:dyDescent="0.2">
      <c r="A4313" s="26" t="str">
        <f t="shared" si="67"/>
        <v>10055807</v>
      </c>
      <c r="B4313" t="s">
        <v>612</v>
      </c>
      <c r="C4313" t="s">
        <v>620</v>
      </c>
      <c r="D4313" t="s">
        <v>5</v>
      </c>
    </row>
    <row r="4314" spans="1:4" ht="15" x14ac:dyDescent="0.2">
      <c r="A4314" s="26" t="str">
        <f t="shared" si="67"/>
        <v>10055807</v>
      </c>
      <c r="B4314" t="s">
        <v>612</v>
      </c>
      <c r="C4314" t="s">
        <v>620</v>
      </c>
      <c r="D4314" t="s">
        <v>5</v>
      </c>
    </row>
    <row r="4315" spans="1:4" ht="15" x14ac:dyDescent="0.2">
      <c r="A4315" s="26" t="str">
        <f t="shared" si="67"/>
        <v>10055807</v>
      </c>
      <c r="B4315" t="s">
        <v>612</v>
      </c>
      <c r="C4315" t="s">
        <v>620</v>
      </c>
      <c r="D4315" t="s">
        <v>5</v>
      </c>
    </row>
    <row r="4316" spans="1:4" ht="15" x14ac:dyDescent="0.2">
      <c r="A4316" s="26" t="str">
        <f t="shared" si="67"/>
        <v>10055807</v>
      </c>
      <c r="B4316" t="s">
        <v>612</v>
      </c>
      <c r="C4316" t="s">
        <v>620</v>
      </c>
      <c r="D4316" t="s">
        <v>5</v>
      </c>
    </row>
    <row r="4317" spans="1:4" ht="15" x14ac:dyDescent="0.2">
      <c r="A4317" s="26" t="str">
        <f t="shared" si="67"/>
        <v>10055807</v>
      </c>
      <c r="B4317" t="s">
        <v>612</v>
      </c>
      <c r="C4317" t="s">
        <v>620</v>
      </c>
      <c r="D4317" t="s">
        <v>5</v>
      </c>
    </row>
    <row r="4318" spans="1:4" ht="15" x14ac:dyDescent="0.2">
      <c r="A4318" s="26" t="str">
        <f t="shared" si="67"/>
        <v>10055807</v>
      </c>
      <c r="B4318" t="s">
        <v>612</v>
      </c>
      <c r="C4318" t="s">
        <v>620</v>
      </c>
      <c r="D4318" t="s">
        <v>5</v>
      </c>
    </row>
    <row r="4319" spans="1:4" ht="15" x14ac:dyDescent="0.2">
      <c r="A4319" s="26" t="str">
        <f t="shared" si="67"/>
        <v>10055807</v>
      </c>
      <c r="B4319" t="s">
        <v>612</v>
      </c>
      <c r="C4319" t="s">
        <v>620</v>
      </c>
      <c r="D4319" t="s">
        <v>5</v>
      </c>
    </row>
    <row r="4320" spans="1:4" ht="15" x14ac:dyDescent="0.2">
      <c r="A4320" s="26" t="str">
        <f t="shared" si="67"/>
        <v>10055807</v>
      </c>
      <c r="B4320" t="s">
        <v>612</v>
      </c>
      <c r="C4320" t="s">
        <v>620</v>
      </c>
      <c r="D4320" t="s">
        <v>5</v>
      </c>
    </row>
    <row r="4321" spans="1:4" ht="15" x14ac:dyDescent="0.2">
      <c r="A4321" s="26" t="str">
        <f t="shared" si="67"/>
        <v>10055807</v>
      </c>
      <c r="B4321" t="s">
        <v>612</v>
      </c>
      <c r="C4321" t="s">
        <v>620</v>
      </c>
      <c r="D4321" t="s">
        <v>5</v>
      </c>
    </row>
    <row r="4322" spans="1:4" ht="15" x14ac:dyDescent="0.2">
      <c r="A4322" s="26" t="str">
        <f t="shared" si="67"/>
        <v>10055807</v>
      </c>
      <c r="B4322" t="s">
        <v>612</v>
      </c>
      <c r="C4322" t="s">
        <v>620</v>
      </c>
      <c r="D4322" t="s">
        <v>5</v>
      </c>
    </row>
    <row r="4323" spans="1:4" ht="15" x14ac:dyDescent="0.2">
      <c r="A4323" s="26" t="str">
        <f t="shared" si="67"/>
        <v>10055807</v>
      </c>
      <c r="B4323" t="s">
        <v>612</v>
      </c>
      <c r="C4323" t="s">
        <v>620</v>
      </c>
      <c r="D4323" t="s">
        <v>5</v>
      </c>
    </row>
    <row r="4324" spans="1:4" ht="15" x14ac:dyDescent="0.2">
      <c r="A4324" s="26" t="str">
        <f t="shared" si="67"/>
        <v>10055807</v>
      </c>
      <c r="B4324" t="s">
        <v>612</v>
      </c>
      <c r="C4324" t="s">
        <v>620</v>
      </c>
      <c r="D4324" t="s">
        <v>5</v>
      </c>
    </row>
    <row r="4325" spans="1:4" ht="15" x14ac:dyDescent="0.2">
      <c r="A4325" s="26" t="str">
        <f t="shared" si="67"/>
        <v>10055807</v>
      </c>
      <c r="B4325" t="s">
        <v>612</v>
      </c>
      <c r="C4325" t="s">
        <v>620</v>
      </c>
      <c r="D4325" t="s">
        <v>5</v>
      </c>
    </row>
    <row r="4326" spans="1:4" ht="15" x14ac:dyDescent="0.2">
      <c r="A4326" s="26" t="str">
        <f t="shared" si="67"/>
        <v>10055807</v>
      </c>
      <c r="B4326" t="s">
        <v>612</v>
      </c>
      <c r="C4326" t="s">
        <v>620</v>
      </c>
      <c r="D4326" t="s">
        <v>5</v>
      </c>
    </row>
    <row r="4327" spans="1:4" ht="15" x14ac:dyDescent="0.2">
      <c r="A4327" s="26" t="str">
        <f t="shared" si="67"/>
        <v>10055807</v>
      </c>
      <c r="B4327" t="s">
        <v>612</v>
      </c>
      <c r="C4327" t="s">
        <v>620</v>
      </c>
      <c r="D4327" t="s">
        <v>5</v>
      </c>
    </row>
    <row r="4328" spans="1:4" ht="15" x14ac:dyDescent="0.2">
      <c r="A4328" s="26" t="str">
        <f t="shared" si="67"/>
        <v>10055807</v>
      </c>
      <c r="B4328" t="s">
        <v>612</v>
      </c>
      <c r="C4328" t="s">
        <v>620</v>
      </c>
      <c r="D4328" t="s">
        <v>5</v>
      </c>
    </row>
    <row r="4329" spans="1:4" ht="15" x14ac:dyDescent="0.2">
      <c r="A4329" s="26" t="str">
        <f t="shared" si="67"/>
        <v>10055807</v>
      </c>
      <c r="B4329" t="s">
        <v>612</v>
      </c>
      <c r="C4329" t="s">
        <v>620</v>
      </c>
      <c r="D4329" t="s">
        <v>5</v>
      </c>
    </row>
    <row r="4330" spans="1:4" ht="15" x14ac:dyDescent="0.2">
      <c r="A4330" s="26" t="str">
        <f t="shared" si="67"/>
        <v>10055807</v>
      </c>
      <c r="B4330" t="s">
        <v>612</v>
      </c>
      <c r="C4330" t="s">
        <v>620</v>
      </c>
      <c r="D4330" t="s">
        <v>5</v>
      </c>
    </row>
    <row r="4331" spans="1:4" ht="15" x14ac:dyDescent="0.2">
      <c r="A4331" s="26" t="str">
        <f t="shared" si="67"/>
        <v>10055807</v>
      </c>
      <c r="B4331" t="s">
        <v>612</v>
      </c>
      <c r="C4331" t="s">
        <v>620</v>
      </c>
      <c r="D4331" t="s">
        <v>5</v>
      </c>
    </row>
    <row r="4332" spans="1:4" ht="15" x14ac:dyDescent="0.2">
      <c r="A4332" s="26" t="str">
        <f t="shared" si="67"/>
        <v>10055807</v>
      </c>
      <c r="B4332" t="s">
        <v>612</v>
      </c>
      <c r="C4332" t="s">
        <v>620</v>
      </c>
      <c r="D4332" t="s">
        <v>5</v>
      </c>
    </row>
    <row r="4333" spans="1:4" ht="15" x14ac:dyDescent="0.2">
      <c r="A4333" s="26" t="str">
        <f t="shared" si="67"/>
        <v>10055807</v>
      </c>
      <c r="B4333" t="s">
        <v>612</v>
      </c>
      <c r="C4333" t="s">
        <v>620</v>
      </c>
      <c r="D4333" t="s">
        <v>5</v>
      </c>
    </row>
    <row r="4334" spans="1:4" ht="15" x14ac:dyDescent="0.2">
      <c r="A4334" s="26" t="str">
        <f t="shared" si="67"/>
        <v>10055807</v>
      </c>
      <c r="B4334" t="s">
        <v>612</v>
      </c>
      <c r="C4334" t="s">
        <v>620</v>
      </c>
      <c r="D4334" t="s">
        <v>5</v>
      </c>
    </row>
    <row r="4335" spans="1:4" ht="15" x14ac:dyDescent="0.2">
      <c r="A4335" s="26" t="str">
        <f t="shared" si="67"/>
        <v>10055807</v>
      </c>
      <c r="B4335" t="s">
        <v>612</v>
      </c>
      <c r="C4335" t="s">
        <v>620</v>
      </c>
      <c r="D4335" t="s">
        <v>5</v>
      </c>
    </row>
    <row r="4336" spans="1:4" ht="15" x14ac:dyDescent="0.2">
      <c r="A4336" s="26" t="str">
        <f t="shared" si="67"/>
        <v>10055807</v>
      </c>
      <c r="B4336" t="s">
        <v>612</v>
      </c>
      <c r="C4336" t="s">
        <v>620</v>
      </c>
      <c r="D4336" t="s">
        <v>5</v>
      </c>
    </row>
    <row r="4337" spans="1:4" ht="15" x14ac:dyDescent="0.2">
      <c r="A4337" s="26" t="str">
        <f t="shared" si="67"/>
        <v>10055807</v>
      </c>
      <c r="B4337" t="s">
        <v>612</v>
      </c>
      <c r="C4337" t="s">
        <v>620</v>
      </c>
      <c r="D4337" t="s">
        <v>5</v>
      </c>
    </row>
    <row r="4338" spans="1:4" ht="15" x14ac:dyDescent="0.2">
      <c r="A4338" s="26" t="str">
        <f t="shared" si="67"/>
        <v>10055807</v>
      </c>
      <c r="B4338" t="s">
        <v>612</v>
      </c>
      <c r="C4338" t="s">
        <v>620</v>
      </c>
      <c r="D4338" t="s">
        <v>5</v>
      </c>
    </row>
    <row r="4339" spans="1:4" ht="15" x14ac:dyDescent="0.2">
      <c r="A4339" s="26" t="str">
        <f t="shared" si="67"/>
        <v>10055807</v>
      </c>
      <c r="B4339" t="s">
        <v>612</v>
      </c>
      <c r="C4339" t="s">
        <v>620</v>
      </c>
      <c r="D4339" t="s">
        <v>5</v>
      </c>
    </row>
    <row r="4340" spans="1:4" ht="15" x14ac:dyDescent="0.2">
      <c r="A4340" s="26" t="str">
        <f t="shared" si="67"/>
        <v>10055807</v>
      </c>
      <c r="B4340" t="s">
        <v>612</v>
      </c>
      <c r="C4340" t="s">
        <v>620</v>
      </c>
      <c r="D4340" t="s">
        <v>5</v>
      </c>
    </row>
    <row r="4341" spans="1:4" ht="15" x14ac:dyDescent="0.2">
      <c r="A4341" s="26" t="str">
        <f t="shared" si="67"/>
        <v>10055807</v>
      </c>
      <c r="B4341" t="s">
        <v>612</v>
      </c>
      <c r="C4341" t="s">
        <v>620</v>
      </c>
      <c r="D4341" t="s">
        <v>5</v>
      </c>
    </row>
    <row r="4342" spans="1:4" ht="15" x14ac:dyDescent="0.2">
      <c r="A4342" s="26" t="str">
        <f t="shared" si="67"/>
        <v>10055807</v>
      </c>
      <c r="B4342" t="s">
        <v>612</v>
      </c>
      <c r="C4342" t="s">
        <v>620</v>
      </c>
      <c r="D4342" t="s">
        <v>5</v>
      </c>
    </row>
    <row r="4343" spans="1:4" ht="15" x14ac:dyDescent="0.2">
      <c r="A4343" s="26" t="str">
        <f t="shared" si="67"/>
        <v>10055807</v>
      </c>
      <c r="B4343" t="s">
        <v>612</v>
      </c>
      <c r="C4343" t="s">
        <v>620</v>
      </c>
      <c r="D4343" t="s">
        <v>5</v>
      </c>
    </row>
    <row r="4344" spans="1:4" ht="15" x14ac:dyDescent="0.2">
      <c r="A4344" s="26" t="str">
        <f t="shared" si="67"/>
        <v>10055807</v>
      </c>
      <c r="B4344" t="s">
        <v>612</v>
      </c>
      <c r="C4344" t="s">
        <v>620</v>
      </c>
      <c r="D4344" t="s">
        <v>5</v>
      </c>
    </row>
    <row r="4345" spans="1:4" ht="15" x14ac:dyDescent="0.2">
      <c r="A4345" s="26" t="str">
        <f t="shared" si="67"/>
        <v>10055807</v>
      </c>
      <c r="B4345" t="s">
        <v>612</v>
      </c>
      <c r="C4345" t="s">
        <v>620</v>
      </c>
      <c r="D4345" t="s">
        <v>5</v>
      </c>
    </row>
    <row r="4346" spans="1:4" ht="15" x14ac:dyDescent="0.2">
      <c r="A4346" s="26" t="str">
        <f t="shared" si="67"/>
        <v>10055807</v>
      </c>
      <c r="B4346" t="s">
        <v>612</v>
      </c>
      <c r="C4346" t="s">
        <v>620</v>
      </c>
      <c r="D4346" t="s">
        <v>5</v>
      </c>
    </row>
    <row r="4347" spans="1:4" ht="15" x14ac:dyDescent="0.2">
      <c r="A4347" s="26" t="str">
        <f t="shared" si="67"/>
        <v>10055807</v>
      </c>
      <c r="B4347" t="s">
        <v>612</v>
      </c>
      <c r="C4347" t="s">
        <v>620</v>
      </c>
      <c r="D4347" t="s">
        <v>5</v>
      </c>
    </row>
    <row r="4348" spans="1:4" ht="15" x14ac:dyDescent="0.2">
      <c r="A4348" s="26" t="str">
        <f t="shared" si="67"/>
        <v>10055807</v>
      </c>
      <c r="B4348" t="s">
        <v>612</v>
      </c>
      <c r="C4348" t="s">
        <v>620</v>
      </c>
      <c r="D4348" t="s">
        <v>5</v>
      </c>
    </row>
    <row r="4349" spans="1:4" ht="15" x14ac:dyDescent="0.2">
      <c r="A4349" s="26" t="str">
        <f t="shared" si="67"/>
        <v>10055807</v>
      </c>
      <c r="B4349" t="s">
        <v>612</v>
      </c>
      <c r="C4349" t="s">
        <v>620</v>
      </c>
      <c r="D4349" t="s">
        <v>5</v>
      </c>
    </row>
    <row r="4350" spans="1:4" ht="15" x14ac:dyDescent="0.2">
      <c r="A4350" s="26" t="str">
        <f t="shared" si="67"/>
        <v>10055807</v>
      </c>
      <c r="B4350" t="s">
        <v>612</v>
      </c>
      <c r="C4350" t="s">
        <v>620</v>
      </c>
      <c r="D4350" t="s">
        <v>5</v>
      </c>
    </row>
    <row r="4351" spans="1:4" ht="15" x14ac:dyDescent="0.2">
      <c r="A4351" s="26" t="str">
        <f t="shared" si="67"/>
        <v>10055807</v>
      </c>
      <c r="B4351" t="s">
        <v>612</v>
      </c>
      <c r="C4351" t="s">
        <v>620</v>
      </c>
      <c r="D4351" t="s">
        <v>5</v>
      </c>
    </row>
    <row r="4352" spans="1:4" ht="15" x14ac:dyDescent="0.2">
      <c r="A4352" s="26" t="str">
        <f t="shared" si="67"/>
        <v>10055807</v>
      </c>
      <c r="B4352" t="s">
        <v>612</v>
      </c>
      <c r="C4352" t="s">
        <v>620</v>
      </c>
      <c r="D4352" t="s">
        <v>5</v>
      </c>
    </row>
    <row r="4353" spans="1:4" ht="15" x14ac:dyDescent="0.2">
      <c r="A4353" s="26" t="str">
        <f t="shared" si="67"/>
        <v>10055807</v>
      </c>
      <c r="B4353" t="s">
        <v>612</v>
      </c>
      <c r="C4353" t="s">
        <v>620</v>
      </c>
      <c r="D4353" t="s">
        <v>5</v>
      </c>
    </row>
    <row r="4354" spans="1:4" ht="15" x14ac:dyDescent="0.2">
      <c r="A4354" s="26" t="str">
        <f t="shared" ref="A4354:A4417" si="68">TRIM(MID(LEFT(C4354,SEARCH("(",C4354)-1),SEARCH(":",C4354)+1,LEN(C4354)))</f>
        <v>10055807</v>
      </c>
      <c r="B4354" t="s">
        <v>612</v>
      </c>
      <c r="C4354" t="s">
        <v>620</v>
      </c>
      <c r="D4354" t="s">
        <v>5</v>
      </c>
    </row>
    <row r="4355" spans="1:4" ht="15" x14ac:dyDescent="0.2">
      <c r="A4355" s="26" t="str">
        <f t="shared" si="68"/>
        <v>10055807</v>
      </c>
      <c r="B4355" t="s">
        <v>612</v>
      </c>
      <c r="C4355" t="s">
        <v>620</v>
      </c>
      <c r="D4355" t="s">
        <v>5</v>
      </c>
    </row>
    <row r="4356" spans="1:4" ht="15" x14ac:dyDescent="0.2">
      <c r="A4356" s="26" t="str">
        <f t="shared" si="68"/>
        <v>10055807</v>
      </c>
      <c r="B4356" t="s">
        <v>612</v>
      </c>
      <c r="C4356" t="s">
        <v>620</v>
      </c>
      <c r="D4356" t="s">
        <v>5</v>
      </c>
    </row>
    <row r="4357" spans="1:4" ht="15" x14ac:dyDescent="0.2">
      <c r="A4357" s="26" t="str">
        <f t="shared" si="68"/>
        <v>10055807</v>
      </c>
      <c r="B4357" t="s">
        <v>612</v>
      </c>
      <c r="C4357" t="s">
        <v>620</v>
      </c>
      <c r="D4357" t="s">
        <v>5</v>
      </c>
    </row>
    <row r="4358" spans="1:4" ht="15" x14ac:dyDescent="0.2">
      <c r="A4358" s="26" t="str">
        <f t="shared" si="68"/>
        <v>10055807</v>
      </c>
      <c r="B4358" t="s">
        <v>612</v>
      </c>
      <c r="C4358" t="s">
        <v>620</v>
      </c>
      <c r="D4358" t="s">
        <v>5</v>
      </c>
    </row>
    <row r="4359" spans="1:4" ht="15" x14ac:dyDescent="0.2">
      <c r="A4359" s="26" t="str">
        <f t="shared" si="68"/>
        <v>10055807</v>
      </c>
      <c r="B4359" t="s">
        <v>612</v>
      </c>
      <c r="C4359" t="s">
        <v>620</v>
      </c>
      <c r="D4359" t="s">
        <v>5</v>
      </c>
    </row>
    <row r="4360" spans="1:4" ht="15" x14ac:dyDescent="0.2">
      <c r="A4360" s="26" t="str">
        <f t="shared" si="68"/>
        <v>10055807</v>
      </c>
      <c r="B4360" t="s">
        <v>612</v>
      </c>
      <c r="C4360" t="s">
        <v>620</v>
      </c>
      <c r="D4360" t="s">
        <v>5</v>
      </c>
    </row>
    <row r="4361" spans="1:4" ht="15" x14ac:dyDescent="0.2">
      <c r="A4361" s="26" t="str">
        <f t="shared" si="68"/>
        <v>10055807</v>
      </c>
      <c r="B4361" t="s">
        <v>612</v>
      </c>
      <c r="C4361" t="s">
        <v>620</v>
      </c>
      <c r="D4361" t="s">
        <v>5</v>
      </c>
    </row>
    <row r="4362" spans="1:4" ht="15" x14ac:dyDescent="0.2">
      <c r="A4362" s="26" t="str">
        <f t="shared" si="68"/>
        <v>10055807</v>
      </c>
      <c r="B4362" t="s">
        <v>612</v>
      </c>
      <c r="C4362" t="s">
        <v>620</v>
      </c>
      <c r="D4362" t="s">
        <v>5</v>
      </c>
    </row>
    <row r="4363" spans="1:4" ht="15" x14ac:dyDescent="0.2">
      <c r="A4363" s="26" t="str">
        <f t="shared" si="68"/>
        <v>10055807</v>
      </c>
      <c r="B4363" t="s">
        <v>612</v>
      </c>
      <c r="C4363" t="s">
        <v>620</v>
      </c>
      <c r="D4363" t="s">
        <v>5</v>
      </c>
    </row>
    <row r="4364" spans="1:4" ht="15" x14ac:dyDescent="0.2">
      <c r="A4364" s="26" t="str">
        <f t="shared" si="68"/>
        <v>10055807</v>
      </c>
      <c r="B4364" t="s">
        <v>612</v>
      </c>
      <c r="C4364" t="s">
        <v>620</v>
      </c>
      <c r="D4364" t="s">
        <v>5</v>
      </c>
    </row>
    <row r="4365" spans="1:4" ht="15" x14ac:dyDescent="0.2">
      <c r="A4365" s="26" t="str">
        <f t="shared" si="68"/>
        <v>10055807</v>
      </c>
      <c r="B4365" t="s">
        <v>612</v>
      </c>
      <c r="C4365" t="s">
        <v>620</v>
      </c>
      <c r="D4365" t="s">
        <v>5</v>
      </c>
    </row>
    <row r="4366" spans="1:4" ht="15" x14ac:dyDescent="0.2">
      <c r="A4366" s="26" t="str">
        <f t="shared" si="68"/>
        <v>10055807</v>
      </c>
      <c r="B4366" t="s">
        <v>612</v>
      </c>
      <c r="C4366" t="s">
        <v>620</v>
      </c>
      <c r="D4366" t="s">
        <v>5</v>
      </c>
    </row>
    <row r="4367" spans="1:4" ht="15" x14ac:dyDescent="0.2">
      <c r="A4367" s="26" t="str">
        <f t="shared" si="68"/>
        <v>10055807</v>
      </c>
      <c r="B4367" t="s">
        <v>612</v>
      </c>
      <c r="C4367" t="s">
        <v>620</v>
      </c>
      <c r="D4367" t="s">
        <v>5</v>
      </c>
    </row>
    <row r="4368" spans="1:4" ht="15" x14ac:dyDescent="0.2">
      <c r="A4368" s="26" t="str">
        <f t="shared" si="68"/>
        <v>10055807</v>
      </c>
      <c r="B4368" t="s">
        <v>612</v>
      </c>
      <c r="C4368" t="s">
        <v>620</v>
      </c>
      <c r="D4368" t="s">
        <v>5</v>
      </c>
    </row>
    <row r="4369" spans="1:4" ht="15" x14ac:dyDescent="0.2">
      <c r="A4369" s="26" t="str">
        <f t="shared" si="68"/>
        <v>10055807</v>
      </c>
      <c r="B4369" t="s">
        <v>612</v>
      </c>
      <c r="C4369" t="s">
        <v>620</v>
      </c>
      <c r="D4369" t="s">
        <v>5</v>
      </c>
    </row>
    <row r="4370" spans="1:4" ht="15" x14ac:dyDescent="0.2">
      <c r="A4370" s="26" t="str">
        <f t="shared" si="68"/>
        <v>10055807</v>
      </c>
      <c r="B4370" t="s">
        <v>612</v>
      </c>
      <c r="C4370" t="s">
        <v>620</v>
      </c>
      <c r="D4370" t="s">
        <v>5</v>
      </c>
    </row>
    <row r="4371" spans="1:4" ht="15" x14ac:dyDescent="0.2">
      <c r="A4371" s="26" t="str">
        <f t="shared" si="68"/>
        <v>10055807</v>
      </c>
      <c r="B4371" t="s">
        <v>612</v>
      </c>
      <c r="C4371" t="s">
        <v>620</v>
      </c>
      <c r="D4371" t="s">
        <v>5</v>
      </c>
    </row>
    <row r="4372" spans="1:4" ht="15" x14ac:dyDescent="0.2">
      <c r="A4372" s="26" t="str">
        <f t="shared" si="68"/>
        <v>10055807</v>
      </c>
      <c r="B4372" t="s">
        <v>612</v>
      </c>
      <c r="C4372" t="s">
        <v>620</v>
      </c>
      <c r="D4372" t="s">
        <v>5</v>
      </c>
    </row>
    <row r="4373" spans="1:4" ht="15" x14ac:dyDescent="0.2">
      <c r="A4373" s="26" t="str">
        <f t="shared" si="68"/>
        <v>10055807</v>
      </c>
      <c r="B4373" t="s">
        <v>612</v>
      </c>
      <c r="C4373" t="s">
        <v>620</v>
      </c>
      <c r="D4373" t="s">
        <v>5</v>
      </c>
    </row>
    <row r="4374" spans="1:4" ht="15" x14ac:dyDescent="0.2">
      <c r="A4374" s="26" t="str">
        <f t="shared" si="68"/>
        <v>10055807</v>
      </c>
      <c r="B4374" t="s">
        <v>612</v>
      </c>
      <c r="C4374" t="s">
        <v>620</v>
      </c>
      <c r="D4374" t="s">
        <v>5</v>
      </c>
    </row>
    <row r="4375" spans="1:4" ht="15" x14ac:dyDescent="0.2">
      <c r="A4375" s="26" t="str">
        <f t="shared" si="68"/>
        <v>10055807</v>
      </c>
      <c r="B4375" t="s">
        <v>612</v>
      </c>
      <c r="C4375" t="s">
        <v>620</v>
      </c>
      <c r="D4375" t="s">
        <v>5</v>
      </c>
    </row>
    <row r="4376" spans="1:4" ht="15" x14ac:dyDescent="0.2">
      <c r="A4376" s="26" t="str">
        <f t="shared" si="68"/>
        <v>10055807</v>
      </c>
      <c r="B4376" t="s">
        <v>612</v>
      </c>
      <c r="C4376" t="s">
        <v>620</v>
      </c>
      <c r="D4376" t="s">
        <v>5</v>
      </c>
    </row>
    <row r="4377" spans="1:4" ht="15" x14ac:dyDescent="0.2">
      <c r="A4377" s="26" t="str">
        <f t="shared" si="68"/>
        <v>10055807</v>
      </c>
      <c r="B4377" t="s">
        <v>612</v>
      </c>
      <c r="C4377" t="s">
        <v>620</v>
      </c>
      <c r="D4377" t="s">
        <v>5</v>
      </c>
    </row>
    <row r="4378" spans="1:4" ht="15" x14ac:dyDescent="0.2">
      <c r="A4378" s="26" t="str">
        <f t="shared" si="68"/>
        <v>10055807</v>
      </c>
      <c r="B4378" t="s">
        <v>612</v>
      </c>
      <c r="C4378" t="s">
        <v>620</v>
      </c>
      <c r="D4378" t="s">
        <v>5</v>
      </c>
    </row>
    <row r="4379" spans="1:4" ht="15" x14ac:dyDescent="0.2">
      <c r="A4379" s="26" t="str">
        <f t="shared" si="68"/>
        <v>10055807</v>
      </c>
      <c r="B4379" t="s">
        <v>612</v>
      </c>
      <c r="C4379" t="s">
        <v>620</v>
      </c>
      <c r="D4379" t="s">
        <v>5</v>
      </c>
    </row>
    <row r="4380" spans="1:4" ht="15" x14ac:dyDescent="0.2">
      <c r="A4380" s="26" t="str">
        <f t="shared" si="68"/>
        <v>10055807</v>
      </c>
      <c r="B4380" t="s">
        <v>612</v>
      </c>
      <c r="C4380" t="s">
        <v>620</v>
      </c>
      <c r="D4380" t="s">
        <v>5</v>
      </c>
    </row>
    <row r="4381" spans="1:4" ht="15" x14ac:dyDescent="0.2">
      <c r="A4381" s="26" t="str">
        <f t="shared" si="68"/>
        <v>10055807</v>
      </c>
      <c r="B4381" t="s">
        <v>612</v>
      </c>
      <c r="C4381" t="s">
        <v>620</v>
      </c>
      <c r="D4381" t="s">
        <v>5</v>
      </c>
    </row>
    <row r="4382" spans="1:4" ht="15" x14ac:dyDescent="0.2">
      <c r="A4382" s="26" t="str">
        <f t="shared" si="68"/>
        <v>10055807</v>
      </c>
      <c r="B4382" t="s">
        <v>612</v>
      </c>
      <c r="C4382" t="s">
        <v>620</v>
      </c>
      <c r="D4382" t="s">
        <v>5</v>
      </c>
    </row>
    <row r="4383" spans="1:4" ht="15" x14ac:dyDescent="0.2">
      <c r="A4383" s="26" t="str">
        <f t="shared" si="68"/>
        <v>10055807</v>
      </c>
      <c r="B4383" t="s">
        <v>612</v>
      </c>
      <c r="C4383" t="s">
        <v>620</v>
      </c>
      <c r="D4383" t="s">
        <v>5</v>
      </c>
    </row>
    <row r="4384" spans="1:4" ht="15" x14ac:dyDescent="0.2">
      <c r="A4384" s="26" t="str">
        <f t="shared" si="68"/>
        <v>10055807</v>
      </c>
      <c r="B4384" t="s">
        <v>612</v>
      </c>
      <c r="C4384" t="s">
        <v>620</v>
      </c>
      <c r="D4384" t="s">
        <v>5</v>
      </c>
    </row>
    <row r="4385" spans="1:4" ht="15" x14ac:dyDescent="0.2">
      <c r="A4385" s="26" t="str">
        <f t="shared" si="68"/>
        <v>10055807</v>
      </c>
      <c r="B4385" t="s">
        <v>612</v>
      </c>
      <c r="C4385" t="s">
        <v>620</v>
      </c>
      <c r="D4385" t="s">
        <v>5</v>
      </c>
    </row>
    <row r="4386" spans="1:4" ht="15" x14ac:dyDescent="0.2">
      <c r="A4386" s="26" t="str">
        <f t="shared" si="68"/>
        <v>10055807</v>
      </c>
      <c r="B4386" t="s">
        <v>612</v>
      </c>
      <c r="C4386" t="s">
        <v>620</v>
      </c>
      <c r="D4386" t="s">
        <v>5</v>
      </c>
    </row>
    <row r="4387" spans="1:4" ht="15" x14ac:dyDescent="0.2">
      <c r="A4387" s="26" t="str">
        <f t="shared" si="68"/>
        <v>10055807</v>
      </c>
      <c r="B4387" t="s">
        <v>612</v>
      </c>
      <c r="C4387" t="s">
        <v>620</v>
      </c>
      <c r="D4387" t="s">
        <v>5</v>
      </c>
    </row>
    <row r="4388" spans="1:4" ht="15" x14ac:dyDescent="0.2">
      <c r="A4388" s="26" t="str">
        <f t="shared" si="68"/>
        <v>10055807</v>
      </c>
      <c r="B4388" t="s">
        <v>612</v>
      </c>
      <c r="C4388" t="s">
        <v>620</v>
      </c>
      <c r="D4388" t="s">
        <v>5</v>
      </c>
    </row>
    <row r="4389" spans="1:4" ht="15" x14ac:dyDescent="0.2">
      <c r="A4389" s="26" t="str">
        <f t="shared" si="68"/>
        <v>10055807</v>
      </c>
      <c r="B4389" t="s">
        <v>612</v>
      </c>
      <c r="C4389" t="s">
        <v>620</v>
      </c>
      <c r="D4389" t="s">
        <v>5</v>
      </c>
    </row>
    <row r="4390" spans="1:4" ht="15" x14ac:dyDescent="0.2">
      <c r="A4390" s="26" t="str">
        <f t="shared" si="68"/>
        <v>10055807</v>
      </c>
      <c r="B4390" t="s">
        <v>612</v>
      </c>
      <c r="C4390" t="s">
        <v>620</v>
      </c>
      <c r="D4390" t="s">
        <v>5</v>
      </c>
    </row>
    <row r="4391" spans="1:4" ht="15" x14ac:dyDescent="0.2">
      <c r="A4391" s="26" t="str">
        <f t="shared" si="68"/>
        <v>10055807</v>
      </c>
      <c r="B4391" t="s">
        <v>612</v>
      </c>
      <c r="C4391" t="s">
        <v>620</v>
      </c>
      <c r="D4391" t="s">
        <v>5</v>
      </c>
    </row>
    <row r="4392" spans="1:4" ht="15" x14ac:dyDescent="0.2">
      <c r="A4392" s="26" t="str">
        <f t="shared" si="68"/>
        <v>10055807</v>
      </c>
      <c r="B4392" t="s">
        <v>612</v>
      </c>
      <c r="C4392" t="s">
        <v>620</v>
      </c>
      <c r="D4392" t="s">
        <v>5</v>
      </c>
    </row>
    <row r="4393" spans="1:4" ht="15" x14ac:dyDescent="0.2">
      <c r="A4393" s="26" t="str">
        <f t="shared" si="68"/>
        <v>10055807</v>
      </c>
      <c r="B4393" t="s">
        <v>612</v>
      </c>
      <c r="C4393" t="s">
        <v>620</v>
      </c>
      <c r="D4393" t="s">
        <v>5</v>
      </c>
    </row>
    <row r="4394" spans="1:4" ht="15" x14ac:dyDescent="0.2">
      <c r="A4394" s="26" t="str">
        <f t="shared" si="68"/>
        <v>10055807</v>
      </c>
      <c r="B4394" t="s">
        <v>612</v>
      </c>
      <c r="C4394" t="s">
        <v>620</v>
      </c>
      <c r="D4394" t="s">
        <v>5</v>
      </c>
    </row>
    <row r="4395" spans="1:4" ht="15" x14ac:dyDescent="0.2">
      <c r="A4395" s="26" t="str">
        <f t="shared" si="68"/>
        <v>10055807</v>
      </c>
      <c r="B4395" t="s">
        <v>612</v>
      </c>
      <c r="C4395" t="s">
        <v>620</v>
      </c>
      <c r="D4395" t="s">
        <v>5</v>
      </c>
    </row>
    <row r="4396" spans="1:4" ht="15" x14ac:dyDescent="0.2">
      <c r="A4396" s="26" t="str">
        <f t="shared" si="68"/>
        <v>10055807</v>
      </c>
      <c r="B4396" t="s">
        <v>612</v>
      </c>
      <c r="C4396" t="s">
        <v>620</v>
      </c>
      <c r="D4396" t="s">
        <v>5</v>
      </c>
    </row>
    <row r="4397" spans="1:4" ht="15" x14ac:dyDescent="0.2">
      <c r="A4397" s="26" t="str">
        <f t="shared" si="68"/>
        <v>10055807</v>
      </c>
      <c r="B4397" t="s">
        <v>612</v>
      </c>
      <c r="C4397" t="s">
        <v>620</v>
      </c>
      <c r="D4397" t="s">
        <v>5</v>
      </c>
    </row>
    <row r="4398" spans="1:4" ht="15" x14ac:dyDescent="0.2">
      <c r="A4398" s="26" t="str">
        <f t="shared" si="68"/>
        <v>10055807</v>
      </c>
      <c r="B4398" t="s">
        <v>612</v>
      </c>
      <c r="C4398" t="s">
        <v>620</v>
      </c>
      <c r="D4398" t="s">
        <v>5</v>
      </c>
    </row>
    <row r="4399" spans="1:4" ht="15" x14ac:dyDescent="0.2">
      <c r="A4399" s="26" t="str">
        <f t="shared" si="68"/>
        <v>10055807</v>
      </c>
      <c r="B4399" t="s">
        <v>612</v>
      </c>
      <c r="C4399" t="s">
        <v>620</v>
      </c>
      <c r="D4399" t="s">
        <v>5</v>
      </c>
    </row>
    <row r="4400" spans="1:4" ht="15" x14ac:dyDescent="0.2">
      <c r="A4400" s="26" t="str">
        <f t="shared" si="68"/>
        <v>10055807</v>
      </c>
      <c r="B4400" t="s">
        <v>612</v>
      </c>
      <c r="C4400" t="s">
        <v>620</v>
      </c>
      <c r="D4400" t="s">
        <v>5</v>
      </c>
    </row>
    <row r="4401" spans="1:4" ht="15" x14ac:dyDescent="0.2">
      <c r="A4401" s="26" t="str">
        <f t="shared" si="68"/>
        <v>10055807</v>
      </c>
      <c r="B4401" t="s">
        <v>612</v>
      </c>
      <c r="C4401" t="s">
        <v>620</v>
      </c>
      <c r="D4401" t="s">
        <v>5</v>
      </c>
    </row>
    <row r="4402" spans="1:4" ht="15" x14ac:dyDescent="0.2">
      <c r="A4402" s="26" t="str">
        <f t="shared" si="68"/>
        <v>10055807</v>
      </c>
      <c r="B4402" t="s">
        <v>612</v>
      </c>
      <c r="C4402" t="s">
        <v>620</v>
      </c>
      <c r="D4402" t="s">
        <v>5</v>
      </c>
    </row>
    <row r="4403" spans="1:4" ht="15" x14ac:dyDescent="0.2">
      <c r="A4403" s="26" t="str">
        <f t="shared" si="68"/>
        <v>10055807</v>
      </c>
      <c r="B4403" t="s">
        <v>612</v>
      </c>
      <c r="C4403" t="s">
        <v>620</v>
      </c>
      <c r="D4403" t="s">
        <v>5</v>
      </c>
    </row>
    <row r="4404" spans="1:4" ht="15" x14ac:dyDescent="0.2">
      <c r="A4404" s="26" t="str">
        <f t="shared" si="68"/>
        <v>10055807</v>
      </c>
      <c r="B4404" t="s">
        <v>612</v>
      </c>
      <c r="C4404" t="s">
        <v>620</v>
      </c>
      <c r="D4404" t="s">
        <v>5</v>
      </c>
    </row>
    <row r="4405" spans="1:4" ht="15" x14ac:dyDescent="0.2">
      <c r="A4405" s="26" t="str">
        <f t="shared" si="68"/>
        <v>10055807</v>
      </c>
      <c r="B4405" t="s">
        <v>612</v>
      </c>
      <c r="C4405" t="s">
        <v>620</v>
      </c>
      <c r="D4405" t="s">
        <v>5</v>
      </c>
    </row>
    <row r="4406" spans="1:4" ht="15" x14ac:dyDescent="0.2">
      <c r="A4406" s="26" t="str">
        <f t="shared" si="68"/>
        <v>10055807</v>
      </c>
      <c r="B4406" t="s">
        <v>612</v>
      </c>
      <c r="C4406" t="s">
        <v>620</v>
      </c>
      <c r="D4406" t="s">
        <v>5</v>
      </c>
    </row>
    <row r="4407" spans="1:4" ht="15" x14ac:dyDescent="0.2">
      <c r="A4407" s="26" t="str">
        <f t="shared" si="68"/>
        <v>10055807</v>
      </c>
      <c r="B4407" t="s">
        <v>612</v>
      </c>
      <c r="C4407" t="s">
        <v>620</v>
      </c>
      <c r="D4407" t="s">
        <v>5</v>
      </c>
    </row>
    <row r="4408" spans="1:4" ht="15" x14ac:dyDescent="0.2">
      <c r="A4408" s="26" t="str">
        <f t="shared" si="68"/>
        <v>10055807</v>
      </c>
      <c r="B4408" t="s">
        <v>612</v>
      </c>
      <c r="C4408" t="s">
        <v>620</v>
      </c>
      <c r="D4408" t="s">
        <v>5</v>
      </c>
    </row>
    <row r="4409" spans="1:4" ht="15" x14ac:dyDescent="0.2">
      <c r="A4409" s="26" t="str">
        <f t="shared" si="68"/>
        <v>10055807</v>
      </c>
      <c r="B4409" t="s">
        <v>612</v>
      </c>
      <c r="C4409" t="s">
        <v>620</v>
      </c>
      <c r="D4409" t="s">
        <v>5</v>
      </c>
    </row>
    <row r="4410" spans="1:4" ht="15" x14ac:dyDescent="0.2">
      <c r="A4410" s="26" t="str">
        <f t="shared" si="68"/>
        <v>10055807</v>
      </c>
      <c r="B4410" t="s">
        <v>612</v>
      </c>
      <c r="C4410" t="s">
        <v>620</v>
      </c>
      <c r="D4410" t="s">
        <v>5</v>
      </c>
    </row>
    <row r="4411" spans="1:4" ht="15" x14ac:dyDescent="0.2">
      <c r="A4411" s="26" t="str">
        <f t="shared" si="68"/>
        <v>10055807</v>
      </c>
      <c r="B4411" t="s">
        <v>612</v>
      </c>
      <c r="C4411" t="s">
        <v>620</v>
      </c>
      <c r="D4411" t="s">
        <v>5</v>
      </c>
    </row>
    <row r="4412" spans="1:4" ht="15" x14ac:dyDescent="0.2">
      <c r="A4412" s="26" t="str">
        <f t="shared" si="68"/>
        <v>10055807</v>
      </c>
      <c r="B4412" t="s">
        <v>612</v>
      </c>
      <c r="C4412" t="s">
        <v>620</v>
      </c>
      <c r="D4412" t="s">
        <v>5</v>
      </c>
    </row>
    <row r="4413" spans="1:4" ht="15" x14ac:dyDescent="0.2">
      <c r="A4413" s="26" t="str">
        <f t="shared" si="68"/>
        <v>10055807</v>
      </c>
      <c r="B4413" t="s">
        <v>612</v>
      </c>
      <c r="C4413" t="s">
        <v>620</v>
      </c>
      <c r="D4413" t="s">
        <v>5</v>
      </c>
    </row>
    <row r="4414" spans="1:4" ht="15" x14ac:dyDescent="0.2">
      <c r="A4414" s="26" t="str">
        <f t="shared" si="68"/>
        <v>10055807</v>
      </c>
      <c r="B4414" t="s">
        <v>612</v>
      </c>
      <c r="C4414" t="s">
        <v>620</v>
      </c>
      <c r="D4414" t="s">
        <v>5</v>
      </c>
    </row>
    <row r="4415" spans="1:4" ht="15" x14ac:dyDescent="0.2">
      <c r="A4415" s="26" t="str">
        <f t="shared" si="68"/>
        <v>10055807</v>
      </c>
      <c r="B4415" t="s">
        <v>612</v>
      </c>
      <c r="C4415" t="s">
        <v>620</v>
      </c>
      <c r="D4415" t="s">
        <v>5</v>
      </c>
    </row>
    <row r="4416" spans="1:4" ht="15" x14ac:dyDescent="0.2">
      <c r="A4416" s="26" t="str">
        <f t="shared" si="68"/>
        <v>10055807</v>
      </c>
      <c r="B4416" t="s">
        <v>612</v>
      </c>
      <c r="C4416" t="s">
        <v>620</v>
      </c>
      <c r="D4416" t="s">
        <v>5</v>
      </c>
    </row>
    <row r="4417" spans="1:4" ht="15" x14ac:dyDescent="0.2">
      <c r="A4417" s="26" t="str">
        <f t="shared" si="68"/>
        <v>10055807</v>
      </c>
      <c r="B4417" t="s">
        <v>612</v>
      </c>
      <c r="C4417" t="s">
        <v>620</v>
      </c>
      <c r="D4417" t="s">
        <v>5</v>
      </c>
    </row>
    <row r="4418" spans="1:4" ht="15" x14ac:dyDescent="0.2">
      <c r="A4418" s="26" t="str">
        <f t="shared" ref="A4418:A4481" si="69">TRIM(MID(LEFT(C4418,SEARCH("(",C4418)-1),SEARCH(":",C4418)+1,LEN(C4418)))</f>
        <v>10055807</v>
      </c>
      <c r="B4418" t="s">
        <v>612</v>
      </c>
      <c r="C4418" t="s">
        <v>620</v>
      </c>
      <c r="D4418" t="s">
        <v>5</v>
      </c>
    </row>
    <row r="4419" spans="1:4" ht="15" x14ac:dyDescent="0.2">
      <c r="A4419" s="26" t="str">
        <f t="shared" si="69"/>
        <v>10055807</v>
      </c>
      <c r="B4419" t="s">
        <v>612</v>
      </c>
      <c r="C4419" t="s">
        <v>620</v>
      </c>
      <c r="D4419" t="s">
        <v>5</v>
      </c>
    </row>
    <row r="4420" spans="1:4" ht="15" x14ac:dyDescent="0.2">
      <c r="A4420" s="26" t="str">
        <f t="shared" si="69"/>
        <v>10055807</v>
      </c>
      <c r="B4420" t="s">
        <v>612</v>
      </c>
      <c r="C4420" t="s">
        <v>620</v>
      </c>
      <c r="D4420" t="s">
        <v>5</v>
      </c>
    </row>
    <row r="4421" spans="1:4" ht="15" x14ac:dyDescent="0.2">
      <c r="A4421" s="26" t="str">
        <f t="shared" si="69"/>
        <v>10055807</v>
      </c>
      <c r="B4421" t="s">
        <v>612</v>
      </c>
      <c r="C4421" t="s">
        <v>620</v>
      </c>
      <c r="D4421" t="s">
        <v>5</v>
      </c>
    </row>
    <row r="4422" spans="1:4" ht="15" x14ac:dyDescent="0.2">
      <c r="A4422" s="26" t="str">
        <f t="shared" si="69"/>
        <v>10055807</v>
      </c>
      <c r="B4422" t="s">
        <v>612</v>
      </c>
      <c r="C4422" t="s">
        <v>620</v>
      </c>
      <c r="D4422" t="s">
        <v>5</v>
      </c>
    </row>
    <row r="4423" spans="1:4" ht="15" x14ac:dyDescent="0.2">
      <c r="A4423" s="26" t="str">
        <f t="shared" si="69"/>
        <v>10055807</v>
      </c>
      <c r="B4423" t="s">
        <v>612</v>
      </c>
      <c r="C4423" t="s">
        <v>620</v>
      </c>
      <c r="D4423" t="s">
        <v>5</v>
      </c>
    </row>
    <row r="4424" spans="1:4" ht="15" x14ac:dyDescent="0.2">
      <c r="A4424" s="26" t="str">
        <f t="shared" si="69"/>
        <v>10055807</v>
      </c>
      <c r="B4424" t="s">
        <v>612</v>
      </c>
      <c r="C4424" t="s">
        <v>620</v>
      </c>
      <c r="D4424" t="s">
        <v>5</v>
      </c>
    </row>
    <row r="4425" spans="1:4" ht="15" x14ac:dyDescent="0.2">
      <c r="A4425" s="26" t="str">
        <f t="shared" si="69"/>
        <v>10055807</v>
      </c>
      <c r="B4425" t="s">
        <v>612</v>
      </c>
      <c r="C4425" t="s">
        <v>620</v>
      </c>
      <c r="D4425" t="s">
        <v>5</v>
      </c>
    </row>
    <row r="4426" spans="1:4" ht="15" x14ac:dyDescent="0.2">
      <c r="A4426" s="26" t="str">
        <f t="shared" si="69"/>
        <v>10055807</v>
      </c>
      <c r="B4426" t="s">
        <v>612</v>
      </c>
      <c r="C4426" t="s">
        <v>620</v>
      </c>
      <c r="D4426" t="s">
        <v>5</v>
      </c>
    </row>
    <row r="4427" spans="1:4" ht="15" x14ac:dyDescent="0.2">
      <c r="A4427" s="26" t="str">
        <f t="shared" si="69"/>
        <v>10055807</v>
      </c>
      <c r="B4427" t="s">
        <v>612</v>
      </c>
      <c r="C4427" t="s">
        <v>620</v>
      </c>
      <c r="D4427" t="s">
        <v>5</v>
      </c>
    </row>
    <row r="4428" spans="1:4" ht="15" x14ac:dyDescent="0.2">
      <c r="A4428" s="26" t="str">
        <f t="shared" si="69"/>
        <v>10055807</v>
      </c>
      <c r="B4428" t="s">
        <v>612</v>
      </c>
      <c r="C4428" t="s">
        <v>620</v>
      </c>
      <c r="D4428" t="s">
        <v>5</v>
      </c>
    </row>
    <row r="4429" spans="1:4" ht="15" x14ac:dyDescent="0.2">
      <c r="A4429" s="26" t="str">
        <f t="shared" si="69"/>
        <v>10055807</v>
      </c>
      <c r="B4429" t="s">
        <v>612</v>
      </c>
      <c r="C4429" t="s">
        <v>620</v>
      </c>
      <c r="D4429" t="s">
        <v>5</v>
      </c>
    </row>
    <row r="4430" spans="1:4" ht="15" x14ac:dyDescent="0.2">
      <c r="A4430" s="26" t="str">
        <f t="shared" si="69"/>
        <v>10055807</v>
      </c>
      <c r="B4430" t="s">
        <v>612</v>
      </c>
      <c r="C4430" t="s">
        <v>620</v>
      </c>
      <c r="D4430" t="s">
        <v>5</v>
      </c>
    </row>
    <row r="4431" spans="1:4" ht="15" x14ac:dyDescent="0.2">
      <c r="A4431" s="26" t="str">
        <f t="shared" si="69"/>
        <v>10055807</v>
      </c>
      <c r="B4431" t="s">
        <v>612</v>
      </c>
      <c r="C4431" t="s">
        <v>620</v>
      </c>
      <c r="D4431" t="s">
        <v>5</v>
      </c>
    </row>
    <row r="4432" spans="1:4" ht="15" x14ac:dyDescent="0.2">
      <c r="A4432" s="26" t="str">
        <f t="shared" si="69"/>
        <v>10055807</v>
      </c>
      <c r="B4432" t="s">
        <v>612</v>
      </c>
      <c r="C4432" t="s">
        <v>620</v>
      </c>
      <c r="D4432" t="s">
        <v>5</v>
      </c>
    </row>
    <row r="4433" spans="1:4" ht="15" x14ac:dyDescent="0.2">
      <c r="A4433" s="26" t="str">
        <f t="shared" si="69"/>
        <v>10055807</v>
      </c>
      <c r="B4433" t="s">
        <v>612</v>
      </c>
      <c r="C4433" t="s">
        <v>620</v>
      </c>
      <c r="D4433" t="s">
        <v>5</v>
      </c>
    </row>
    <row r="4434" spans="1:4" ht="15" x14ac:dyDescent="0.2">
      <c r="A4434" s="26" t="str">
        <f t="shared" si="69"/>
        <v>10055807</v>
      </c>
      <c r="B4434" t="s">
        <v>612</v>
      </c>
      <c r="C4434" t="s">
        <v>620</v>
      </c>
      <c r="D4434" t="s">
        <v>5</v>
      </c>
    </row>
    <row r="4435" spans="1:4" ht="15" x14ac:dyDescent="0.2">
      <c r="A4435" s="26" t="str">
        <f t="shared" si="69"/>
        <v>10055807</v>
      </c>
      <c r="B4435" t="s">
        <v>612</v>
      </c>
      <c r="C4435" t="s">
        <v>620</v>
      </c>
      <c r="D4435" t="s">
        <v>5</v>
      </c>
    </row>
    <row r="4436" spans="1:4" ht="15" x14ac:dyDescent="0.2">
      <c r="A4436" s="26" t="str">
        <f t="shared" si="69"/>
        <v>10055807</v>
      </c>
      <c r="B4436" t="s">
        <v>612</v>
      </c>
      <c r="C4436" t="s">
        <v>620</v>
      </c>
      <c r="D4436" t="s">
        <v>5</v>
      </c>
    </row>
    <row r="4437" spans="1:4" ht="15" x14ac:dyDescent="0.2">
      <c r="A4437" s="26" t="str">
        <f t="shared" si="69"/>
        <v>10055807</v>
      </c>
      <c r="B4437" t="s">
        <v>612</v>
      </c>
      <c r="C4437" t="s">
        <v>620</v>
      </c>
      <c r="D4437" t="s">
        <v>5</v>
      </c>
    </row>
    <row r="4438" spans="1:4" ht="15" x14ac:dyDescent="0.2">
      <c r="A4438" s="26" t="str">
        <f t="shared" si="69"/>
        <v>10055807</v>
      </c>
      <c r="B4438" t="s">
        <v>612</v>
      </c>
      <c r="C4438" t="s">
        <v>620</v>
      </c>
      <c r="D4438" t="s">
        <v>5</v>
      </c>
    </row>
    <row r="4439" spans="1:4" ht="15" x14ac:dyDescent="0.2">
      <c r="A4439" s="26" t="str">
        <f t="shared" si="69"/>
        <v>10055807</v>
      </c>
      <c r="B4439" t="s">
        <v>612</v>
      </c>
      <c r="C4439" t="s">
        <v>620</v>
      </c>
      <c r="D4439" t="s">
        <v>5</v>
      </c>
    </row>
    <row r="4440" spans="1:4" ht="15" x14ac:dyDescent="0.2">
      <c r="A4440" s="26" t="str">
        <f t="shared" si="69"/>
        <v>10055807</v>
      </c>
      <c r="B4440" t="s">
        <v>612</v>
      </c>
      <c r="C4440" t="s">
        <v>620</v>
      </c>
      <c r="D4440" t="s">
        <v>5</v>
      </c>
    </row>
    <row r="4441" spans="1:4" ht="15" x14ac:dyDescent="0.2">
      <c r="A4441" s="26" t="str">
        <f t="shared" si="69"/>
        <v>10055807</v>
      </c>
      <c r="B4441" t="s">
        <v>612</v>
      </c>
      <c r="C4441" t="s">
        <v>620</v>
      </c>
      <c r="D4441" t="s">
        <v>5</v>
      </c>
    </row>
    <row r="4442" spans="1:4" ht="15" x14ac:dyDescent="0.2">
      <c r="A4442" s="26" t="str">
        <f t="shared" si="69"/>
        <v>10055807</v>
      </c>
      <c r="B4442" t="s">
        <v>612</v>
      </c>
      <c r="C4442" t="s">
        <v>620</v>
      </c>
      <c r="D4442" t="s">
        <v>5</v>
      </c>
    </row>
    <row r="4443" spans="1:4" ht="15" x14ac:dyDescent="0.2">
      <c r="A4443" s="26" t="str">
        <f t="shared" si="69"/>
        <v>10055807</v>
      </c>
      <c r="B4443" t="s">
        <v>612</v>
      </c>
      <c r="C4443" t="s">
        <v>620</v>
      </c>
      <c r="D4443" t="s">
        <v>5</v>
      </c>
    </row>
    <row r="4444" spans="1:4" ht="15" x14ac:dyDescent="0.2">
      <c r="A4444" s="26" t="str">
        <f t="shared" si="69"/>
        <v>10055807</v>
      </c>
      <c r="B4444" t="s">
        <v>612</v>
      </c>
      <c r="C4444" t="s">
        <v>620</v>
      </c>
      <c r="D4444" t="s">
        <v>5</v>
      </c>
    </row>
    <row r="4445" spans="1:4" ht="15" x14ac:dyDescent="0.2">
      <c r="A4445" s="26" t="str">
        <f t="shared" si="69"/>
        <v>10055807</v>
      </c>
      <c r="B4445" t="s">
        <v>612</v>
      </c>
      <c r="C4445" t="s">
        <v>620</v>
      </c>
      <c r="D4445" t="s">
        <v>5</v>
      </c>
    </row>
    <row r="4446" spans="1:4" ht="15" x14ac:dyDescent="0.2">
      <c r="A4446" s="26" t="str">
        <f t="shared" si="69"/>
        <v>10055807</v>
      </c>
      <c r="B4446" t="s">
        <v>612</v>
      </c>
      <c r="C4446" t="s">
        <v>620</v>
      </c>
      <c r="D4446" t="s">
        <v>5</v>
      </c>
    </row>
    <row r="4447" spans="1:4" ht="15" x14ac:dyDescent="0.2">
      <c r="A4447" s="26" t="str">
        <f t="shared" si="69"/>
        <v>10055807</v>
      </c>
      <c r="B4447" t="s">
        <v>612</v>
      </c>
      <c r="C4447" t="s">
        <v>620</v>
      </c>
      <c r="D4447" t="s">
        <v>5</v>
      </c>
    </row>
    <row r="4448" spans="1:4" ht="15" x14ac:dyDescent="0.2">
      <c r="A4448" s="26" t="str">
        <f t="shared" si="69"/>
        <v>10055807</v>
      </c>
      <c r="B4448" t="s">
        <v>612</v>
      </c>
      <c r="C4448" t="s">
        <v>620</v>
      </c>
      <c r="D4448" t="s">
        <v>5</v>
      </c>
    </row>
    <row r="4449" spans="1:4" ht="15" x14ac:dyDescent="0.2">
      <c r="A4449" s="26" t="str">
        <f t="shared" si="69"/>
        <v>10055807</v>
      </c>
      <c r="B4449" t="s">
        <v>612</v>
      </c>
      <c r="C4449" t="s">
        <v>620</v>
      </c>
      <c r="D4449" t="s">
        <v>5</v>
      </c>
    </row>
    <row r="4450" spans="1:4" ht="15" x14ac:dyDescent="0.2">
      <c r="A4450" s="26" t="str">
        <f t="shared" si="69"/>
        <v>10055807</v>
      </c>
      <c r="B4450" t="s">
        <v>612</v>
      </c>
      <c r="C4450" t="s">
        <v>620</v>
      </c>
      <c r="D4450" t="s">
        <v>5</v>
      </c>
    </row>
    <row r="4451" spans="1:4" ht="15" x14ac:dyDescent="0.2">
      <c r="A4451" s="26" t="str">
        <f t="shared" si="69"/>
        <v>10055807</v>
      </c>
      <c r="B4451" t="s">
        <v>612</v>
      </c>
      <c r="C4451" t="s">
        <v>620</v>
      </c>
      <c r="D4451" t="s">
        <v>5</v>
      </c>
    </row>
    <row r="4452" spans="1:4" ht="15" x14ac:dyDescent="0.2">
      <c r="A4452" s="26" t="str">
        <f t="shared" si="69"/>
        <v>10055807</v>
      </c>
      <c r="B4452" t="s">
        <v>612</v>
      </c>
      <c r="C4452" t="s">
        <v>620</v>
      </c>
      <c r="D4452" t="s">
        <v>5</v>
      </c>
    </row>
    <row r="4453" spans="1:4" ht="15" x14ac:dyDescent="0.2">
      <c r="A4453" s="26" t="str">
        <f t="shared" si="69"/>
        <v>10055807</v>
      </c>
      <c r="B4453" t="s">
        <v>612</v>
      </c>
      <c r="C4453" t="s">
        <v>620</v>
      </c>
      <c r="D4453" t="s">
        <v>5</v>
      </c>
    </row>
    <row r="4454" spans="1:4" ht="15" x14ac:dyDescent="0.2">
      <c r="A4454" s="26" t="str">
        <f t="shared" si="69"/>
        <v>10055807</v>
      </c>
      <c r="B4454" t="s">
        <v>612</v>
      </c>
      <c r="C4454" t="s">
        <v>620</v>
      </c>
      <c r="D4454" t="s">
        <v>5</v>
      </c>
    </row>
    <row r="4455" spans="1:4" ht="15" x14ac:dyDescent="0.2">
      <c r="A4455" s="26" t="str">
        <f t="shared" si="69"/>
        <v>10055807</v>
      </c>
      <c r="B4455" t="s">
        <v>612</v>
      </c>
      <c r="C4455" t="s">
        <v>620</v>
      </c>
      <c r="D4455" t="s">
        <v>5</v>
      </c>
    </row>
    <row r="4456" spans="1:4" ht="15" x14ac:dyDescent="0.2">
      <c r="A4456" s="26" t="str">
        <f t="shared" si="69"/>
        <v>10055807</v>
      </c>
      <c r="B4456" t="s">
        <v>612</v>
      </c>
      <c r="C4456" t="s">
        <v>620</v>
      </c>
      <c r="D4456" t="s">
        <v>5</v>
      </c>
    </row>
    <row r="4457" spans="1:4" ht="15" x14ac:dyDescent="0.2">
      <c r="A4457" s="26" t="str">
        <f t="shared" si="69"/>
        <v>10055807</v>
      </c>
      <c r="B4457" t="s">
        <v>612</v>
      </c>
      <c r="C4457" t="s">
        <v>620</v>
      </c>
      <c r="D4457" t="s">
        <v>5</v>
      </c>
    </row>
    <row r="4458" spans="1:4" ht="15" x14ac:dyDescent="0.2">
      <c r="A4458" s="26" t="str">
        <f t="shared" si="69"/>
        <v>10055807</v>
      </c>
      <c r="B4458" t="s">
        <v>612</v>
      </c>
      <c r="C4458" t="s">
        <v>620</v>
      </c>
      <c r="D4458" t="s">
        <v>5</v>
      </c>
    </row>
    <row r="4459" spans="1:4" ht="15" x14ac:dyDescent="0.2">
      <c r="A4459" s="26" t="str">
        <f t="shared" si="69"/>
        <v>10055807</v>
      </c>
      <c r="B4459" t="s">
        <v>612</v>
      </c>
      <c r="C4459" t="s">
        <v>620</v>
      </c>
      <c r="D4459" t="s">
        <v>5</v>
      </c>
    </row>
    <row r="4460" spans="1:4" ht="15" x14ac:dyDescent="0.2">
      <c r="A4460" s="26" t="str">
        <f t="shared" si="69"/>
        <v>10055807</v>
      </c>
      <c r="B4460" t="s">
        <v>612</v>
      </c>
      <c r="C4460" t="s">
        <v>620</v>
      </c>
      <c r="D4460" t="s">
        <v>5</v>
      </c>
    </row>
    <row r="4461" spans="1:4" ht="15" x14ac:dyDescent="0.2">
      <c r="A4461" s="26" t="str">
        <f t="shared" si="69"/>
        <v>10055807</v>
      </c>
      <c r="B4461" t="s">
        <v>612</v>
      </c>
      <c r="C4461" t="s">
        <v>620</v>
      </c>
      <c r="D4461" t="s">
        <v>5</v>
      </c>
    </row>
    <row r="4462" spans="1:4" ht="15" x14ac:dyDescent="0.2">
      <c r="A4462" s="26" t="str">
        <f t="shared" si="69"/>
        <v>10055807</v>
      </c>
      <c r="B4462" t="s">
        <v>612</v>
      </c>
      <c r="C4462" t="s">
        <v>620</v>
      </c>
      <c r="D4462" t="s">
        <v>5</v>
      </c>
    </row>
    <row r="4463" spans="1:4" ht="15" x14ac:dyDescent="0.2">
      <c r="A4463" s="26" t="str">
        <f t="shared" si="69"/>
        <v>10055807</v>
      </c>
      <c r="B4463" t="s">
        <v>612</v>
      </c>
      <c r="C4463" t="s">
        <v>620</v>
      </c>
      <c r="D4463" t="s">
        <v>5</v>
      </c>
    </row>
    <row r="4464" spans="1:4" ht="15" x14ac:dyDescent="0.2">
      <c r="A4464" s="26" t="str">
        <f t="shared" si="69"/>
        <v>10055807</v>
      </c>
      <c r="B4464" t="s">
        <v>612</v>
      </c>
      <c r="C4464" t="s">
        <v>620</v>
      </c>
      <c r="D4464" t="s">
        <v>5</v>
      </c>
    </row>
    <row r="4465" spans="1:4" ht="15" x14ac:dyDescent="0.2">
      <c r="A4465" s="26" t="str">
        <f t="shared" si="69"/>
        <v>10055807</v>
      </c>
      <c r="B4465" t="s">
        <v>612</v>
      </c>
      <c r="C4465" t="s">
        <v>620</v>
      </c>
      <c r="D4465" t="s">
        <v>5</v>
      </c>
    </row>
    <row r="4466" spans="1:4" ht="15" x14ac:dyDescent="0.2">
      <c r="A4466" s="26" t="str">
        <f t="shared" si="69"/>
        <v>10055807</v>
      </c>
      <c r="B4466" t="s">
        <v>612</v>
      </c>
      <c r="C4466" t="s">
        <v>620</v>
      </c>
      <c r="D4466" t="s">
        <v>5</v>
      </c>
    </row>
    <row r="4467" spans="1:4" ht="15" x14ac:dyDescent="0.2">
      <c r="A4467" s="26" t="str">
        <f t="shared" si="69"/>
        <v>10055807</v>
      </c>
      <c r="B4467" t="s">
        <v>612</v>
      </c>
      <c r="C4467" t="s">
        <v>620</v>
      </c>
      <c r="D4467" t="s">
        <v>5</v>
      </c>
    </row>
    <row r="4468" spans="1:4" ht="15" x14ac:dyDescent="0.2">
      <c r="A4468" s="26" t="str">
        <f t="shared" si="69"/>
        <v>10055807</v>
      </c>
      <c r="B4468" t="s">
        <v>612</v>
      </c>
      <c r="C4468" t="s">
        <v>620</v>
      </c>
      <c r="D4468" t="s">
        <v>5</v>
      </c>
    </row>
    <row r="4469" spans="1:4" ht="15" x14ac:dyDescent="0.2">
      <c r="A4469" s="26" t="str">
        <f t="shared" si="69"/>
        <v>10055807</v>
      </c>
      <c r="B4469" t="s">
        <v>612</v>
      </c>
      <c r="C4469" t="s">
        <v>620</v>
      </c>
      <c r="D4469" t="s">
        <v>5</v>
      </c>
    </row>
    <row r="4470" spans="1:4" ht="15" x14ac:dyDescent="0.2">
      <c r="A4470" s="26" t="str">
        <f t="shared" si="69"/>
        <v>10055807</v>
      </c>
      <c r="B4470" t="s">
        <v>612</v>
      </c>
      <c r="C4470" t="s">
        <v>620</v>
      </c>
      <c r="D4470" t="s">
        <v>5</v>
      </c>
    </row>
    <row r="4471" spans="1:4" ht="15" x14ac:dyDescent="0.2">
      <c r="A4471" s="26" t="str">
        <f t="shared" si="69"/>
        <v>10055807</v>
      </c>
      <c r="B4471" t="s">
        <v>612</v>
      </c>
      <c r="C4471" t="s">
        <v>620</v>
      </c>
      <c r="D4471" t="s">
        <v>5</v>
      </c>
    </row>
    <row r="4472" spans="1:4" ht="15" x14ac:dyDescent="0.2">
      <c r="A4472" s="26" t="str">
        <f t="shared" si="69"/>
        <v>10055807</v>
      </c>
      <c r="B4472" t="s">
        <v>612</v>
      </c>
      <c r="C4472" t="s">
        <v>620</v>
      </c>
      <c r="D4472" t="s">
        <v>5</v>
      </c>
    </row>
    <row r="4473" spans="1:4" ht="15" x14ac:dyDescent="0.2">
      <c r="A4473" s="26" t="str">
        <f t="shared" si="69"/>
        <v>10055807</v>
      </c>
      <c r="B4473" t="s">
        <v>612</v>
      </c>
      <c r="C4473" t="s">
        <v>620</v>
      </c>
      <c r="D4473" t="s">
        <v>5</v>
      </c>
    </row>
    <row r="4474" spans="1:4" ht="15" x14ac:dyDescent="0.2">
      <c r="A4474" s="26" t="str">
        <f t="shared" si="69"/>
        <v>10055807</v>
      </c>
      <c r="B4474" t="s">
        <v>612</v>
      </c>
      <c r="C4474" t="s">
        <v>620</v>
      </c>
      <c r="D4474" t="s">
        <v>5</v>
      </c>
    </row>
    <row r="4475" spans="1:4" ht="15" x14ac:dyDescent="0.2">
      <c r="A4475" s="26" t="str">
        <f t="shared" si="69"/>
        <v>10055807</v>
      </c>
      <c r="B4475" t="s">
        <v>612</v>
      </c>
      <c r="C4475" t="s">
        <v>620</v>
      </c>
      <c r="D4475" t="s">
        <v>5</v>
      </c>
    </row>
    <row r="4476" spans="1:4" ht="15" x14ac:dyDescent="0.2">
      <c r="A4476" s="26" t="str">
        <f t="shared" si="69"/>
        <v>10055807</v>
      </c>
      <c r="B4476" t="s">
        <v>612</v>
      </c>
      <c r="C4476" t="s">
        <v>620</v>
      </c>
      <c r="D4476" t="s">
        <v>5</v>
      </c>
    </row>
    <row r="4477" spans="1:4" ht="15" x14ac:dyDescent="0.2">
      <c r="A4477" s="26" t="str">
        <f t="shared" si="69"/>
        <v>10055807</v>
      </c>
      <c r="B4477" t="s">
        <v>612</v>
      </c>
      <c r="C4477" t="s">
        <v>620</v>
      </c>
      <c r="D4477" t="s">
        <v>5</v>
      </c>
    </row>
    <row r="4478" spans="1:4" ht="15" x14ac:dyDescent="0.2">
      <c r="A4478" s="26" t="str">
        <f t="shared" si="69"/>
        <v>10055807</v>
      </c>
      <c r="B4478" t="s">
        <v>612</v>
      </c>
      <c r="C4478" t="s">
        <v>620</v>
      </c>
      <c r="D4478" t="s">
        <v>5</v>
      </c>
    </row>
    <row r="4479" spans="1:4" ht="15" x14ac:dyDescent="0.2">
      <c r="A4479" s="26" t="str">
        <f t="shared" si="69"/>
        <v>10055807</v>
      </c>
      <c r="B4479" t="s">
        <v>612</v>
      </c>
      <c r="C4479" t="s">
        <v>620</v>
      </c>
      <c r="D4479" t="s">
        <v>5</v>
      </c>
    </row>
    <row r="4480" spans="1:4" ht="15" x14ac:dyDescent="0.2">
      <c r="A4480" s="26" t="str">
        <f t="shared" si="69"/>
        <v>10055807</v>
      </c>
      <c r="B4480" t="s">
        <v>612</v>
      </c>
      <c r="C4480" t="s">
        <v>620</v>
      </c>
      <c r="D4480" t="s">
        <v>5</v>
      </c>
    </row>
    <row r="4481" spans="1:4" ht="15" x14ac:dyDescent="0.2">
      <c r="A4481" s="26" t="str">
        <f t="shared" si="69"/>
        <v>10055807</v>
      </c>
      <c r="B4481" t="s">
        <v>612</v>
      </c>
      <c r="C4481" t="s">
        <v>620</v>
      </c>
      <c r="D4481" t="s">
        <v>5</v>
      </c>
    </row>
    <row r="4482" spans="1:4" ht="15" x14ac:dyDescent="0.2">
      <c r="A4482" s="26" t="str">
        <f t="shared" ref="A4482:A4545" si="70">TRIM(MID(LEFT(C4482,SEARCH("(",C4482)-1),SEARCH(":",C4482)+1,LEN(C4482)))</f>
        <v>10055807</v>
      </c>
      <c r="B4482" t="s">
        <v>612</v>
      </c>
      <c r="C4482" t="s">
        <v>620</v>
      </c>
      <c r="D4482" t="s">
        <v>5</v>
      </c>
    </row>
    <row r="4483" spans="1:4" ht="15" x14ac:dyDescent="0.2">
      <c r="A4483" s="26" t="str">
        <f t="shared" si="70"/>
        <v>10055807</v>
      </c>
      <c r="B4483" t="s">
        <v>612</v>
      </c>
      <c r="C4483" t="s">
        <v>620</v>
      </c>
      <c r="D4483" t="s">
        <v>5</v>
      </c>
    </row>
    <row r="4484" spans="1:4" ht="15" x14ac:dyDescent="0.2">
      <c r="A4484" s="26" t="str">
        <f t="shared" si="70"/>
        <v>10055807</v>
      </c>
      <c r="B4484" t="s">
        <v>612</v>
      </c>
      <c r="C4484" t="s">
        <v>620</v>
      </c>
      <c r="D4484" t="s">
        <v>5</v>
      </c>
    </row>
    <row r="4485" spans="1:4" ht="15" x14ac:dyDescent="0.2">
      <c r="A4485" s="26" t="str">
        <f t="shared" si="70"/>
        <v>10055807</v>
      </c>
      <c r="B4485" t="s">
        <v>612</v>
      </c>
      <c r="C4485" t="s">
        <v>620</v>
      </c>
      <c r="D4485" t="s">
        <v>5</v>
      </c>
    </row>
    <row r="4486" spans="1:4" ht="15" x14ac:dyDescent="0.2">
      <c r="A4486" s="26" t="str">
        <f t="shared" si="70"/>
        <v>10055807</v>
      </c>
      <c r="B4486" t="s">
        <v>612</v>
      </c>
      <c r="C4486" t="s">
        <v>620</v>
      </c>
      <c r="D4486" t="s">
        <v>5</v>
      </c>
    </row>
    <row r="4487" spans="1:4" ht="15" x14ac:dyDescent="0.2">
      <c r="A4487" s="26" t="str">
        <f t="shared" si="70"/>
        <v>10055807</v>
      </c>
      <c r="B4487" t="s">
        <v>612</v>
      </c>
      <c r="C4487" t="s">
        <v>620</v>
      </c>
      <c r="D4487" t="s">
        <v>5</v>
      </c>
    </row>
    <row r="4488" spans="1:4" ht="15" x14ac:dyDescent="0.2">
      <c r="A4488" s="26" t="str">
        <f t="shared" si="70"/>
        <v>10055807</v>
      </c>
      <c r="B4488" t="s">
        <v>612</v>
      </c>
      <c r="C4488" t="s">
        <v>620</v>
      </c>
      <c r="D4488" t="s">
        <v>5</v>
      </c>
    </row>
    <row r="4489" spans="1:4" ht="15" x14ac:dyDescent="0.2">
      <c r="A4489" s="26" t="str">
        <f t="shared" si="70"/>
        <v>10055807</v>
      </c>
      <c r="B4489" t="s">
        <v>612</v>
      </c>
      <c r="C4489" t="s">
        <v>620</v>
      </c>
      <c r="D4489" t="s">
        <v>5</v>
      </c>
    </row>
    <row r="4490" spans="1:4" ht="15" x14ac:dyDescent="0.2">
      <c r="A4490" s="26" t="str">
        <f t="shared" si="70"/>
        <v>10055807</v>
      </c>
      <c r="B4490" t="s">
        <v>612</v>
      </c>
      <c r="C4490" t="s">
        <v>620</v>
      </c>
      <c r="D4490" t="s">
        <v>5</v>
      </c>
    </row>
    <row r="4491" spans="1:4" ht="15" x14ac:dyDescent="0.2">
      <c r="A4491" s="26" t="str">
        <f t="shared" si="70"/>
        <v>10055807</v>
      </c>
      <c r="B4491" t="s">
        <v>612</v>
      </c>
      <c r="C4491" t="s">
        <v>620</v>
      </c>
      <c r="D4491" t="s">
        <v>5</v>
      </c>
    </row>
    <row r="4492" spans="1:4" ht="15" x14ac:dyDescent="0.2">
      <c r="A4492" s="26" t="str">
        <f t="shared" si="70"/>
        <v>10055807</v>
      </c>
      <c r="B4492" t="s">
        <v>612</v>
      </c>
      <c r="C4492" t="s">
        <v>620</v>
      </c>
      <c r="D4492" t="s">
        <v>5</v>
      </c>
    </row>
    <row r="4493" spans="1:4" ht="15" x14ac:dyDescent="0.2">
      <c r="A4493" s="26" t="str">
        <f t="shared" si="70"/>
        <v>10055807</v>
      </c>
      <c r="B4493" t="s">
        <v>612</v>
      </c>
      <c r="C4493" t="s">
        <v>620</v>
      </c>
      <c r="D4493" t="s">
        <v>5</v>
      </c>
    </row>
    <row r="4494" spans="1:4" ht="15" x14ac:dyDescent="0.2">
      <c r="A4494" s="26" t="str">
        <f t="shared" si="70"/>
        <v>10055807</v>
      </c>
      <c r="B4494" t="s">
        <v>612</v>
      </c>
      <c r="C4494" t="s">
        <v>620</v>
      </c>
      <c r="D4494" t="s">
        <v>5</v>
      </c>
    </row>
    <row r="4495" spans="1:4" ht="15" x14ac:dyDescent="0.2">
      <c r="A4495" s="26" t="str">
        <f t="shared" si="70"/>
        <v>10055807</v>
      </c>
      <c r="B4495" t="s">
        <v>612</v>
      </c>
      <c r="C4495" t="s">
        <v>620</v>
      </c>
      <c r="D4495" t="s">
        <v>5</v>
      </c>
    </row>
    <row r="4496" spans="1:4" ht="15" x14ac:dyDescent="0.2">
      <c r="A4496" s="26" t="str">
        <f t="shared" si="70"/>
        <v>10055807</v>
      </c>
      <c r="B4496" t="s">
        <v>612</v>
      </c>
      <c r="C4496" t="s">
        <v>620</v>
      </c>
      <c r="D4496" t="s">
        <v>5</v>
      </c>
    </row>
    <row r="4497" spans="1:4" ht="15" x14ac:dyDescent="0.2">
      <c r="A4497" s="26" t="str">
        <f t="shared" si="70"/>
        <v>10055807</v>
      </c>
      <c r="B4497" t="s">
        <v>612</v>
      </c>
      <c r="C4497" t="s">
        <v>620</v>
      </c>
      <c r="D4497" t="s">
        <v>5</v>
      </c>
    </row>
    <row r="4498" spans="1:4" ht="15" x14ac:dyDescent="0.2">
      <c r="A4498" s="26" t="str">
        <f t="shared" si="70"/>
        <v>10055807</v>
      </c>
      <c r="B4498" t="s">
        <v>612</v>
      </c>
      <c r="C4498" t="s">
        <v>620</v>
      </c>
      <c r="D4498" t="s">
        <v>5</v>
      </c>
    </row>
    <row r="4499" spans="1:4" ht="15" x14ac:dyDescent="0.2">
      <c r="A4499" s="26" t="str">
        <f t="shared" si="70"/>
        <v>10055807</v>
      </c>
      <c r="B4499" t="s">
        <v>612</v>
      </c>
      <c r="C4499" t="s">
        <v>620</v>
      </c>
      <c r="D4499" t="s">
        <v>5</v>
      </c>
    </row>
    <row r="4500" spans="1:4" ht="15" x14ac:dyDescent="0.2">
      <c r="A4500" s="26" t="str">
        <f t="shared" si="70"/>
        <v>10055807</v>
      </c>
      <c r="B4500" t="s">
        <v>612</v>
      </c>
      <c r="C4500" t="s">
        <v>620</v>
      </c>
      <c r="D4500" t="s">
        <v>5</v>
      </c>
    </row>
    <row r="4501" spans="1:4" ht="15" x14ac:dyDescent="0.2">
      <c r="A4501" s="26" t="str">
        <f t="shared" si="70"/>
        <v>10055807</v>
      </c>
      <c r="B4501" t="s">
        <v>612</v>
      </c>
      <c r="C4501" t="s">
        <v>620</v>
      </c>
      <c r="D4501" t="s">
        <v>5</v>
      </c>
    </row>
    <row r="4502" spans="1:4" ht="15" x14ac:dyDescent="0.2">
      <c r="A4502" s="26" t="str">
        <f t="shared" si="70"/>
        <v>10055807</v>
      </c>
      <c r="B4502" t="s">
        <v>612</v>
      </c>
      <c r="C4502" t="s">
        <v>620</v>
      </c>
      <c r="D4502" t="s">
        <v>5</v>
      </c>
    </row>
    <row r="4503" spans="1:4" ht="15" x14ac:dyDescent="0.2">
      <c r="A4503" s="26" t="str">
        <f t="shared" si="70"/>
        <v>10055807</v>
      </c>
      <c r="B4503" t="s">
        <v>612</v>
      </c>
      <c r="C4503" t="s">
        <v>620</v>
      </c>
      <c r="D4503" t="s">
        <v>5</v>
      </c>
    </row>
    <row r="4504" spans="1:4" ht="15" x14ac:dyDescent="0.2">
      <c r="A4504" s="26" t="str">
        <f t="shared" si="70"/>
        <v>10055807</v>
      </c>
      <c r="B4504" t="s">
        <v>612</v>
      </c>
      <c r="C4504" t="s">
        <v>620</v>
      </c>
      <c r="D4504" t="s">
        <v>5</v>
      </c>
    </row>
    <row r="4505" spans="1:4" ht="15" x14ac:dyDescent="0.2">
      <c r="A4505" s="26" t="str">
        <f t="shared" si="70"/>
        <v>10055807</v>
      </c>
      <c r="B4505" t="s">
        <v>612</v>
      </c>
      <c r="C4505" t="s">
        <v>620</v>
      </c>
      <c r="D4505" t="s">
        <v>5</v>
      </c>
    </row>
    <row r="4506" spans="1:4" ht="15" x14ac:dyDescent="0.2">
      <c r="A4506" s="26" t="str">
        <f t="shared" si="70"/>
        <v>10055807</v>
      </c>
      <c r="B4506" t="s">
        <v>612</v>
      </c>
      <c r="C4506" t="s">
        <v>620</v>
      </c>
      <c r="D4506" t="s">
        <v>5</v>
      </c>
    </row>
    <row r="4507" spans="1:4" ht="15" x14ac:dyDescent="0.2">
      <c r="A4507" s="26" t="str">
        <f t="shared" si="70"/>
        <v>10055807</v>
      </c>
      <c r="B4507" t="s">
        <v>612</v>
      </c>
      <c r="C4507" t="s">
        <v>620</v>
      </c>
      <c r="D4507" t="s">
        <v>5</v>
      </c>
    </row>
    <row r="4508" spans="1:4" ht="15" x14ac:dyDescent="0.2">
      <c r="A4508" s="26" t="str">
        <f t="shared" si="70"/>
        <v>10055807</v>
      </c>
      <c r="B4508" t="s">
        <v>612</v>
      </c>
      <c r="C4508" t="s">
        <v>620</v>
      </c>
      <c r="D4508" t="s">
        <v>5</v>
      </c>
    </row>
    <row r="4509" spans="1:4" ht="15" x14ac:dyDescent="0.2">
      <c r="A4509" s="26" t="str">
        <f t="shared" si="70"/>
        <v>10055807</v>
      </c>
      <c r="B4509" t="s">
        <v>612</v>
      </c>
      <c r="C4509" t="s">
        <v>620</v>
      </c>
      <c r="D4509" t="s">
        <v>5</v>
      </c>
    </row>
    <row r="4510" spans="1:4" ht="15" x14ac:dyDescent="0.2">
      <c r="A4510" s="26" t="str">
        <f t="shared" si="70"/>
        <v>10055807</v>
      </c>
      <c r="B4510" t="s">
        <v>612</v>
      </c>
      <c r="C4510" t="s">
        <v>620</v>
      </c>
      <c r="D4510" t="s">
        <v>5</v>
      </c>
    </row>
    <row r="4511" spans="1:4" ht="15" x14ac:dyDescent="0.2">
      <c r="A4511" s="26" t="str">
        <f t="shared" si="70"/>
        <v>10055807</v>
      </c>
      <c r="B4511" t="s">
        <v>612</v>
      </c>
      <c r="C4511" t="s">
        <v>620</v>
      </c>
      <c r="D4511" t="s">
        <v>5</v>
      </c>
    </row>
    <row r="4512" spans="1:4" ht="15" x14ac:dyDescent="0.2">
      <c r="A4512" s="26" t="str">
        <f t="shared" si="70"/>
        <v>10055807</v>
      </c>
      <c r="B4512" t="s">
        <v>612</v>
      </c>
      <c r="C4512" t="s">
        <v>620</v>
      </c>
      <c r="D4512" t="s">
        <v>5</v>
      </c>
    </row>
    <row r="4513" spans="1:4" ht="15" x14ac:dyDescent="0.2">
      <c r="A4513" s="26" t="str">
        <f t="shared" si="70"/>
        <v>10055807</v>
      </c>
      <c r="B4513" t="s">
        <v>612</v>
      </c>
      <c r="C4513" t="s">
        <v>620</v>
      </c>
      <c r="D4513" t="s">
        <v>5</v>
      </c>
    </row>
    <row r="4514" spans="1:4" ht="15" x14ac:dyDescent="0.2">
      <c r="A4514" s="26" t="str">
        <f t="shared" si="70"/>
        <v>10055807</v>
      </c>
      <c r="B4514" t="s">
        <v>612</v>
      </c>
      <c r="C4514" t="s">
        <v>620</v>
      </c>
      <c r="D4514" t="s">
        <v>5</v>
      </c>
    </row>
    <row r="4515" spans="1:4" ht="15" x14ac:dyDescent="0.2">
      <c r="A4515" s="26" t="str">
        <f t="shared" si="70"/>
        <v>10055807</v>
      </c>
      <c r="B4515" t="s">
        <v>612</v>
      </c>
      <c r="C4515" t="s">
        <v>620</v>
      </c>
      <c r="D4515" t="s">
        <v>5</v>
      </c>
    </row>
    <row r="4516" spans="1:4" ht="15" x14ac:dyDescent="0.2">
      <c r="A4516" s="26" t="str">
        <f t="shared" si="70"/>
        <v>10055807</v>
      </c>
      <c r="B4516" t="s">
        <v>612</v>
      </c>
      <c r="C4516" t="s">
        <v>620</v>
      </c>
      <c r="D4516" t="s">
        <v>5</v>
      </c>
    </row>
    <row r="4517" spans="1:4" ht="15" x14ac:dyDescent="0.2">
      <c r="A4517" s="26" t="str">
        <f t="shared" si="70"/>
        <v>10055807</v>
      </c>
      <c r="B4517" t="s">
        <v>612</v>
      </c>
      <c r="C4517" t="s">
        <v>620</v>
      </c>
      <c r="D4517" t="s">
        <v>5</v>
      </c>
    </row>
    <row r="4518" spans="1:4" ht="15" x14ac:dyDescent="0.2">
      <c r="A4518" s="26" t="str">
        <f t="shared" si="70"/>
        <v>10055807</v>
      </c>
      <c r="B4518" t="s">
        <v>612</v>
      </c>
      <c r="C4518" t="s">
        <v>620</v>
      </c>
      <c r="D4518" t="s">
        <v>5</v>
      </c>
    </row>
    <row r="4519" spans="1:4" ht="15" x14ac:dyDescent="0.2">
      <c r="A4519" s="26" t="str">
        <f t="shared" si="70"/>
        <v>10055807</v>
      </c>
      <c r="B4519" t="s">
        <v>612</v>
      </c>
      <c r="C4519" t="s">
        <v>620</v>
      </c>
      <c r="D4519" t="s">
        <v>5</v>
      </c>
    </row>
    <row r="4520" spans="1:4" ht="15" x14ac:dyDescent="0.2">
      <c r="A4520" s="26" t="str">
        <f t="shared" si="70"/>
        <v>10055807</v>
      </c>
      <c r="B4520" t="s">
        <v>612</v>
      </c>
      <c r="C4520" t="s">
        <v>620</v>
      </c>
      <c r="D4520" t="s">
        <v>5</v>
      </c>
    </row>
    <row r="4521" spans="1:4" ht="15" x14ac:dyDescent="0.2">
      <c r="A4521" s="26" t="str">
        <f t="shared" si="70"/>
        <v>10055807</v>
      </c>
      <c r="B4521" t="s">
        <v>612</v>
      </c>
      <c r="C4521" t="s">
        <v>620</v>
      </c>
      <c r="D4521" t="s">
        <v>5</v>
      </c>
    </row>
    <row r="4522" spans="1:4" ht="15" x14ac:dyDescent="0.2">
      <c r="A4522" s="26" t="str">
        <f t="shared" si="70"/>
        <v>10055807</v>
      </c>
      <c r="B4522" t="s">
        <v>612</v>
      </c>
      <c r="C4522" t="s">
        <v>620</v>
      </c>
      <c r="D4522" t="s">
        <v>5</v>
      </c>
    </row>
    <row r="4523" spans="1:4" ht="15" x14ac:dyDescent="0.2">
      <c r="A4523" s="26" t="str">
        <f t="shared" si="70"/>
        <v>10055807</v>
      </c>
      <c r="B4523" t="s">
        <v>612</v>
      </c>
      <c r="C4523" t="s">
        <v>620</v>
      </c>
      <c r="D4523" t="s">
        <v>5</v>
      </c>
    </row>
    <row r="4524" spans="1:4" ht="15" x14ac:dyDescent="0.2">
      <c r="A4524" s="26" t="str">
        <f t="shared" si="70"/>
        <v>10055807</v>
      </c>
      <c r="B4524" t="s">
        <v>612</v>
      </c>
      <c r="C4524" t="s">
        <v>620</v>
      </c>
      <c r="D4524" t="s">
        <v>5</v>
      </c>
    </row>
    <row r="4525" spans="1:4" ht="15" x14ac:dyDescent="0.2">
      <c r="A4525" s="26" t="str">
        <f t="shared" si="70"/>
        <v>10055807</v>
      </c>
      <c r="B4525" t="s">
        <v>612</v>
      </c>
      <c r="C4525" t="s">
        <v>620</v>
      </c>
      <c r="D4525" t="s">
        <v>5</v>
      </c>
    </row>
    <row r="4526" spans="1:4" ht="15" x14ac:dyDescent="0.2">
      <c r="A4526" s="26" t="str">
        <f t="shared" si="70"/>
        <v>10055807</v>
      </c>
      <c r="B4526" t="s">
        <v>612</v>
      </c>
      <c r="C4526" t="s">
        <v>620</v>
      </c>
      <c r="D4526" t="s">
        <v>5</v>
      </c>
    </row>
    <row r="4527" spans="1:4" ht="15" x14ac:dyDescent="0.2">
      <c r="A4527" s="26" t="str">
        <f t="shared" si="70"/>
        <v>10055807</v>
      </c>
      <c r="B4527" t="s">
        <v>612</v>
      </c>
      <c r="C4527" t="s">
        <v>620</v>
      </c>
      <c r="D4527" t="s">
        <v>5</v>
      </c>
    </row>
    <row r="4528" spans="1:4" ht="15" x14ac:dyDescent="0.2">
      <c r="A4528" s="26" t="str">
        <f t="shared" si="70"/>
        <v>10055807</v>
      </c>
      <c r="B4528" t="s">
        <v>612</v>
      </c>
      <c r="C4528" t="s">
        <v>620</v>
      </c>
      <c r="D4528" t="s">
        <v>5</v>
      </c>
    </row>
    <row r="4529" spans="1:4" ht="15" x14ac:dyDescent="0.2">
      <c r="A4529" s="26" t="str">
        <f t="shared" si="70"/>
        <v>10055807</v>
      </c>
      <c r="B4529" t="s">
        <v>612</v>
      </c>
      <c r="C4529" t="s">
        <v>620</v>
      </c>
      <c r="D4529" t="s">
        <v>5</v>
      </c>
    </row>
    <row r="4530" spans="1:4" ht="15" x14ac:dyDescent="0.2">
      <c r="A4530" s="26" t="str">
        <f t="shared" si="70"/>
        <v>10055807</v>
      </c>
      <c r="B4530" t="s">
        <v>612</v>
      </c>
      <c r="C4530" t="s">
        <v>620</v>
      </c>
      <c r="D4530" t="s">
        <v>5</v>
      </c>
    </row>
    <row r="4531" spans="1:4" ht="15" x14ac:dyDescent="0.2">
      <c r="A4531" s="26" t="str">
        <f t="shared" si="70"/>
        <v>10055807</v>
      </c>
      <c r="B4531" t="s">
        <v>612</v>
      </c>
      <c r="C4531" t="s">
        <v>620</v>
      </c>
      <c r="D4531" t="s">
        <v>5</v>
      </c>
    </row>
    <row r="4532" spans="1:4" ht="15" x14ac:dyDescent="0.2">
      <c r="A4532" s="26" t="str">
        <f t="shared" si="70"/>
        <v>10055807</v>
      </c>
      <c r="B4532" t="s">
        <v>612</v>
      </c>
      <c r="C4532" t="s">
        <v>620</v>
      </c>
      <c r="D4532" t="s">
        <v>5</v>
      </c>
    </row>
    <row r="4533" spans="1:4" ht="15" x14ac:dyDescent="0.2">
      <c r="A4533" s="26" t="str">
        <f t="shared" si="70"/>
        <v>10055807</v>
      </c>
      <c r="B4533" t="s">
        <v>612</v>
      </c>
      <c r="C4533" t="s">
        <v>620</v>
      </c>
      <c r="D4533" t="s">
        <v>5</v>
      </c>
    </row>
    <row r="4534" spans="1:4" ht="15" x14ac:dyDescent="0.2">
      <c r="A4534" s="26" t="str">
        <f t="shared" si="70"/>
        <v>10055807</v>
      </c>
      <c r="B4534" t="s">
        <v>612</v>
      </c>
      <c r="C4534" t="s">
        <v>620</v>
      </c>
      <c r="D4534" t="s">
        <v>5</v>
      </c>
    </row>
    <row r="4535" spans="1:4" ht="15" x14ac:dyDescent="0.2">
      <c r="A4535" s="26" t="str">
        <f t="shared" si="70"/>
        <v>10055807</v>
      </c>
      <c r="B4535" t="s">
        <v>612</v>
      </c>
      <c r="C4535" t="s">
        <v>620</v>
      </c>
      <c r="D4535" t="s">
        <v>5</v>
      </c>
    </row>
    <row r="4536" spans="1:4" ht="15" x14ac:dyDescent="0.2">
      <c r="A4536" s="26" t="str">
        <f t="shared" si="70"/>
        <v>10055807</v>
      </c>
      <c r="B4536" t="s">
        <v>612</v>
      </c>
      <c r="C4536" t="s">
        <v>620</v>
      </c>
      <c r="D4536" t="s">
        <v>5</v>
      </c>
    </row>
    <row r="4537" spans="1:4" ht="15" x14ac:dyDescent="0.2">
      <c r="A4537" s="26" t="str">
        <f t="shared" si="70"/>
        <v>10055807</v>
      </c>
      <c r="B4537" t="s">
        <v>612</v>
      </c>
      <c r="C4537" t="s">
        <v>620</v>
      </c>
      <c r="D4537" t="s">
        <v>5</v>
      </c>
    </row>
    <row r="4538" spans="1:4" ht="15" x14ac:dyDescent="0.2">
      <c r="A4538" s="26" t="str">
        <f t="shared" si="70"/>
        <v>10055807</v>
      </c>
      <c r="B4538" t="s">
        <v>612</v>
      </c>
      <c r="C4538" t="s">
        <v>620</v>
      </c>
      <c r="D4538" t="s">
        <v>5</v>
      </c>
    </row>
    <row r="4539" spans="1:4" ht="15" x14ac:dyDescent="0.2">
      <c r="A4539" s="26" t="str">
        <f t="shared" si="70"/>
        <v>10055807</v>
      </c>
      <c r="B4539" t="s">
        <v>612</v>
      </c>
      <c r="C4539" t="s">
        <v>620</v>
      </c>
      <c r="D4539" t="s">
        <v>5</v>
      </c>
    </row>
    <row r="4540" spans="1:4" ht="15" x14ac:dyDescent="0.2">
      <c r="A4540" s="26" t="str">
        <f t="shared" si="70"/>
        <v>10055807</v>
      </c>
      <c r="B4540" t="s">
        <v>612</v>
      </c>
      <c r="C4540" t="s">
        <v>620</v>
      </c>
      <c r="D4540" t="s">
        <v>5</v>
      </c>
    </row>
    <row r="4541" spans="1:4" ht="15" x14ac:dyDescent="0.2">
      <c r="A4541" s="26" t="str">
        <f t="shared" si="70"/>
        <v>10055807</v>
      </c>
      <c r="B4541" t="s">
        <v>612</v>
      </c>
      <c r="C4541" t="s">
        <v>620</v>
      </c>
      <c r="D4541" t="s">
        <v>5</v>
      </c>
    </row>
    <row r="4542" spans="1:4" ht="15" x14ac:dyDescent="0.2">
      <c r="A4542" s="26" t="str">
        <f t="shared" si="70"/>
        <v>10055807</v>
      </c>
      <c r="B4542" t="s">
        <v>612</v>
      </c>
      <c r="C4542" t="s">
        <v>620</v>
      </c>
      <c r="D4542" t="s">
        <v>5</v>
      </c>
    </row>
    <row r="4543" spans="1:4" ht="15" x14ac:dyDescent="0.2">
      <c r="A4543" s="26" t="str">
        <f t="shared" si="70"/>
        <v>10055807</v>
      </c>
      <c r="B4543" t="s">
        <v>612</v>
      </c>
      <c r="C4543" t="s">
        <v>620</v>
      </c>
      <c r="D4543" t="s">
        <v>5</v>
      </c>
    </row>
    <row r="4544" spans="1:4" ht="15" x14ac:dyDescent="0.2">
      <c r="A4544" s="26" t="str">
        <f t="shared" si="70"/>
        <v>10055807</v>
      </c>
      <c r="B4544" t="s">
        <v>612</v>
      </c>
      <c r="C4544" t="s">
        <v>620</v>
      </c>
      <c r="D4544" t="s">
        <v>5</v>
      </c>
    </row>
    <row r="4545" spans="1:4" ht="15" x14ac:dyDescent="0.2">
      <c r="A4545" s="26" t="str">
        <f t="shared" si="70"/>
        <v>10055807</v>
      </c>
      <c r="B4545" t="s">
        <v>612</v>
      </c>
      <c r="C4545" t="s">
        <v>620</v>
      </c>
      <c r="D4545" t="s">
        <v>5</v>
      </c>
    </row>
    <row r="4546" spans="1:4" ht="15" x14ac:dyDescent="0.2">
      <c r="A4546" s="26" t="str">
        <f t="shared" ref="A4546:A4609" si="71">TRIM(MID(LEFT(C4546,SEARCH("(",C4546)-1),SEARCH(":",C4546)+1,LEN(C4546)))</f>
        <v>10055807</v>
      </c>
      <c r="B4546" t="s">
        <v>612</v>
      </c>
      <c r="C4546" t="s">
        <v>620</v>
      </c>
      <c r="D4546" t="s">
        <v>5</v>
      </c>
    </row>
    <row r="4547" spans="1:4" ht="15" x14ac:dyDescent="0.2">
      <c r="A4547" s="26" t="str">
        <f t="shared" si="71"/>
        <v>10055807</v>
      </c>
      <c r="B4547" t="s">
        <v>612</v>
      </c>
      <c r="C4547" t="s">
        <v>620</v>
      </c>
      <c r="D4547" t="s">
        <v>5</v>
      </c>
    </row>
    <row r="4548" spans="1:4" ht="15" x14ac:dyDescent="0.2">
      <c r="A4548" s="26" t="str">
        <f t="shared" si="71"/>
        <v>10055807</v>
      </c>
      <c r="B4548" t="s">
        <v>612</v>
      </c>
      <c r="C4548" t="s">
        <v>620</v>
      </c>
      <c r="D4548" t="s">
        <v>5</v>
      </c>
    </row>
    <row r="4549" spans="1:4" ht="15" x14ac:dyDescent="0.2">
      <c r="A4549" s="26" t="str">
        <f t="shared" si="71"/>
        <v>10055807</v>
      </c>
      <c r="B4549" t="s">
        <v>612</v>
      </c>
      <c r="C4549" t="s">
        <v>620</v>
      </c>
      <c r="D4549" t="s">
        <v>5</v>
      </c>
    </row>
    <row r="4550" spans="1:4" ht="15" x14ac:dyDescent="0.2">
      <c r="A4550" s="26" t="str">
        <f t="shared" si="71"/>
        <v>10055807</v>
      </c>
      <c r="B4550" t="s">
        <v>612</v>
      </c>
      <c r="C4550" t="s">
        <v>620</v>
      </c>
      <c r="D4550" t="s">
        <v>5</v>
      </c>
    </row>
    <row r="4551" spans="1:4" ht="15" x14ac:dyDescent="0.2">
      <c r="A4551" s="26" t="str">
        <f t="shared" si="71"/>
        <v>10055807</v>
      </c>
      <c r="B4551" t="s">
        <v>612</v>
      </c>
      <c r="C4551" t="s">
        <v>620</v>
      </c>
      <c r="D4551" t="s">
        <v>5</v>
      </c>
    </row>
    <row r="4552" spans="1:4" ht="15" x14ac:dyDescent="0.2">
      <c r="A4552" s="26" t="str">
        <f t="shared" si="71"/>
        <v>10055807</v>
      </c>
      <c r="B4552" t="s">
        <v>612</v>
      </c>
      <c r="C4552" t="s">
        <v>620</v>
      </c>
      <c r="D4552" t="s">
        <v>5</v>
      </c>
    </row>
    <row r="4553" spans="1:4" ht="15" x14ac:dyDescent="0.2">
      <c r="A4553" s="26" t="str">
        <f t="shared" si="71"/>
        <v>10055807</v>
      </c>
      <c r="B4553" t="s">
        <v>612</v>
      </c>
      <c r="C4553" t="s">
        <v>620</v>
      </c>
      <c r="D4553" t="s">
        <v>5</v>
      </c>
    </row>
    <row r="4554" spans="1:4" ht="15" x14ac:dyDescent="0.2">
      <c r="A4554" s="26" t="str">
        <f t="shared" si="71"/>
        <v>10055807</v>
      </c>
      <c r="B4554" t="s">
        <v>612</v>
      </c>
      <c r="C4554" t="s">
        <v>620</v>
      </c>
      <c r="D4554" t="s">
        <v>5</v>
      </c>
    </row>
    <row r="4555" spans="1:4" ht="15" x14ac:dyDescent="0.2">
      <c r="A4555" s="26" t="str">
        <f t="shared" si="71"/>
        <v>10055807</v>
      </c>
      <c r="B4555" t="s">
        <v>612</v>
      </c>
      <c r="C4555" t="s">
        <v>620</v>
      </c>
      <c r="D4555" t="s">
        <v>5</v>
      </c>
    </row>
    <row r="4556" spans="1:4" ht="15" x14ac:dyDescent="0.2">
      <c r="A4556" s="26" t="str">
        <f t="shared" si="71"/>
        <v>10055807</v>
      </c>
      <c r="B4556" t="s">
        <v>612</v>
      </c>
      <c r="C4556" t="s">
        <v>620</v>
      </c>
      <c r="D4556" t="s">
        <v>5</v>
      </c>
    </row>
    <row r="4557" spans="1:4" ht="15" x14ac:dyDescent="0.2">
      <c r="A4557" s="26" t="str">
        <f t="shared" si="71"/>
        <v>10055807</v>
      </c>
      <c r="B4557" t="s">
        <v>612</v>
      </c>
      <c r="C4557" t="s">
        <v>620</v>
      </c>
      <c r="D4557" t="s">
        <v>5</v>
      </c>
    </row>
    <row r="4558" spans="1:4" ht="15" x14ac:dyDescent="0.2">
      <c r="A4558" s="26" t="str">
        <f t="shared" si="71"/>
        <v>10055807</v>
      </c>
      <c r="B4558" t="s">
        <v>612</v>
      </c>
      <c r="C4558" t="s">
        <v>620</v>
      </c>
      <c r="D4558" t="s">
        <v>5</v>
      </c>
    </row>
    <row r="4559" spans="1:4" ht="15" x14ac:dyDescent="0.2">
      <c r="A4559" s="26" t="str">
        <f t="shared" si="71"/>
        <v>10055807</v>
      </c>
      <c r="B4559" t="s">
        <v>612</v>
      </c>
      <c r="C4559" t="s">
        <v>620</v>
      </c>
      <c r="D4559" t="s">
        <v>5</v>
      </c>
    </row>
    <row r="4560" spans="1:4" ht="15" x14ac:dyDescent="0.2">
      <c r="A4560" s="26" t="str">
        <f t="shared" si="71"/>
        <v>10055807</v>
      </c>
      <c r="B4560" t="s">
        <v>612</v>
      </c>
      <c r="C4560" t="s">
        <v>620</v>
      </c>
      <c r="D4560" t="s">
        <v>5</v>
      </c>
    </row>
    <row r="4561" spans="1:4" ht="15" x14ac:dyDescent="0.2">
      <c r="A4561" s="26" t="str">
        <f t="shared" si="71"/>
        <v>10055807</v>
      </c>
      <c r="B4561" t="s">
        <v>612</v>
      </c>
      <c r="C4561" t="s">
        <v>620</v>
      </c>
      <c r="D4561" t="s">
        <v>5</v>
      </c>
    </row>
    <row r="4562" spans="1:4" ht="15" x14ac:dyDescent="0.2">
      <c r="A4562" s="26" t="str">
        <f t="shared" si="71"/>
        <v>10055807</v>
      </c>
      <c r="B4562" t="s">
        <v>612</v>
      </c>
      <c r="C4562" t="s">
        <v>620</v>
      </c>
      <c r="D4562" t="s">
        <v>5</v>
      </c>
    </row>
    <row r="4563" spans="1:4" ht="15" x14ac:dyDescent="0.2">
      <c r="A4563" s="26" t="str">
        <f t="shared" si="71"/>
        <v>10055807</v>
      </c>
      <c r="B4563" t="s">
        <v>612</v>
      </c>
      <c r="C4563" t="s">
        <v>620</v>
      </c>
      <c r="D4563" t="s">
        <v>5</v>
      </c>
    </row>
    <row r="4564" spans="1:4" ht="15" x14ac:dyDescent="0.2">
      <c r="A4564" s="26" t="str">
        <f t="shared" si="71"/>
        <v>10055807</v>
      </c>
      <c r="B4564" t="s">
        <v>612</v>
      </c>
      <c r="C4564" t="s">
        <v>620</v>
      </c>
      <c r="D4564" t="s">
        <v>5</v>
      </c>
    </row>
    <row r="4565" spans="1:4" ht="15" x14ac:dyDescent="0.2">
      <c r="A4565" s="26" t="str">
        <f t="shared" si="71"/>
        <v>10055807</v>
      </c>
      <c r="B4565" t="s">
        <v>612</v>
      </c>
      <c r="C4565" t="s">
        <v>620</v>
      </c>
      <c r="D4565" t="s">
        <v>5</v>
      </c>
    </row>
    <row r="4566" spans="1:4" ht="15" x14ac:dyDescent="0.2">
      <c r="A4566" s="26" t="str">
        <f t="shared" si="71"/>
        <v>10055807</v>
      </c>
      <c r="B4566" t="s">
        <v>612</v>
      </c>
      <c r="C4566" t="s">
        <v>620</v>
      </c>
      <c r="D4566" t="s">
        <v>5</v>
      </c>
    </row>
    <row r="4567" spans="1:4" ht="15" x14ac:dyDescent="0.2">
      <c r="A4567" s="26" t="str">
        <f t="shared" si="71"/>
        <v>10055807</v>
      </c>
      <c r="B4567" t="s">
        <v>612</v>
      </c>
      <c r="C4567" t="s">
        <v>620</v>
      </c>
      <c r="D4567" t="s">
        <v>5</v>
      </c>
    </row>
    <row r="4568" spans="1:4" ht="15" x14ac:dyDescent="0.2">
      <c r="A4568" s="26" t="str">
        <f t="shared" si="71"/>
        <v>10055807</v>
      </c>
      <c r="B4568" t="s">
        <v>612</v>
      </c>
      <c r="C4568" t="s">
        <v>620</v>
      </c>
      <c r="D4568" t="s">
        <v>5</v>
      </c>
    </row>
    <row r="4569" spans="1:4" ht="15" x14ac:dyDescent="0.2">
      <c r="A4569" s="26" t="str">
        <f t="shared" si="71"/>
        <v>10055807</v>
      </c>
      <c r="B4569" t="s">
        <v>612</v>
      </c>
      <c r="C4569" t="s">
        <v>620</v>
      </c>
      <c r="D4569" t="s">
        <v>5</v>
      </c>
    </row>
    <row r="4570" spans="1:4" ht="15" x14ac:dyDescent="0.2">
      <c r="A4570" s="26" t="str">
        <f t="shared" si="71"/>
        <v>10055807</v>
      </c>
      <c r="B4570" t="s">
        <v>612</v>
      </c>
      <c r="C4570" t="s">
        <v>620</v>
      </c>
      <c r="D4570" t="s">
        <v>5</v>
      </c>
    </row>
    <row r="4571" spans="1:4" ht="15" x14ac:dyDescent="0.2">
      <c r="A4571" s="26" t="str">
        <f t="shared" si="71"/>
        <v>10055807</v>
      </c>
      <c r="B4571" t="s">
        <v>612</v>
      </c>
      <c r="C4571" t="s">
        <v>620</v>
      </c>
      <c r="D4571" t="s">
        <v>5</v>
      </c>
    </row>
    <row r="4572" spans="1:4" ht="15" x14ac:dyDescent="0.2">
      <c r="A4572" s="26" t="str">
        <f t="shared" si="71"/>
        <v>10055807</v>
      </c>
      <c r="B4572" t="s">
        <v>612</v>
      </c>
      <c r="C4572" t="s">
        <v>620</v>
      </c>
      <c r="D4572" t="s">
        <v>5</v>
      </c>
    </row>
    <row r="4573" spans="1:4" ht="15" x14ac:dyDescent="0.2">
      <c r="A4573" s="26" t="str">
        <f t="shared" si="71"/>
        <v>10055807</v>
      </c>
      <c r="B4573" t="s">
        <v>612</v>
      </c>
      <c r="C4573" t="s">
        <v>620</v>
      </c>
      <c r="D4573" t="s">
        <v>5</v>
      </c>
    </row>
    <row r="4574" spans="1:4" ht="15" x14ac:dyDescent="0.2">
      <c r="A4574" s="26" t="str">
        <f t="shared" si="71"/>
        <v>10055807</v>
      </c>
      <c r="B4574" t="s">
        <v>612</v>
      </c>
      <c r="C4574" t="s">
        <v>620</v>
      </c>
      <c r="D4574" t="s">
        <v>5</v>
      </c>
    </row>
    <row r="4575" spans="1:4" ht="15" x14ac:dyDescent="0.2">
      <c r="A4575" s="26" t="str">
        <f t="shared" si="71"/>
        <v>10055807</v>
      </c>
      <c r="B4575" t="s">
        <v>612</v>
      </c>
      <c r="C4575" t="s">
        <v>620</v>
      </c>
      <c r="D4575" t="s">
        <v>5</v>
      </c>
    </row>
    <row r="4576" spans="1:4" ht="15" x14ac:dyDescent="0.2">
      <c r="A4576" s="26" t="str">
        <f t="shared" si="71"/>
        <v>10055807</v>
      </c>
      <c r="B4576" t="s">
        <v>612</v>
      </c>
      <c r="C4576" t="s">
        <v>620</v>
      </c>
      <c r="D4576" t="s">
        <v>5</v>
      </c>
    </row>
    <row r="4577" spans="1:4" ht="15" x14ac:dyDescent="0.2">
      <c r="A4577" s="26" t="str">
        <f t="shared" si="71"/>
        <v>10055807</v>
      </c>
      <c r="B4577" t="s">
        <v>612</v>
      </c>
      <c r="C4577" t="s">
        <v>620</v>
      </c>
      <c r="D4577" t="s">
        <v>5</v>
      </c>
    </row>
    <row r="4578" spans="1:4" ht="15" x14ac:dyDescent="0.2">
      <c r="A4578" s="26" t="str">
        <f t="shared" si="71"/>
        <v>10055807</v>
      </c>
      <c r="B4578" t="s">
        <v>612</v>
      </c>
      <c r="C4578" t="s">
        <v>620</v>
      </c>
      <c r="D4578" t="s">
        <v>5</v>
      </c>
    </row>
    <row r="4579" spans="1:4" ht="15" x14ac:dyDescent="0.2">
      <c r="A4579" s="26" t="str">
        <f t="shared" si="71"/>
        <v>10055807</v>
      </c>
      <c r="B4579" t="s">
        <v>612</v>
      </c>
      <c r="C4579" t="s">
        <v>620</v>
      </c>
      <c r="D4579" t="s">
        <v>5</v>
      </c>
    </row>
    <row r="4580" spans="1:4" ht="15" x14ac:dyDescent="0.2">
      <c r="A4580" s="26" t="str">
        <f t="shared" si="71"/>
        <v>10055807</v>
      </c>
      <c r="B4580" t="s">
        <v>612</v>
      </c>
      <c r="C4580" t="s">
        <v>620</v>
      </c>
      <c r="D4580" t="s">
        <v>5</v>
      </c>
    </row>
    <row r="4581" spans="1:4" ht="15" x14ac:dyDescent="0.2">
      <c r="A4581" s="26" t="str">
        <f t="shared" si="71"/>
        <v>10055807</v>
      </c>
      <c r="B4581" t="s">
        <v>612</v>
      </c>
      <c r="C4581" t="s">
        <v>620</v>
      </c>
      <c r="D4581" t="s">
        <v>5</v>
      </c>
    </row>
    <row r="4582" spans="1:4" ht="15" x14ac:dyDescent="0.2">
      <c r="A4582" s="26" t="str">
        <f t="shared" si="71"/>
        <v>10055807</v>
      </c>
      <c r="B4582" t="s">
        <v>612</v>
      </c>
      <c r="C4582" t="s">
        <v>620</v>
      </c>
      <c r="D4582" t="s">
        <v>5</v>
      </c>
    </row>
    <row r="4583" spans="1:4" ht="15" x14ac:dyDescent="0.2">
      <c r="A4583" s="26" t="str">
        <f t="shared" si="71"/>
        <v>10055807</v>
      </c>
      <c r="B4583" t="s">
        <v>612</v>
      </c>
      <c r="C4583" t="s">
        <v>620</v>
      </c>
      <c r="D4583" t="s">
        <v>5</v>
      </c>
    </row>
    <row r="4584" spans="1:4" ht="15" x14ac:dyDescent="0.2">
      <c r="A4584" s="26" t="str">
        <f t="shared" si="71"/>
        <v>10055807</v>
      </c>
      <c r="B4584" t="s">
        <v>612</v>
      </c>
      <c r="C4584" t="s">
        <v>620</v>
      </c>
      <c r="D4584" t="s">
        <v>5</v>
      </c>
    </row>
    <row r="4585" spans="1:4" ht="15" x14ac:dyDescent="0.2">
      <c r="A4585" s="26" t="str">
        <f t="shared" si="71"/>
        <v>10055807</v>
      </c>
      <c r="B4585" t="s">
        <v>612</v>
      </c>
      <c r="C4585" t="s">
        <v>620</v>
      </c>
      <c r="D4585" t="s">
        <v>5</v>
      </c>
    </row>
    <row r="4586" spans="1:4" ht="15" x14ac:dyDescent="0.2">
      <c r="A4586" s="26" t="str">
        <f t="shared" si="71"/>
        <v>10055807</v>
      </c>
      <c r="B4586" t="s">
        <v>612</v>
      </c>
      <c r="C4586" t="s">
        <v>620</v>
      </c>
      <c r="D4586" t="s">
        <v>5</v>
      </c>
    </row>
    <row r="4587" spans="1:4" ht="15" x14ac:dyDescent="0.2">
      <c r="A4587" s="26" t="str">
        <f t="shared" si="71"/>
        <v>10055807</v>
      </c>
      <c r="B4587" t="s">
        <v>612</v>
      </c>
      <c r="C4587" t="s">
        <v>620</v>
      </c>
      <c r="D4587" t="s">
        <v>5</v>
      </c>
    </row>
    <row r="4588" spans="1:4" ht="15" x14ac:dyDescent="0.2">
      <c r="A4588" s="26" t="str">
        <f t="shared" si="71"/>
        <v>10055807</v>
      </c>
      <c r="B4588" t="s">
        <v>612</v>
      </c>
      <c r="C4588" t="s">
        <v>620</v>
      </c>
      <c r="D4588" t="s">
        <v>5</v>
      </c>
    </row>
    <row r="4589" spans="1:4" ht="15" x14ac:dyDescent="0.2">
      <c r="A4589" s="26" t="str">
        <f t="shared" si="71"/>
        <v>10055807</v>
      </c>
      <c r="B4589" t="s">
        <v>612</v>
      </c>
      <c r="C4589" t="s">
        <v>620</v>
      </c>
      <c r="D4589" t="s">
        <v>5</v>
      </c>
    </row>
    <row r="4590" spans="1:4" ht="15" x14ac:dyDescent="0.2">
      <c r="A4590" s="26" t="str">
        <f t="shared" si="71"/>
        <v>10055807</v>
      </c>
      <c r="B4590" t="s">
        <v>612</v>
      </c>
      <c r="C4590" t="s">
        <v>620</v>
      </c>
      <c r="D4590" t="s">
        <v>5</v>
      </c>
    </row>
    <row r="4591" spans="1:4" ht="15" x14ac:dyDescent="0.2">
      <c r="A4591" s="26" t="str">
        <f t="shared" si="71"/>
        <v>10055807</v>
      </c>
      <c r="B4591" t="s">
        <v>612</v>
      </c>
      <c r="C4591" t="s">
        <v>620</v>
      </c>
      <c r="D4591" t="s">
        <v>5</v>
      </c>
    </row>
    <row r="4592" spans="1:4" ht="15" x14ac:dyDescent="0.2">
      <c r="A4592" s="26" t="str">
        <f t="shared" si="71"/>
        <v>10055807</v>
      </c>
      <c r="B4592" t="s">
        <v>612</v>
      </c>
      <c r="C4592" t="s">
        <v>620</v>
      </c>
      <c r="D4592" t="s">
        <v>5</v>
      </c>
    </row>
    <row r="4593" spans="1:4" ht="15" x14ac:dyDescent="0.2">
      <c r="A4593" s="26" t="str">
        <f t="shared" si="71"/>
        <v>10055807</v>
      </c>
      <c r="B4593" t="s">
        <v>612</v>
      </c>
      <c r="C4593" t="s">
        <v>620</v>
      </c>
      <c r="D4593" t="s">
        <v>5</v>
      </c>
    </row>
    <row r="4594" spans="1:4" ht="15" x14ac:dyDescent="0.2">
      <c r="A4594" s="26" t="str">
        <f t="shared" si="71"/>
        <v>10055807</v>
      </c>
      <c r="B4594" t="s">
        <v>612</v>
      </c>
      <c r="C4594" t="s">
        <v>620</v>
      </c>
      <c r="D4594" t="s">
        <v>5</v>
      </c>
    </row>
    <row r="4595" spans="1:4" ht="15" x14ac:dyDescent="0.2">
      <c r="A4595" s="26" t="str">
        <f t="shared" si="71"/>
        <v>10055807</v>
      </c>
      <c r="B4595" t="s">
        <v>612</v>
      </c>
      <c r="C4595" t="s">
        <v>620</v>
      </c>
      <c r="D4595" t="s">
        <v>5</v>
      </c>
    </row>
    <row r="4596" spans="1:4" ht="15" x14ac:dyDescent="0.2">
      <c r="A4596" s="26" t="str">
        <f t="shared" si="71"/>
        <v>10055807</v>
      </c>
      <c r="B4596" t="s">
        <v>612</v>
      </c>
      <c r="C4596" t="s">
        <v>620</v>
      </c>
      <c r="D4596" t="s">
        <v>5</v>
      </c>
    </row>
    <row r="4597" spans="1:4" ht="15" x14ac:dyDescent="0.2">
      <c r="A4597" s="26" t="str">
        <f t="shared" si="71"/>
        <v>10055807</v>
      </c>
      <c r="B4597" t="s">
        <v>612</v>
      </c>
      <c r="C4597" t="s">
        <v>620</v>
      </c>
      <c r="D4597" t="s">
        <v>5</v>
      </c>
    </row>
    <row r="4598" spans="1:4" ht="15" x14ac:dyDescent="0.2">
      <c r="A4598" s="26" t="str">
        <f t="shared" si="71"/>
        <v>10055807</v>
      </c>
      <c r="B4598" t="s">
        <v>612</v>
      </c>
      <c r="C4598" t="s">
        <v>620</v>
      </c>
      <c r="D4598" t="s">
        <v>5</v>
      </c>
    </row>
    <row r="4599" spans="1:4" ht="15" x14ac:dyDescent="0.2">
      <c r="A4599" s="26" t="str">
        <f t="shared" si="71"/>
        <v>10055807</v>
      </c>
      <c r="B4599" t="s">
        <v>612</v>
      </c>
      <c r="C4599" t="s">
        <v>620</v>
      </c>
      <c r="D4599" t="s">
        <v>5</v>
      </c>
    </row>
    <row r="4600" spans="1:4" ht="15" x14ac:dyDescent="0.2">
      <c r="A4600" s="26" t="str">
        <f t="shared" si="71"/>
        <v>10055807</v>
      </c>
      <c r="B4600" t="s">
        <v>612</v>
      </c>
      <c r="C4600" t="s">
        <v>620</v>
      </c>
      <c r="D4600" t="s">
        <v>5</v>
      </c>
    </row>
    <row r="4601" spans="1:4" ht="15" x14ac:dyDescent="0.2">
      <c r="A4601" s="26" t="str">
        <f t="shared" si="71"/>
        <v>10055807</v>
      </c>
      <c r="B4601" t="s">
        <v>612</v>
      </c>
      <c r="C4601" t="s">
        <v>620</v>
      </c>
      <c r="D4601" t="s">
        <v>5</v>
      </c>
    </row>
    <row r="4602" spans="1:4" ht="15" x14ac:dyDescent="0.2">
      <c r="A4602" s="26" t="str">
        <f t="shared" si="71"/>
        <v>10055807</v>
      </c>
      <c r="B4602" t="s">
        <v>612</v>
      </c>
      <c r="C4602" t="s">
        <v>620</v>
      </c>
      <c r="D4602" t="s">
        <v>5</v>
      </c>
    </row>
    <row r="4603" spans="1:4" ht="15" x14ac:dyDescent="0.2">
      <c r="A4603" s="26" t="str">
        <f t="shared" si="71"/>
        <v>10055807</v>
      </c>
      <c r="B4603" t="s">
        <v>612</v>
      </c>
      <c r="C4603" t="s">
        <v>620</v>
      </c>
      <c r="D4603" t="s">
        <v>5</v>
      </c>
    </row>
    <row r="4604" spans="1:4" ht="15" x14ac:dyDescent="0.2">
      <c r="A4604" s="26" t="str">
        <f t="shared" si="71"/>
        <v>10055807</v>
      </c>
      <c r="B4604" t="s">
        <v>612</v>
      </c>
      <c r="C4604" t="s">
        <v>620</v>
      </c>
      <c r="D4604" t="s">
        <v>5</v>
      </c>
    </row>
    <row r="4605" spans="1:4" ht="15" x14ac:dyDescent="0.2">
      <c r="A4605" s="26" t="str">
        <f t="shared" si="71"/>
        <v>10055807</v>
      </c>
      <c r="B4605" t="s">
        <v>612</v>
      </c>
      <c r="C4605" t="s">
        <v>620</v>
      </c>
      <c r="D4605" t="s">
        <v>5</v>
      </c>
    </row>
    <row r="4606" spans="1:4" ht="15" x14ac:dyDescent="0.2">
      <c r="A4606" s="26" t="str">
        <f t="shared" si="71"/>
        <v>10055807</v>
      </c>
      <c r="B4606" t="s">
        <v>612</v>
      </c>
      <c r="C4606" t="s">
        <v>620</v>
      </c>
      <c r="D4606" t="s">
        <v>5</v>
      </c>
    </row>
    <row r="4607" spans="1:4" ht="15" x14ac:dyDescent="0.2">
      <c r="A4607" s="26" t="str">
        <f t="shared" si="71"/>
        <v>10055807</v>
      </c>
      <c r="B4607" t="s">
        <v>612</v>
      </c>
      <c r="C4607" t="s">
        <v>620</v>
      </c>
      <c r="D4607" t="s">
        <v>5</v>
      </c>
    </row>
    <row r="4608" spans="1:4" ht="15" x14ac:dyDescent="0.2">
      <c r="A4608" s="26" t="str">
        <f t="shared" si="71"/>
        <v>10055807</v>
      </c>
      <c r="B4608" t="s">
        <v>612</v>
      </c>
      <c r="C4608" t="s">
        <v>620</v>
      </c>
      <c r="D4608" t="s">
        <v>5</v>
      </c>
    </row>
    <row r="4609" spans="1:4" ht="15" x14ac:dyDescent="0.2">
      <c r="A4609" s="26" t="str">
        <f t="shared" si="71"/>
        <v>10055807</v>
      </c>
      <c r="B4609" t="s">
        <v>612</v>
      </c>
      <c r="C4609" t="s">
        <v>620</v>
      </c>
      <c r="D4609" t="s">
        <v>5</v>
      </c>
    </row>
    <row r="4610" spans="1:4" ht="15" x14ac:dyDescent="0.2">
      <c r="A4610" s="26" t="str">
        <f t="shared" ref="A4610:A4673" si="72">TRIM(MID(LEFT(C4610,SEARCH("(",C4610)-1),SEARCH(":",C4610)+1,LEN(C4610)))</f>
        <v>10055807</v>
      </c>
      <c r="B4610" t="s">
        <v>612</v>
      </c>
      <c r="C4610" t="s">
        <v>620</v>
      </c>
      <c r="D4610" t="s">
        <v>5</v>
      </c>
    </row>
    <row r="4611" spans="1:4" ht="15" x14ac:dyDescent="0.2">
      <c r="A4611" s="26" t="str">
        <f t="shared" si="72"/>
        <v>10055807</v>
      </c>
      <c r="B4611" t="s">
        <v>612</v>
      </c>
      <c r="C4611" t="s">
        <v>620</v>
      </c>
      <c r="D4611" t="s">
        <v>5</v>
      </c>
    </row>
    <row r="4612" spans="1:4" ht="15" x14ac:dyDescent="0.2">
      <c r="A4612" s="26" t="str">
        <f t="shared" si="72"/>
        <v>10055807</v>
      </c>
      <c r="B4612" t="s">
        <v>612</v>
      </c>
      <c r="C4612" t="s">
        <v>620</v>
      </c>
      <c r="D4612" t="s">
        <v>5</v>
      </c>
    </row>
    <row r="4613" spans="1:4" ht="15" x14ac:dyDescent="0.2">
      <c r="A4613" s="26" t="str">
        <f t="shared" si="72"/>
        <v>10055807</v>
      </c>
      <c r="B4613" t="s">
        <v>612</v>
      </c>
      <c r="C4613" t="s">
        <v>620</v>
      </c>
      <c r="D4613" t="s">
        <v>5</v>
      </c>
    </row>
    <row r="4614" spans="1:4" ht="15" x14ac:dyDescent="0.2">
      <c r="A4614" s="26" t="str">
        <f t="shared" si="72"/>
        <v>10055807</v>
      </c>
      <c r="B4614" t="s">
        <v>612</v>
      </c>
      <c r="C4614" t="s">
        <v>620</v>
      </c>
      <c r="D4614" t="s">
        <v>5</v>
      </c>
    </row>
    <row r="4615" spans="1:4" ht="15" x14ac:dyDescent="0.2">
      <c r="A4615" s="26" t="str">
        <f t="shared" si="72"/>
        <v>10055807</v>
      </c>
      <c r="B4615" t="s">
        <v>612</v>
      </c>
      <c r="C4615" t="s">
        <v>620</v>
      </c>
      <c r="D4615" t="s">
        <v>5</v>
      </c>
    </row>
    <row r="4616" spans="1:4" ht="15" x14ac:dyDescent="0.2">
      <c r="A4616" s="26" t="str">
        <f t="shared" si="72"/>
        <v>10055807</v>
      </c>
      <c r="B4616" t="s">
        <v>612</v>
      </c>
      <c r="C4616" t="s">
        <v>620</v>
      </c>
      <c r="D4616" t="s">
        <v>5</v>
      </c>
    </row>
    <row r="4617" spans="1:4" ht="15" x14ac:dyDescent="0.2">
      <c r="A4617" s="26" t="str">
        <f t="shared" si="72"/>
        <v>10055807</v>
      </c>
      <c r="B4617" t="s">
        <v>612</v>
      </c>
      <c r="C4617" t="s">
        <v>620</v>
      </c>
      <c r="D4617" t="s">
        <v>5</v>
      </c>
    </row>
    <row r="4618" spans="1:4" ht="15" x14ac:dyDescent="0.2">
      <c r="A4618" s="26" t="str">
        <f t="shared" si="72"/>
        <v>10055807</v>
      </c>
      <c r="B4618" t="s">
        <v>612</v>
      </c>
      <c r="C4618" t="s">
        <v>620</v>
      </c>
      <c r="D4618" t="s">
        <v>5</v>
      </c>
    </row>
    <row r="4619" spans="1:4" ht="15" x14ac:dyDescent="0.2">
      <c r="A4619" s="26" t="str">
        <f t="shared" si="72"/>
        <v>10055807</v>
      </c>
      <c r="B4619" t="s">
        <v>612</v>
      </c>
      <c r="C4619" t="s">
        <v>620</v>
      </c>
      <c r="D4619" t="s">
        <v>5</v>
      </c>
    </row>
    <row r="4620" spans="1:4" ht="15" x14ac:dyDescent="0.2">
      <c r="A4620" s="26" t="str">
        <f t="shared" si="72"/>
        <v>10055807</v>
      </c>
      <c r="B4620" t="s">
        <v>612</v>
      </c>
      <c r="C4620" t="s">
        <v>620</v>
      </c>
      <c r="D4620" t="s">
        <v>5</v>
      </c>
    </row>
    <row r="4621" spans="1:4" ht="15" x14ac:dyDescent="0.2">
      <c r="A4621" s="26" t="str">
        <f t="shared" si="72"/>
        <v>10055807</v>
      </c>
      <c r="B4621" t="s">
        <v>612</v>
      </c>
      <c r="C4621" t="s">
        <v>620</v>
      </c>
      <c r="D4621" t="s">
        <v>5</v>
      </c>
    </row>
    <row r="4622" spans="1:4" ht="15" x14ac:dyDescent="0.2">
      <c r="A4622" s="26" t="str">
        <f t="shared" si="72"/>
        <v>10055807</v>
      </c>
      <c r="B4622" t="s">
        <v>612</v>
      </c>
      <c r="C4622" t="s">
        <v>620</v>
      </c>
      <c r="D4622" t="s">
        <v>5</v>
      </c>
    </row>
    <row r="4623" spans="1:4" ht="15" x14ac:dyDescent="0.2">
      <c r="A4623" s="26" t="str">
        <f t="shared" si="72"/>
        <v>10055807</v>
      </c>
      <c r="B4623" t="s">
        <v>612</v>
      </c>
      <c r="C4623" t="s">
        <v>620</v>
      </c>
      <c r="D4623" t="s">
        <v>5</v>
      </c>
    </row>
    <row r="4624" spans="1:4" ht="15" x14ac:dyDescent="0.2">
      <c r="A4624" s="26" t="str">
        <f t="shared" si="72"/>
        <v>10055807</v>
      </c>
      <c r="B4624" t="s">
        <v>612</v>
      </c>
      <c r="C4624" t="s">
        <v>620</v>
      </c>
      <c r="D4624" t="s">
        <v>5</v>
      </c>
    </row>
    <row r="4625" spans="1:4" ht="15" x14ac:dyDescent="0.2">
      <c r="A4625" s="26" t="str">
        <f t="shared" si="72"/>
        <v>10055807</v>
      </c>
      <c r="B4625" t="s">
        <v>612</v>
      </c>
      <c r="C4625" t="s">
        <v>620</v>
      </c>
      <c r="D4625" t="s">
        <v>5</v>
      </c>
    </row>
    <row r="4626" spans="1:4" ht="15" x14ac:dyDescent="0.2">
      <c r="A4626" s="26" t="str">
        <f t="shared" si="72"/>
        <v>10055807</v>
      </c>
      <c r="B4626" t="s">
        <v>612</v>
      </c>
      <c r="C4626" t="s">
        <v>620</v>
      </c>
      <c r="D4626" t="s">
        <v>5</v>
      </c>
    </row>
    <row r="4627" spans="1:4" ht="15" x14ac:dyDescent="0.2">
      <c r="A4627" s="26" t="str">
        <f t="shared" si="72"/>
        <v>10055807</v>
      </c>
      <c r="B4627" t="s">
        <v>612</v>
      </c>
      <c r="C4627" t="s">
        <v>620</v>
      </c>
      <c r="D4627" t="s">
        <v>5</v>
      </c>
    </row>
    <row r="4628" spans="1:4" ht="15" x14ac:dyDescent="0.2">
      <c r="A4628" s="26" t="str">
        <f t="shared" si="72"/>
        <v>10055807</v>
      </c>
      <c r="B4628" t="s">
        <v>612</v>
      </c>
      <c r="C4628" t="s">
        <v>620</v>
      </c>
      <c r="D4628" t="s">
        <v>5</v>
      </c>
    </row>
    <row r="4629" spans="1:4" ht="15" x14ac:dyDescent="0.2">
      <c r="A4629" s="26" t="str">
        <f t="shared" si="72"/>
        <v>10055807</v>
      </c>
      <c r="B4629" t="s">
        <v>612</v>
      </c>
      <c r="C4629" t="s">
        <v>620</v>
      </c>
      <c r="D4629" t="s">
        <v>5</v>
      </c>
    </row>
    <row r="4630" spans="1:4" ht="15" x14ac:dyDescent="0.2">
      <c r="A4630" s="26" t="str">
        <f t="shared" si="72"/>
        <v>10055807</v>
      </c>
      <c r="B4630" t="s">
        <v>612</v>
      </c>
      <c r="C4630" t="s">
        <v>620</v>
      </c>
      <c r="D4630" t="s">
        <v>5</v>
      </c>
    </row>
    <row r="4631" spans="1:4" ht="15" x14ac:dyDescent="0.2">
      <c r="A4631" s="26" t="str">
        <f t="shared" si="72"/>
        <v>10055807</v>
      </c>
      <c r="B4631" t="s">
        <v>612</v>
      </c>
      <c r="C4631" t="s">
        <v>620</v>
      </c>
      <c r="D4631" t="s">
        <v>5</v>
      </c>
    </row>
    <row r="4632" spans="1:4" ht="15" x14ac:dyDescent="0.2">
      <c r="A4632" s="26" t="str">
        <f t="shared" si="72"/>
        <v>10055807</v>
      </c>
      <c r="B4632" t="s">
        <v>612</v>
      </c>
      <c r="C4632" t="s">
        <v>620</v>
      </c>
      <c r="D4632" t="s">
        <v>5</v>
      </c>
    </row>
    <row r="4633" spans="1:4" ht="15" x14ac:dyDescent="0.2">
      <c r="A4633" s="26" t="str">
        <f t="shared" si="72"/>
        <v>10055807</v>
      </c>
      <c r="B4633" t="s">
        <v>612</v>
      </c>
      <c r="C4633" t="s">
        <v>620</v>
      </c>
      <c r="D4633" t="s">
        <v>5</v>
      </c>
    </row>
    <row r="4634" spans="1:4" ht="15" x14ac:dyDescent="0.2">
      <c r="A4634" s="26" t="str">
        <f t="shared" si="72"/>
        <v>10055807</v>
      </c>
      <c r="B4634" t="s">
        <v>612</v>
      </c>
      <c r="C4634" t="s">
        <v>620</v>
      </c>
      <c r="D4634" t="s">
        <v>5</v>
      </c>
    </row>
    <row r="4635" spans="1:4" ht="15" x14ac:dyDescent="0.2">
      <c r="A4635" s="26" t="str">
        <f t="shared" si="72"/>
        <v>10055807</v>
      </c>
      <c r="B4635" t="s">
        <v>612</v>
      </c>
      <c r="C4635" t="s">
        <v>620</v>
      </c>
      <c r="D4635" t="s">
        <v>5</v>
      </c>
    </row>
    <row r="4636" spans="1:4" ht="15" x14ac:dyDescent="0.2">
      <c r="A4636" s="26" t="str">
        <f t="shared" si="72"/>
        <v>10055807</v>
      </c>
      <c r="B4636" t="s">
        <v>612</v>
      </c>
      <c r="C4636" t="s">
        <v>620</v>
      </c>
      <c r="D4636" t="s">
        <v>5</v>
      </c>
    </row>
    <row r="4637" spans="1:4" ht="15" x14ac:dyDescent="0.2">
      <c r="A4637" s="26" t="str">
        <f t="shared" si="72"/>
        <v>10055807</v>
      </c>
      <c r="B4637" t="s">
        <v>612</v>
      </c>
      <c r="C4637" t="s">
        <v>620</v>
      </c>
      <c r="D4637" t="s">
        <v>5</v>
      </c>
    </row>
    <row r="4638" spans="1:4" ht="15" x14ac:dyDescent="0.2">
      <c r="A4638" s="26" t="str">
        <f t="shared" si="72"/>
        <v>10055807</v>
      </c>
      <c r="B4638" t="s">
        <v>612</v>
      </c>
      <c r="C4638" t="s">
        <v>620</v>
      </c>
      <c r="D4638" t="s">
        <v>5</v>
      </c>
    </row>
    <row r="4639" spans="1:4" ht="15" x14ac:dyDescent="0.2">
      <c r="A4639" s="26" t="str">
        <f t="shared" si="72"/>
        <v>10055807</v>
      </c>
      <c r="B4639" t="s">
        <v>612</v>
      </c>
      <c r="C4639" t="s">
        <v>620</v>
      </c>
      <c r="D4639" t="s">
        <v>5</v>
      </c>
    </row>
    <row r="4640" spans="1:4" ht="15" x14ac:dyDescent="0.2">
      <c r="A4640" s="26" t="str">
        <f t="shared" si="72"/>
        <v>10055807</v>
      </c>
      <c r="B4640" t="s">
        <v>612</v>
      </c>
      <c r="C4640" t="s">
        <v>620</v>
      </c>
      <c r="D4640" t="s">
        <v>5</v>
      </c>
    </row>
    <row r="4641" spans="1:4" ht="15" x14ac:dyDescent="0.2">
      <c r="A4641" s="26" t="str">
        <f t="shared" si="72"/>
        <v>10055807</v>
      </c>
      <c r="B4641" t="s">
        <v>612</v>
      </c>
      <c r="C4641" t="s">
        <v>620</v>
      </c>
      <c r="D4641" t="s">
        <v>5</v>
      </c>
    </row>
    <row r="4642" spans="1:4" ht="15" x14ac:dyDescent="0.2">
      <c r="A4642" s="26" t="str">
        <f t="shared" si="72"/>
        <v>10055807</v>
      </c>
      <c r="B4642" t="s">
        <v>612</v>
      </c>
      <c r="C4642" t="s">
        <v>620</v>
      </c>
      <c r="D4642" t="s">
        <v>5</v>
      </c>
    </row>
    <row r="4643" spans="1:4" ht="15" x14ac:dyDescent="0.2">
      <c r="A4643" s="26" t="str">
        <f t="shared" si="72"/>
        <v>10055807</v>
      </c>
      <c r="B4643" t="s">
        <v>612</v>
      </c>
      <c r="C4643" t="s">
        <v>620</v>
      </c>
      <c r="D4643" t="s">
        <v>5</v>
      </c>
    </row>
    <row r="4644" spans="1:4" ht="15" x14ac:dyDescent="0.2">
      <c r="A4644" s="26" t="str">
        <f t="shared" si="72"/>
        <v>10055807</v>
      </c>
      <c r="B4644" t="s">
        <v>612</v>
      </c>
      <c r="C4644" t="s">
        <v>620</v>
      </c>
      <c r="D4644" t="s">
        <v>5</v>
      </c>
    </row>
    <row r="4645" spans="1:4" ht="15" x14ac:dyDescent="0.2">
      <c r="A4645" s="26" t="str">
        <f t="shared" si="72"/>
        <v>10055807</v>
      </c>
      <c r="B4645" t="s">
        <v>612</v>
      </c>
      <c r="C4645" t="s">
        <v>620</v>
      </c>
      <c r="D4645" t="s">
        <v>5</v>
      </c>
    </row>
    <row r="4646" spans="1:4" ht="15" x14ac:dyDescent="0.2">
      <c r="A4646" s="26" t="str">
        <f t="shared" si="72"/>
        <v>10055807</v>
      </c>
      <c r="B4646" t="s">
        <v>612</v>
      </c>
      <c r="C4646" t="s">
        <v>620</v>
      </c>
      <c r="D4646" t="s">
        <v>5</v>
      </c>
    </row>
    <row r="4647" spans="1:4" ht="15" x14ac:dyDescent="0.2">
      <c r="A4647" s="26" t="str">
        <f t="shared" si="72"/>
        <v>10055807</v>
      </c>
      <c r="B4647" t="s">
        <v>612</v>
      </c>
      <c r="C4647" t="s">
        <v>620</v>
      </c>
      <c r="D4647" t="s">
        <v>5</v>
      </c>
    </row>
    <row r="4648" spans="1:4" ht="15" x14ac:dyDescent="0.2">
      <c r="A4648" s="26" t="str">
        <f t="shared" si="72"/>
        <v>10055807</v>
      </c>
      <c r="B4648" t="s">
        <v>612</v>
      </c>
      <c r="C4648" t="s">
        <v>620</v>
      </c>
      <c r="D4648" t="s">
        <v>5</v>
      </c>
    </row>
    <row r="4649" spans="1:4" ht="15" x14ac:dyDescent="0.2">
      <c r="A4649" s="26" t="str">
        <f t="shared" si="72"/>
        <v>10055807</v>
      </c>
      <c r="B4649" t="s">
        <v>612</v>
      </c>
      <c r="C4649" t="s">
        <v>620</v>
      </c>
      <c r="D4649" t="s">
        <v>5</v>
      </c>
    </row>
    <row r="4650" spans="1:4" ht="15" x14ac:dyDescent="0.2">
      <c r="A4650" s="26" t="str">
        <f t="shared" si="72"/>
        <v>10055807</v>
      </c>
      <c r="B4650" t="s">
        <v>612</v>
      </c>
      <c r="C4650" t="s">
        <v>620</v>
      </c>
      <c r="D4650" t="s">
        <v>5</v>
      </c>
    </row>
    <row r="4651" spans="1:4" ht="15" x14ac:dyDescent="0.2">
      <c r="A4651" s="26" t="str">
        <f t="shared" si="72"/>
        <v>10055807</v>
      </c>
      <c r="B4651" t="s">
        <v>612</v>
      </c>
      <c r="C4651" t="s">
        <v>620</v>
      </c>
      <c r="D4651" t="s">
        <v>5</v>
      </c>
    </row>
    <row r="4652" spans="1:4" ht="15" x14ac:dyDescent="0.2">
      <c r="A4652" s="26" t="str">
        <f t="shared" si="72"/>
        <v>10055807</v>
      </c>
      <c r="B4652" t="s">
        <v>612</v>
      </c>
      <c r="C4652" t="s">
        <v>620</v>
      </c>
      <c r="D4652" t="s">
        <v>5</v>
      </c>
    </row>
    <row r="4653" spans="1:4" ht="15" x14ac:dyDescent="0.2">
      <c r="A4653" s="26" t="str">
        <f t="shared" si="72"/>
        <v>10055807</v>
      </c>
      <c r="B4653" t="s">
        <v>612</v>
      </c>
      <c r="C4653" t="s">
        <v>620</v>
      </c>
      <c r="D4653" t="s">
        <v>5</v>
      </c>
    </row>
    <row r="4654" spans="1:4" ht="15" x14ac:dyDescent="0.2">
      <c r="A4654" s="26" t="str">
        <f t="shared" si="72"/>
        <v>10055807</v>
      </c>
      <c r="B4654" t="s">
        <v>612</v>
      </c>
      <c r="C4654" t="s">
        <v>620</v>
      </c>
      <c r="D4654" t="s">
        <v>5</v>
      </c>
    </row>
    <row r="4655" spans="1:4" ht="15" x14ac:dyDescent="0.2">
      <c r="A4655" s="26" t="str">
        <f t="shared" si="72"/>
        <v>10055807</v>
      </c>
      <c r="B4655" t="s">
        <v>612</v>
      </c>
      <c r="C4655" t="s">
        <v>620</v>
      </c>
      <c r="D4655" t="s">
        <v>5</v>
      </c>
    </row>
    <row r="4656" spans="1:4" ht="15" x14ac:dyDescent="0.2">
      <c r="A4656" s="26" t="str">
        <f t="shared" si="72"/>
        <v>10055807</v>
      </c>
      <c r="B4656" t="s">
        <v>612</v>
      </c>
      <c r="C4656" t="s">
        <v>620</v>
      </c>
      <c r="D4656" t="s">
        <v>5</v>
      </c>
    </row>
    <row r="4657" spans="1:4" ht="15" x14ac:dyDescent="0.2">
      <c r="A4657" s="26" t="str">
        <f t="shared" si="72"/>
        <v>10055807</v>
      </c>
      <c r="B4657" t="s">
        <v>612</v>
      </c>
      <c r="C4657" t="s">
        <v>620</v>
      </c>
      <c r="D4657" t="s">
        <v>5</v>
      </c>
    </row>
    <row r="4658" spans="1:4" ht="15" x14ac:dyDescent="0.2">
      <c r="A4658" s="26" t="str">
        <f t="shared" si="72"/>
        <v>10055807</v>
      </c>
      <c r="B4658" t="s">
        <v>612</v>
      </c>
      <c r="C4658" t="s">
        <v>620</v>
      </c>
      <c r="D4658" t="s">
        <v>5</v>
      </c>
    </row>
    <row r="4659" spans="1:4" ht="15" x14ac:dyDescent="0.2">
      <c r="A4659" s="26" t="str">
        <f t="shared" si="72"/>
        <v>10055807</v>
      </c>
      <c r="B4659" t="s">
        <v>612</v>
      </c>
      <c r="C4659" t="s">
        <v>620</v>
      </c>
      <c r="D4659" t="s">
        <v>5</v>
      </c>
    </row>
    <row r="4660" spans="1:4" ht="15" x14ac:dyDescent="0.2">
      <c r="A4660" s="26" t="str">
        <f t="shared" si="72"/>
        <v>10055807</v>
      </c>
      <c r="B4660" t="s">
        <v>612</v>
      </c>
      <c r="C4660" t="s">
        <v>620</v>
      </c>
      <c r="D4660" t="s">
        <v>5</v>
      </c>
    </row>
    <row r="4661" spans="1:4" ht="15" x14ac:dyDescent="0.2">
      <c r="A4661" s="26" t="str">
        <f t="shared" si="72"/>
        <v>10055807</v>
      </c>
      <c r="B4661" t="s">
        <v>612</v>
      </c>
      <c r="C4661" t="s">
        <v>620</v>
      </c>
      <c r="D4661" t="s">
        <v>5</v>
      </c>
    </row>
    <row r="4662" spans="1:4" ht="15" x14ac:dyDescent="0.2">
      <c r="A4662" s="26" t="str">
        <f t="shared" si="72"/>
        <v>10055807</v>
      </c>
      <c r="B4662" t="s">
        <v>612</v>
      </c>
      <c r="C4662" t="s">
        <v>620</v>
      </c>
      <c r="D4662" t="s">
        <v>5</v>
      </c>
    </row>
    <row r="4663" spans="1:4" ht="15" x14ac:dyDescent="0.2">
      <c r="A4663" s="26" t="str">
        <f t="shared" si="72"/>
        <v>10055807</v>
      </c>
      <c r="B4663" t="s">
        <v>612</v>
      </c>
      <c r="C4663" t="s">
        <v>620</v>
      </c>
      <c r="D4663" t="s">
        <v>5</v>
      </c>
    </row>
    <row r="4664" spans="1:4" ht="15" x14ac:dyDescent="0.2">
      <c r="A4664" s="26" t="str">
        <f t="shared" si="72"/>
        <v>10055807</v>
      </c>
      <c r="B4664" t="s">
        <v>612</v>
      </c>
      <c r="C4664" t="s">
        <v>620</v>
      </c>
      <c r="D4664" t="s">
        <v>5</v>
      </c>
    </row>
    <row r="4665" spans="1:4" ht="15" x14ac:dyDescent="0.2">
      <c r="A4665" s="26" t="str">
        <f t="shared" si="72"/>
        <v>10055807</v>
      </c>
      <c r="B4665" t="s">
        <v>612</v>
      </c>
      <c r="C4665" t="s">
        <v>620</v>
      </c>
      <c r="D4665" t="s">
        <v>5</v>
      </c>
    </row>
    <row r="4666" spans="1:4" ht="15" x14ac:dyDescent="0.2">
      <c r="A4666" s="26" t="str">
        <f t="shared" si="72"/>
        <v>10055807</v>
      </c>
      <c r="B4666" t="s">
        <v>612</v>
      </c>
      <c r="C4666" t="s">
        <v>620</v>
      </c>
      <c r="D4666" t="s">
        <v>5</v>
      </c>
    </row>
    <row r="4667" spans="1:4" ht="15" x14ac:dyDescent="0.2">
      <c r="A4667" s="26" t="str">
        <f t="shared" si="72"/>
        <v>10055807</v>
      </c>
      <c r="B4667" t="s">
        <v>612</v>
      </c>
      <c r="C4667" t="s">
        <v>620</v>
      </c>
      <c r="D4667" t="s">
        <v>5</v>
      </c>
    </row>
    <row r="4668" spans="1:4" ht="15" x14ac:dyDescent="0.2">
      <c r="A4668" s="26" t="str">
        <f t="shared" si="72"/>
        <v>10055807</v>
      </c>
      <c r="B4668" t="s">
        <v>612</v>
      </c>
      <c r="C4668" t="s">
        <v>620</v>
      </c>
      <c r="D4668" t="s">
        <v>5</v>
      </c>
    </row>
    <row r="4669" spans="1:4" ht="15" x14ac:dyDescent="0.2">
      <c r="A4669" s="26" t="str">
        <f t="shared" si="72"/>
        <v>10055807</v>
      </c>
      <c r="B4669" t="s">
        <v>612</v>
      </c>
      <c r="C4669" t="s">
        <v>620</v>
      </c>
      <c r="D4669" t="s">
        <v>5</v>
      </c>
    </row>
    <row r="4670" spans="1:4" ht="15" x14ac:dyDescent="0.2">
      <c r="A4670" s="26" t="str">
        <f t="shared" si="72"/>
        <v>10055807</v>
      </c>
      <c r="B4670" t="s">
        <v>612</v>
      </c>
      <c r="C4670" t="s">
        <v>620</v>
      </c>
      <c r="D4670" t="s">
        <v>5</v>
      </c>
    </row>
    <row r="4671" spans="1:4" ht="15" x14ac:dyDescent="0.2">
      <c r="A4671" s="26" t="str">
        <f t="shared" si="72"/>
        <v>10055807</v>
      </c>
      <c r="B4671" t="s">
        <v>612</v>
      </c>
      <c r="C4671" t="s">
        <v>620</v>
      </c>
      <c r="D4671" t="s">
        <v>5</v>
      </c>
    </row>
    <row r="4672" spans="1:4" ht="15" x14ac:dyDescent="0.2">
      <c r="A4672" s="26" t="str">
        <f t="shared" si="72"/>
        <v>10055807</v>
      </c>
      <c r="B4672" t="s">
        <v>612</v>
      </c>
      <c r="C4672" t="s">
        <v>620</v>
      </c>
      <c r="D4672" t="s">
        <v>5</v>
      </c>
    </row>
    <row r="4673" spans="1:4" ht="15" x14ac:dyDescent="0.2">
      <c r="A4673" s="26" t="str">
        <f t="shared" si="72"/>
        <v>10055807</v>
      </c>
      <c r="B4673" t="s">
        <v>612</v>
      </c>
      <c r="C4673" t="s">
        <v>620</v>
      </c>
      <c r="D4673" t="s">
        <v>5</v>
      </c>
    </row>
    <row r="4674" spans="1:4" ht="15" x14ac:dyDescent="0.2">
      <c r="A4674" s="26" t="str">
        <f t="shared" ref="A4674:A4737" si="73">TRIM(MID(LEFT(C4674,SEARCH("(",C4674)-1),SEARCH(":",C4674)+1,LEN(C4674)))</f>
        <v>10055807</v>
      </c>
      <c r="B4674" t="s">
        <v>612</v>
      </c>
      <c r="C4674" t="s">
        <v>620</v>
      </c>
      <c r="D4674" t="s">
        <v>5</v>
      </c>
    </row>
    <row r="4675" spans="1:4" ht="15" x14ac:dyDescent="0.2">
      <c r="A4675" s="26" t="str">
        <f t="shared" si="73"/>
        <v>10055807</v>
      </c>
      <c r="B4675" t="s">
        <v>612</v>
      </c>
      <c r="C4675" t="s">
        <v>620</v>
      </c>
      <c r="D4675" t="s">
        <v>5</v>
      </c>
    </row>
    <row r="4676" spans="1:4" ht="15" x14ac:dyDescent="0.2">
      <c r="A4676" s="26" t="str">
        <f t="shared" si="73"/>
        <v>10055807</v>
      </c>
      <c r="B4676" t="s">
        <v>612</v>
      </c>
      <c r="C4676" t="s">
        <v>620</v>
      </c>
      <c r="D4676" t="s">
        <v>5</v>
      </c>
    </row>
    <row r="4677" spans="1:4" ht="15" x14ac:dyDescent="0.2">
      <c r="A4677" s="26" t="str">
        <f t="shared" si="73"/>
        <v>10055807</v>
      </c>
      <c r="B4677" t="s">
        <v>612</v>
      </c>
      <c r="C4677" t="s">
        <v>620</v>
      </c>
      <c r="D4677" t="s">
        <v>5</v>
      </c>
    </row>
    <row r="4678" spans="1:4" ht="15" x14ac:dyDescent="0.2">
      <c r="A4678" s="26" t="str">
        <f t="shared" si="73"/>
        <v>10055807</v>
      </c>
      <c r="B4678" t="s">
        <v>612</v>
      </c>
      <c r="C4678" t="s">
        <v>620</v>
      </c>
      <c r="D4678" t="s">
        <v>5</v>
      </c>
    </row>
    <row r="4679" spans="1:4" ht="15" x14ac:dyDescent="0.2">
      <c r="A4679" s="26" t="str">
        <f t="shared" si="73"/>
        <v>10055807</v>
      </c>
      <c r="B4679" t="s">
        <v>612</v>
      </c>
      <c r="C4679" t="s">
        <v>620</v>
      </c>
      <c r="D4679" t="s">
        <v>5</v>
      </c>
    </row>
    <row r="4680" spans="1:4" ht="15" x14ac:dyDescent="0.2">
      <c r="A4680" s="26" t="str">
        <f t="shared" si="73"/>
        <v>10055807</v>
      </c>
      <c r="B4680" t="s">
        <v>612</v>
      </c>
      <c r="C4680" t="s">
        <v>620</v>
      </c>
      <c r="D4680" t="s">
        <v>5</v>
      </c>
    </row>
    <row r="4681" spans="1:4" ht="15" x14ac:dyDescent="0.2">
      <c r="A4681" s="26" t="str">
        <f t="shared" si="73"/>
        <v>10055807</v>
      </c>
      <c r="B4681" t="s">
        <v>612</v>
      </c>
      <c r="C4681" t="s">
        <v>620</v>
      </c>
      <c r="D4681" t="s">
        <v>5</v>
      </c>
    </row>
    <row r="4682" spans="1:4" ht="15" x14ac:dyDescent="0.2">
      <c r="A4682" s="26" t="str">
        <f t="shared" si="73"/>
        <v>10055807</v>
      </c>
      <c r="B4682" t="s">
        <v>612</v>
      </c>
      <c r="C4682" t="s">
        <v>620</v>
      </c>
      <c r="D4682" t="s">
        <v>5</v>
      </c>
    </row>
    <row r="4683" spans="1:4" ht="15" x14ac:dyDescent="0.2">
      <c r="A4683" s="26" t="str">
        <f t="shared" si="73"/>
        <v>10055807</v>
      </c>
      <c r="B4683" t="s">
        <v>612</v>
      </c>
      <c r="C4683" t="s">
        <v>620</v>
      </c>
      <c r="D4683" t="s">
        <v>5</v>
      </c>
    </row>
    <row r="4684" spans="1:4" ht="15" x14ac:dyDescent="0.2">
      <c r="A4684" s="26" t="str">
        <f t="shared" si="73"/>
        <v>10055807</v>
      </c>
      <c r="B4684" t="s">
        <v>612</v>
      </c>
      <c r="C4684" t="s">
        <v>620</v>
      </c>
      <c r="D4684" t="s">
        <v>5</v>
      </c>
    </row>
    <row r="4685" spans="1:4" ht="15" x14ac:dyDescent="0.2">
      <c r="A4685" s="26" t="str">
        <f t="shared" si="73"/>
        <v>10055807</v>
      </c>
      <c r="B4685" t="s">
        <v>612</v>
      </c>
      <c r="C4685" t="s">
        <v>620</v>
      </c>
      <c r="D4685" t="s">
        <v>5</v>
      </c>
    </row>
    <row r="4686" spans="1:4" ht="15" x14ac:dyDescent="0.2">
      <c r="A4686" s="26" t="str">
        <f t="shared" si="73"/>
        <v>10055807</v>
      </c>
      <c r="B4686" t="s">
        <v>612</v>
      </c>
      <c r="C4686" t="s">
        <v>620</v>
      </c>
      <c r="D4686" t="s">
        <v>5</v>
      </c>
    </row>
    <row r="4687" spans="1:4" ht="15" x14ac:dyDescent="0.2">
      <c r="A4687" s="26" t="str">
        <f t="shared" si="73"/>
        <v>10055807</v>
      </c>
      <c r="B4687" t="s">
        <v>612</v>
      </c>
      <c r="C4687" t="s">
        <v>620</v>
      </c>
      <c r="D4687" t="s">
        <v>5</v>
      </c>
    </row>
    <row r="4688" spans="1:4" ht="15" x14ac:dyDescent="0.2">
      <c r="A4688" s="26" t="str">
        <f t="shared" si="73"/>
        <v>10055807</v>
      </c>
      <c r="B4688" t="s">
        <v>612</v>
      </c>
      <c r="C4688" t="s">
        <v>620</v>
      </c>
      <c r="D4688" t="s">
        <v>5</v>
      </c>
    </row>
    <row r="4689" spans="1:4" ht="15" x14ac:dyDescent="0.2">
      <c r="A4689" s="26" t="str">
        <f t="shared" si="73"/>
        <v>10055807</v>
      </c>
      <c r="B4689" t="s">
        <v>612</v>
      </c>
      <c r="C4689" t="s">
        <v>620</v>
      </c>
      <c r="D4689" t="s">
        <v>5</v>
      </c>
    </row>
    <row r="4690" spans="1:4" ht="15" x14ac:dyDescent="0.2">
      <c r="A4690" s="26" t="str">
        <f t="shared" si="73"/>
        <v>10055807</v>
      </c>
      <c r="B4690" t="s">
        <v>612</v>
      </c>
      <c r="C4690" t="s">
        <v>620</v>
      </c>
      <c r="D4690" t="s">
        <v>5</v>
      </c>
    </row>
    <row r="4691" spans="1:4" ht="15" x14ac:dyDescent="0.2">
      <c r="A4691" s="26" t="str">
        <f t="shared" si="73"/>
        <v>10055807</v>
      </c>
      <c r="B4691" t="s">
        <v>612</v>
      </c>
      <c r="C4691" t="s">
        <v>620</v>
      </c>
      <c r="D4691" t="s">
        <v>5</v>
      </c>
    </row>
    <row r="4692" spans="1:4" ht="15" x14ac:dyDescent="0.2">
      <c r="A4692" s="26" t="str">
        <f t="shared" si="73"/>
        <v>10055807</v>
      </c>
      <c r="B4692" t="s">
        <v>612</v>
      </c>
      <c r="C4692" t="s">
        <v>620</v>
      </c>
      <c r="D4692" t="s">
        <v>5</v>
      </c>
    </row>
    <row r="4693" spans="1:4" ht="15" x14ac:dyDescent="0.2">
      <c r="A4693" s="26" t="str">
        <f t="shared" si="73"/>
        <v>10055807</v>
      </c>
      <c r="B4693" t="s">
        <v>612</v>
      </c>
      <c r="C4693" t="s">
        <v>620</v>
      </c>
      <c r="D4693" t="s">
        <v>5</v>
      </c>
    </row>
    <row r="4694" spans="1:4" ht="15" x14ac:dyDescent="0.2">
      <c r="A4694" s="26" t="str">
        <f t="shared" si="73"/>
        <v>10055807</v>
      </c>
      <c r="B4694" t="s">
        <v>612</v>
      </c>
      <c r="C4694" t="s">
        <v>620</v>
      </c>
      <c r="D4694" t="s">
        <v>5</v>
      </c>
    </row>
    <row r="4695" spans="1:4" ht="15" x14ac:dyDescent="0.2">
      <c r="A4695" s="26" t="str">
        <f t="shared" si="73"/>
        <v>10055807</v>
      </c>
      <c r="B4695" t="s">
        <v>612</v>
      </c>
      <c r="C4695" t="s">
        <v>620</v>
      </c>
      <c r="D4695" t="s">
        <v>5</v>
      </c>
    </row>
    <row r="4696" spans="1:4" ht="15" x14ac:dyDescent="0.2">
      <c r="A4696" s="26" t="str">
        <f t="shared" si="73"/>
        <v>10055807</v>
      </c>
      <c r="B4696" t="s">
        <v>612</v>
      </c>
      <c r="C4696" t="s">
        <v>620</v>
      </c>
      <c r="D4696" t="s">
        <v>5</v>
      </c>
    </row>
    <row r="4697" spans="1:4" ht="15" x14ac:dyDescent="0.2">
      <c r="A4697" s="26" t="str">
        <f t="shared" si="73"/>
        <v>10055807</v>
      </c>
      <c r="B4697" t="s">
        <v>612</v>
      </c>
      <c r="C4697" t="s">
        <v>620</v>
      </c>
      <c r="D4697" t="s">
        <v>5</v>
      </c>
    </row>
    <row r="4698" spans="1:4" ht="15" x14ac:dyDescent="0.2">
      <c r="A4698" s="26" t="str">
        <f t="shared" si="73"/>
        <v>10055807</v>
      </c>
      <c r="B4698" t="s">
        <v>612</v>
      </c>
      <c r="C4698" t="s">
        <v>620</v>
      </c>
      <c r="D4698" t="s">
        <v>5</v>
      </c>
    </row>
    <row r="4699" spans="1:4" ht="15" x14ac:dyDescent="0.2">
      <c r="A4699" s="26" t="str">
        <f t="shared" si="73"/>
        <v>10055807</v>
      </c>
      <c r="B4699" t="s">
        <v>612</v>
      </c>
      <c r="C4699" t="s">
        <v>620</v>
      </c>
      <c r="D4699" t="s">
        <v>5</v>
      </c>
    </row>
    <row r="4700" spans="1:4" ht="15" x14ac:dyDescent="0.2">
      <c r="A4700" s="26" t="str">
        <f t="shared" si="73"/>
        <v>10055807</v>
      </c>
      <c r="B4700" t="s">
        <v>612</v>
      </c>
      <c r="C4700" t="s">
        <v>620</v>
      </c>
      <c r="D4700" t="s">
        <v>5</v>
      </c>
    </row>
    <row r="4701" spans="1:4" ht="15" x14ac:dyDescent="0.2">
      <c r="A4701" s="26" t="str">
        <f t="shared" si="73"/>
        <v>10055807</v>
      </c>
      <c r="B4701" t="s">
        <v>612</v>
      </c>
      <c r="C4701" t="s">
        <v>620</v>
      </c>
      <c r="D4701" t="s">
        <v>5</v>
      </c>
    </row>
    <row r="4702" spans="1:4" ht="15" x14ac:dyDescent="0.2">
      <c r="A4702" s="26" t="str">
        <f t="shared" si="73"/>
        <v>10055807</v>
      </c>
      <c r="B4702" t="s">
        <v>612</v>
      </c>
      <c r="C4702" t="s">
        <v>620</v>
      </c>
      <c r="D4702" t="s">
        <v>5</v>
      </c>
    </row>
    <row r="4703" spans="1:4" ht="15" x14ac:dyDescent="0.2">
      <c r="A4703" s="26" t="str">
        <f t="shared" si="73"/>
        <v>10055807</v>
      </c>
      <c r="B4703" t="s">
        <v>612</v>
      </c>
      <c r="C4703" t="s">
        <v>620</v>
      </c>
      <c r="D4703" t="s">
        <v>5</v>
      </c>
    </row>
    <row r="4704" spans="1:4" ht="15" x14ac:dyDescent="0.2">
      <c r="A4704" s="26" t="str">
        <f t="shared" si="73"/>
        <v>10055807</v>
      </c>
      <c r="B4704" t="s">
        <v>612</v>
      </c>
      <c r="C4704" t="s">
        <v>620</v>
      </c>
      <c r="D4704" t="s">
        <v>5</v>
      </c>
    </row>
    <row r="4705" spans="1:4" ht="15" x14ac:dyDescent="0.2">
      <c r="A4705" s="26" t="str">
        <f t="shared" si="73"/>
        <v>10055807</v>
      </c>
      <c r="B4705" t="s">
        <v>612</v>
      </c>
      <c r="C4705" t="s">
        <v>620</v>
      </c>
      <c r="D4705" t="s">
        <v>5</v>
      </c>
    </row>
    <row r="4706" spans="1:4" ht="15" x14ac:dyDescent="0.2">
      <c r="A4706" s="26" t="str">
        <f t="shared" si="73"/>
        <v>10055807</v>
      </c>
      <c r="B4706" t="s">
        <v>612</v>
      </c>
      <c r="C4706" t="s">
        <v>620</v>
      </c>
      <c r="D4706" t="s">
        <v>5</v>
      </c>
    </row>
    <row r="4707" spans="1:4" ht="15" x14ac:dyDescent="0.2">
      <c r="A4707" s="26" t="str">
        <f t="shared" si="73"/>
        <v>10055807</v>
      </c>
      <c r="B4707" t="s">
        <v>612</v>
      </c>
      <c r="C4707" t="s">
        <v>620</v>
      </c>
      <c r="D4707" t="s">
        <v>5</v>
      </c>
    </row>
    <row r="4708" spans="1:4" ht="15" x14ac:dyDescent="0.2">
      <c r="A4708" s="26" t="str">
        <f t="shared" si="73"/>
        <v>10055807</v>
      </c>
      <c r="B4708" t="s">
        <v>612</v>
      </c>
      <c r="C4708" t="s">
        <v>620</v>
      </c>
      <c r="D4708" t="s">
        <v>5</v>
      </c>
    </row>
    <row r="4709" spans="1:4" ht="15" x14ac:dyDescent="0.2">
      <c r="A4709" s="26" t="str">
        <f t="shared" si="73"/>
        <v>10055807</v>
      </c>
      <c r="B4709" t="s">
        <v>612</v>
      </c>
      <c r="C4709" t="s">
        <v>620</v>
      </c>
      <c r="D4709" t="s">
        <v>5</v>
      </c>
    </row>
    <row r="4710" spans="1:4" ht="15" x14ac:dyDescent="0.2">
      <c r="A4710" s="26" t="str">
        <f t="shared" si="73"/>
        <v>10055807</v>
      </c>
      <c r="B4710" t="s">
        <v>612</v>
      </c>
      <c r="C4710" t="s">
        <v>620</v>
      </c>
      <c r="D4710" t="s">
        <v>5</v>
      </c>
    </row>
    <row r="4711" spans="1:4" ht="15" x14ac:dyDescent="0.2">
      <c r="A4711" s="26" t="str">
        <f t="shared" si="73"/>
        <v>10055807</v>
      </c>
      <c r="B4711" t="s">
        <v>612</v>
      </c>
      <c r="C4711" t="s">
        <v>620</v>
      </c>
      <c r="D4711" t="s">
        <v>5</v>
      </c>
    </row>
    <row r="4712" spans="1:4" ht="15" x14ac:dyDescent="0.2">
      <c r="A4712" s="26" t="str">
        <f t="shared" si="73"/>
        <v>10055807</v>
      </c>
      <c r="B4712" t="s">
        <v>612</v>
      </c>
      <c r="C4712" t="s">
        <v>620</v>
      </c>
      <c r="D4712" t="s">
        <v>5</v>
      </c>
    </row>
    <row r="4713" spans="1:4" ht="15" x14ac:dyDescent="0.2">
      <c r="A4713" s="26" t="str">
        <f t="shared" si="73"/>
        <v>10055807</v>
      </c>
      <c r="B4713" t="s">
        <v>612</v>
      </c>
      <c r="C4713" t="s">
        <v>620</v>
      </c>
      <c r="D4713" t="s">
        <v>5</v>
      </c>
    </row>
    <row r="4714" spans="1:4" ht="15" x14ac:dyDescent="0.2">
      <c r="A4714" s="26" t="str">
        <f t="shared" si="73"/>
        <v>10055807</v>
      </c>
      <c r="B4714" t="s">
        <v>612</v>
      </c>
      <c r="C4714" t="s">
        <v>620</v>
      </c>
      <c r="D4714" t="s">
        <v>5</v>
      </c>
    </row>
    <row r="4715" spans="1:4" ht="15" x14ac:dyDescent="0.2">
      <c r="A4715" s="26" t="str">
        <f t="shared" si="73"/>
        <v>10055807</v>
      </c>
      <c r="B4715" t="s">
        <v>612</v>
      </c>
      <c r="C4715" t="s">
        <v>620</v>
      </c>
      <c r="D4715" t="s">
        <v>5</v>
      </c>
    </row>
    <row r="4716" spans="1:4" ht="15" x14ac:dyDescent="0.2">
      <c r="A4716" s="26" t="str">
        <f t="shared" si="73"/>
        <v>10055807</v>
      </c>
      <c r="B4716" t="s">
        <v>612</v>
      </c>
      <c r="C4716" t="s">
        <v>620</v>
      </c>
      <c r="D4716" t="s">
        <v>5</v>
      </c>
    </row>
    <row r="4717" spans="1:4" ht="15" x14ac:dyDescent="0.2">
      <c r="A4717" s="26" t="str">
        <f t="shared" si="73"/>
        <v>10055807</v>
      </c>
      <c r="B4717" t="s">
        <v>612</v>
      </c>
      <c r="C4717" t="s">
        <v>620</v>
      </c>
      <c r="D4717" t="s">
        <v>5</v>
      </c>
    </row>
    <row r="4718" spans="1:4" ht="15" x14ac:dyDescent="0.2">
      <c r="A4718" s="26" t="str">
        <f t="shared" si="73"/>
        <v>10055807</v>
      </c>
      <c r="B4718" t="s">
        <v>612</v>
      </c>
      <c r="C4718" t="s">
        <v>620</v>
      </c>
      <c r="D4718" t="s">
        <v>5</v>
      </c>
    </row>
    <row r="4719" spans="1:4" ht="15" x14ac:dyDescent="0.2">
      <c r="A4719" s="26" t="str">
        <f t="shared" si="73"/>
        <v>10055807</v>
      </c>
      <c r="B4719" t="s">
        <v>612</v>
      </c>
      <c r="C4719" t="s">
        <v>620</v>
      </c>
      <c r="D4719" t="s">
        <v>5</v>
      </c>
    </row>
    <row r="4720" spans="1:4" ht="15" x14ac:dyDescent="0.2">
      <c r="A4720" s="26" t="str">
        <f t="shared" si="73"/>
        <v>10055807</v>
      </c>
      <c r="B4720" t="s">
        <v>612</v>
      </c>
      <c r="C4720" t="s">
        <v>620</v>
      </c>
      <c r="D4720" t="s">
        <v>5</v>
      </c>
    </row>
    <row r="4721" spans="1:4" ht="15" x14ac:dyDescent="0.2">
      <c r="A4721" s="26" t="str">
        <f t="shared" si="73"/>
        <v>10055807</v>
      </c>
      <c r="B4721" t="s">
        <v>612</v>
      </c>
      <c r="C4721" t="s">
        <v>620</v>
      </c>
      <c r="D4721" t="s">
        <v>5</v>
      </c>
    </row>
    <row r="4722" spans="1:4" ht="15" x14ac:dyDescent="0.2">
      <c r="A4722" s="26" t="str">
        <f t="shared" si="73"/>
        <v>10055807</v>
      </c>
      <c r="B4722" t="s">
        <v>612</v>
      </c>
      <c r="C4722" t="s">
        <v>620</v>
      </c>
      <c r="D4722" t="s">
        <v>5</v>
      </c>
    </row>
    <row r="4723" spans="1:4" ht="15" x14ac:dyDescent="0.2">
      <c r="A4723" s="26" t="str">
        <f t="shared" si="73"/>
        <v>10055807</v>
      </c>
      <c r="B4723" t="s">
        <v>612</v>
      </c>
      <c r="C4723" t="s">
        <v>620</v>
      </c>
      <c r="D4723" t="s">
        <v>5</v>
      </c>
    </row>
    <row r="4724" spans="1:4" ht="15" x14ac:dyDescent="0.2">
      <c r="A4724" s="26" t="str">
        <f t="shared" si="73"/>
        <v>10055807</v>
      </c>
      <c r="B4724" t="s">
        <v>612</v>
      </c>
      <c r="C4724" t="s">
        <v>620</v>
      </c>
      <c r="D4724" t="s">
        <v>5</v>
      </c>
    </row>
    <row r="4725" spans="1:4" ht="15" x14ac:dyDescent="0.2">
      <c r="A4725" s="26" t="str">
        <f t="shared" si="73"/>
        <v>10055807</v>
      </c>
      <c r="B4725" t="s">
        <v>612</v>
      </c>
      <c r="C4725" t="s">
        <v>620</v>
      </c>
      <c r="D4725" t="s">
        <v>5</v>
      </c>
    </row>
    <row r="4726" spans="1:4" ht="15" x14ac:dyDescent="0.2">
      <c r="A4726" s="26" t="str">
        <f t="shared" si="73"/>
        <v>10055807</v>
      </c>
      <c r="B4726" t="s">
        <v>612</v>
      </c>
      <c r="C4726" t="s">
        <v>620</v>
      </c>
      <c r="D4726" t="s">
        <v>5</v>
      </c>
    </row>
    <row r="4727" spans="1:4" ht="15" x14ac:dyDescent="0.2">
      <c r="A4727" s="26" t="str">
        <f t="shared" si="73"/>
        <v>10055807</v>
      </c>
      <c r="B4727" t="s">
        <v>612</v>
      </c>
      <c r="C4727" t="s">
        <v>620</v>
      </c>
      <c r="D4727" t="s">
        <v>5</v>
      </c>
    </row>
    <row r="4728" spans="1:4" ht="15" x14ac:dyDescent="0.2">
      <c r="A4728" s="26" t="str">
        <f t="shared" si="73"/>
        <v>10055807</v>
      </c>
      <c r="B4728" t="s">
        <v>612</v>
      </c>
      <c r="C4728" t="s">
        <v>620</v>
      </c>
      <c r="D4728" t="s">
        <v>5</v>
      </c>
    </row>
    <row r="4729" spans="1:4" ht="15" x14ac:dyDescent="0.2">
      <c r="A4729" s="26" t="str">
        <f t="shared" si="73"/>
        <v>10055807</v>
      </c>
      <c r="B4729" t="s">
        <v>612</v>
      </c>
      <c r="C4729" t="s">
        <v>620</v>
      </c>
      <c r="D4729" t="s">
        <v>5</v>
      </c>
    </row>
    <row r="4730" spans="1:4" ht="15" x14ac:dyDescent="0.2">
      <c r="A4730" s="26" t="str">
        <f t="shared" si="73"/>
        <v>10055807</v>
      </c>
      <c r="B4730" t="s">
        <v>612</v>
      </c>
      <c r="C4730" t="s">
        <v>620</v>
      </c>
      <c r="D4730" t="s">
        <v>5</v>
      </c>
    </row>
    <row r="4731" spans="1:4" ht="15" x14ac:dyDescent="0.2">
      <c r="A4731" s="26" t="str">
        <f t="shared" si="73"/>
        <v>10055807</v>
      </c>
      <c r="B4731" t="s">
        <v>612</v>
      </c>
      <c r="C4731" t="s">
        <v>620</v>
      </c>
      <c r="D4731" t="s">
        <v>5</v>
      </c>
    </row>
    <row r="4732" spans="1:4" ht="15" x14ac:dyDescent="0.2">
      <c r="A4732" s="26" t="str">
        <f t="shared" si="73"/>
        <v>10055807</v>
      </c>
      <c r="B4732" t="s">
        <v>612</v>
      </c>
      <c r="C4732" t="s">
        <v>620</v>
      </c>
      <c r="D4732" t="s">
        <v>5</v>
      </c>
    </row>
    <row r="4733" spans="1:4" ht="15" x14ac:dyDescent="0.2">
      <c r="A4733" s="26" t="str">
        <f t="shared" si="73"/>
        <v>10055807</v>
      </c>
      <c r="B4733" t="s">
        <v>612</v>
      </c>
      <c r="C4733" t="s">
        <v>620</v>
      </c>
      <c r="D4733" t="s">
        <v>5</v>
      </c>
    </row>
    <row r="4734" spans="1:4" ht="15" x14ac:dyDescent="0.2">
      <c r="A4734" s="26" t="str">
        <f t="shared" si="73"/>
        <v>10055807</v>
      </c>
      <c r="B4734" t="s">
        <v>612</v>
      </c>
      <c r="C4734" t="s">
        <v>620</v>
      </c>
      <c r="D4734" t="s">
        <v>5</v>
      </c>
    </row>
    <row r="4735" spans="1:4" ht="15" x14ac:dyDescent="0.2">
      <c r="A4735" s="26" t="str">
        <f t="shared" si="73"/>
        <v>10055807</v>
      </c>
      <c r="B4735" t="s">
        <v>612</v>
      </c>
      <c r="C4735" t="s">
        <v>620</v>
      </c>
      <c r="D4735" t="s">
        <v>5</v>
      </c>
    </row>
    <row r="4736" spans="1:4" ht="15" x14ac:dyDescent="0.2">
      <c r="A4736" s="26" t="str">
        <f t="shared" si="73"/>
        <v>10055807</v>
      </c>
      <c r="B4736" t="s">
        <v>612</v>
      </c>
      <c r="C4736" t="s">
        <v>620</v>
      </c>
      <c r="D4736" t="s">
        <v>5</v>
      </c>
    </row>
    <row r="4737" spans="1:4" ht="15" x14ac:dyDescent="0.2">
      <c r="A4737" s="26" t="str">
        <f t="shared" si="73"/>
        <v>10055807</v>
      </c>
      <c r="B4737" t="s">
        <v>612</v>
      </c>
      <c r="C4737" t="s">
        <v>620</v>
      </c>
      <c r="D4737" t="s">
        <v>5</v>
      </c>
    </row>
    <row r="4738" spans="1:4" ht="15" x14ac:dyDescent="0.2">
      <c r="A4738" s="26" t="str">
        <f t="shared" ref="A4738:A4801" si="74">TRIM(MID(LEFT(C4738,SEARCH("(",C4738)-1),SEARCH(":",C4738)+1,LEN(C4738)))</f>
        <v>10055807</v>
      </c>
      <c r="B4738" t="s">
        <v>612</v>
      </c>
      <c r="C4738" t="s">
        <v>620</v>
      </c>
      <c r="D4738" t="s">
        <v>5</v>
      </c>
    </row>
    <row r="4739" spans="1:4" ht="15" x14ac:dyDescent="0.2">
      <c r="A4739" s="26" t="str">
        <f t="shared" si="74"/>
        <v>10055807</v>
      </c>
      <c r="B4739" t="s">
        <v>612</v>
      </c>
      <c r="C4739" t="s">
        <v>620</v>
      </c>
      <c r="D4739" t="s">
        <v>5</v>
      </c>
    </row>
    <row r="4740" spans="1:4" ht="15" x14ac:dyDescent="0.2">
      <c r="A4740" s="26" t="str">
        <f t="shared" si="74"/>
        <v>10055807</v>
      </c>
      <c r="B4740" t="s">
        <v>612</v>
      </c>
      <c r="C4740" t="s">
        <v>620</v>
      </c>
      <c r="D4740" t="s">
        <v>5</v>
      </c>
    </row>
    <row r="4741" spans="1:4" ht="15" x14ac:dyDescent="0.2">
      <c r="A4741" s="26" t="str">
        <f t="shared" si="74"/>
        <v>10055807</v>
      </c>
      <c r="B4741" t="s">
        <v>612</v>
      </c>
      <c r="C4741" t="s">
        <v>620</v>
      </c>
      <c r="D4741" t="s">
        <v>5</v>
      </c>
    </row>
    <row r="4742" spans="1:4" ht="15" x14ac:dyDescent="0.2">
      <c r="A4742" s="26" t="str">
        <f t="shared" si="74"/>
        <v>10055807</v>
      </c>
      <c r="B4742" t="s">
        <v>612</v>
      </c>
      <c r="C4742" t="s">
        <v>620</v>
      </c>
      <c r="D4742" t="s">
        <v>5</v>
      </c>
    </row>
    <row r="4743" spans="1:4" ht="15" x14ac:dyDescent="0.2">
      <c r="A4743" s="26" t="str">
        <f t="shared" si="74"/>
        <v>10055807</v>
      </c>
      <c r="B4743" t="s">
        <v>612</v>
      </c>
      <c r="C4743" t="s">
        <v>620</v>
      </c>
      <c r="D4743" t="s">
        <v>5</v>
      </c>
    </row>
    <row r="4744" spans="1:4" ht="15" x14ac:dyDescent="0.2">
      <c r="A4744" s="26" t="str">
        <f t="shared" si="74"/>
        <v>10055807</v>
      </c>
      <c r="B4744" t="s">
        <v>612</v>
      </c>
      <c r="C4744" t="s">
        <v>620</v>
      </c>
      <c r="D4744" t="s">
        <v>5</v>
      </c>
    </row>
    <row r="4745" spans="1:4" ht="15" x14ac:dyDescent="0.2">
      <c r="A4745" s="26" t="str">
        <f t="shared" si="74"/>
        <v>10055807</v>
      </c>
      <c r="B4745" t="s">
        <v>612</v>
      </c>
      <c r="C4745" t="s">
        <v>620</v>
      </c>
      <c r="D4745" t="s">
        <v>5</v>
      </c>
    </row>
    <row r="4746" spans="1:4" ht="15" x14ac:dyDescent="0.2">
      <c r="A4746" s="26" t="str">
        <f t="shared" si="74"/>
        <v>10055807</v>
      </c>
      <c r="B4746" t="s">
        <v>612</v>
      </c>
      <c r="C4746" t="s">
        <v>620</v>
      </c>
      <c r="D4746" t="s">
        <v>5</v>
      </c>
    </row>
    <row r="4747" spans="1:4" ht="15" x14ac:dyDescent="0.2">
      <c r="A4747" s="26" t="str">
        <f t="shared" si="74"/>
        <v>10055807</v>
      </c>
      <c r="B4747" t="s">
        <v>612</v>
      </c>
      <c r="C4747" t="s">
        <v>620</v>
      </c>
      <c r="D4747" t="s">
        <v>5</v>
      </c>
    </row>
    <row r="4748" spans="1:4" ht="15" x14ac:dyDescent="0.2">
      <c r="A4748" s="26" t="str">
        <f t="shared" si="74"/>
        <v>10055807</v>
      </c>
      <c r="B4748" t="s">
        <v>612</v>
      </c>
      <c r="C4748" t="s">
        <v>620</v>
      </c>
      <c r="D4748" t="s">
        <v>5</v>
      </c>
    </row>
    <row r="4749" spans="1:4" ht="15" x14ac:dyDescent="0.2">
      <c r="A4749" s="26" t="str">
        <f t="shared" si="74"/>
        <v>10055807</v>
      </c>
      <c r="B4749" t="s">
        <v>612</v>
      </c>
      <c r="C4749" t="s">
        <v>620</v>
      </c>
      <c r="D4749" t="s">
        <v>5</v>
      </c>
    </row>
    <row r="4750" spans="1:4" ht="15" x14ac:dyDescent="0.2">
      <c r="A4750" s="26" t="str">
        <f t="shared" si="74"/>
        <v>10055807</v>
      </c>
      <c r="B4750" t="s">
        <v>612</v>
      </c>
      <c r="C4750" t="s">
        <v>620</v>
      </c>
      <c r="D4750" t="s">
        <v>5</v>
      </c>
    </row>
    <row r="4751" spans="1:4" ht="15" x14ac:dyDescent="0.2">
      <c r="A4751" s="26" t="str">
        <f t="shared" si="74"/>
        <v>10055807</v>
      </c>
      <c r="B4751" t="s">
        <v>612</v>
      </c>
      <c r="C4751" t="s">
        <v>620</v>
      </c>
      <c r="D4751" t="s">
        <v>5</v>
      </c>
    </row>
    <row r="4752" spans="1:4" ht="15" x14ac:dyDescent="0.2">
      <c r="A4752" s="26" t="str">
        <f t="shared" si="74"/>
        <v>10055807</v>
      </c>
      <c r="B4752" t="s">
        <v>612</v>
      </c>
      <c r="C4752" t="s">
        <v>620</v>
      </c>
      <c r="D4752" t="s">
        <v>5</v>
      </c>
    </row>
    <row r="4753" spans="1:4" ht="15" x14ac:dyDescent="0.2">
      <c r="A4753" s="26" t="str">
        <f t="shared" si="74"/>
        <v>10055807</v>
      </c>
      <c r="B4753" t="s">
        <v>612</v>
      </c>
      <c r="C4753" t="s">
        <v>620</v>
      </c>
      <c r="D4753" t="s">
        <v>5</v>
      </c>
    </row>
    <row r="4754" spans="1:4" ht="15" x14ac:dyDescent="0.2">
      <c r="A4754" s="26" t="str">
        <f t="shared" si="74"/>
        <v>10055807</v>
      </c>
      <c r="B4754" t="s">
        <v>612</v>
      </c>
      <c r="C4754" t="s">
        <v>620</v>
      </c>
      <c r="D4754" t="s">
        <v>5</v>
      </c>
    </row>
    <row r="4755" spans="1:4" ht="15" x14ac:dyDescent="0.2">
      <c r="A4755" s="26" t="str">
        <f t="shared" si="74"/>
        <v>10055807</v>
      </c>
      <c r="B4755" t="s">
        <v>612</v>
      </c>
      <c r="C4755" t="s">
        <v>620</v>
      </c>
      <c r="D4755" t="s">
        <v>5</v>
      </c>
    </row>
    <row r="4756" spans="1:4" ht="15" x14ac:dyDescent="0.2">
      <c r="A4756" s="26" t="str">
        <f t="shared" si="74"/>
        <v>10055807</v>
      </c>
      <c r="B4756" t="s">
        <v>612</v>
      </c>
      <c r="C4756" t="s">
        <v>620</v>
      </c>
      <c r="D4756" t="s">
        <v>5</v>
      </c>
    </row>
    <row r="4757" spans="1:4" ht="15" x14ac:dyDescent="0.2">
      <c r="A4757" s="26" t="str">
        <f t="shared" si="74"/>
        <v>10055807</v>
      </c>
      <c r="B4757" t="s">
        <v>612</v>
      </c>
      <c r="C4757" t="s">
        <v>620</v>
      </c>
      <c r="D4757" t="s">
        <v>5</v>
      </c>
    </row>
    <row r="4758" spans="1:4" ht="15" x14ac:dyDescent="0.2">
      <c r="A4758" s="26" t="str">
        <f t="shared" si="74"/>
        <v>10055807</v>
      </c>
      <c r="B4758" t="s">
        <v>612</v>
      </c>
      <c r="C4758" t="s">
        <v>620</v>
      </c>
      <c r="D4758" t="s">
        <v>5</v>
      </c>
    </row>
    <row r="4759" spans="1:4" ht="15" x14ac:dyDescent="0.2">
      <c r="A4759" s="26" t="str">
        <f t="shared" si="74"/>
        <v>10055807</v>
      </c>
      <c r="B4759" t="s">
        <v>612</v>
      </c>
      <c r="C4759" t="s">
        <v>620</v>
      </c>
      <c r="D4759" t="s">
        <v>5</v>
      </c>
    </row>
    <row r="4760" spans="1:4" ht="15" x14ac:dyDescent="0.2">
      <c r="A4760" s="26" t="str">
        <f t="shared" si="74"/>
        <v>10055807</v>
      </c>
      <c r="B4760" t="s">
        <v>612</v>
      </c>
      <c r="C4760" t="s">
        <v>620</v>
      </c>
      <c r="D4760" t="s">
        <v>5</v>
      </c>
    </row>
    <row r="4761" spans="1:4" ht="15" x14ac:dyDescent="0.2">
      <c r="A4761" s="26" t="str">
        <f t="shared" si="74"/>
        <v>10055807</v>
      </c>
      <c r="B4761" t="s">
        <v>612</v>
      </c>
      <c r="C4761" t="s">
        <v>620</v>
      </c>
      <c r="D4761" t="s">
        <v>5</v>
      </c>
    </row>
    <row r="4762" spans="1:4" ht="15" x14ac:dyDescent="0.2">
      <c r="A4762" s="26" t="str">
        <f t="shared" si="74"/>
        <v>10055807</v>
      </c>
      <c r="B4762" t="s">
        <v>612</v>
      </c>
      <c r="C4762" t="s">
        <v>620</v>
      </c>
      <c r="D4762" t="s">
        <v>5</v>
      </c>
    </row>
    <row r="4763" spans="1:4" ht="15" x14ac:dyDescent="0.2">
      <c r="A4763" s="26" t="str">
        <f t="shared" si="74"/>
        <v>10055807</v>
      </c>
      <c r="B4763" t="s">
        <v>612</v>
      </c>
      <c r="C4763" t="s">
        <v>620</v>
      </c>
      <c r="D4763" t="s">
        <v>5</v>
      </c>
    </row>
    <row r="4764" spans="1:4" ht="15" x14ac:dyDescent="0.2">
      <c r="A4764" s="26" t="str">
        <f t="shared" si="74"/>
        <v>10055807</v>
      </c>
      <c r="B4764" t="s">
        <v>612</v>
      </c>
      <c r="C4764" t="s">
        <v>620</v>
      </c>
      <c r="D4764" t="s">
        <v>5</v>
      </c>
    </row>
    <row r="4765" spans="1:4" ht="15" x14ac:dyDescent="0.2">
      <c r="A4765" s="26" t="str">
        <f t="shared" si="74"/>
        <v>10055807</v>
      </c>
      <c r="B4765" t="s">
        <v>612</v>
      </c>
      <c r="C4765" t="s">
        <v>620</v>
      </c>
      <c r="D4765" t="s">
        <v>5</v>
      </c>
    </row>
    <row r="4766" spans="1:4" ht="15" x14ac:dyDescent="0.2">
      <c r="A4766" s="26" t="str">
        <f t="shared" si="74"/>
        <v>10055807</v>
      </c>
      <c r="B4766" t="s">
        <v>612</v>
      </c>
      <c r="C4766" t="s">
        <v>620</v>
      </c>
      <c r="D4766" t="s">
        <v>5</v>
      </c>
    </row>
    <row r="4767" spans="1:4" ht="15" x14ac:dyDescent="0.2">
      <c r="A4767" s="26" t="str">
        <f t="shared" si="74"/>
        <v>10055807</v>
      </c>
      <c r="B4767" t="s">
        <v>612</v>
      </c>
      <c r="C4767" t="s">
        <v>620</v>
      </c>
      <c r="D4767" t="s">
        <v>5</v>
      </c>
    </row>
    <row r="4768" spans="1:4" ht="15" x14ac:dyDescent="0.2">
      <c r="A4768" s="26" t="str">
        <f t="shared" si="74"/>
        <v>10055807</v>
      </c>
      <c r="B4768" t="s">
        <v>612</v>
      </c>
      <c r="C4768" t="s">
        <v>620</v>
      </c>
      <c r="D4768" t="s">
        <v>5</v>
      </c>
    </row>
    <row r="4769" spans="1:4" ht="15" x14ac:dyDescent="0.2">
      <c r="A4769" s="26" t="str">
        <f t="shared" si="74"/>
        <v>10055807</v>
      </c>
      <c r="B4769" t="s">
        <v>612</v>
      </c>
      <c r="C4769" t="s">
        <v>620</v>
      </c>
      <c r="D4769" t="s">
        <v>5</v>
      </c>
    </row>
    <row r="4770" spans="1:4" ht="15" x14ac:dyDescent="0.2">
      <c r="A4770" s="26" t="str">
        <f t="shared" si="74"/>
        <v>10055807</v>
      </c>
      <c r="B4770" t="s">
        <v>612</v>
      </c>
      <c r="C4770" t="s">
        <v>620</v>
      </c>
      <c r="D4770" t="s">
        <v>5</v>
      </c>
    </row>
    <row r="4771" spans="1:4" ht="15" x14ac:dyDescent="0.2">
      <c r="A4771" s="26" t="str">
        <f t="shared" si="74"/>
        <v>10055807</v>
      </c>
      <c r="B4771" t="s">
        <v>612</v>
      </c>
      <c r="C4771" t="s">
        <v>620</v>
      </c>
      <c r="D4771" t="s">
        <v>5</v>
      </c>
    </row>
    <row r="4772" spans="1:4" ht="15" x14ac:dyDescent="0.2">
      <c r="A4772" s="26" t="str">
        <f t="shared" si="74"/>
        <v>10055807</v>
      </c>
      <c r="B4772" t="s">
        <v>612</v>
      </c>
      <c r="C4772" t="s">
        <v>620</v>
      </c>
      <c r="D4772" t="s">
        <v>5</v>
      </c>
    </row>
    <row r="4773" spans="1:4" ht="15" x14ac:dyDescent="0.2">
      <c r="A4773" s="26" t="str">
        <f t="shared" si="74"/>
        <v>10055807</v>
      </c>
      <c r="B4773" t="s">
        <v>612</v>
      </c>
      <c r="C4773" t="s">
        <v>620</v>
      </c>
      <c r="D4773" t="s">
        <v>5</v>
      </c>
    </row>
    <row r="4774" spans="1:4" ht="15" x14ac:dyDescent="0.2">
      <c r="A4774" s="26" t="str">
        <f t="shared" si="74"/>
        <v>10055807</v>
      </c>
      <c r="B4774" t="s">
        <v>612</v>
      </c>
      <c r="C4774" t="s">
        <v>620</v>
      </c>
      <c r="D4774" t="s">
        <v>5</v>
      </c>
    </row>
    <row r="4775" spans="1:4" ht="15" x14ac:dyDescent="0.2">
      <c r="A4775" s="26" t="str">
        <f t="shared" si="74"/>
        <v>10055807</v>
      </c>
      <c r="B4775" t="s">
        <v>612</v>
      </c>
      <c r="C4775" t="s">
        <v>620</v>
      </c>
      <c r="D4775" t="s">
        <v>5</v>
      </c>
    </row>
    <row r="4776" spans="1:4" ht="15" x14ac:dyDescent="0.2">
      <c r="A4776" s="26" t="str">
        <f t="shared" si="74"/>
        <v>10055807</v>
      </c>
      <c r="B4776" t="s">
        <v>612</v>
      </c>
      <c r="C4776" t="s">
        <v>620</v>
      </c>
      <c r="D4776" t="s">
        <v>5</v>
      </c>
    </row>
    <row r="4777" spans="1:4" ht="15" x14ac:dyDescent="0.2">
      <c r="A4777" s="26" t="str">
        <f t="shared" si="74"/>
        <v>10055807</v>
      </c>
      <c r="B4777" t="s">
        <v>612</v>
      </c>
      <c r="C4777" t="s">
        <v>620</v>
      </c>
      <c r="D4777" t="s">
        <v>5</v>
      </c>
    </row>
    <row r="4778" spans="1:4" ht="15" x14ac:dyDescent="0.2">
      <c r="A4778" s="26" t="str">
        <f t="shared" si="74"/>
        <v>10055807</v>
      </c>
      <c r="B4778" t="s">
        <v>612</v>
      </c>
      <c r="C4778" t="s">
        <v>620</v>
      </c>
      <c r="D4778" t="s">
        <v>5</v>
      </c>
    </row>
    <row r="4779" spans="1:4" ht="15" x14ac:dyDescent="0.2">
      <c r="A4779" s="26" t="str">
        <f t="shared" si="74"/>
        <v>10055807</v>
      </c>
      <c r="B4779" t="s">
        <v>612</v>
      </c>
      <c r="C4779" t="s">
        <v>620</v>
      </c>
      <c r="D4779" t="s">
        <v>5</v>
      </c>
    </row>
    <row r="4780" spans="1:4" ht="15" x14ac:dyDescent="0.2">
      <c r="A4780" s="26" t="str">
        <f t="shared" si="74"/>
        <v>10055807</v>
      </c>
      <c r="B4780" t="s">
        <v>612</v>
      </c>
      <c r="C4780" t="s">
        <v>620</v>
      </c>
      <c r="D4780" t="s">
        <v>5</v>
      </c>
    </row>
    <row r="4781" spans="1:4" ht="15" x14ac:dyDescent="0.2">
      <c r="A4781" s="26" t="str">
        <f t="shared" si="74"/>
        <v>10055807</v>
      </c>
      <c r="B4781" t="s">
        <v>612</v>
      </c>
      <c r="C4781" t="s">
        <v>620</v>
      </c>
      <c r="D4781" t="s">
        <v>5</v>
      </c>
    </row>
    <row r="4782" spans="1:4" ht="15" x14ac:dyDescent="0.2">
      <c r="A4782" s="26" t="str">
        <f t="shared" si="74"/>
        <v>10055807</v>
      </c>
      <c r="B4782" t="s">
        <v>612</v>
      </c>
      <c r="C4782" t="s">
        <v>620</v>
      </c>
      <c r="D4782" t="s">
        <v>5</v>
      </c>
    </row>
    <row r="4783" spans="1:4" ht="15" x14ac:dyDescent="0.2">
      <c r="A4783" s="26" t="str">
        <f t="shared" si="74"/>
        <v>10055807</v>
      </c>
      <c r="B4783" t="s">
        <v>612</v>
      </c>
      <c r="C4783" t="s">
        <v>620</v>
      </c>
      <c r="D4783" t="s">
        <v>5</v>
      </c>
    </row>
    <row r="4784" spans="1:4" ht="15" x14ac:dyDescent="0.2">
      <c r="A4784" s="26" t="str">
        <f t="shared" si="74"/>
        <v>10055807</v>
      </c>
      <c r="B4784" t="s">
        <v>612</v>
      </c>
      <c r="C4784" t="s">
        <v>620</v>
      </c>
      <c r="D4784" t="s">
        <v>5</v>
      </c>
    </row>
    <row r="4785" spans="1:4" ht="15" x14ac:dyDescent="0.2">
      <c r="A4785" s="26" t="str">
        <f t="shared" si="74"/>
        <v>10055807</v>
      </c>
      <c r="B4785" t="s">
        <v>612</v>
      </c>
      <c r="C4785" t="s">
        <v>620</v>
      </c>
      <c r="D4785" t="s">
        <v>5</v>
      </c>
    </row>
    <row r="4786" spans="1:4" ht="15" x14ac:dyDescent="0.2">
      <c r="A4786" s="26" t="str">
        <f t="shared" si="74"/>
        <v>10055807</v>
      </c>
      <c r="B4786" t="s">
        <v>612</v>
      </c>
      <c r="C4786" t="s">
        <v>620</v>
      </c>
      <c r="D4786" t="s">
        <v>5</v>
      </c>
    </row>
    <row r="4787" spans="1:4" ht="15" x14ac:dyDescent="0.2">
      <c r="A4787" s="26" t="str">
        <f t="shared" si="74"/>
        <v>10055807</v>
      </c>
      <c r="B4787" t="s">
        <v>612</v>
      </c>
      <c r="C4787" t="s">
        <v>620</v>
      </c>
      <c r="D4787" t="s">
        <v>5</v>
      </c>
    </row>
    <row r="4788" spans="1:4" ht="15" x14ac:dyDescent="0.2">
      <c r="A4788" s="26" t="str">
        <f t="shared" si="74"/>
        <v>10055807</v>
      </c>
      <c r="B4788" t="s">
        <v>612</v>
      </c>
      <c r="C4788" t="s">
        <v>620</v>
      </c>
      <c r="D4788" t="s">
        <v>5</v>
      </c>
    </row>
    <row r="4789" spans="1:4" ht="15" x14ac:dyDescent="0.2">
      <c r="A4789" s="26" t="str">
        <f t="shared" si="74"/>
        <v>10055807</v>
      </c>
      <c r="B4789" t="s">
        <v>612</v>
      </c>
      <c r="C4789" t="s">
        <v>620</v>
      </c>
      <c r="D4789" t="s">
        <v>5</v>
      </c>
    </row>
    <row r="4790" spans="1:4" ht="15" x14ac:dyDescent="0.2">
      <c r="A4790" s="26" t="str">
        <f t="shared" si="74"/>
        <v>10055807</v>
      </c>
      <c r="B4790" t="s">
        <v>612</v>
      </c>
      <c r="C4790" t="s">
        <v>620</v>
      </c>
      <c r="D4790" t="s">
        <v>5</v>
      </c>
    </row>
    <row r="4791" spans="1:4" ht="15" x14ac:dyDescent="0.2">
      <c r="A4791" s="26" t="str">
        <f t="shared" si="74"/>
        <v>10055807</v>
      </c>
      <c r="B4791" t="s">
        <v>612</v>
      </c>
      <c r="C4791" t="s">
        <v>620</v>
      </c>
      <c r="D4791" t="s">
        <v>5</v>
      </c>
    </row>
    <row r="4792" spans="1:4" ht="15" x14ac:dyDescent="0.2">
      <c r="A4792" s="26" t="str">
        <f t="shared" si="74"/>
        <v>10055807</v>
      </c>
      <c r="B4792" t="s">
        <v>612</v>
      </c>
      <c r="C4792" t="s">
        <v>620</v>
      </c>
      <c r="D4792" t="s">
        <v>5</v>
      </c>
    </row>
    <row r="4793" spans="1:4" ht="15" x14ac:dyDescent="0.2">
      <c r="A4793" s="26" t="str">
        <f t="shared" si="74"/>
        <v>10055807</v>
      </c>
      <c r="B4793" t="s">
        <v>612</v>
      </c>
      <c r="C4793" t="s">
        <v>620</v>
      </c>
      <c r="D4793" t="s">
        <v>5</v>
      </c>
    </row>
    <row r="4794" spans="1:4" ht="15" x14ac:dyDescent="0.2">
      <c r="A4794" s="26" t="str">
        <f t="shared" si="74"/>
        <v>10055807</v>
      </c>
      <c r="B4794" t="s">
        <v>612</v>
      </c>
      <c r="C4794" t="s">
        <v>620</v>
      </c>
      <c r="D4794" t="s">
        <v>5</v>
      </c>
    </row>
    <row r="4795" spans="1:4" ht="15" x14ac:dyDescent="0.2">
      <c r="A4795" s="26" t="str">
        <f t="shared" si="74"/>
        <v>10055807</v>
      </c>
      <c r="B4795" t="s">
        <v>612</v>
      </c>
      <c r="C4795" t="s">
        <v>620</v>
      </c>
      <c r="D4795" t="s">
        <v>5</v>
      </c>
    </row>
    <row r="4796" spans="1:4" ht="15" x14ac:dyDescent="0.2">
      <c r="A4796" s="26" t="str">
        <f t="shared" si="74"/>
        <v>10055807</v>
      </c>
      <c r="B4796" t="s">
        <v>612</v>
      </c>
      <c r="C4796" t="s">
        <v>620</v>
      </c>
      <c r="D4796" t="s">
        <v>5</v>
      </c>
    </row>
    <row r="4797" spans="1:4" ht="15" x14ac:dyDescent="0.2">
      <c r="A4797" s="26" t="str">
        <f t="shared" si="74"/>
        <v>10055807</v>
      </c>
      <c r="B4797" t="s">
        <v>612</v>
      </c>
      <c r="C4797" t="s">
        <v>620</v>
      </c>
      <c r="D4797" t="s">
        <v>5</v>
      </c>
    </row>
    <row r="4798" spans="1:4" ht="15" x14ac:dyDescent="0.2">
      <c r="A4798" s="26" t="str">
        <f t="shared" si="74"/>
        <v>10055807</v>
      </c>
      <c r="B4798" t="s">
        <v>612</v>
      </c>
      <c r="C4798" t="s">
        <v>620</v>
      </c>
      <c r="D4798" t="s">
        <v>5</v>
      </c>
    </row>
    <row r="4799" spans="1:4" ht="15" x14ac:dyDescent="0.2">
      <c r="A4799" s="26" t="str">
        <f t="shared" si="74"/>
        <v>10055807</v>
      </c>
      <c r="B4799" t="s">
        <v>612</v>
      </c>
      <c r="C4799" t="s">
        <v>620</v>
      </c>
      <c r="D4799" t="s">
        <v>5</v>
      </c>
    </row>
    <row r="4800" spans="1:4" ht="15" x14ac:dyDescent="0.2">
      <c r="A4800" s="26" t="str">
        <f t="shared" si="74"/>
        <v>10055807</v>
      </c>
      <c r="B4800" t="s">
        <v>612</v>
      </c>
      <c r="C4800" t="s">
        <v>620</v>
      </c>
      <c r="D4800" t="s">
        <v>5</v>
      </c>
    </row>
    <row r="4801" spans="1:4" ht="15" x14ac:dyDescent="0.2">
      <c r="A4801" s="26" t="str">
        <f t="shared" si="74"/>
        <v>10055807</v>
      </c>
      <c r="B4801" t="s">
        <v>612</v>
      </c>
      <c r="C4801" t="s">
        <v>620</v>
      </c>
      <c r="D4801" t="s">
        <v>5</v>
      </c>
    </row>
    <row r="4802" spans="1:4" ht="15" x14ac:dyDescent="0.2">
      <c r="A4802" s="26" t="str">
        <f t="shared" ref="A4802:A4865" si="75">TRIM(MID(LEFT(C4802,SEARCH("(",C4802)-1),SEARCH(":",C4802)+1,LEN(C4802)))</f>
        <v>10055807</v>
      </c>
      <c r="B4802" t="s">
        <v>612</v>
      </c>
      <c r="C4802" t="s">
        <v>620</v>
      </c>
      <c r="D4802" t="s">
        <v>5</v>
      </c>
    </row>
    <row r="4803" spans="1:4" ht="15" x14ac:dyDescent="0.2">
      <c r="A4803" s="26" t="str">
        <f t="shared" si="75"/>
        <v>10055807</v>
      </c>
      <c r="B4803" t="s">
        <v>612</v>
      </c>
      <c r="C4803" t="s">
        <v>620</v>
      </c>
      <c r="D4803" t="s">
        <v>5</v>
      </c>
    </row>
    <row r="4804" spans="1:4" ht="15" x14ac:dyDescent="0.2">
      <c r="A4804" s="26" t="str">
        <f t="shared" si="75"/>
        <v>10055807</v>
      </c>
      <c r="B4804" t="s">
        <v>612</v>
      </c>
      <c r="C4804" t="s">
        <v>620</v>
      </c>
      <c r="D4804" t="s">
        <v>5</v>
      </c>
    </row>
    <row r="4805" spans="1:4" ht="15" x14ac:dyDescent="0.2">
      <c r="A4805" s="26" t="str">
        <f t="shared" si="75"/>
        <v>10055807</v>
      </c>
      <c r="B4805" t="s">
        <v>612</v>
      </c>
      <c r="C4805" t="s">
        <v>620</v>
      </c>
      <c r="D4805" t="s">
        <v>5</v>
      </c>
    </row>
    <row r="4806" spans="1:4" ht="15" x14ac:dyDescent="0.2">
      <c r="A4806" s="26" t="str">
        <f t="shared" si="75"/>
        <v>10055807</v>
      </c>
      <c r="B4806" t="s">
        <v>612</v>
      </c>
      <c r="C4806" t="s">
        <v>620</v>
      </c>
      <c r="D4806" t="s">
        <v>5</v>
      </c>
    </row>
    <row r="4807" spans="1:4" ht="15" x14ac:dyDescent="0.2">
      <c r="A4807" s="26" t="str">
        <f t="shared" si="75"/>
        <v>10055807</v>
      </c>
      <c r="B4807" t="s">
        <v>612</v>
      </c>
      <c r="C4807" t="s">
        <v>620</v>
      </c>
      <c r="D4807" t="s">
        <v>5</v>
      </c>
    </row>
    <row r="4808" spans="1:4" ht="15" x14ac:dyDescent="0.2">
      <c r="A4808" s="26" t="str">
        <f t="shared" si="75"/>
        <v>10055807</v>
      </c>
      <c r="B4808" t="s">
        <v>612</v>
      </c>
      <c r="C4808" t="s">
        <v>620</v>
      </c>
      <c r="D4808" t="s">
        <v>5</v>
      </c>
    </row>
    <row r="4809" spans="1:4" ht="15" x14ac:dyDescent="0.2">
      <c r="A4809" s="26" t="str">
        <f t="shared" si="75"/>
        <v>10055807</v>
      </c>
      <c r="B4809" t="s">
        <v>612</v>
      </c>
      <c r="C4809" t="s">
        <v>620</v>
      </c>
      <c r="D4809" t="s">
        <v>5</v>
      </c>
    </row>
    <row r="4810" spans="1:4" ht="15" x14ac:dyDescent="0.2">
      <c r="A4810" s="26" t="str">
        <f t="shared" si="75"/>
        <v>10055807</v>
      </c>
      <c r="B4810" t="s">
        <v>612</v>
      </c>
      <c r="C4810" t="s">
        <v>620</v>
      </c>
      <c r="D4810" t="s">
        <v>5</v>
      </c>
    </row>
    <row r="4811" spans="1:4" ht="15" x14ac:dyDescent="0.2">
      <c r="A4811" s="26" t="str">
        <f t="shared" si="75"/>
        <v>10055807</v>
      </c>
      <c r="B4811" t="s">
        <v>612</v>
      </c>
      <c r="C4811" t="s">
        <v>620</v>
      </c>
      <c r="D4811" t="s">
        <v>5</v>
      </c>
    </row>
    <row r="4812" spans="1:4" ht="15" x14ac:dyDescent="0.2">
      <c r="A4812" s="26" t="str">
        <f t="shared" si="75"/>
        <v>10055807</v>
      </c>
      <c r="B4812" t="s">
        <v>612</v>
      </c>
      <c r="C4812" t="s">
        <v>620</v>
      </c>
      <c r="D4812" t="s">
        <v>5</v>
      </c>
    </row>
    <row r="4813" spans="1:4" ht="15" x14ac:dyDescent="0.2">
      <c r="A4813" s="26" t="str">
        <f t="shared" si="75"/>
        <v>10055807</v>
      </c>
      <c r="B4813" t="s">
        <v>612</v>
      </c>
      <c r="C4813" t="s">
        <v>620</v>
      </c>
      <c r="D4813" t="s">
        <v>5</v>
      </c>
    </row>
    <row r="4814" spans="1:4" ht="15" x14ac:dyDescent="0.2">
      <c r="A4814" s="26" t="str">
        <f t="shared" si="75"/>
        <v>10055807</v>
      </c>
      <c r="B4814" t="s">
        <v>612</v>
      </c>
      <c r="C4814" t="s">
        <v>620</v>
      </c>
      <c r="D4814" t="s">
        <v>5</v>
      </c>
    </row>
    <row r="4815" spans="1:4" ht="15" x14ac:dyDescent="0.2">
      <c r="A4815" s="26" t="str">
        <f t="shared" si="75"/>
        <v>10055807</v>
      </c>
      <c r="B4815" t="s">
        <v>612</v>
      </c>
      <c r="C4815" t="s">
        <v>620</v>
      </c>
      <c r="D4815" t="s">
        <v>5</v>
      </c>
    </row>
    <row r="4816" spans="1:4" ht="15" x14ac:dyDescent="0.2">
      <c r="A4816" s="26" t="str">
        <f t="shared" si="75"/>
        <v>10055807</v>
      </c>
      <c r="B4816" t="s">
        <v>612</v>
      </c>
      <c r="C4816" t="s">
        <v>620</v>
      </c>
      <c r="D4816" t="s">
        <v>5</v>
      </c>
    </row>
    <row r="4817" spans="1:4" ht="15" x14ac:dyDescent="0.2">
      <c r="A4817" s="26" t="str">
        <f t="shared" si="75"/>
        <v>10055807</v>
      </c>
      <c r="B4817" t="s">
        <v>612</v>
      </c>
      <c r="C4817" t="s">
        <v>620</v>
      </c>
      <c r="D4817" t="s">
        <v>5</v>
      </c>
    </row>
    <row r="4818" spans="1:4" ht="15" x14ac:dyDescent="0.2">
      <c r="A4818" s="26" t="str">
        <f t="shared" si="75"/>
        <v>10055807</v>
      </c>
      <c r="B4818" t="s">
        <v>612</v>
      </c>
      <c r="C4818" t="s">
        <v>620</v>
      </c>
      <c r="D4818" t="s">
        <v>5</v>
      </c>
    </row>
    <row r="4819" spans="1:4" ht="15" x14ac:dyDescent="0.2">
      <c r="A4819" s="26" t="str">
        <f t="shared" si="75"/>
        <v>10055807</v>
      </c>
      <c r="B4819" t="s">
        <v>612</v>
      </c>
      <c r="C4819" t="s">
        <v>620</v>
      </c>
      <c r="D4819" t="s">
        <v>5</v>
      </c>
    </row>
    <row r="4820" spans="1:4" ht="15" x14ac:dyDescent="0.2">
      <c r="A4820" s="26" t="str">
        <f t="shared" si="75"/>
        <v>10055807</v>
      </c>
      <c r="B4820" t="s">
        <v>612</v>
      </c>
      <c r="C4820" t="s">
        <v>620</v>
      </c>
      <c r="D4820" t="s">
        <v>5</v>
      </c>
    </row>
    <row r="4821" spans="1:4" ht="15" x14ac:dyDescent="0.2">
      <c r="A4821" s="26" t="str">
        <f t="shared" si="75"/>
        <v>10055807</v>
      </c>
      <c r="B4821" t="s">
        <v>612</v>
      </c>
      <c r="C4821" t="s">
        <v>620</v>
      </c>
      <c r="D4821" t="s">
        <v>5</v>
      </c>
    </row>
    <row r="4822" spans="1:4" ht="15" x14ac:dyDescent="0.2">
      <c r="A4822" s="26" t="str">
        <f t="shared" si="75"/>
        <v>10055807</v>
      </c>
      <c r="B4822" t="s">
        <v>612</v>
      </c>
      <c r="C4822" t="s">
        <v>620</v>
      </c>
      <c r="D4822" t="s">
        <v>5</v>
      </c>
    </row>
    <row r="4823" spans="1:4" ht="15" x14ac:dyDescent="0.2">
      <c r="A4823" s="26" t="str">
        <f t="shared" si="75"/>
        <v>10055807</v>
      </c>
      <c r="B4823" t="s">
        <v>612</v>
      </c>
      <c r="C4823" t="s">
        <v>620</v>
      </c>
      <c r="D4823" t="s">
        <v>5</v>
      </c>
    </row>
    <row r="4824" spans="1:4" ht="15" x14ac:dyDescent="0.2">
      <c r="A4824" s="26" t="str">
        <f t="shared" si="75"/>
        <v>10055807</v>
      </c>
      <c r="B4824" t="s">
        <v>612</v>
      </c>
      <c r="C4824" t="s">
        <v>620</v>
      </c>
      <c r="D4824" t="s">
        <v>5</v>
      </c>
    </row>
    <row r="4825" spans="1:4" ht="15" x14ac:dyDescent="0.2">
      <c r="A4825" s="26" t="str">
        <f t="shared" si="75"/>
        <v>10055807</v>
      </c>
      <c r="B4825" t="s">
        <v>612</v>
      </c>
      <c r="C4825" t="s">
        <v>620</v>
      </c>
      <c r="D4825" t="s">
        <v>5</v>
      </c>
    </row>
    <row r="4826" spans="1:4" ht="15" x14ac:dyDescent="0.2">
      <c r="A4826" s="26" t="str">
        <f t="shared" si="75"/>
        <v>10055807</v>
      </c>
      <c r="B4826" t="s">
        <v>612</v>
      </c>
      <c r="C4826" t="s">
        <v>620</v>
      </c>
      <c r="D4826" t="s">
        <v>5</v>
      </c>
    </row>
    <row r="4827" spans="1:4" ht="15" x14ac:dyDescent="0.2">
      <c r="A4827" s="26" t="str">
        <f t="shared" si="75"/>
        <v>10055807</v>
      </c>
      <c r="B4827" t="s">
        <v>612</v>
      </c>
      <c r="C4827" t="s">
        <v>620</v>
      </c>
      <c r="D4827" t="s">
        <v>5</v>
      </c>
    </row>
    <row r="4828" spans="1:4" ht="15" x14ac:dyDescent="0.2">
      <c r="A4828" s="26" t="str">
        <f t="shared" si="75"/>
        <v>10055807</v>
      </c>
      <c r="B4828" t="s">
        <v>612</v>
      </c>
      <c r="C4828" t="s">
        <v>620</v>
      </c>
      <c r="D4828" t="s">
        <v>5</v>
      </c>
    </row>
    <row r="4829" spans="1:4" ht="15" x14ac:dyDescent="0.2">
      <c r="A4829" s="26" t="str">
        <f t="shared" si="75"/>
        <v>10055807</v>
      </c>
      <c r="B4829" t="s">
        <v>612</v>
      </c>
      <c r="C4829" t="s">
        <v>620</v>
      </c>
      <c r="D4829" t="s">
        <v>5</v>
      </c>
    </row>
    <row r="4830" spans="1:4" ht="15" x14ac:dyDescent="0.2">
      <c r="A4830" s="26" t="str">
        <f t="shared" si="75"/>
        <v>10055807</v>
      </c>
      <c r="B4830" t="s">
        <v>612</v>
      </c>
      <c r="C4830" t="s">
        <v>620</v>
      </c>
      <c r="D4830" t="s">
        <v>5</v>
      </c>
    </row>
    <row r="4831" spans="1:4" ht="15" x14ac:dyDescent="0.2">
      <c r="A4831" s="26" t="str">
        <f t="shared" si="75"/>
        <v>10055807</v>
      </c>
      <c r="B4831" t="s">
        <v>612</v>
      </c>
      <c r="C4831" t="s">
        <v>620</v>
      </c>
      <c r="D4831" t="s">
        <v>5</v>
      </c>
    </row>
    <row r="4832" spans="1:4" ht="15" x14ac:dyDescent="0.2">
      <c r="A4832" s="26" t="str">
        <f t="shared" si="75"/>
        <v>10055807</v>
      </c>
      <c r="B4832" t="s">
        <v>612</v>
      </c>
      <c r="C4832" t="s">
        <v>620</v>
      </c>
      <c r="D4832" t="s">
        <v>5</v>
      </c>
    </row>
    <row r="4833" spans="1:4" ht="15" x14ac:dyDescent="0.2">
      <c r="A4833" s="26" t="str">
        <f t="shared" si="75"/>
        <v>10055807</v>
      </c>
      <c r="B4833" t="s">
        <v>612</v>
      </c>
      <c r="C4833" t="s">
        <v>620</v>
      </c>
      <c r="D4833" t="s">
        <v>5</v>
      </c>
    </row>
    <row r="4834" spans="1:4" ht="15" x14ac:dyDescent="0.2">
      <c r="A4834" s="26" t="str">
        <f t="shared" si="75"/>
        <v>10055807</v>
      </c>
      <c r="B4834" t="s">
        <v>612</v>
      </c>
      <c r="C4834" t="s">
        <v>620</v>
      </c>
      <c r="D4834" t="s">
        <v>5</v>
      </c>
    </row>
    <row r="4835" spans="1:4" ht="15" x14ac:dyDescent="0.2">
      <c r="A4835" s="26" t="str">
        <f t="shared" si="75"/>
        <v>10055807</v>
      </c>
      <c r="B4835" t="s">
        <v>612</v>
      </c>
      <c r="C4835" t="s">
        <v>620</v>
      </c>
      <c r="D4835" t="s">
        <v>5</v>
      </c>
    </row>
    <row r="4836" spans="1:4" ht="15" x14ac:dyDescent="0.2">
      <c r="A4836" s="26" t="str">
        <f t="shared" si="75"/>
        <v>10055807</v>
      </c>
      <c r="B4836" t="s">
        <v>612</v>
      </c>
      <c r="C4836" t="s">
        <v>620</v>
      </c>
      <c r="D4836" t="s">
        <v>5</v>
      </c>
    </row>
    <row r="4837" spans="1:4" ht="15" x14ac:dyDescent="0.2">
      <c r="A4837" s="26" t="str">
        <f t="shared" si="75"/>
        <v>10055807</v>
      </c>
      <c r="B4837" t="s">
        <v>612</v>
      </c>
      <c r="C4837" t="s">
        <v>620</v>
      </c>
      <c r="D4837" t="s">
        <v>5</v>
      </c>
    </row>
    <row r="4838" spans="1:4" ht="15" x14ac:dyDescent="0.2">
      <c r="A4838" s="26" t="str">
        <f t="shared" si="75"/>
        <v>10055807</v>
      </c>
      <c r="B4838" t="s">
        <v>612</v>
      </c>
      <c r="C4838" t="s">
        <v>620</v>
      </c>
      <c r="D4838" t="s">
        <v>5</v>
      </c>
    </row>
    <row r="4839" spans="1:4" ht="15" x14ac:dyDescent="0.2">
      <c r="A4839" s="26" t="str">
        <f t="shared" si="75"/>
        <v>10055807</v>
      </c>
      <c r="B4839" t="s">
        <v>612</v>
      </c>
      <c r="C4839" t="s">
        <v>620</v>
      </c>
      <c r="D4839" t="s">
        <v>5</v>
      </c>
    </row>
    <row r="4840" spans="1:4" ht="15" x14ac:dyDescent="0.2">
      <c r="A4840" s="26" t="str">
        <f t="shared" si="75"/>
        <v>10055807</v>
      </c>
      <c r="B4840" t="s">
        <v>612</v>
      </c>
      <c r="C4840" t="s">
        <v>620</v>
      </c>
      <c r="D4840" t="s">
        <v>5</v>
      </c>
    </row>
    <row r="4841" spans="1:4" ht="15" x14ac:dyDescent="0.2">
      <c r="A4841" s="26" t="str">
        <f t="shared" si="75"/>
        <v>10055807</v>
      </c>
      <c r="B4841" t="s">
        <v>612</v>
      </c>
      <c r="C4841" t="s">
        <v>620</v>
      </c>
      <c r="D4841" t="s">
        <v>5</v>
      </c>
    </row>
    <row r="4842" spans="1:4" ht="15" x14ac:dyDescent="0.2">
      <c r="A4842" s="26" t="str">
        <f t="shared" si="75"/>
        <v>10055807</v>
      </c>
      <c r="B4842" t="s">
        <v>612</v>
      </c>
      <c r="C4842" t="s">
        <v>620</v>
      </c>
      <c r="D4842" t="s">
        <v>5</v>
      </c>
    </row>
    <row r="4843" spans="1:4" ht="15" x14ac:dyDescent="0.2">
      <c r="A4843" s="26" t="str">
        <f t="shared" si="75"/>
        <v>10055807</v>
      </c>
      <c r="B4843" t="s">
        <v>612</v>
      </c>
      <c r="C4843" t="s">
        <v>620</v>
      </c>
      <c r="D4843" t="s">
        <v>5</v>
      </c>
    </row>
    <row r="4844" spans="1:4" ht="15" x14ac:dyDescent="0.2">
      <c r="A4844" s="26" t="str">
        <f t="shared" si="75"/>
        <v>10055807</v>
      </c>
      <c r="B4844" t="s">
        <v>612</v>
      </c>
      <c r="C4844" t="s">
        <v>620</v>
      </c>
      <c r="D4844" t="s">
        <v>5</v>
      </c>
    </row>
    <row r="4845" spans="1:4" ht="15" x14ac:dyDescent="0.2">
      <c r="A4845" s="26" t="str">
        <f t="shared" si="75"/>
        <v>10055807</v>
      </c>
      <c r="B4845" t="s">
        <v>612</v>
      </c>
      <c r="C4845" t="s">
        <v>620</v>
      </c>
      <c r="D4845" t="s">
        <v>5</v>
      </c>
    </row>
    <row r="4846" spans="1:4" ht="15" x14ac:dyDescent="0.2">
      <c r="A4846" s="26" t="str">
        <f t="shared" si="75"/>
        <v>10055807</v>
      </c>
      <c r="B4846" t="s">
        <v>612</v>
      </c>
      <c r="C4846" t="s">
        <v>620</v>
      </c>
      <c r="D4846" t="s">
        <v>5</v>
      </c>
    </row>
    <row r="4847" spans="1:4" ht="15" x14ac:dyDescent="0.2">
      <c r="A4847" s="26" t="str">
        <f t="shared" si="75"/>
        <v>10055807</v>
      </c>
      <c r="B4847" t="s">
        <v>612</v>
      </c>
      <c r="C4847" t="s">
        <v>620</v>
      </c>
      <c r="D4847" t="s">
        <v>5</v>
      </c>
    </row>
    <row r="4848" spans="1:4" ht="15" x14ac:dyDescent="0.2">
      <c r="A4848" s="26" t="str">
        <f t="shared" si="75"/>
        <v>10055807</v>
      </c>
      <c r="B4848" t="s">
        <v>612</v>
      </c>
      <c r="C4848" t="s">
        <v>620</v>
      </c>
      <c r="D4848" t="s">
        <v>5</v>
      </c>
    </row>
    <row r="4849" spans="1:4" ht="15" x14ac:dyDescent="0.2">
      <c r="A4849" s="26" t="str">
        <f t="shared" si="75"/>
        <v>10055807</v>
      </c>
      <c r="B4849" t="s">
        <v>612</v>
      </c>
      <c r="C4849" t="s">
        <v>620</v>
      </c>
      <c r="D4849" t="s">
        <v>5</v>
      </c>
    </row>
    <row r="4850" spans="1:4" ht="15" x14ac:dyDescent="0.2">
      <c r="A4850" s="26" t="str">
        <f t="shared" si="75"/>
        <v>10055807</v>
      </c>
      <c r="B4850" t="s">
        <v>612</v>
      </c>
      <c r="C4850" t="s">
        <v>620</v>
      </c>
      <c r="D4850" t="s">
        <v>5</v>
      </c>
    </row>
    <row r="4851" spans="1:4" ht="15" x14ac:dyDescent="0.2">
      <c r="A4851" s="26" t="str">
        <f t="shared" si="75"/>
        <v>10055807</v>
      </c>
      <c r="B4851" t="s">
        <v>612</v>
      </c>
      <c r="C4851" t="s">
        <v>620</v>
      </c>
      <c r="D4851" t="s">
        <v>5</v>
      </c>
    </row>
    <row r="4852" spans="1:4" ht="15" x14ac:dyDescent="0.2">
      <c r="A4852" s="26" t="str">
        <f t="shared" si="75"/>
        <v>10055807</v>
      </c>
      <c r="B4852" t="s">
        <v>612</v>
      </c>
      <c r="C4852" t="s">
        <v>620</v>
      </c>
      <c r="D4852" t="s">
        <v>5</v>
      </c>
    </row>
    <row r="4853" spans="1:4" ht="15" x14ac:dyDescent="0.2">
      <c r="A4853" s="26" t="str">
        <f t="shared" si="75"/>
        <v>10055807</v>
      </c>
      <c r="B4853" t="s">
        <v>612</v>
      </c>
      <c r="C4853" t="s">
        <v>620</v>
      </c>
      <c r="D4853" t="s">
        <v>5</v>
      </c>
    </row>
    <row r="4854" spans="1:4" ht="15" x14ac:dyDescent="0.2">
      <c r="A4854" s="26" t="str">
        <f t="shared" si="75"/>
        <v>10055807</v>
      </c>
      <c r="B4854" t="s">
        <v>612</v>
      </c>
      <c r="C4854" t="s">
        <v>620</v>
      </c>
      <c r="D4854" t="s">
        <v>5</v>
      </c>
    </row>
    <row r="4855" spans="1:4" ht="15" x14ac:dyDescent="0.2">
      <c r="A4855" s="26" t="str">
        <f t="shared" si="75"/>
        <v>10055807</v>
      </c>
      <c r="B4855" t="s">
        <v>612</v>
      </c>
      <c r="C4855" t="s">
        <v>620</v>
      </c>
      <c r="D4855" t="s">
        <v>5</v>
      </c>
    </row>
    <row r="4856" spans="1:4" ht="15" x14ac:dyDescent="0.2">
      <c r="A4856" s="26" t="str">
        <f t="shared" si="75"/>
        <v>10055807</v>
      </c>
      <c r="B4856" t="s">
        <v>612</v>
      </c>
      <c r="C4856" t="s">
        <v>620</v>
      </c>
      <c r="D4856" t="s">
        <v>5</v>
      </c>
    </row>
    <row r="4857" spans="1:4" ht="15" x14ac:dyDescent="0.2">
      <c r="A4857" s="26" t="str">
        <f t="shared" si="75"/>
        <v>10055807</v>
      </c>
      <c r="B4857" t="s">
        <v>612</v>
      </c>
      <c r="C4857" t="s">
        <v>620</v>
      </c>
      <c r="D4857" t="s">
        <v>5</v>
      </c>
    </row>
    <row r="4858" spans="1:4" ht="15" x14ac:dyDescent="0.2">
      <c r="A4858" s="26" t="str">
        <f t="shared" si="75"/>
        <v>10055807</v>
      </c>
      <c r="B4858" t="s">
        <v>612</v>
      </c>
      <c r="C4858" t="s">
        <v>620</v>
      </c>
      <c r="D4858" t="s">
        <v>5</v>
      </c>
    </row>
    <row r="4859" spans="1:4" ht="15" x14ac:dyDescent="0.2">
      <c r="A4859" s="26" t="str">
        <f t="shared" si="75"/>
        <v>10055807</v>
      </c>
      <c r="B4859" t="s">
        <v>612</v>
      </c>
      <c r="C4859" t="s">
        <v>620</v>
      </c>
      <c r="D4859" t="s">
        <v>5</v>
      </c>
    </row>
    <row r="4860" spans="1:4" ht="15" x14ac:dyDescent="0.2">
      <c r="A4860" s="26" t="str">
        <f t="shared" si="75"/>
        <v>10055807</v>
      </c>
      <c r="B4860" t="s">
        <v>612</v>
      </c>
      <c r="C4860" t="s">
        <v>620</v>
      </c>
      <c r="D4860" t="s">
        <v>5</v>
      </c>
    </row>
    <row r="4861" spans="1:4" ht="15" x14ac:dyDescent="0.2">
      <c r="A4861" s="26" t="str">
        <f t="shared" si="75"/>
        <v>10055807</v>
      </c>
      <c r="B4861" t="s">
        <v>612</v>
      </c>
      <c r="C4861" t="s">
        <v>620</v>
      </c>
      <c r="D4861" t="s">
        <v>5</v>
      </c>
    </row>
    <row r="4862" spans="1:4" ht="15" x14ac:dyDescent="0.2">
      <c r="A4862" s="26" t="str">
        <f t="shared" si="75"/>
        <v>10055807</v>
      </c>
      <c r="B4862" t="s">
        <v>612</v>
      </c>
      <c r="C4862" t="s">
        <v>620</v>
      </c>
      <c r="D4862" t="s">
        <v>5</v>
      </c>
    </row>
    <row r="4863" spans="1:4" ht="15" x14ac:dyDescent="0.2">
      <c r="A4863" s="26" t="str">
        <f t="shared" si="75"/>
        <v>10055807</v>
      </c>
      <c r="B4863" t="s">
        <v>612</v>
      </c>
      <c r="C4863" t="s">
        <v>620</v>
      </c>
      <c r="D4863" t="s">
        <v>5</v>
      </c>
    </row>
    <row r="4864" spans="1:4" ht="15" x14ac:dyDescent="0.2">
      <c r="A4864" s="26" t="str">
        <f t="shared" si="75"/>
        <v>10055807</v>
      </c>
      <c r="B4864" t="s">
        <v>612</v>
      </c>
      <c r="C4864" t="s">
        <v>620</v>
      </c>
      <c r="D4864" t="s">
        <v>5</v>
      </c>
    </row>
    <row r="4865" spans="1:4" ht="15" x14ac:dyDescent="0.2">
      <c r="A4865" s="26" t="str">
        <f t="shared" si="75"/>
        <v>10055807</v>
      </c>
      <c r="B4865" t="s">
        <v>612</v>
      </c>
      <c r="C4865" t="s">
        <v>620</v>
      </c>
      <c r="D4865" t="s">
        <v>5</v>
      </c>
    </row>
    <row r="4866" spans="1:4" ht="15" x14ac:dyDescent="0.2">
      <c r="A4866" s="26" t="str">
        <f t="shared" ref="A4866:A4929" si="76">TRIM(MID(LEFT(C4866,SEARCH("(",C4866)-1),SEARCH(":",C4866)+1,LEN(C4866)))</f>
        <v>10055807</v>
      </c>
      <c r="B4866" t="s">
        <v>612</v>
      </c>
      <c r="C4866" t="s">
        <v>620</v>
      </c>
      <c r="D4866" t="s">
        <v>5</v>
      </c>
    </row>
    <row r="4867" spans="1:4" ht="15" x14ac:dyDescent="0.2">
      <c r="A4867" s="26" t="str">
        <f t="shared" si="76"/>
        <v>10055807</v>
      </c>
      <c r="B4867" t="s">
        <v>612</v>
      </c>
      <c r="C4867" t="s">
        <v>620</v>
      </c>
      <c r="D4867" t="s">
        <v>5</v>
      </c>
    </row>
    <row r="4868" spans="1:4" ht="15" x14ac:dyDescent="0.2">
      <c r="A4868" s="26" t="str">
        <f t="shared" si="76"/>
        <v>10055807</v>
      </c>
      <c r="B4868" t="s">
        <v>612</v>
      </c>
      <c r="C4868" t="s">
        <v>620</v>
      </c>
      <c r="D4868" t="s">
        <v>5</v>
      </c>
    </row>
    <row r="4869" spans="1:4" ht="15" x14ac:dyDescent="0.2">
      <c r="A4869" s="26" t="str">
        <f t="shared" si="76"/>
        <v>10055807</v>
      </c>
      <c r="B4869" t="s">
        <v>612</v>
      </c>
      <c r="C4869" t="s">
        <v>620</v>
      </c>
      <c r="D4869" t="s">
        <v>5</v>
      </c>
    </row>
    <row r="4870" spans="1:4" ht="15" x14ac:dyDescent="0.2">
      <c r="A4870" s="26" t="str">
        <f t="shared" si="76"/>
        <v>10055807</v>
      </c>
      <c r="B4870" t="s">
        <v>612</v>
      </c>
      <c r="C4870" t="s">
        <v>620</v>
      </c>
      <c r="D4870" t="s">
        <v>5</v>
      </c>
    </row>
    <row r="4871" spans="1:4" ht="15" x14ac:dyDescent="0.2">
      <c r="A4871" s="26" t="str">
        <f t="shared" si="76"/>
        <v>10055807</v>
      </c>
      <c r="B4871" t="s">
        <v>612</v>
      </c>
      <c r="C4871" t="s">
        <v>620</v>
      </c>
      <c r="D4871" t="s">
        <v>5</v>
      </c>
    </row>
    <row r="4872" spans="1:4" ht="15" x14ac:dyDescent="0.2">
      <c r="A4872" s="26" t="str">
        <f t="shared" si="76"/>
        <v>10055807</v>
      </c>
      <c r="B4872" t="s">
        <v>612</v>
      </c>
      <c r="C4872" t="s">
        <v>620</v>
      </c>
      <c r="D4872" t="s">
        <v>5</v>
      </c>
    </row>
    <row r="4873" spans="1:4" ht="15" x14ac:dyDescent="0.2">
      <c r="A4873" s="26" t="str">
        <f t="shared" si="76"/>
        <v>10055807</v>
      </c>
      <c r="B4873" t="s">
        <v>612</v>
      </c>
      <c r="C4873" t="s">
        <v>620</v>
      </c>
      <c r="D4873" t="s">
        <v>5</v>
      </c>
    </row>
    <row r="4874" spans="1:4" ht="15" x14ac:dyDescent="0.2">
      <c r="A4874" s="26" t="str">
        <f t="shared" si="76"/>
        <v>10055807</v>
      </c>
      <c r="B4874" t="s">
        <v>612</v>
      </c>
      <c r="C4874" t="s">
        <v>620</v>
      </c>
      <c r="D4874" t="s">
        <v>5</v>
      </c>
    </row>
    <row r="4875" spans="1:4" ht="15" x14ac:dyDescent="0.2">
      <c r="A4875" s="26" t="str">
        <f t="shared" si="76"/>
        <v>10055807</v>
      </c>
      <c r="B4875" t="s">
        <v>612</v>
      </c>
      <c r="C4875" t="s">
        <v>620</v>
      </c>
      <c r="D4875" t="s">
        <v>5</v>
      </c>
    </row>
    <row r="4876" spans="1:4" ht="15" x14ac:dyDescent="0.2">
      <c r="A4876" s="26" t="str">
        <f t="shared" si="76"/>
        <v>10055807</v>
      </c>
      <c r="B4876" t="s">
        <v>612</v>
      </c>
      <c r="C4876" t="s">
        <v>620</v>
      </c>
      <c r="D4876" t="s">
        <v>5</v>
      </c>
    </row>
    <row r="4877" spans="1:4" ht="15" x14ac:dyDescent="0.2">
      <c r="A4877" s="26" t="str">
        <f t="shared" si="76"/>
        <v>10055807</v>
      </c>
      <c r="B4877" t="s">
        <v>612</v>
      </c>
      <c r="C4877" t="s">
        <v>620</v>
      </c>
      <c r="D4877" t="s">
        <v>5</v>
      </c>
    </row>
    <row r="4878" spans="1:4" ht="15" x14ac:dyDescent="0.2">
      <c r="A4878" s="26" t="str">
        <f t="shared" si="76"/>
        <v>10055807</v>
      </c>
      <c r="B4878" t="s">
        <v>612</v>
      </c>
      <c r="C4878" t="s">
        <v>620</v>
      </c>
      <c r="D4878" t="s">
        <v>5</v>
      </c>
    </row>
    <row r="4879" spans="1:4" ht="15" x14ac:dyDescent="0.2">
      <c r="A4879" s="26" t="str">
        <f t="shared" si="76"/>
        <v>10055807</v>
      </c>
      <c r="B4879" t="s">
        <v>612</v>
      </c>
      <c r="C4879" t="s">
        <v>620</v>
      </c>
      <c r="D4879" t="s">
        <v>5</v>
      </c>
    </row>
    <row r="4880" spans="1:4" ht="15" x14ac:dyDescent="0.2">
      <c r="A4880" s="26" t="str">
        <f t="shared" si="76"/>
        <v>10055807</v>
      </c>
      <c r="B4880" t="s">
        <v>612</v>
      </c>
      <c r="C4880" t="s">
        <v>620</v>
      </c>
      <c r="D4880" t="s">
        <v>5</v>
      </c>
    </row>
    <row r="4881" spans="1:4" ht="15" x14ac:dyDescent="0.2">
      <c r="A4881" s="26" t="str">
        <f t="shared" si="76"/>
        <v>10055807</v>
      </c>
      <c r="B4881" t="s">
        <v>612</v>
      </c>
      <c r="C4881" t="s">
        <v>620</v>
      </c>
      <c r="D4881" t="s">
        <v>5</v>
      </c>
    </row>
    <row r="4882" spans="1:4" ht="15" x14ac:dyDescent="0.2">
      <c r="A4882" s="26" t="str">
        <f t="shared" si="76"/>
        <v>10055807</v>
      </c>
      <c r="B4882" t="s">
        <v>612</v>
      </c>
      <c r="C4882" t="s">
        <v>620</v>
      </c>
      <c r="D4882" t="s">
        <v>5</v>
      </c>
    </row>
    <row r="4883" spans="1:4" ht="15" x14ac:dyDescent="0.2">
      <c r="A4883" s="26" t="str">
        <f t="shared" si="76"/>
        <v>10055807</v>
      </c>
      <c r="B4883" t="s">
        <v>612</v>
      </c>
      <c r="C4883" t="s">
        <v>620</v>
      </c>
      <c r="D4883" t="s">
        <v>5</v>
      </c>
    </row>
    <row r="4884" spans="1:4" ht="15" x14ac:dyDescent="0.2">
      <c r="A4884" s="26" t="str">
        <f t="shared" si="76"/>
        <v>10055807</v>
      </c>
      <c r="B4884" t="s">
        <v>612</v>
      </c>
      <c r="C4884" t="s">
        <v>620</v>
      </c>
      <c r="D4884" t="s">
        <v>5</v>
      </c>
    </row>
    <row r="4885" spans="1:4" ht="15" x14ac:dyDescent="0.2">
      <c r="A4885" s="26" t="str">
        <f t="shared" si="76"/>
        <v>10055807</v>
      </c>
      <c r="B4885" t="s">
        <v>612</v>
      </c>
      <c r="C4885" t="s">
        <v>620</v>
      </c>
      <c r="D4885" t="s">
        <v>5</v>
      </c>
    </row>
    <row r="4886" spans="1:4" ht="15" x14ac:dyDescent="0.2">
      <c r="A4886" s="26" t="str">
        <f t="shared" si="76"/>
        <v>10055807</v>
      </c>
      <c r="B4886" t="s">
        <v>612</v>
      </c>
      <c r="C4886" t="s">
        <v>620</v>
      </c>
      <c r="D4886" t="s">
        <v>5</v>
      </c>
    </row>
    <row r="4887" spans="1:4" ht="15" x14ac:dyDescent="0.2">
      <c r="A4887" s="26" t="str">
        <f t="shared" si="76"/>
        <v>10055807</v>
      </c>
      <c r="B4887" t="s">
        <v>612</v>
      </c>
      <c r="C4887" t="s">
        <v>620</v>
      </c>
      <c r="D4887" t="s">
        <v>5</v>
      </c>
    </row>
    <row r="4888" spans="1:4" ht="15" x14ac:dyDescent="0.2">
      <c r="A4888" s="26" t="str">
        <f t="shared" si="76"/>
        <v>10055807</v>
      </c>
      <c r="B4888" t="s">
        <v>612</v>
      </c>
      <c r="C4888" t="s">
        <v>620</v>
      </c>
      <c r="D4888" t="s">
        <v>5</v>
      </c>
    </row>
    <row r="4889" spans="1:4" ht="15" x14ac:dyDescent="0.2">
      <c r="A4889" s="26" t="str">
        <f t="shared" si="76"/>
        <v>10055807</v>
      </c>
      <c r="B4889" t="s">
        <v>612</v>
      </c>
      <c r="C4889" t="s">
        <v>620</v>
      </c>
      <c r="D4889" t="s">
        <v>5</v>
      </c>
    </row>
    <row r="4890" spans="1:4" ht="15" x14ac:dyDescent="0.2">
      <c r="A4890" s="26" t="str">
        <f t="shared" si="76"/>
        <v>10055807</v>
      </c>
      <c r="B4890" t="s">
        <v>612</v>
      </c>
      <c r="C4890" t="s">
        <v>620</v>
      </c>
      <c r="D4890" t="s">
        <v>5</v>
      </c>
    </row>
    <row r="4891" spans="1:4" ht="15" x14ac:dyDescent="0.2">
      <c r="A4891" s="26" t="str">
        <f t="shared" si="76"/>
        <v>10055807</v>
      </c>
      <c r="B4891" t="s">
        <v>612</v>
      </c>
      <c r="C4891" t="s">
        <v>620</v>
      </c>
      <c r="D4891" t="s">
        <v>5</v>
      </c>
    </row>
    <row r="4892" spans="1:4" ht="15" x14ac:dyDescent="0.2">
      <c r="A4892" s="26" t="str">
        <f t="shared" si="76"/>
        <v>10055807</v>
      </c>
      <c r="B4892" t="s">
        <v>612</v>
      </c>
      <c r="C4892" t="s">
        <v>620</v>
      </c>
      <c r="D4892" t="s">
        <v>5</v>
      </c>
    </row>
    <row r="4893" spans="1:4" ht="15" x14ac:dyDescent="0.2">
      <c r="A4893" s="26" t="str">
        <f t="shared" si="76"/>
        <v>10055807</v>
      </c>
      <c r="B4893" t="s">
        <v>612</v>
      </c>
      <c r="C4893" t="s">
        <v>620</v>
      </c>
      <c r="D4893" t="s">
        <v>5</v>
      </c>
    </row>
    <row r="4894" spans="1:4" ht="15" x14ac:dyDescent="0.2">
      <c r="A4894" s="26" t="str">
        <f t="shared" si="76"/>
        <v>10055807</v>
      </c>
      <c r="B4894" t="s">
        <v>612</v>
      </c>
      <c r="C4894" t="s">
        <v>620</v>
      </c>
      <c r="D4894" t="s">
        <v>5</v>
      </c>
    </row>
    <row r="4895" spans="1:4" ht="15" x14ac:dyDescent="0.2">
      <c r="A4895" s="26" t="str">
        <f t="shared" si="76"/>
        <v>10055807</v>
      </c>
      <c r="B4895" t="s">
        <v>612</v>
      </c>
      <c r="C4895" t="s">
        <v>620</v>
      </c>
      <c r="D4895" t="s">
        <v>5</v>
      </c>
    </row>
    <row r="4896" spans="1:4" ht="15" x14ac:dyDescent="0.2">
      <c r="A4896" s="26" t="str">
        <f t="shared" si="76"/>
        <v>10055807</v>
      </c>
      <c r="B4896" t="s">
        <v>612</v>
      </c>
      <c r="C4896" t="s">
        <v>620</v>
      </c>
      <c r="D4896" t="s">
        <v>5</v>
      </c>
    </row>
    <row r="4897" spans="1:4" ht="15" x14ac:dyDescent="0.2">
      <c r="A4897" s="26" t="str">
        <f t="shared" si="76"/>
        <v>10055807</v>
      </c>
      <c r="B4897" t="s">
        <v>612</v>
      </c>
      <c r="C4897" t="s">
        <v>620</v>
      </c>
      <c r="D4897" t="s">
        <v>5</v>
      </c>
    </row>
    <row r="4898" spans="1:4" ht="15" x14ac:dyDescent="0.2">
      <c r="A4898" s="26" t="str">
        <f t="shared" si="76"/>
        <v>10055807</v>
      </c>
      <c r="B4898" t="s">
        <v>612</v>
      </c>
      <c r="C4898" t="s">
        <v>620</v>
      </c>
      <c r="D4898" t="s">
        <v>5</v>
      </c>
    </row>
    <row r="4899" spans="1:4" ht="15" x14ac:dyDescent="0.2">
      <c r="A4899" s="26" t="str">
        <f t="shared" si="76"/>
        <v>10055807</v>
      </c>
      <c r="B4899" t="s">
        <v>612</v>
      </c>
      <c r="C4899" t="s">
        <v>620</v>
      </c>
      <c r="D4899" t="s">
        <v>5</v>
      </c>
    </row>
    <row r="4900" spans="1:4" ht="15" x14ac:dyDescent="0.2">
      <c r="A4900" s="26" t="str">
        <f t="shared" si="76"/>
        <v>10055807</v>
      </c>
      <c r="B4900" t="s">
        <v>612</v>
      </c>
      <c r="C4900" t="s">
        <v>620</v>
      </c>
      <c r="D4900" t="s">
        <v>5</v>
      </c>
    </row>
    <row r="4901" spans="1:4" ht="15" x14ac:dyDescent="0.2">
      <c r="A4901" s="26" t="str">
        <f t="shared" si="76"/>
        <v>10055807</v>
      </c>
      <c r="B4901" t="s">
        <v>612</v>
      </c>
      <c r="C4901" t="s">
        <v>620</v>
      </c>
      <c r="D4901" t="s">
        <v>5</v>
      </c>
    </row>
    <row r="4902" spans="1:4" ht="15" x14ac:dyDescent="0.2">
      <c r="A4902" s="26" t="str">
        <f t="shared" si="76"/>
        <v>10055807</v>
      </c>
      <c r="B4902" t="s">
        <v>612</v>
      </c>
      <c r="C4902" t="s">
        <v>620</v>
      </c>
      <c r="D4902" t="s">
        <v>5</v>
      </c>
    </row>
    <row r="4903" spans="1:4" ht="15" x14ac:dyDescent="0.2">
      <c r="A4903" s="26" t="str">
        <f t="shared" si="76"/>
        <v>10055807</v>
      </c>
      <c r="B4903" t="s">
        <v>612</v>
      </c>
      <c r="C4903" t="s">
        <v>620</v>
      </c>
      <c r="D4903" t="s">
        <v>5</v>
      </c>
    </row>
    <row r="4904" spans="1:4" ht="15" x14ac:dyDescent="0.2">
      <c r="A4904" s="26" t="str">
        <f t="shared" si="76"/>
        <v>10055807</v>
      </c>
      <c r="B4904" t="s">
        <v>612</v>
      </c>
      <c r="C4904" t="s">
        <v>620</v>
      </c>
      <c r="D4904" t="s">
        <v>5</v>
      </c>
    </row>
    <row r="4905" spans="1:4" ht="15" x14ac:dyDescent="0.2">
      <c r="A4905" s="26" t="str">
        <f t="shared" si="76"/>
        <v>10055807</v>
      </c>
      <c r="B4905" t="s">
        <v>612</v>
      </c>
      <c r="C4905" t="s">
        <v>620</v>
      </c>
      <c r="D4905" t="s">
        <v>5</v>
      </c>
    </row>
    <row r="4906" spans="1:4" ht="15" x14ac:dyDescent="0.2">
      <c r="A4906" s="26" t="str">
        <f t="shared" si="76"/>
        <v>10055807</v>
      </c>
      <c r="B4906" t="s">
        <v>612</v>
      </c>
      <c r="C4906" t="s">
        <v>620</v>
      </c>
      <c r="D4906" t="s">
        <v>5</v>
      </c>
    </row>
    <row r="4907" spans="1:4" ht="15" x14ac:dyDescent="0.2">
      <c r="A4907" s="26" t="str">
        <f t="shared" si="76"/>
        <v>10055807</v>
      </c>
      <c r="B4907" t="s">
        <v>612</v>
      </c>
      <c r="C4907" t="s">
        <v>620</v>
      </c>
      <c r="D4907" t="s">
        <v>5</v>
      </c>
    </row>
    <row r="4908" spans="1:4" ht="15" x14ac:dyDescent="0.2">
      <c r="A4908" s="26" t="str">
        <f t="shared" si="76"/>
        <v>10055807</v>
      </c>
      <c r="B4908" t="s">
        <v>612</v>
      </c>
      <c r="C4908" t="s">
        <v>620</v>
      </c>
      <c r="D4908" t="s">
        <v>5</v>
      </c>
    </row>
    <row r="4909" spans="1:4" ht="15" x14ac:dyDescent="0.2">
      <c r="A4909" s="26" t="str">
        <f t="shared" si="76"/>
        <v>10055807</v>
      </c>
      <c r="B4909" t="s">
        <v>612</v>
      </c>
      <c r="C4909" t="s">
        <v>620</v>
      </c>
      <c r="D4909" t="s">
        <v>5</v>
      </c>
    </row>
    <row r="4910" spans="1:4" ht="15" x14ac:dyDescent="0.2">
      <c r="A4910" s="26" t="str">
        <f t="shared" si="76"/>
        <v>10055807</v>
      </c>
      <c r="B4910" t="s">
        <v>612</v>
      </c>
      <c r="C4910" t="s">
        <v>620</v>
      </c>
      <c r="D4910" t="s">
        <v>5</v>
      </c>
    </row>
    <row r="4911" spans="1:4" ht="15" x14ac:dyDescent="0.2">
      <c r="A4911" s="26" t="str">
        <f t="shared" si="76"/>
        <v>10055807</v>
      </c>
      <c r="B4911" t="s">
        <v>612</v>
      </c>
      <c r="C4911" t="s">
        <v>620</v>
      </c>
      <c r="D4911" t="s">
        <v>5</v>
      </c>
    </row>
    <row r="4912" spans="1:4" ht="15" x14ac:dyDescent="0.2">
      <c r="A4912" s="26" t="str">
        <f t="shared" si="76"/>
        <v>10055807</v>
      </c>
      <c r="B4912" t="s">
        <v>612</v>
      </c>
      <c r="C4912" t="s">
        <v>620</v>
      </c>
      <c r="D4912" t="s">
        <v>5</v>
      </c>
    </row>
    <row r="4913" spans="1:4" ht="15" x14ac:dyDescent="0.2">
      <c r="A4913" s="26" t="str">
        <f t="shared" si="76"/>
        <v>10055807</v>
      </c>
      <c r="B4913" t="s">
        <v>612</v>
      </c>
      <c r="C4913" t="s">
        <v>620</v>
      </c>
      <c r="D4913" t="s">
        <v>5</v>
      </c>
    </row>
    <row r="4914" spans="1:4" ht="15" x14ac:dyDescent="0.2">
      <c r="A4914" s="26" t="str">
        <f t="shared" si="76"/>
        <v>10055807</v>
      </c>
      <c r="B4914" t="s">
        <v>612</v>
      </c>
      <c r="C4914" t="s">
        <v>620</v>
      </c>
      <c r="D4914" t="s">
        <v>5</v>
      </c>
    </row>
    <row r="4915" spans="1:4" ht="15" x14ac:dyDescent="0.2">
      <c r="A4915" s="26" t="str">
        <f t="shared" si="76"/>
        <v>10055807</v>
      </c>
      <c r="B4915" t="s">
        <v>612</v>
      </c>
      <c r="C4915" t="s">
        <v>620</v>
      </c>
      <c r="D4915" t="s">
        <v>5</v>
      </c>
    </row>
    <row r="4916" spans="1:4" ht="15" x14ac:dyDescent="0.2">
      <c r="A4916" s="26" t="str">
        <f t="shared" si="76"/>
        <v>10055807</v>
      </c>
      <c r="B4916" t="s">
        <v>612</v>
      </c>
      <c r="C4916" t="s">
        <v>620</v>
      </c>
      <c r="D4916" t="s">
        <v>5</v>
      </c>
    </row>
    <row r="4917" spans="1:4" ht="15" x14ac:dyDescent="0.2">
      <c r="A4917" s="26" t="str">
        <f t="shared" si="76"/>
        <v>10055807</v>
      </c>
      <c r="B4917" t="s">
        <v>612</v>
      </c>
      <c r="C4917" t="s">
        <v>620</v>
      </c>
      <c r="D4917" t="s">
        <v>5</v>
      </c>
    </row>
    <row r="4918" spans="1:4" ht="15" x14ac:dyDescent="0.2">
      <c r="A4918" s="26" t="str">
        <f t="shared" si="76"/>
        <v>10055807</v>
      </c>
      <c r="B4918" t="s">
        <v>612</v>
      </c>
      <c r="C4918" t="s">
        <v>620</v>
      </c>
      <c r="D4918" t="s">
        <v>5</v>
      </c>
    </row>
    <row r="4919" spans="1:4" ht="15" x14ac:dyDescent="0.2">
      <c r="A4919" s="26" t="str">
        <f t="shared" si="76"/>
        <v>10055807</v>
      </c>
      <c r="B4919" t="s">
        <v>612</v>
      </c>
      <c r="C4919" t="s">
        <v>620</v>
      </c>
      <c r="D4919" t="s">
        <v>5</v>
      </c>
    </row>
    <row r="4920" spans="1:4" ht="15" x14ac:dyDescent="0.2">
      <c r="A4920" s="26" t="str">
        <f t="shared" si="76"/>
        <v>10055807</v>
      </c>
      <c r="B4920" t="s">
        <v>612</v>
      </c>
      <c r="C4920" t="s">
        <v>620</v>
      </c>
      <c r="D4920" t="s">
        <v>5</v>
      </c>
    </row>
    <row r="4921" spans="1:4" ht="15" x14ac:dyDescent="0.2">
      <c r="A4921" s="26" t="str">
        <f t="shared" si="76"/>
        <v>10055807</v>
      </c>
      <c r="B4921" t="s">
        <v>612</v>
      </c>
      <c r="C4921" t="s">
        <v>620</v>
      </c>
      <c r="D4921" t="s">
        <v>5</v>
      </c>
    </row>
    <row r="4922" spans="1:4" ht="15" x14ac:dyDescent="0.2">
      <c r="A4922" s="26" t="str">
        <f t="shared" si="76"/>
        <v>10055807</v>
      </c>
      <c r="B4922" t="s">
        <v>612</v>
      </c>
      <c r="C4922" t="s">
        <v>620</v>
      </c>
      <c r="D4922" t="s">
        <v>5</v>
      </c>
    </row>
    <row r="4923" spans="1:4" ht="15" x14ac:dyDescent="0.2">
      <c r="A4923" s="26" t="str">
        <f t="shared" si="76"/>
        <v>10055807</v>
      </c>
      <c r="B4923" t="s">
        <v>612</v>
      </c>
      <c r="C4923" t="s">
        <v>620</v>
      </c>
      <c r="D4923" t="s">
        <v>5</v>
      </c>
    </row>
    <row r="4924" spans="1:4" ht="15" x14ac:dyDescent="0.2">
      <c r="A4924" s="26" t="str">
        <f t="shared" si="76"/>
        <v>10055807</v>
      </c>
      <c r="B4924" t="s">
        <v>612</v>
      </c>
      <c r="C4924" t="s">
        <v>620</v>
      </c>
      <c r="D4924" t="s">
        <v>5</v>
      </c>
    </row>
    <row r="4925" spans="1:4" ht="15" x14ac:dyDescent="0.2">
      <c r="A4925" s="26" t="str">
        <f t="shared" si="76"/>
        <v>10055807</v>
      </c>
      <c r="B4925" t="s">
        <v>612</v>
      </c>
      <c r="C4925" t="s">
        <v>620</v>
      </c>
      <c r="D4925" t="s">
        <v>5</v>
      </c>
    </row>
    <row r="4926" spans="1:4" ht="15" x14ac:dyDescent="0.2">
      <c r="A4926" s="26" t="str">
        <f t="shared" si="76"/>
        <v>10055807</v>
      </c>
      <c r="B4926" t="s">
        <v>612</v>
      </c>
      <c r="C4926" t="s">
        <v>620</v>
      </c>
      <c r="D4926" t="s">
        <v>5</v>
      </c>
    </row>
    <row r="4927" spans="1:4" ht="15" x14ac:dyDescent="0.2">
      <c r="A4927" s="26" t="str">
        <f t="shared" si="76"/>
        <v>10055807</v>
      </c>
      <c r="B4927" t="s">
        <v>612</v>
      </c>
      <c r="C4927" t="s">
        <v>620</v>
      </c>
      <c r="D4927" t="s">
        <v>5</v>
      </c>
    </row>
    <row r="4928" spans="1:4" ht="15" x14ac:dyDescent="0.2">
      <c r="A4928" s="26" t="str">
        <f t="shared" si="76"/>
        <v>10055807</v>
      </c>
      <c r="B4928" t="s">
        <v>612</v>
      </c>
      <c r="C4928" t="s">
        <v>620</v>
      </c>
      <c r="D4928" t="s">
        <v>5</v>
      </c>
    </row>
    <row r="4929" spans="1:4" ht="15" x14ac:dyDescent="0.2">
      <c r="A4929" s="26" t="str">
        <f t="shared" si="76"/>
        <v>10055807</v>
      </c>
      <c r="B4929" t="s">
        <v>612</v>
      </c>
      <c r="C4929" t="s">
        <v>620</v>
      </c>
      <c r="D4929" t="s">
        <v>5</v>
      </c>
    </row>
    <row r="4930" spans="1:4" ht="15" x14ac:dyDescent="0.2">
      <c r="A4930" s="26" t="str">
        <f t="shared" ref="A4930:A4993" si="77">TRIM(MID(LEFT(C4930,SEARCH("(",C4930)-1),SEARCH(":",C4930)+1,LEN(C4930)))</f>
        <v>10055807</v>
      </c>
      <c r="B4930" t="s">
        <v>612</v>
      </c>
      <c r="C4930" t="s">
        <v>620</v>
      </c>
      <c r="D4930" t="s">
        <v>5</v>
      </c>
    </row>
    <row r="4931" spans="1:4" ht="15" x14ac:dyDescent="0.2">
      <c r="A4931" s="26" t="str">
        <f t="shared" si="77"/>
        <v>10055807</v>
      </c>
      <c r="B4931" t="s">
        <v>612</v>
      </c>
      <c r="C4931" t="s">
        <v>620</v>
      </c>
      <c r="D4931" t="s">
        <v>5</v>
      </c>
    </row>
    <row r="4932" spans="1:4" ht="15" x14ac:dyDescent="0.2">
      <c r="A4932" s="26" t="str">
        <f t="shared" si="77"/>
        <v>10055807</v>
      </c>
      <c r="B4932" t="s">
        <v>612</v>
      </c>
      <c r="C4932" t="s">
        <v>620</v>
      </c>
      <c r="D4932" t="s">
        <v>5</v>
      </c>
    </row>
    <row r="4933" spans="1:4" ht="15" x14ac:dyDescent="0.2">
      <c r="A4933" s="26" t="str">
        <f t="shared" si="77"/>
        <v>10055807</v>
      </c>
      <c r="B4933" t="s">
        <v>612</v>
      </c>
      <c r="C4933" t="s">
        <v>620</v>
      </c>
      <c r="D4933" t="s">
        <v>5</v>
      </c>
    </row>
    <row r="4934" spans="1:4" ht="15" x14ac:dyDescent="0.2">
      <c r="A4934" s="26" t="str">
        <f t="shared" si="77"/>
        <v>10055807</v>
      </c>
      <c r="B4934" t="s">
        <v>612</v>
      </c>
      <c r="C4934" t="s">
        <v>620</v>
      </c>
      <c r="D4934" t="s">
        <v>5</v>
      </c>
    </row>
    <row r="4935" spans="1:4" ht="15" x14ac:dyDescent="0.2">
      <c r="A4935" s="26" t="str">
        <f t="shared" si="77"/>
        <v>10055807</v>
      </c>
      <c r="B4935" t="s">
        <v>612</v>
      </c>
      <c r="C4935" t="s">
        <v>620</v>
      </c>
      <c r="D4935" t="s">
        <v>5</v>
      </c>
    </row>
    <row r="4936" spans="1:4" ht="15" x14ac:dyDescent="0.2">
      <c r="A4936" s="26" t="str">
        <f t="shared" si="77"/>
        <v>10055807</v>
      </c>
      <c r="B4936" t="s">
        <v>612</v>
      </c>
      <c r="C4936" t="s">
        <v>620</v>
      </c>
      <c r="D4936" t="s">
        <v>5</v>
      </c>
    </row>
    <row r="4937" spans="1:4" ht="15" x14ac:dyDescent="0.2">
      <c r="A4937" s="26" t="str">
        <f t="shared" si="77"/>
        <v>10055807</v>
      </c>
      <c r="B4937" t="s">
        <v>612</v>
      </c>
      <c r="C4937" t="s">
        <v>620</v>
      </c>
      <c r="D4937" t="s">
        <v>5</v>
      </c>
    </row>
    <row r="4938" spans="1:4" ht="15" x14ac:dyDescent="0.2">
      <c r="A4938" s="26" t="str">
        <f t="shared" si="77"/>
        <v>10055807</v>
      </c>
      <c r="B4938" t="s">
        <v>612</v>
      </c>
      <c r="C4938" t="s">
        <v>620</v>
      </c>
      <c r="D4938" t="s">
        <v>5</v>
      </c>
    </row>
    <row r="4939" spans="1:4" ht="15" x14ac:dyDescent="0.2">
      <c r="A4939" s="26" t="str">
        <f t="shared" si="77"/>
        <v>10055807</v>
      </c>
      <c r="B4939" t="s">
        <v>612</v>
      </c>
      <c r="C4939" t="s">
        <v>620</v>
      </c>
      <c r="D4939" t="s">
        <v>5</v>
      </c>
    </row>
    <row r="4940" spans="1:4" ht="15" x14ac:dyDescent="0.2">
      <c r="A4940" s="26" t="str">
        <f t="shared" si="77"/>
        <v>10055807</v>
      </c>
      <c r="B4940" t="s">
        <v>612</v>
      </c>
      <c r="C4940" t="s">
        <v>620</v>
      </c>
      <c r="D4940" t="s">
        <v>5</v>
      </c>
    </row>
    <row r="4941" spans="1:4" ht="15" x14ac:dyDescent="0.2">
      <c r="A4941" s="26" t="str">
        <f t="shared" si="77"/>
        <v>10055807</v>
      </c>
      <c r="B4941" t="s">
        <v>612</v>
      </c>
      <c r="C4941" t="s">
        <v>620</v>
      </c>
      <c r="D4941" t="s">
        <v>5</v>
      </c>
    </row>
    <row r="4942" spans="1:4" ht="15" x14ac:dyDescent="0.2">
      <c r="A4942" s="26" t="str">
        <f t="shared" si="77"/>
        <v>10055807</v>
      </c>
      <c r="B4942" t="s">
        <v>612</v>
      </c>
      <c r="C4942" t="s">
        <v>620</v>
      </c>
      <c r="D4942" t="s">
        <v>5</v>
      </c>
    </row>
    <row r="4943" spans="1:4" ht="15" x14ac:dyDescent="0.2">
      <c r="A4943" s="26" t="str">
        <f t="shared" si="77"/>
        <v>10055807</v>
      </c>
      <c r="B4943" t="s">
        <v>612</v>
      </c>
      <c r="C4943" t="s">
        <v>620</v>
      </c>
      <c r="D4943" t="s">
        <v>5</v>
      </c>
    </row>
    <row r="4944" spans="1:4" ht="15" x14ac:dyDescent="0.2">
      <c r="A4944" s="26" t="str">
        <f t="shared" si="77"/>
        <v>10055807</v>
      </c>
      <c r="B4944" t="s">
        <v>612</v>
      </c>
      <c r="C4944" t="s">
        <v>620</v>
      </c>
      <c r="D4944" t="s">
        <v>5</v>
      </c>
    </row>
    <row r="4945" spans="1:4" ht="15" x14ac:dyDescent="0.2">
      <c r="A4945" s="26" t="str">
        <f t="shared" si="77"/>
        <v>10055807</v>
      </c>
      <c r="B4945" t="s">
        <v>612</v>
      </c>
      <c r="C4945" t="s">
        <v>620</v>
      </c>
      <c r="D4945" t="s">
        <v>5</v>
      </c>
    </row>
    <row r="4946" spans="1:4" ht="15" x14ac:dyDescent="0.2">
      <c r="A4946" s="26" t="str">
        <f t="shared" si="77"/>
        <v>10055807</v>
      </c>
      <c r="B4946" t="s">
        <v>612</v>
      </c>
      <c r="C4946" t="s">
        <v>620</v>
      </c>
      <c r="D4946" t="s">
        <v>5</v>
      </c>
    </row>
    <row r="4947" spans="1:4" ht="15" x14ac:dyDescent="0.2">
      <c r="A4947" s="26" t="str">
        <f t="shared" si="77"/>
        <v>10055807</v>
      </c>
      <c r="B4947" t="s">
        <v>612</v>
      </c>
      <c r="C4947" t="s">
        <v>620</v>
      </c>
      <c r="D4947" t="s">
        <v>5</v>
      </c>
    </row>
    <row r="4948" spans="1:4" ht="15" x14ac:dyDescent="0.2">
      <c r="A4948" s="26" t="str">
        <f t="shared" si="77"/>
        <v>10055807</v>
      </c>
      <c r="B4948" t="s">
        <v>612</v>
      </c>
      <c r="C4948" t="s">
        <v>620</v>
      </c>
      <c r="D4948" t="s">
        <v>5</v>
      </c>
    </row>
    <row r="4949" spans="1:4" ht="15" x14ac:dyDescent="0.2">
      <c r="A4949" s="26" t="str">
        <f t="shared" si="77"/>
        <v>10055807</v>
      </c>
      <c r="B4949" t="s">
        <v>612</v>
      </c>
      <c r="C4949" t="s">
        <v>620</v>
      </c>
      <c r="D4949" t="s">
        <v>5</v>
      </c>
    </row>
    <row r="4950" spans="1:4" ht="15" x14ac:dyDescent="0.2">
      <c r="A4950" s="26" t="str">
        <f t="shared" si="77"/>
        <v>10055807</v>
      </c>
      <c r="B4950" t="s">
        <v>612</v>
      </c>
      <c r="C4950" t="s">
        <v>620</v>
      </c>
      <c r="D4950" t="s">
        <v>5</v>
      </c>
    </row>
    <row r="4951" spans="1:4" ht="15" x14ac:dyDescent="0.2">
      <c r="A4951" s="26" t="str">
        <f t="shared" si="77"/>
        <v>10055807</v>
      </c>
      <c r="B4951" t="s">
        <v>612</v>
      </c>
      <c r="C4951" t="s">
        <v>620</v>
      </c>
      <c r="D4951" t="s">
        <v>5</v>
      </c>
    </row>
    <row r="4952" spans="1:4" ht="15" x14ac:dyDescent="0.2">
      <c r="A4952" s="26" t="str">
        <f t="shared" si="77"/>
        <v>10055807</v>
      </c>
      <c r="B4952" t="s">
        <v>612</v>
      </c>
      <c r="C4952" t="s">
        <v>620</v>
      </c>
      <c r="D4952" t="s">
        <v>5</v>
      </c>
    </row>
    <row r="4953" spans="1:4" ht="15" x14ac:dyDescent="0.2">
      <c r="A4953" s="26" t="str">
        <f t="shared" si="77"/>
        <v>10055807</v>
      </c>
      <c r="B4953" t="s">
        <v>612</v>
      </c>
      <c r="C4953" t="s">
        <v>620</v>
      </c>
      <c r="D4953" t="s">
        <v>5</v>
      </c>
    </row>
    <row r="4954" spans="1:4" ht="15" x14ac:dyDescent="0.2">
      <c r="A4954" s="26" t="str">
        <f t="shared" si="77"/>
        <v>10055807</v>
      </c>
      <c r="B4954" t="s">
        <v>612</v>
      </c>
      <c r="C4954" t="s">
        <v>620</v>
      </c>
      <c r="D4954" t="s">
        <v>5</v>
      </c>
    </row>
    <row r="4955" spans="1:4" ht="15" x14ac:dyDescent="0.2">
      <c r="A4955" s="26" t="str">
        <f t="shared" si="77"/>
        <v>10055807</v>
      </c>
      <c r="B4955" t="s">
        <v>612</v>
      </c>
      <c r="C4955" t="s">
        <v>620</v>
      </c>
      <c r="D4955" t="s">
        <v>5</v>
      </c>
    </row>
    <row r="4956" spans="1:4" ht="15" x14ac:dyDescent="0.2">
      <c r="A4956" s="26" t="str">
        <f t="shared" si="77"/>
        <v>10055807</v>
      </c>
      <c r="B4956" t="s">
        <v>612</v>
      </c>
      <c r="C4956" t="s">
        <v>620</v>
      </c>
      <c r="D4956" t="s">
        <v>5</v>
      </c>
    </row>
    <row r="4957" spans="1:4" ht="15" x14ac:dyDescent="0.2">
      <c r="A4957" s="26" t="str">
        <f t="shared" si="77"/>
        <v>10055807</v>
      </c>
      <c r="B4957" t="s">
        <v>612</v>
      </c>
      <c r="C4957" t="s">
        <v>620</v>
      </c>
      <c r="D4957" t="s">
        <v>5</v>
      </c>
    </row>
    <row r="4958" spans="1:4" ht="15" x14ac:dyDescent="0.2">
      <c r="A4958" s="26" t="str">
        <f t="shared" si="77"/>
        <v>10055807</v>
      </c>
      <c r="B4958" t="s">
        <v>612</v>
      </c>
      <c r="C4958" t="s">
        <v>620</v>
      </c>
      <c r="D4958" t="s">
        <v>5</v>
      </c>
    </row>
    <row r="4959" spans="1:4" ht="15" x14ac:dyDescent="0.2">
      <c r="A4959" s="26" t="str">
        <f t="shared" si="77"/>
        <v>10055807</v>
      </c>
      <c r="B4959" t="s">
        <v>612</v>
      </c>
      <c r="C4959" t="s">
        <v>620</v>
      </c>
      <c r="D4959" t="s">
        <v>5</v>
      </c>
    </row>
    <row r="4960" spans="1:4" ht="15" x14ac:dyDescent="0.2">
      <c r="A4960" s="26" t="str">
        <f t="shared" si="77"/>
        <v>10055807</v>
      </c>
      <c r="B4960" t="s">
        <v>612</v>
      </c>
      <c r="C4960" t="s">
        <v>620</v>
      </c>
      <c r="D4960" t="s">
        <v>5</v>
      </c>
    </row>
    <row r="4961" spans="1:4" ht="15" x14ac:dyDescent="0.2">
      <c r="A4961" s="26" t="str">
        <f t="shared" si="77"/>
        <v>10055807</v>
      </c>
      <c r="B4961" t="s">
        <v>612</v>
      </c>
      <c r="C4961" t="s">
        <v>620</v>
      </c>
      <c r="D4961" t="s">
        <v>5</v>
      </c>
    </row>
    <row r="4962" spans="1:4" ht="15" x14ac:dyDescent="0.2">
      <c r="A4962" s="26" t="str">
        <f t="shared" si="77"/>
        <v>10055807</v>
      </c>
      <c r="B4962" t="s">
        <v>612</v>
      </c>
      <c r="C4962" t="s">
        <v>620</v>
      </c>
      <c r="D4962" t="s">
        <v>5</v>
      </c>
    </row>
    <row r="4963" spans="1:4" ht="15" x14ac:dyDescent="0.2">
      <c r="A4963" s="26" t="str">
        <f t="shared" si="77"/>
        <v>10055807</v>
      </c>
      <c r="B4963" t="s">
        <v>612</v>
      </c>
      <c r="C4963" t="s">
        <v>620</v>
      </c>
      <c r="D4963" t="s">
        <v>5</v>
      </c>
    </row>
    <row r="4964" spans="1:4" ht="15" x14ac:dyDescent="0.2">
      <c r="A4964" s="26" t="str">
        <f t="shared" si="77"/>
        <v>10055807</v>
      </c>
      <c r="B4964" t="s">
        <v>612</v>
      </c>
      <c r="C4964" t="s">
        <v>620</v>
      </c>
      <c r="D4964" t="s">
        <v>5</v>
      </c>
    </row>
    <row r="4965" spans="1:4" ht="15" x14ac:dyDescent="0.2">
      <c r="A4965" s="26" t="str">
        <f t="shared" si="77"/>
        <v>10055807</v>
      </c>
      <c r="B4965" t="s">
        <v>612</v>
      </c>
      <c r="C4965" t="s">
        <v>620</v>
      </c>
      <c r="D4965" t="s">
        <v>5</v>
      </c>
    </row>
    <row r="4966" spans="1:4" ht="15" x14ac:dyDescent="0.2">
      <c r="A4966" s="26" t="str">
        <f t="shared" si="77"/>
        <v>10055807</v>
      </c>
      <c r="B4966" t="s">
        <v>612</v>
      </c>
      <c r="C4966" t="s">
        <v>620</v>
      </c>
      <c r="D4966" t="s">
        <v>5</v>
      </c>
    </row>
    <row r="4967" spans="1:4" ht="15" x14ac:dyDescent="0.2">
      <c r="A4967" s="26" t="str">
        <f t="shared" si="77"/>
        <v>10055807</v>
      </c>
      <c r="B4967" t="s">
        <v>612</v>
      </c>
      <c r="C4967" t="s">
        <v>620</v>
      </c>
      <c r="D4967" t="s">
        <v>5</v>
      </c>
    </row>
    <row r="4968" spans="1:4" ht="15" x14ac:dyDescent="0.2">
      <c r="A4968" s="26" t="str">
        <f t="shared" si="77"/>
        <v>10055807</v>
      </c>
      <c r="B4968" t="s">
        <v>612</v>
      </c>
      <c r="C4968" t="s">
        <v>620</v>
      </c>
      <c r="D4968" t="s">
        <v>5</v>
      </c>
    </row>
    <row r="4969" spans="1:4" ht="15" x14ac:dyDescent="0.2">
      <c r="A4969" s="26" t="str">
        <f t="shared" si="77"/>
        <v>10055807</v>
      </c>
      <c r="B4969" t="s">
        <v>612</v>
      </c>
      <c r="C4969" t="s">
        <v>620</v>
      </c>
      <c r="D4969" t="s">
        <v>5</v>
      </c>
    </row>
    <row r="4970" spans="1:4" ht="15" x14ac:dyDescent="0.2">
      <c r="A4970" s="26" t="str">
        <f t="shared" si="77"/>
        <v>10055807</v>
      </c>
      <c r="B4970" t="s">
        <v>612</v>
      </c>
      <c r="C4970" t="s">
        <v>620</v>
      </c>
      <c r="D4970" t="s">
        <v>5</v>
      </c>
    </row>
    <row r="4971" spans="1:4" ht="15" x14ac:dyDescent="0.2">
      <c r="A4971" s="26" t="str">
        <f t="shared" si="77"/>
        <v>10055807</v>
      </c>
      <c r="B4971" t="s">
        <v>612</v>
      </c>
      <c r="C4971" t="s">
        <v>620</v>
      </c>
      <c r="D4971" t="s">
        <v>5</v>
      </c>
    </row>
    <row r="4972" spans="1:4" ht="15" x14ac:dyDescent="0.2">
      <c r="A4972" s="26" t="str">
        <f t="shared" si="77"/>
        <v>10055807</v>
      </c>
      <c r="B4972" t="s">
        <v>612</v>
      </c>
      <c r="C4972" t="s">
        <v>620</v>
      </c>
      <c r="D4972" t="s">
        <v>5</v>
      </c>
    </row>
    <row r="4973" spans="1:4" ht="15" x14ac:dyDescent="0.2">
      <c r="A4973" s="26" t="str">
        <f t="shared" si="77"/>
        <v>10055807</v>
      </c>
      <c r="B4973" t="s">
        <v>612</v>
      </c>
      <c r="C4973" t="s">
        <v>620</v>
      </c>
      <c r="D4973" t="s">
        <v>5</v>
      </c>
    </row>
    <row r="4974" spans="1:4" ht="15" x14ac:dyDescent="0.2">
      <c r="A4974" s="26" t="str">
        <f t="shared" si="77"/>
        <v>10055807</v>
      </c>
      <c r="B4974" t="s">
        <v>612</v>
      </c>
      <c r="C4974" t="s">
        <v>620</v>
      </c>
      <c r="D4974" t="s">
        <v>5</v>
      </c>
    </row>
    <row r="4975" spans="1:4" ht="15" x14ac:dyDescent="0.2">
      <c r="A4975" s="26" t="str">
        <f t="shared" si="77"/>
        <v>10055807</v>
      </c>
      <c r="B4975" t="s">
        <v>612</v>
      </c>
      <c r="C4975" t="s">
        <v>620</v>
      </c>
      <c r="D4975" t="s">
        <v>5</v>
      </c>
    </row>
    <row r="4976" spans="1:4" ht="15" x14ac:dyDescent="0.2">
      <c r="A4976" s="26" t="str">
        <f t="shared" si="77"/>
        <v>10055807</v>
      </c>
      <c r="B4976" t="s">
        <v>612</v>
      </c>
      <c r="C4976" t="s">
        <v>620</v>
      </c>
      <c r="D4976" t="s">
        <v>5</v>
      </c>
    </row>
    <row r="4977" spans="1:4" ht="15" x14ac:dyDescent="0.2">
      <c r="A4977" s="26" t="str">
        <f t="shared" si="77"/>
        <v>10055807</v>
      </c>
      <c r="B4977" t="s">
        <v>612</v>
      </c>
      <c r="C4977" t="s">
        <v>620</v>
      </c>
      <c r="D4977" t="s">
        <v>5</v>
      </c>
    </row>
    <row r="4978" spans="1:4" ht="15" x14ac:dyDescent="0.2">
      <c r="A4978" s="26" t="str">
        <f t="shared" si="77"/>
        <v>10055807</v>
      </c>
      <c r="B4978" t="s">
        <v>612</v>
      </c>
      <c r="C4978" t="s">
        <v>620</v>
      </c>
      <c r="D4978" t="s">
        <v>5</v>
      </c>
    </row>
    <row r="4979" spans="1:4" ht="15" x14ac:dyDescent="0.2">
      <c r="A4979" s="26" t="str">
        <f t="shared" si="77"/>
        <v>10055807</v>
      </c>
      <c r="B4979" t="s">
        <v>612</v>
      </c>
      <c r="C4979" t="s">
        <v>620</v>
      </c>
      <c r="D4979" t="s">
        <v>5</v>
      </c>
    </row>
    <row r="4980" spans="1:4" ht="15" x14ac:dyDescent="0.2">
      <c r="A4980" s="26" t="str">
        <f t="shared" si="77"/>
        <v>10055807</v>
      </c>
      <c r="B4980" t="s">
        <v>612</v>
      </c>
      <c r="C4980" t="s">
        <v>620</v>
      </c>
      <c r="D4980" t="s">
        <v>5</v>
      </c>
    </row>
    <row r="4981" spans="1:4" ht="15" x14ac:dyDescent="0.2">
      <c r="A4981" s="26" t="str">
        <f t="shared" si="77"/>
        <v>10055807</v>
      </c>
      <c r="B4981" t="s">
        <v>612</v>
      </c>
      <c r="C4981" t="s">
        <v>620</v>
      </c>
      <c r="D4981" t="s">
        <v>5</v>
      </c>
    </row>
    <row r="4982" spans="1:4" ht="15" x14ac:dyDescent="0.2">
      <c r="A4982" s="26" t="str">
        <f t="shared" si="77"/>
        <v>10055807</v>
      </c>
      <c r="B4982" t="s">
        <v>612</v>
      </c>
      <c r="C4982" t="s">
        <v>620</v>
      </c>
      <c r="D4982" t="s">
        <v>5</v>
      </c>
    </row>
    <row r="4983" spans="1:4" ht="15" x14ac:dyDescent="0.2">
      <c r="A4983" s="26" t="str">
        <f t="shared" si="77"/>
        <v>10055807</v>
      </c>
      <c r="B4983" t="s">
        <v>612</v>
      </c>
      <c r="C4983" t="s">
        <v>620</v>
      </c>
      <c r="D4983" t="s">
        <v>5</v>
      </c>
    </row>
    <row r="4984" spans="1:4" ht="15" x14ac:dyDescent="0.2">
      <c r="A4984" s="26" t="str">
        <f t="shared" si="77"/>
        <v>10055807</v>
      </c>
      <c r="B4984" t="s">
        <v>612</v>
      </c>
      <c r="C4984" t="s">
        <v>620</v>
      </c>
      <c r="D4984" t="s">
        <v>5</v>
      </c>
    </row>
    <row r="4985" spans="1:4" ht="15" x14ac:dyDescent="0.2">
      <c r="A4985" s="26" t="str">
        <f t="shared" si="77"/>
        <v>10055807</v>
      </c>
      <c r="B4985" t="s">
        <v>612</v>
      </c>
      <c r="C4985" t="s">
        <v>620</v>
      </c>
      <c r="D4985" t="s">
        <v>5</v>
      </c>
    </row>
    <row r="4986" spans="1:4" ht="15" x14ac:dyDescent="0.2">
      <c r="A4986" s="26" t="str">
        <f t="shared" si="77"/>
        <v>10055807</v>
      </c>
      <c r="B4986" t="s">
        <v>612</v>
      </c>
      <c r="C4986" t="s">
        <v>620</v>
      </c>
      <c r="D4986" t="s">
        <v>5</v>
      </c>
    </row>
    <row r="4987" spans="1:4" ht="15" x14ac:dyDescent="0.2">
      <c r="A4987" s="26" t="str">
        <f t="shared" si="77"/>
        <v>10055807</v>
      </c>
      <c r="B4987" t="s">
        <v>612</v>
      </c>
      <c r="C4987" t="s">
        <v>620</v>
      </c>
      <c r="D4987" t="s">
        <v>5</v>
      </c>
    </row>
    <row r="4988" spans="1:4" ht="15" x14ac:dyDescent="0.2">
      <c r="A4988" s="26" t="str">
        <f t="shared" si="77"/>
        <v>10055807</v>
      </c>
      <c r="B4988" t="s">
        <v>612</v>
      </c>
      <c r="C4988" t="s">
        <v>620</v>
      </c>
      <c r="D4988" t="s">
        <v>5</v>
      </c>
    </row>
    <row r="4989" spans="1:4" ht="15" x14ac:dyDescent="0.2">
      <c r="A4989" s="26" t="str">
        <f t="shared" si="77"/>
        <v>10055807</v>
      </c>
      <c r="B4989" t="s">
        <v>612</v>
      </c>
      <c r="C4989" t="s">
        <v>620</v>
      </c>
      <c r="D4989" t="s">
        <v>5</v>
      </c>
    </row>
    <row r="4990" spans="1:4" ht="15" x14ac:dyDescent="0.2">
      <c r="A4990" s="26" t="str">
        <f t="shared" si="77"/>
        <v>10055807</v>
      </c>
      <c r="B4990" t="s">
        <v>612</v>
      </c>
      <c r="C4990" t="s">
        <v>620</v>
      </c>
      <c r="D4990" t="s">
        <v>5</v>
      </c>
    </row>
    <row r="4991" spans="1:4" ht="15" x14ac:dyDescent="0.2">
      <c r="A4991" s="26" t="str">
        <f t="shared" si="77"/>
        <v>10055807</v>
      </c>
      <c r="B4991" t="s">
        <v>612</v>
      </c>
      <c r="C4991" t="s">
        <v>620</v>
      </c>
      <c r="D4991" t="s">
        <v>5</v>
      </c>
    </row>
    <row r="4992" spans="1:4" ht="15" x14ac:dyDescent="0.2">
      <c r="A4992" s="26" t="str">
        <f t="shared" si="77"/>
        <v>10055807</v>
      </c>
      <c r="B4992" t="s">
        <v>612</v>
      </c>
      <c r="C4992" t="s">
        <v>620</v>
      </c>
      <c r="D4992" t="s">
        <v>5</v>
      </c>
    </row>
    <row r="4993" spans="1:4" ht="15" x14ac:dyDescent="0.2">
      <c r="A4993" s="26" t="str">
        <f t="shared" si="77"/>
        <v>10055807</v>
      </c>
      <c r="B4993" t="s">
        <v>612</v>
      </c>
      <c r="C4993" t="s">
        <v>620</v>
      </c>
      <c r="D4993" t="s">
        <v>5</v>
      </c>
    </row>
    <row r="4994" spans="1:4" ht="15" x14ac:dyDescent="0.2">
      <c r="A4994" s="26" t="str">
        <f t="shared" ref="A4994:A5057" si="78">TRIM(MID(LEFT(C4994,SEARCH("(",C4994)-1),SEARCH(":",C4994)+1,LEN(C4994)))</f>
        <v>10055807</v>
      </c>
      <c r="B4994" t="s">
        <v>612</v>
      </c>
      <c r="C4994" t="s">
        <v>620</v>
      </c>
      <c r="D4994" t="s">
        <v>5</v>
      </c>
    </row>
    <row r="4995" spans="1:4" ht="15" x14ac:dyDescent="0.2">
      <c r="A4995" s="26" t="str">
        <f t="shared" si="78"/>
        <v>10055807</v>
      </c>
      <c r="B4995" t="s">
        <v>612</v>
      </c>
      <c r="C4995" t="s">
        <v>620</v>
      </c>
      <c r="D4995" t="s">
        <v>5</v>
      </c>
    </row>
    <row r="4996" spans="1:4" ht="15" x14ac:dyDescent="0.2">
      <c r="A4996" s="26" t="str">
        <f t="shared" si="78"/>
        <v>10055807</v>
      </c>
      <c r="B4996" t="s">
        <v>612</v>
      </c>
      <c r="C4996" t="s">
        <v>620</v>
      </c>
      <c r="D4996" t="s">
        <v>5</v>
      </c>
    </row>
    <row r="4997" spans="1:4" ht="15" x14ac:dyDescent="0.2">
      <c r="A4997" s="26" t="str">
        <f t="shared" si="78"/>
        <v>10055807</v>
      </c>
      <c r="B4997" t="s">
        <v>612</v>
      </c>
      <c r="C4997" t="s">
        <v>620</v>
      </c>
      <c r="D4997" t="s">
        <v>5</v>
      </c>
    </row>
    <row r="4998" spans="1:4" ht="15" x14ac:dyDescent="0.2">
      <c r="A4998" s="26" t="str">
        <f t="shared" si="78"/>
        <v>10055807</v>
      </c>
      <c r="B4998" t="s">
        <v>612</v>
      </c>
      <c r="C4998" t="s">
        <v>620</v>
      </c>
      <c r="D4998" t="s">
        <v>5</v>
      </c>
    </row>
    <row r="4999" spans="1:4" ht="15" x14ac:dyDescent="0.2">
      <c r="A4999" s="26" t="str">
        <f t="shared" si="78"/>
        <v>10055807</v>
      </c>
      <c r="B4999" t="s">
        <v>612</v>
      </c>
      <c r="C4999" t="s">
        <v>620</v>
      </c>
      <c r="D4999" t="s">
        <v>5</v>
      </c>
    </row>
    <row r="5000" spans="1:4" ht="15" x14ac:dyDescent="0.2">
      <c r="A5000" s="26" t="str">
        <f t="shared" si="78"/>
        <v>10055807</v>
      </c>
      <c r="B5000" t="s">
        <v>612</v>
      </c>
      <c r="C5000" t="s">
        <v>620</v>
      </c>
      <c r="D5000" t="s">
        <v>5</v>
      </c>
    </row>
    <row r="5001" spans="1:4" ht="15" x14ac:dyDescent="0.2">
      <c r="A5001" s="26" t="str">
        <f t="shared" si="78"/>
        <v>10055807</v>
      </c>
      <c r="B5001" t="s">
        <v>612</v>
      </c>
      <c r="C5001" t="s">
        <v>620</v>
      </c>
      <c r="D5001" t="s">
        <v>5</v>
      </c>
    </row>
    <row r="5002" spans="1:4" ht="15" x14ac:dyDescent="0.2">
      <c r="A5002" s="26" t="str">
        <f t="shared" si="78"/>
        <v>10055807</v>
      </c>
      <c r="B5002" t="s">
        <v>612</v>
      </c>
      <c r="C5002" t="s">
        <v>620</v>
      </c>
      <c r="D5002" t="s">
        <v>5</v>
      </c>
    </row>
    <row r="5003" spans="1:4" ht="15" x14ac:dyDescent="0.2">
      <c r="A5003" s="26" t="str">
        <f t="shared" si="78"/>
        <v>10055807</v>
      </c>
      <c r="B5003" t="s">
        <v>612</v>
      </c>
      <c r="C5003" t="s">
        <v>620</v>
      </c>
      <c r="D5003" t="s">
        <v>5</v>
      </c>
    </row>
    <row r="5004" spans="1:4" ht="15" x14ac:dyDescent="0.2">
      <c r="A5004" s="26" t="str">
        <f t="shared" si="78"/>
        <v>10055807</v>
      </c>
      <c r="B5004" t="s">
        <v>612</v>
      </c>
      <c r="C5004" t="s">
        <v>620</v>
      </c>
      <c r="D5004" t="s">
        <v>5</v>
      </c>
    </row>
    <row r="5005" spans="1:4" ht="15" x14ac:dyDescent="0.2">
      <c r="A5005" s="26" t="str">
        <f t="shared" si="78"/>
        <v>10055807</v>
      </c>
      <c r="B5005" t="s">
        <v>612</v>
      </c>
      <c r="C5005" t="s">
        <v>620</v>
      </c>
      <c r="D5005" t="s">
        <v>5</v>
      </c>
    </row>
    <row r="5006" spans="1:4" ht="15" x14ac:dyDescent="0.2">
      <c r="A5006" s="26" t="str">
        <f t="shared" si="78"/>
        <v>10055807</v>
      </c>
      <c r="B5006" t="s">
        <v>612</v>
      </c>
      <c r="C5006" t="s">
        <v>620</v>
      </c>
      <c r="D5006" t="s">
        <v>5</v>
      </c>
    </row>
    <row r="5007" spans="1:4" ht="15" x14ac:dyDescent="0.2">
      <c r="A5007" s="26" t="str">
        <f t="shared" si="78"/>
        <v>10055807</v>
      </c>
      <c r="B5007" t="s">
        <v>612</v>
      </c>
      <c r="C5007" t="s">
        <v>620</v>
      </c>
      <c r="D5007" t="s">
        <v>5</v>
      </c>
    </row>
    <row r="5008" spans="1:4" ht="15" x14ac:dyDescent="0.2">
      <c r="A5008" s="26" t="str">
        <f t="shared" si="78"/>
        <v>10055807</v>
      </c>
      <c r="B5008" t="s">
        <v>612</v>
      </c>
      <c r="C5008" t="s">
        <v>620</v>
      </c>
      <c r="D5008" t="s">
        <v>5</v>
      </c>
    </row>
    <row r="5009" spans="1:4" ht="15" x14ac:dyDescent="0.2">
      <c r="A5009" s="26" t="str">
        <f t="shared" si="78"/>
        <v>10055807</v>
      </c>
      <c r="B5009" t="s">
        <v>612</v>
      </c>
      <c r="C5009" t="s">
        <v>620</v>
      </c>
      <c r="D5009" t="s">
        <v>5</v>
      </c>
    </row>
    <row r="5010" spans="1:4" ht="15" x14ac:dyDescent="0.2">
      <c r="A5010" s="26" t="str">
        <f t="shared" si="78"/>
        <v>10055807</v>
      </c>
      <c r="B5010" t="s">
        <v>612</v>
      </c>
      <c r="C5010" t="s">
        <v>620</v>
      </c>
      <c r="D5010" t="s">
        <v>5</v>
      </c>
    </row>
    <row r="5011" spans="1:4" ht="15" x14ac:dyDescent="0.2">
      <c r="A5011" s="26" t="str">
        <f t="shared" si="78"/>
        <v>10055807</v>
      </c>
      <c r="B5011" t="s">
        <v>612</v>
      </c>
      <c r="C5011" t="s">
        <v>620</v>
      </c>
      <c r="D5011" t="s">
        <v>5</v>
      </c>
    </row>
    <row r="5012" spans="1:4" ht="15" x14ac:dyDescent="0.2">
      <c r="A5012" s="26" t="str">
        <f t="shared" si="78"/>
        <v>10055807</v>
      </c>
      <c r="B5012" t="s">
        <v>612</v>
      </c>
      <c r="C5012" t="s">
        <v>620</v>
      </c>
      <c r="D5012" t="s">
        <v>5</v>
      </c>
    </row>
    <row r="5013" spans="1:4" ht="15" x14ac:dyDescent="0.2">
      <c r="A5013" s="26" t="str">
        <f t="shared" si="78"/>
        <v>10055807</v>
      </c>
      <c r="B5013" t="s">
        <v>612</v>
      </c>
      <c r="C5013" t="s">
        <v>620</v>
      </c>
      <c r="D5013" t="s">
        <v>5</v>
      </c>
    </row>
    <row r="5014" spans="1:4" ht="15" x14ac:dyDescent="0.2">
      <c r="A5014" s="26" t="str">
        <f t="shared" si="78"/>
        <v>10055807</v>
      </c>
      <c r="B5014" t="s">
        <v>612</v>
      </c>
      <c r="C5014" t="s">
        <v>620</v>
      </c>
      <c r="D5014" t="s">
        <v>5</v>
      </c>
    </row>
    <row r="5015" spans="1:4" ht="15" x14ac:dyDescent="0.2">
      <c r="A5015" s="26" t="str">
        <f t="shared" si="78"/>
        <v>10055807</v>
      </c>
      <c r="B5015" t="s">
        <v>612</v>
      </c>
      <c r="C5015" t="s">
        <v>620</v>
      </c>
      <c r="D5015" t="s">
        <v>5</v>
      </c>
    </row>
    <row r="5016" spans="1:4" ht="15" x14ac:dyDescent="0.2">
      <c r="A5016" s="26" t="str">
        <f t="shared" si="78"/>
        <v>10055807</v>
      </c>
      <c r="B5016" t="s">
        <v>612</v>
      </c>
      <c r="C5016" t="s">
        <v>620</v>
      </c>
      <c r="D5016" t="s">
        <v>5</v>
      </c>
    </row>
    <row r="5017" spans="1:4" ht="15" x14ac:dyDescent="0.2">
      <c r="A5017" s="26" t="str">
        <f t="shared" si="78"/>
        <v>10055807</v>
      </c>
      <c r="B5017" t="s">
        <v>612</v>
      </c>
      <c r="C5017" t="s">
        <v>620</v>
      </c>
      <c r="D5017" t="s">
        <v>5</v>
      </c>
    </row>
    <row r="5018" spans="1:4" ht="15" x14ac:dyDescent="0.2">
      <c r="A5018" s="26" t="str">
        <f t="shared" si="78"/>
        <v>10055807</v>
      </c>
      <c r="B5018" t="s">
        <v>612</v>
      </c>
      <c r="C5018" t="s">
        <v>620</v>
      </c>
      <c r="D5018" t="s">
        <v>5</v>
      </c>
    </row>
    <row r="5019" spans="1:4" ht="15" x14ac:dyDescent="0.2">
      <c r="A5019" s="26" t="str">
        <f t="shared" si="78"/>
        <v>10055807</v>
      </c>
      <c r="B5019" t="s">
        <v>612</v>
      </c>
      <c r="C5019" t="s">
        <v>620</v>
      </c>
      <c r="D5019" t="s">
        <v>5</v>
      </c>
    </row>
    <row r="5020" spans="1:4" ht="15" x14ac:dyDescent="0.2">
      <c r="A5020" s="26" t="str">
        <f t="shared" si="78"/>
        <v>10055807</v>
      </c>
      <c r="B5020" t="s">
        <v>612</v>
      </c>
      <c r="C5020" t="s">
        <v>620</v>
      </c>
      <c r="D5020" t="s">
        <v>5</v>
      </c>
    </row>
    <row r="5021" spans="1:4" ht="15" x14ac:dyDescent="0.2">
      <c r="A5021" s="26" t="str">
        <f t="shared" si="78"/>
        <v>10055807</v>
      </c>
      <c r="B5021" t="s">
        <v>612</v>
      </c>
      <c r="C5021" t="s">
        <v>620</v>
      </c>
      <c r="D5021" t="s">
        <v>5</v>
      </c>
    </row>
    <row r="5022" spans="1:4" ht="15" x14ac:dyDescent="0.2">
      <c r="A5022" s="26" t="str">
        <f t="shared" si="78"/>
        <v>10055807</v>
      </c>
      <c r="B5022" t="s">
        <v>612</v>
      </c>
      <c r="C5022" t="s">
        <v>620</v>
      </c>
      <c r="D5022" t="s">
        <v>5</v>
      </c>
    </row>
    <row r="5023" spans="1:4" ht="15" x14ac:dyDescent="0.2">
      <c r="A5023" s="26" t="str">
        <f t="shared" si="78"/>
        <v>10055807</v>
      </c>
      <c r="B5023" t="s">
        <v>612</v>
      </c>
      <c r="C5023" t="s">
        <v>620</v>
      </c>
      <c r="D5023" t="s">
        <v>5</v>
      </c>
    </row>
    <row r="5024" spans="1:4" ht="15" x14ac:dyDescent="0.2">
      <c r="A5024" s="26" t="str">
        <f t="shared" si="78"/>
        <v>10055807</v>
      </c>
      <c r="B5024" t="s">
        <v>612</v>
      </c>
      <c r="C5024" t="s">
        <v>620</v>
      </c>
      <c r="D5024" t="s">
        <v>5</v>
      </c>
    </row>
    <row r="5025" spans="1:4" ht="15" x14ac:dyDescent="0.2">
      <c r="A5025" s="26" t="str">
        <f t="shared" si="78"/>
        <v>10055807</v>
      </c>
      <c r="B5025" t="s">
        <v>612</v>
      </c>
      <c r="C5025" t="s">
        <v>620</v>
      </c>
      <c r="D5025" t="s">
        <v>5</v>
      </c>
    </row>
    <row r="5026" spans="1:4" ht="15" x14ac:dyDescent="0.2">
      <c r="A5026" s="26" t="str">
        <f t="shared" si="78"/>
        <v>10055807</v>
      </c>
      <c r="B5026" t="s">
        <v>612</v>
      </c>
      <c r="C5026" t="s">
        <v>620</v>
      </c>
      <c r="D5026" t="s">
        <v>5</v>
      </c>
    </row>
    <row r="5027" spans="1:4" ht="15" x14ac:dyDescent="0.2">
      <c r="A5027" s="26" t="str">
        <f t="shared" si="78"/>
        <v>10055807</v>
      </c>
      <c r="B5027" t="s">
        <v>612</v>
      </c>
      <c r="C5027" t="s">
        <v>620</v>
      </c>
      <c r="D5027" t="s">
        <v>5</v>
      </c>
    </row>
    <row r="5028" spans="1:4" ht="15" x14ac:dyDescent="0.2">
      <c r="A5028" s="26" t="str">
        <f t="shared" si="78"/>
        <v>10055807</v>
      </c>
      <c r="B5028" t="s">
        <v>612</v>
      </c>
      <c r="C5028" t="s">
        <v>620</v>
      </c>
      <c r="D5028" t="s">
        <v>5</v>
      </c>
    </row>
    <row r="5029" spans="1:4" ht="15" x14ac:dyDescent="0.2">
      <c r="A5029" s="26" t="str">
        <f t="shared" si="78"/>
        <v>10055807</v>
      </c>
      <c r="B5029" t="s">
        <v>612</v>
      </c>
      <c r="C5029" t="s">
        <v>620</v>
      </c>
      <c r="D5029" t="s">
        <v>5</v>
      </c>
    </row>
    <row r="5030" spans="1:4" ht="15" x14ac:dyDescent="0.2">
      <c r="A5030" s="26" t="str">
        <f t="shared" si="78"/>
        <v>10055807</v>
      </c>
      <c r="B5030" t="s">
        <v>612</v>
      </c>
      <c r="C5030" t="s">
        <v>620</v>
      </c>
      <c r="D5030" t="s">
        <v>5</v>
      </c>
    </row>
    <row r="5031" spans="1:4" ht="15" x14ac:dyDescent="0.2">
      <c r="A5031" s="26" t="str">
        <f t="shared" si="78"/>
        <v>10055807</v>
      </c>
      <c r="B5031" t="s">
        <v>612</v>
      </c>
      <c r="C5031" t="s">
        <v>620</v>
      </c>
      <c r="D5031" t="s">
        <v>5</v>
      </c>
    </row>
    <row r="5032" spans="1:4" ht="15" x14ac:dyDescent="0.2">
      <c r="A5032" s="26" t="str">
        <f t="shared" si="78"/>
        <v>10055807</v>
      </c>
      <c r="B5032" t="s">
        <v>612</v>
      </c>
      <c r="C5032" t="s">
        <v>620</v>
      </c>
      <c r="D5032" t="s">
        <v>5</v>
      </c>
    </row>
    <row r="5033" spans="1:4" ht="15" x14ac:dyDescent="0.2">
      <c r="A5033" s="26" t="str">
        <f t="shared" si="78"/>
        <v>10055807</v>
      </c>
      <c r="B5033" t="s">
        <v>612</v>
      </c>
      <c r="C5033" t="s">
        <v>620</v>
      </c>
      <c r="D5033" t="s">
        <v>5</v>
      </c>
    </row>
    <row r="5034" spans="1:4" ht="15" x14ac:dyDescent="0.2">
      <c r="A5034" s="26" t="str">
        <f t="shared" si="78"/>
        <v>10055807</v>
      </c>
      <c r="B5034" t="s">
        <v>612</v>
      </c>
      <c r="C5034" t="s">
        <v>620</v>
      </c>
      <c r="D5034" t="s">
        <v>5</v>
      </c>
    </row>
    <row r="5035" spans="1:4" ht="15" x14ac:dyDescent="0.2">
      <c r="A5035" s="26" t="str">
        <f t="shared" si="78"/>
        <v>10055807</v>
      </c>
      <c r="B5035" t="s">
        <v>612</v>
      </c>
      <c r="C5035" t="s">
        <v>620</v>
      </c>
      <c r="D5035" t="s">
        <v>5</v>
      </c>
    </row>
    <row r="5036" spans="1:4" ht="15" x14ac:dyDescent="0.2">
      <c r="A5036" s="26" t="str">
        <f t="shared" si="78"/>
        <v>10055807</v>
      </c>
      <c r="B5036" t="s">
        <v>612</v>
      </c>
      <c r="C5036" t="s">
        <v>620</v>
      </c>
      <c r="D5036" t="s">
        <v>5</v>
      </c>
    </row>
    <row r="5037" spans="1:4" ht="15" x14ac:dyDescent="0.2">
      <c r="A5037" s="26" t="str">
        <f t="shared" si="78"/>
        <v>10055807</v>
      </c>
      <c r="B5037" t="s">
        <v>612</v>
      </c>
      <c r="C5037" t="s">
        <v>620</v>
      </c>
      <c r="D5037" t="s">
        <v>5</v>
      </c>
    </row>
    <row r="5038" spans="1:4" ht="15" x14ac:dyDescent="0.2">
      <c r="A5038" s="26" t="str">
        <f t="shared" si="78"/>
        <v>10055807</v>
      </c>
      <c r="B5038" t="s">
        <v>612</v>
      </c>
      <c r="C5038" t="s">
        <v>620</v>
      </c>
      <c r="D5038" t="s">
        <v>5</v>
      </c>
    </row>
    <row r="5039" spans="1:4" ht="15" x14ac:dyDescent="0.2">
      <c r="A5039" s="26" t="str">
        <f t="shared" si="78"/>
        <v>10055807</v>
      </c>
      <c r="B5039" t="s">
        <v>612</v>
      </c>
      <c r="C5039" t="s">
        <v>620</v>
      </c>
      <c r="D5039" t="s">
        <v>5</v>
      </c>
    </row>
    <row r="5040" spans="1:4" ht="15" x14ac:dyDescent="0.2">
      <c r="A5040" s="26" t="str">
        <f t="shared" si="78"/>
        <v>10055807</v>
      </c>
      <c r="B5040" t="s">
        <v>612</v>
      </c>
      <c r="C5040" t="s">
        <v>620</v>
      </c>
      <c r="D5040" t="s">
        <v>5</v>
      </c>
    </row>
    <row r="5041" spans="1:4" ht="15" x14ac:dyDescent="0.2">
      <c r="A5041" s="26" t="str">
        <f t="shared" si="78"/>
        <v>10055807</v>
      </c>
      <c r="B5041" t="s">
        <v>612</v>
      </c>
      <c r="C5041" t="s">
        <v>620</v>
      </c>
      <c r="D5041" t="s">
        <v>5</v>
      </c>
    </row>
    <row r="5042" spans="1:4" ht="15" x14ac:dyDescent="0.2">
      <c r="A5042" s="26" t="str">
        <f t="shared" si="78"/>
        <v>10055807</v>
      </c>
      <c r="B5042" t="s">
        <v>612</v>
      </c>
      <c r="C5042" t="s">
        <v>620</v>
      </c>
      <c r="D5042" t="s">
        <v>5</v>
      </c>
    </row>
    <row r="5043" spans="1:4" ht="15" x14ac:dyDescent="0.2">
      <c r="A5043" s="26" t="str">
        <f t="shared" si="78"/>
        <v>10055807</v>
      </c>
      <c r="B5043" t="s">
        <v>612</v>
      </c>
      <c r="C5043" t="s">
        <v>620</v>
      </c>
      <c r="D5043" t="s">
        <v>5</v>
      </c>
    </row>
    <row r="5044" spans="1:4" ht="15" x14ac:dyDescent="0.2">
      <c r="A5044" s="26" t="str">
        <f t="shared" si="78"/>
        <v>10055807</v>
      </c>
      <c r="B5044" t="s">
        <v>612</v>
      </c>
      <c r="C5044" t="s">
        <v>620</v>
      </c>
      <c r="D5044" t="s">
        <v>5</v>
      </c>
    </row>
    <row r="5045" spans="1:4" ht="15" x14ac:dyDescent="0.2">
      <c r="A5045" s="26" t="str">
        <f t="shared" si="78"/>
        <v>10055807</v>
      </c>
      <c r="B5045" t="s">
        <v>612</v>
      </c>
      <c r="C5045" t="s">
        <v>620</v>
      </c>
      <c r="D5045" t="s">
        <v>5</v>
      </c>
    </row>
    <row r="5046" spans="1:4" ht="15" x14ac:dyDescent="0.2">
      <c r="A5046" s="26" t="str">
        <f t="shared" si="78"/>
        <v>10055807</v>
      </c>
      <c r="B5046" t="s">
        <v>612</v>
      </c>
      <c r="C5046" t="s">
        <v>620</v>
      </c>
      <c r="D5046" t="s">
        <v>5</v>
      </c>
    </row>
    <row r="5047" spans="1:4" ht="15" x14ac:dyDescent="0.2">
      <c r="A5047" s="26" t="str">
        <f t="shared" si="78"/>
        <v>10055807</v>
      </c>
      <c r="B5047" t="s">
        <v>612</v>
      </c>
      <c r="C5047" t="s">
        <v>620</v>
      </c>
      <c r="D5047" t="s">
        <v>5</v>
      </c>
    </row>
    <row r="5048" spans="1:4" ht="15" x14ac:dyDescent="0.2">
      <c r="A5048" s="26" t="str">
        <f t="shared" si="78"/>
        <v>10055807</v>
      </c>
      <c r="B5048" t="s">
        <v>612</v>
      </c>
      <c r="C5048" t="s">
        <v>620</v>
      </c>
      <c r="D5048" t="s">
        <v>5</v>
      </c>
    </row>
    <row r="5049" spans="1:4" ht="15" x14ac:dyDescent="0.2">
      <c r="A5049" s="26" t="str">
        <f t="shared" si="78"/>
        <v>10055807</v>
      </c>
      <c r="B5049" t="s">
        <v>612</v>
      </c>
      <c r="C5049" t="s">
        <v>620</v>
      </c>
      <c r="D5049" t="s">
        <v>5</v>
      </c>
    </row>
    <row r="5050" spans="1:4" ht="15" x14ac:dyDescent="0.2">
      <c r="A5050" s="26" t="str">
        <f t="shared" si="78"/>
        <v>10055807</v>
      </c>
      <c r="B5050" t="s">
        <v>612</v>
      </c>
      <c r="C5050" t="s">
        <v>620</v>
      </c>
      <c r="D5050" t="s">
        <v>5</v>
      </c>
    </row>
    <row r="5051" spans="1:4" ht="15" x14ac:dyDescent="0.2">
      <c r="A5051" s="26" t="str">
        <f t="shared" si="78"/>
        <v>10055807</v>
      </c>
      <c r="B5051" t="s">
        <v>612</v>
      </c>
      <c r="C5051" t="s">
        <v>620</v>
      </c>
      <c r="D5051" t="s">
        <v>5</v>
      </c>
    </row>
    <row r="5052" spans="1:4" ht="15" x14ac:dyDescent="0.2">
      <c r="A5052" s="26" t="str">
        <f t="shared" si="78"/>
        <v>10055807</v>
      </c>
      <c r="B5052" t="s">
        <v>612</v>
      </c>
      <c r="C5052" t="s">
        <v>620</v>
      </c>
      <c r="D5052" t="s">
        <v>5</v>
      </c>
    </row>
    <row r="5053" spans="1:4" ht="15" x14ac:dyDescent="0.2">
      <c r="A5053" s="26" t="str">
        <f t="shared" si="78"/>
        <v>10055807</v>
      </c>
      <c r="B5053" t="s">
        <v>612</v>
      </c>
      <c r="C5053" t="s">
        <v>620</v>
      </c>
      <c r="D5053" t="s">
        <v>5</v>
      </c>
    </row>
    <row r="5054" spans="1:4" ht="15" x14ac:dyDescent="0.2">
      <c r="A5054" s="26" t="str">
        <f t="shared" si="78"/>
        <v>10055807</v>
      </c>
      <c r="B5054" t="s">
        <v>612</v>
      </c>
      <c r="C5054" t="s">
        <v>620</v>
      </c>
      <c r="D5054" t="s">
        <v>5</v>
      </c>
    </row>
    <row r="5055" spans="1:4" ht="15" x14ac:dyDescent="0.2">
      <c r="A5055" s="26" t="str">
        <f t="shared" si="78"/>
        <v>10055807</v>
      </c>
      <c r="B5055" t="s">
        <v>612</v>
      </c>
      <c r="C5055" t="s">
        <v>620</v>
      </c>
      <c r="D5055" t="s">
        <v>5</v>
      </c>
    </row>
    <row r="5056" spans="1:4" ht="15" x14ac:dyDescent="0.2">
      <c r="A5056" s="26" t="str">
        <f t="shared" si="78"/>
        <v>10055807</v>
      </c>
      <c r="B5056" t="s">
        <v>612</v>
      </c>
      <c r="C5056" t="s">
        <v>620</v>
      </c>
      <c r="D5056" t="s">
        <v>5</v>
      </c>
    </row>
    <row r="5057" spans="1:4" ht="15" x14ac:dyDescent="0.2">
      <c r="A5057" s="26" t="str">
        <f t="shared" si="78"/>
        <v>10055807</v>
      </c>
      <c r="B5057" t="s">
        <v>612</v>
      </c>
      <c r="C5057" t="s">
        <v>620</v>
      </c>
      <c r="D5057" t="s">
        <v>5</v>
      </c>
    </row>
    <row r="5058" spans="1:4" ht="15" x14ac:dyDescent="0.2">
      <c r="A5058" s="26" t="str">
        <f t="shared" ref="A5058:A5121" si="79">TRIM(MID(LEFT(C5058,SEARCH("(",C5058)-1),SEARCH(":",C5058)+1,LEN(C5058)))</f>
        <v>10055807</v>
      </c>
      <c r="B5058" t="s">
        <v>612</v>
      </c>
      <c r="C5058" t="s">
        <v>620</v>
      </c>
      <c r="D5058" t="s">
        <v>5</v>
      </c>
    </row>
    <row r="5059" spans="1:4" ht="15" x14ac:dyDescent="0.2">
      <c r="A5059" s="26" t="str">
        <f t="shared" si="79"/>
        <v>10055807</v>
      </c>
      <c r="B5059" t="s">
        <v>612</v>
      </c>
      <c r="C5059" t="s">
        <v>620</v>
      </c>
      <c r="D5059" t="s">
        <v>5</v>
      </c>
    </row>
    <row r="5060" spans="1:4" ht="15" x14ac:dyDescent="0.2">
      <c r="A5060" s="26" t="str">
        <f t="shared" si="79"/>
        <v>10055807</v>
      </c>
      <c r="B5060" t="s">
        <v>612</v>
      </c>
      <c r="C5060" t="s">
        <v>620</v>
      </c>
      <c r="D5060" t="s">
        <v>5</v>
      </c>
    </row>
    <row r="5061" spans="1:4" ht="15" x14ac:dyDescent="0.2">
      <c r="A5061" s="26" t="str">
        <f t="shared" si="79"/>
        <v>10055807</v>
      </c>
      <c r="B5061" t="s">
        <v>612</v>
      </c>
      <c r="C5061" t="s">
        <v>620</v>
      </c>
      <c r="D5061" t="s">
        <v>5</v>
      </c>
    </row>
    <row r="5062" spans="1:4" ht="15" x14ac:dyDescent="0.2">
      <c r="A5062" s="26" t="str">
        <f t="shared" si="79"/>
        <v>10055807</v>
      </c>
      <c r="B5062" t="s">
        <v>612</v>
      </c>
      <c r="C5062" t="s">
        <v>620</v>
      </c>
      <c r="D5062" t="s">
        <v>5</v>
      </c>
    </row>
    <row r="5063" spans="1:4" ht="15" x14ac:dyDescent="0.2">
      <c r="A5063" s="26" t="str">
        <f t="shared" si="79"/>
        <v>10055807</v>
      </c>
      <c r="B5063" t="s">
        <v>612</v>
      </c>
      <c r="C5063" t="s">
        <v>620</v>
      </c>
      <c r="D5063" t="s">
        <v>5</v>
      </c>
    </row>
    <row r="5064" spans="1:4" ht="15" x14ac:dyDescent="0.2">
      <c r="A5064" s="26" t="str">
        <f t="shared" si="79"/>
        <v>10055807</v>
      </c>
      <c r="B5064" t="s">
        <v>612</v>
      </c>
      <c r="C5064" t="s">
        <v>620</v>
      </c>
      <c r="D5064" t="s">
        <v>5</v>
      </c>
    </row>
    <row r="5065" spans="1:4" ht="15" x14ac:dyDescent="0.2">
      <c r="A5065" s="26" t="str">
        <f t="shared" si="79"/>
        <v>10055807</v>
      </c>
      <c r="B5065" t="s">
        <v>612</v>
      </c>
      <c r="C5065" t="s">
        <v>620</v>
      </c>
      <c r="D5065" t="s">
        <v>5</v>
      </c>
    </row>
    <row r="5066" spans="1:4" ht="15" x14ac:dyDescent="0.2">
      <c r="A5066" s="26" t="str">
        <f t="shared" si="79"/>
        <v>10055807</v>
      </c>
      <c r="B5066" t="s">
        <v>612</v>
      </c>
      <c r="C5066" t="s">
        <v>620</v>
      </c>
      <c r="D5066" t="s">
        <v>5</v>
      </c>
    </row>
    <row r="5067" spans="1:4" ht="15" x14ac:dyDescent="0.2">
      <c r="A5067" s="26" t="str">
        <f t="shared" si="79"/>
        <v>10055807</v>
      </c>
      <c r="B5067" t="s">
        <v>612</v>
      </c>
      <c r="C5067" t="s">
        <v>620</v>
      </c>
      <c r="D5067" t="s">
        <v>5</v>
      </c>
    </row>
    <row r="5068" spans="1:4" ht="15" x14ac:dyDescent="0.2">
      <c r="A5068" s="26" t="str">
        <f t="shared" si="79"/>
        <v>10055807</v>
      </c>
      <c r="B5068" t="s">
        <v>612</v>
      </c>
      <c r="C5068" t="s">
        <v>620</v>
      </c>
      <c r="D5068" t="s">
        <v>5</v>
      </c>
    </row>
    <row r="5069" spans="1:4" ht="15" x14ac:dyDescent="0.2">
      <c r="A5069" s="26" t="str">
        <f t="shared" si="79"/>
        <v>10055807</v>
      </c>
      <c r="B5069" t="s">
        <v>612</v>
      </c>
      <c r="C5069" t="s">
        <v>620</v>
      </c>
      <c r="D5069" t="s">
        <v>5</v>
      </c>
    </row>
    <row r="5070" spans="1:4" ht="15" x14ac:dyDescent="0.2">
      <c r="A5070" s="26" t="str">
        <f t="shared" si="79"/>
        <v>10055807</v>
      </c>
      <c r="B5070" t="s">
        <v>612</v>
      </c>
      <c r="C5070" t="s">
        <v>620</v>
      </c>
      <c r="D5070" t="s">
        <v>5</v>
      </c>
    </row>
    <row r="5071" spans="1:4" ht="15" x14ac:dyDescent="0.2">
      <c r="A5071" s="26" t="str">
        <f t="shared" si="79"/>
        <v>10055807</v>
      </c>
      <c r="B5071" t="s">
        <v>612</v>
      </c>
      <c r="C5071" t="s">
        <v>620</v>
      </c>
      <c r="D5071" t="s">
        <v>5</v>
      </c>
    </row>
    <row r="5072" spans="1:4" ht="15" x14ac:dyDescent="0.2">
      <c r="A5072" s="26" t="str">
        <f t="shared" si="79"/>
        <v>10055807</v>
      </c>
      <c r="B5072" t="s">
        <v>612</v>
      </c>
      <c r="C5072" t="s">
        <v>620</v>
      </c>
      <c r="D5072" t="s">
        <v>5</v>
      </c>
    </row>
    <row r="5073" spans="1:4" ht="15" x14ac:dyDescent="0.2">
      <c r="A5073" s="26" t="str">
        <f t="shared" si="79"/>
        <v>10055807</v>
      </c>
      <c r="B5073" t="s">
        <v>612</v>
      </c>
      <c r="C5073" t="s">
        <v>620</v>
      </c>
      <c r="D5073" t="s">
        <v>5</v>
      </c>
    </row>
    <row r="5074" spans="1:4" ht="15" x14ac:dyDescent="0.2">
      <c r="A5074" s="26" t="str">
        <f t="shared" si="79"/>
        <v>10055807</v>
      </c>
      <c r="B5074" t="s">
        <v>612</v>
      </c>
      <c r="C5074" t="s">
        <v>620</v>
      </c>
      <c r="D5074" t="s">
        <v>5</v>
      </c>
    </row>
    <row r="5075" spans="1:4" ht="15" x14ac:dyDescent="0.2">
      <c r="A5075" s="26" t="str">
        <f t="shared" si="79"/>
        <v>10055807</v>
      </c>
      <c r="B5075" t="s">
        <v>612</v>
      </c>
      <c r="C5075" t="s">
        <v>620</v>
      </c>
      <c r="D5075" t="s">
        <v>5</v>
      </c>
    </row>
    <row r="5076" spans="1:4" ht="15" x14ac:dyDescent="0.2">
      <c r="A5076" s="26" t="str">
        <f t="shared" si="79"/>
        <v>10055807</v>
      </c>
      <c r="B5076" t="s">
        <v>612</v>
      </c>
      <c r="C5076" t="s">
        <v>620</v>
      </c>
      <c r="D5076" t="s">
        <v>5</v>
      </c>
    </row>
    <row r="5077" spans="1:4" ht="15" x14ac:dyDescent="0.2">
      <c r="A5077" s="26" t="str">
        <f t="shared" si="79"/>
        <v>10055807</v>
      </c>
      <c r="B5077" t="s">
        <v>612</v>
      </c>
      <c r="C5077" t="s">
        <v>620</v>
      </c>
      <c r="D5077" t="s">
        <v>5</v>
      </c>
    </row>
    <row r="5078" spans="1:4" ht="15" x14ac:dyDescent="0.2">
      <c r="A5078" s="26" t="str">
        <f t="shared" si="79"/>
        <v>10055807</v>
      </c>
      <c r="B5078" t="s">
        <v>612</v>
      </c>
      <c r="C5078" t="s">
        <v>620</v>
      </c>
      <c r="D5078" t="s">
        <v>5</v>
      </c>
    </row>
    <row r="5079" spans="1:4" ht="15" x14ac:dyDescent="0.2">
      <c r="A5079" s="26" t="str">
        <f t="shared" si="79"/>
        <v>10055807</v>
      </c>
      <c r="B5079" t="s">
        <v>612</v>
      </c>
      <c r="C5079" t="s">
        <v>620</v>
      </c>
      <c r="D5079" t="s">
        <v>5</v>
      </c>
    </row>
    <row r="5080" spans="1:4" ht="15" x14ac:dyDescent="0.2">
      <c r="A5080" s="26" t="str">
        <f t="shared" si="79"/>
        <v>10055807</v>
      </c>
      <c r="B5080" t="s">
        <v>612</v>
      </c>
      <c r="C5080" t="s">
        <v>620</v>
      </c>
      <c r="D5080" t="s">
        <v>5</v>
      </c>
    </row>
    <row r="5081" spans="1:4" ht="15" x14ac:dyDescent="0.2">
      <c r="A5081" s="26" t="str">
        <f t="shared" si="79"/>
        <v>10055807</v>
      </c>
      <c r="B5081" t="s">
        <v>612</v>
      </c>
      <c r="C5081" t="s">
        <v>620</v>
      </c>
      <c r="D5081" t="s">
        <v>5</v>
      </c>
    </row>
    <row r="5082" spans="1:4" ht="15" x14ac:dyDescent="0.2">
      <c r="A5082" s="26" t="str">
        <f t="shared" si="79"/>
        <v>10055807</v>
      </c>
      <c r="B5082" t="s">
        <v>612</v>
      </c>
      <c r="C5082" t="s">
        <v>620</v>
      </c>
      <c r="D5082" t="s">
        <v>5</v>
      </c>
    </row>
    <row r="5083" spans="1:4" ht="15" x14ac:dyDescent="0.2">
      <c r="A5083" s="26" t="str">
        <f t="shared" si="79"/>
        <v>10055807</v>
      </c>
      <c r="B5083" t="s">
        <v>612</v>
      </c>
      <c r="C5083" t="s">
        <v>620</v>
      </c>
      <c r="D5083" t="s">
        <v>5</v>
      </c>
    </row>
    <row r="5084" spans="1:4" ht="15" x14ac:dyDescent="0.2">
      <c r="A5084" s="26" t="str">
        <f t="shared" si="79"/>
        <v>10055807</v>
      </c>
      <c r="B5084" t="s">
        <v>612</v>
      </c>
      <c r="C5084" t="s">
        <v>620</v>
      </c>
      <c r="D5084" t="s">
        <v>5</v>
      </c>
    </row>
    <row r="5085" spans="1:4" ht="15" x14ac:dyDescent="0.2">
      <c r="A5085" s="26" t="str">
        <f t="shared" si="79"/>
        <v>10055807</v>
      </c>
      <c r="B5085" t="s">
        <v>612</v>
      </c>
      <c r="C5085" t="s">
        <v>620</v>
      </c>
      <c r="D5085" t="s">
        <v>5</v>
      </c>
    </row>
    <row r="5086" spans="1:4" ht="15" x14ac:dyDescent="0.2">
      <c r="A5086" s="26" t="str">
        <f t="shared" si="79"/>
        <v>10055807</v>
      </c>
      <c r="B5086" t="s">
        <v>612</v>
      </c>
      <c r="C5086" t="s">
        <v>620</v>
      </c>
      <c r="D5086" t="s">
        <v>5</v>
      </c>
    </row>
    <row r="5087" spans="1:4" ht="15" x14ac:dyDescent="0.2">
      <c r="A5087" s="26" t="str">
        <f t="shared" si="79"/>
        <v>10055807</v>
      </c>
      <c r="B5087" t="s">
        <v>612</v>
      </c>
      <c r="C5087" t="s">
        <v>620</v>
      </c>
      <c r="D5087" t="s">
        <v>5</v>
      </c>
    </row>
    <row r="5088" spans="1:4" ht="15" x14ac:dyDescent="0.2">
      <c r="A5088" s="26" t="str">
        <f t="shared" si="79"/>
        <v>10055807</v>
      </c>
      <c r="B5088" t="s">
        <v>612</v>
      </c>
      <c r="C5088" t="s">
        <v>620</v>
      </c>
      <c r="D5088" t="s">
        <v>5</v>
      </c>
    </row>
    <row r="5089" spans="1:4" ht="15" x14ac:dyDescent="0.2">
      <c r="A5089" s="26" t="str">
        <f t="shared" si="79"/>
        <v>10055807</v>
      </c>
      <c r="B5089" t="s">
        <v>612</v>
      </c>
      <c r="C5089" t="s">
        <v>620</v>
      </c>
      <c r="D5089" t="s">
        <v>5</v>
      </c>
    </row>
    <row r="5090" spans="1:4" ht="15" x14ac:dyDescent="0.2">
      <c r="A5090" s="26" t="str">
        <f t="shared" si="79"/>
        <v>10055807</v>
      </c>
      <c r="B5090" t="s">
        <v>612</v>
      </c>
      <c r="C5090" t="s">
        <v>620</v>
      </c>
      <c r="D5090" t="s">
        <v>5</v>
      </c>
    </row>
    <row r="5091" spans="1:4" ht="15" x14ac:dyDescent="0.2">
      <c r="A5091" s="26" t="str">
        <f t="shared" si="79"/>
        <v>10055807</v>
      </c>
      <c r="B5091" t="s">
        <v>612</v>
      </c>
      <c r="C5091" t="s">
        <v>620</v>
      </c>
      <c r="D5091" t="s">
        <v>5</v>
      </c>
    </row>
    <row r="5092" spans="1:4" ht="15" x14ac:dyDescent="0.2">
      <c r="A5092" s="26" t="str">
        <f t="shared" si="79"/>
        <v>10055807</v>
      </c>
      <c r="B5092" t="s">
        <v>612</v>
      </c>
      <c r="C5092" t="s">
        <v>620</v>
      </c>
      <c r="D5092" t="s">
        <v>5</v>
      </c>
    </row>
    <row r="5093" spans="1:4" ht="15" x14ac:dyDescent="0.2">
      <c r="A5093" s="26" t="str">
        <f t="shared" si="79"/>
        <v>10055807</v>
      </c>
      <c r="B5093" t="s">
        <v>612</v>
      </c>
      <c r="C5093" t="s">
        <v>620</v>
      </c>
      <c r="D5093" t="s">
        <v>5</v>
      </c>
    </row>
    <row r="5094" spans="1:4" ht="15" x14ac:dyDescent="0.2">
      <c r="A5094" s="26" t="str">
        <f t="shared" si="79"/>
        <v>10055807</v>
      </c>
      <c r="B5094" t="s">
        <v>612</v>
      </c>
      <c r="C5094" t="s">
        <v>620</v>
      </c>
      <c r="D5094" t="s">
        <v>5</v>
      </c>
    </row>
    <row r="5095" spans="1:4" ht="15" x14ac:dyDescent="0.2">
      <c r="A5095" s="26" t="str">
        <f t="shared" si="79"/>
        <v>10055807</v>
      </c>
      <c r="B5095" t="s">
        <v>612</v>
      </c>
      <c r="C5095" t="s">
        <v>620</v>
      </c>
      <c r="D5095" t="s">
        <v>5</v>
      </c>
    </row>
    <row r="5096" spans="1:4" ht="15" x14ac:dyDescent="0.2">
      <c r="A5096" s="26" t="str">
        <f t="shared" si="79"/>
        <v>10055807</v>
      </c>
      <c r="B5096" t="s">
        <v>612</v>
      </c>
      <c r="C5096" t="s">
        <v>620</v>
      </c>
      <c r="D5096" t="s">
        <v>5</v>
      </c>
    </row>
    <row r="5097" spans="1:4" ht="15" x14ac:dyDescent="0.2">
      <c r="A5097" s="26" t="str">
        <f t="shared" si="79"/>
        <v>10055807</v>
      </c>
      <c r="B5097" t="s">
        <v>612</v>
      </c>
      <c r="C5097" t="s">
        <v>620</v>
      </c>
      <c r="D5097" t="s">
        <v>5</v>
      </c>
    </row>
    <row r="5098" spans="1:4" ht="15" x14ac:dyDescent="0.2">
      <c r="A5098" s="26" t="str">
        <f t="shared" si="79"/>
        <v>10055807</v>
      </c>
      <c r="B5098" t="s">
        <v>612</v>
      </c>
      <c r="C5098" t="s">
        <v>620</v>
      </c>
      <c r="D5098" t="s">
        <v>5</v>
      </c>
    </row>
    <row r="5099" spans="1:4" ht="15" x14ac:dyDescent="0.2">
      <c r="A5099" s="26" t="str">
        <f t="shared" si="79"/>
        <v>10055807</v>
      </c>
      <c r="B5099" t="s">
        <v>612</v>
      </c>
      <c r="C5099" t="s">
        <v>620</v>
      </c>
      <c r="D5099" t="s">
        <v>5</v>
      </c>
    </row>
    <row r="5100" spans="1:4" ht="15" x14ac:dyDescent="0.2">
      <c r="A5100" s="26" t="str">
        <f t="shared" si="79"/>
        <v>10055807</v>
      </c>
      <c r="B5100" t="s">
        <v>612</v>
      </c>
      <c r="C5100" t="s">
        <v>620</v>
      </c>
      <c r="D5100" t="s">
        <v>5</v>
      </c>
    </row>
    <row r="5101" spans="1:4" ht="15" x14ac:dyDescent="0.2">
      <c r="A5101" s="26" t="str">
        <f t="shared" si="79"/>
        <v>10055807</v>
      </c>
      <c r="B5101" t="s">
        <v>612</v>
      </c>
      <c r="C5101" t="s">
        <v>620</v>
      </c>
      <c r="D5101" t="s">
        <v>5</v>
      </c>
    </row>
    <row r="5102" spans="1:4" ht="15" x14ac:dyDescent="0.2">
      <c r="A5102" s="26" t="str">
        <f t="shared" si="79"/>
        <v>10055807</v>
      </c>
      <c r="B5102" t="s">
        <v>612</v>
      </c>
      <c r="C5102" t="s">
        <v>620</v>
      </c>
      <c r="D5102" t="s">
        <v>5</v>
      </c>
    </row>
    <row r="5103" spans="1:4" ht="15" x14ac:dyDescent="0.2">
      <c r="A5103" s="26" t="str">
        <f t="shared" si="79"/>
        <v>10055807</v>
      </c>
      <c r="B5103" t="s">
        <v>612</v>
      </c>
      <c r="C5103" t="s">
        <v>620</v>
      </c>
      <c r="D5103" t="s">
        <v>5</v>
      </c>
    </row>
    <row r="5104" spans="1:4" ht="15" x14ac:dyDescent="0.2">
      <c r="A5104" s="26" t="str">
        <f t="shared" si="79"/>
        <v>10055807</v>
      </c>
      <c r="B5104" t="s">
        <v>612</v>
      </c>
      <c r="C5104" t="s">
        <v>620</v>
      </c>
      <c r="D5104" t="s">
        <v>5</v>
      </c>
    </row>
    <row r="5105" spans="1:4" ht="15" x14ac:dyDescent="0.2">
      <c r="A5105" s="26" t="str">
        <f t="shared" si="79"/>
        <v>10055807</v>
      </c>
      <c r="B5105" t="s">
        <v>612</v>
      </c>
      <c r="C5105" t="s">
        <v>620</v>
      </c>
      <c r="D5105" t="s">
        <v>5</v>
      </c>
    </row>
    <row r="5106" spans="1:4" ht="15" x14ac:dyDescent="0.2">
      <c r="A5106" s="26" t="str">
        <f t="shared" si="79"/>
        <v>10055807</v>
      </c>
      <c r="B5106" t="s">
        <v>612</v>
      </c>
      <c r="C5106" t="s">
        <v>620</v>
      </c>
      <c r="D5106" t="s">
        <v>5</v>
      </c>
    </row>
    <row r="5107" spans="1:4" ht="15" x14ac:dyDescent="0.2">
      <c r="A5107" s="26" t="str">
        <f t="shared" si="79"/>
        <v>10055807</v>
      </c>
      <c r="B5107" t="s">
        <v>612</v>
      </c>
      <c r="C5107" t="s">
        <v>620</v>
      </c>
      <c r="D5107" t="s">
        <v>5</v>
      </c>
    </row>
    <row r="5108" spans="1:4" ht="15" x14ac:dyDescent="0.2">
      <c r="A5108" s="26" t="str">
        <f t="shared" si="79"/>
        <v>10055807</v>
      </c>
      <c r="B5108" t="s">
        <v>612</v>
      </c>
      <c r="C5108" t="s">
        <v>620</v>
      </c>
      <c r="D5108" t="s">
        <v>5</v>
      </c>
    </row>
    <row r="5109" spans="1:4" ht="15" x14ac:dyDescent="0.2">
      <c r="A5109" s="26" t="str">
        <f t="shared" si="79"/>
        <v>10055807</v>
      </c>
      <c r="B5109" t="s">
        <v>612</v>
      </c>
      <c r="C5109" t="s">
        <v>620</v>
      </c>
      <c r="D5109" t="s">
        <v>5</v>
      </c>
    </row>
    <row r="5110" spans="1:4" ht="15" x14ac:dyDescent="0.2">
      <c r="A5110" s="26" t="str">
        <f t="shared" si="79"/>
        <v>10055807</v>
      </c>
      <c r="B5110" t="s">
        <v>612</v>
      </c>
      <c r="C5110" t="s">
        <v>620</v>
      </c>
      <c r="D5110" t="s">
        <v>5</v>
      </c>
    </row>
    <row r="5111" spans="1:4" ht="15" x14ac:dyDescent="0.2">
      <c r="A5111" s="26" t="str">
        <f t="shared" si="79"/>
        <v>10055807</v>
      </c>
      <c r="B5111" t="s">
        <v>612</v>
      </c>
      <c r="C5111" t="s">
        <v>620</v>
      </c>
      <c r="D5111" t="s">
        <v>5</v>
      </c>
    </row>
    <row r="5112" spans="1:4" ht="15" x14ac:dyDescent="0.2">
      <c r="A5112" s="26" t="str">
        <f t="shared" si="79"/>
        <v>10055807</v>
      </c>
      <c r="B5112" t="s">
        <v>612</v>
      </c>
      <c r="C5112" t="s">
        <v>620</v>
      </c>
      <c r="D5112" t="s">
        <v>5</v>
      </c>
    </row>
    <row r="5113" spans="1:4" ht="15" x14ac:dyDescent="0.2">
      <c r="A5113" s="26" t="str">
        <f t="shared" si="79"/>
        <v>10055807</v>
      </c>
      <c r="B5113" t="s">
        <v>612</v>
      </c>
      <c r="C5113" t="s">
        <v>620</v>
      </c>
      <c r="D5113" t="s">
        <v>5</v>
      </c>
    </row>
    <row r="5114" spans="1:4" ht="15" x14ac:dyDescent="0.2">
      <c r="A5114" s="26" t="str">
        <f t="shared" si="79"/>
        <v>10055807</v>
      </c>
      <c r="B5114" t="s">
        <v>612</v>
      </c>
      <c r="C5114" t="s">
        <v>620</v>
      </c>
      <c r="D5114" t="s">
        <v>5</v>
      </c>
    </row>
    <row r="5115" spans="1:4" ht="15" x14ac:dyDescent="0.2">
      <c r="A5115" s="26" t="str">
        <f t="shared" si="79"/>
        <v>10055807</v>
      </c>
      <c r="B5115" t="s">
        <v>612</v>
      </c>
      <c r="C5115" t="s">
        <v>620</v>
      </c>
      <c r="D5115" t="s">
        <v>5</v>
      </c>
    </row>
    <row r="5116" spans="1:4" ht="15" x14ac:dyDescent="0.2">
      <c r="A5116" s="26" t="str">
        <f t="shared" si="79"/>
        <v>10055807</v>
      </c>
      <c r="B5116" t="s">
        <v>612</v>
      </c>
      <c r="C5116" t="s">
        <v>620</v>
      </c>
      <c r="D5116" t="s">
        <v>5</v>
      </c>
    </row>
    <row r="5117" spans="1:4" ht="15" x14ac:dyDescent="0.2">
      <c r="A5117" s="26" t="str">
        <f t="shared" si="79"/>
        <v>10055807</v>
      </c>
      <c r="B5117" t="s">
        <v>612</v>
      </c>
      <c r="C5117" t="s">
        <v>620</v>
      </c>
      <c r="D5117" t="s">
        <v>5</v>
      </c>
    </row>
    <row r="5118" spans="1:4" ht="15" x14ac:dyDescent="0.2">
      <c r="A5118" s="26" t="str">
        <f t="shared" si="79"/>
        <v>10055807</v>
      </c>
      <c r="B5118" t="s">
        <v>612</v>
      </c>
      <c r="C5118" t="s">
        <v>620</v>
      </c>
      <c r="D5118" t="s">
        <v>5</v>
      </c>
    </row>
    <row r="5119" spans="1:4" ht="15" x14ac:dyDescent="0.2">
      <c r="A5119" s="26" t="str">
        <f t="shared" si="79"/>
        <v>10055807</v>
      </c>
      <c r="B5119" t="s">
        <v>612</v>
      </c>
      <c r="C5119" t="s">
        <v>620</v>
      </c>
      <c r="D5119" t="s">
        <v>5</v>
      </c>
    </row>
    <row r="5120" spans="1:4" ht="15" x14ac:dyDescent="0.2">
      <c r="A5120" s="26" t="str">
        <f t="shared" si="79"/>
        <v>10055807</v>
      </c>
      <c r="B5120" t="s">
        <v>612</v>
      </c>
      <c r="C5120" t="s">
        <v>620</v>
      </c>
      <c r="D5120" t="s">
        <v>5</v>
      </c>
    </row>
    <row r="5121" spans="1:4" ht="15" x14ac:dyDescent="0.2">
      <c r="A5121" s="26" t="str">
        <f t="shared" si="79"/>
        <v>10055807</v>
      </c>
      <c r="B5121" t="s">
        <v>612</v>
      </c>
      <c r="C5121" t="s">
        <v>620</v>
      </c>
      <c r="D5121" t="s">
        <v>5</v>
      </c>
    </row>
    <row r="5122" spans="1:4" ht="15" x14ac:dyDescent="0.2">
      <c r="A5122" s="26" t="str">
        <f t="shared" ref="A5122:A5185" si="80">TRIM(MID(LEFT(C5122,SEARCH("(",C5122)-1),SEARCH(":",C5122)+1,LEN(C5122)))</f>
        <v>10055807</v>
      </c>
      <c r="B5122" t="s">
        <v>612</v>
      </c>
      <c r="C5122" t="s">
        <v>620</v>
      </c>
      <c r="D5122" t="s">
        <v>5</v>
      </c>
    </row>
    <row r="5123" spans="1:4" ht="15" x14ac:dyDescent="0.2">
      <c r="A5123" s="26" t="str">
        <f t="shared" si="80"/>
        <v>10055807</v>
      </c>
      <c r="B5123" t="s">
        <v>612</v>
      </c>
      <c r="C5123" t="s">
        <v>620</v>
      </c>
      <c r="D5123" t="s">
        <v>5</v>
      </c>
    </row>
    <row r="5124" spans="1:4" ht="15" x14ac:dyDescent="0.2">
      <c r="A5124" s="26" t="str">
        <f t="shared" si="80"/>
        <v>10055807</v>
      </c>
      <c r="B5124" t="s">
        <v>612</v>
      </c>
      <c r="C5124" t="s">
        <v>620</v>
      </c>
      <c r="D5124" t="s">
        <v>5</v>
      </c>
    </row>
    <row r="5125" spans="1:4" ht="15" x14ac:dyDescent="0.2">
      <c r="A5125" s="26" t="str">
        <f t="shared" si="80"/>
        <v>10055807</v>
      </c>
      <c r="B5125" t="s">
        <v>612</v>
      </c>
      <c r="C5125" t="s">
        <v>620</v>
      </c>
      <c r="D5125" t="s">
        <v>5</v>
      </c>
    </row>
    <row r="5126" spans="1:4" ht="15" x14ac:dyDescent="0.2">
      <c r="A5126" s="26" t="str">
        <f t="shared" si="80"/>
        <v>10055807</v>
      </c>
      <c r="B5126" t="s">
        <v>612</v>
      </c>
      <c r="C5126" t="s">
        <v>620</v>
      </c>
      <c r="D5126" t="s">
        <v>5</v>
      </c>
    </row>
    <row r="5127" spans="1:4" ht="15" x14ac:dyDescent="0.2">
      <c r="A5127" s="26" t="str">
        <f t="shared" si="80"/>
        <v>10055807</v>
      </c>
      <c r="B5127" t="s">
        <v>612</v>
      </c>
      <c r="C5127" t="s">
        <v>620</v>
      </c>
      <c r="D5127" t="s">
        <v>5</v>
      </c>
    </row>
    <row r="5128" spans="1:4" ht="15" x14ac:dyDescent="0.2">
      <c r="A5128" s="26" t="str">
        <f t="shared" si="80"/>
        <v>10055807</v>
      </c>
      <c r="B5128" t="s">
        <v>612</v>
      </c>
      <c r="C5128" t="s">
        <v>620</v>
      </c>
      <c r="D5128" t="s">
        <v>5</v>
      </c>
    </row>
    <row r="5129" spans="1:4" ht="15" x14ac:dyDescent="0.2">
      <c r="A5129" s="26" t="str">
        <f t="shared" si="80"/>
        <v>10055807</v>
      </c>
      <c r="B5129" t="s">
        <v>612</v>
      </c>
      <c r="C5129" t="s">
        <v>620</v>
      </c>
      <c r="D5129" t="s">
        <v>5</v>
      </c>
    </row>
    <row r="5130" spans="1:4" ht="15" x14ac:dyDescent="0.2">
      <c r="A5130" s="26" t="str">
        <f t="shared" si="80"/>
        <v>10055807</v>
      </c>
      <c r="B5130" t="s">
        <v>612</v>
      </c>
      <c r="C5130" t="s">
        <v>620</v>
      </c>
      <c r="D5130" t="s">
        <v>5</v>
      </c>
    </row>
    <row r="5131" spans="1:4" ht="15" x14ac:dyDescent="0.2">
      <c r="A5131" s="26" t="str">
        <f t="shared" si="80"/>
        <v>10055807</v>
      </c>
      <c r="B5131" t="s">
        <v>612</v>
      </c>
      <c r="C5131" t="s">
        <v>620</v>
      </c>
      <c r="D5131" t="s">
        <v>5</v>
      </c>
    </row>
    <row r="5132" spans="1:4" ht="15" x14ac:dyDescent="0.2">
      <c r="A5132" s="26" t="str">
        <f t="shared" si="80"/>
        <v>10055807</v>
      </c>
      <c r="B5132" t="s">
        <v>612</v>
      </c>
      <c r="C5132" t="s">
        <v>620</v>
      </c>
      <c r="D5132" t="s">
        <v>5</v>
      </c>
    </row>
    <row r="5133" spans="1:4" ht="15" x14ac:dyDescent="0.2">
      <c r="A5133" s="26" t="str">
        <f t="shared" si="80"/>
        <v>10055807</v>
      </c>
      <c r="B5133" t="s">
        <v>612</v>
      </c>
      <c r="C5133" t="s">
        <v>620</v>
      </c>
      <c r="D5133" t="s">
        <v>5</v>
      </c>
    </row>
    <row r="5134" spans="1:4" ht="15" x14ac:dyDescent="0.2">
      <c r="A5134" s="26" t="str">
        <f t="shared" si="80"/>
        <v>10055807</v>
      </c>
      <c r="B5134" t="s">
        <v>612</v>
      </c>
      <c r="C5134" t="s">
        <v>620</v>
      </c>
      <c r="D5134" t="s">
        <v>5</v>
      </c>
    </row>
    <row r="5135" spans="1:4" ht="15" x14ac:dyDescent="0.2">
      <c r="A5135" s="26" t="str">
        <f t="shared" si="80"/>
        <v>10055807</v>
      </c>
      <c r="B5135" t="s">
        <v>612</v>
      </c>
      <c r="C5135" t="s">
        <v>620</v>
      </c>
      <c r="D5135" t="s">
        <v>5</v>
      </c>
    </row>
    <row r="5136" spans="1:4" ht="15" x14ac:dyDescent="0.2">
      <c r="A5136" s="26" t="str">
        <f t="shared" si="80"/>
        <v>10055807</v>
      </c>
      <c r="B5136" t="s">
        <v>612</v>
      </c>
      <c r="C5136" t="s">
        <v>620</v>
      </c>
      <c r="D5136" t="s">
        <v>5</v>
      </c>
    </row>
    <row r="5137" spans="1:4" ht="15" x14ac:dyDescent="0.2">
      <c r="A5137" s="26" t="str">
        <f t="shared" si="80"/>
        <v>10055807</v>
      </c>
      <c r="B5137" t="s">
        <v>612</v>
      </c>
      <c r="C5137" t="s">
        <v>620</v>
      </c>
      <c r="D5137" t="s">
        <v>5</v>
      </c>
    </row>
    <row r="5138" spans="1:4" ht="15" x14ac:dyDescent="0.2">
      <c r="A5138" s="26" t="str">
        <f t="shared" si="80"/>
        <v>10055807</v>
      </c>
      <c r="B5138" t="s">
        <v>612</v>
      </c>
      <c r="C5138" t="s">
        <v>620</v>
      </c>
      <c r="D5138" t="s">
        <v>5</v>
      </c>
    </row>
    <row r="5139" spans="1:4" ht="15" x14ac:dyDescent="0.2">
      <c r="A5139" s="26" t="str">
        <f t="shared" si="80"/>
        <v>10055807</v>
      </c>
      <c r="B5139" t="s">
        <v>612</v>
      </c>
      <c r="C5139" t="s">
        <v>620</v>
      </c>
      <c r="D5139" t="s">
        <v>5</v>
      </c>
    </row>
    <row r="5140" spans="1:4" ht="15" x14ac:dyDescent="0.2">
      <c r="A5140" s="26" t="str">
        <f t="shared" si="80"/>
        <v>10055807</v>
      </c>
      <c r="B5140" t="s">
        <v>612</v>
      </c>
      <c r="C5140" t="s">
        <v>620</v>
      </c>
      <c r="D5140" t="s">
        <v>5</v>
      </c>
    </row>
    <row r="5141" spans="1:4" ht="15" x14ac:dyDescent="0.2">
      <c r="A5141" s="26" t="str">
        <f t="shared" si="80"/>
        <v>10055807</v>
      </c>
      <c r="B5141" t="s">
        <v>612</v>
      </c>
      <c r="C5141" t="s">
        <v>620</v>
      </c>
      <c r="D5141" t="s">
        <v>5</v>
      </c>
    </row>
    <row r="5142" spans="1:4" ht="15" x14ac:dyDescent="0.2">
      <c r="A5142" s="26" t="str">
        <f t="shared" si="80"/>
        <v>10055807</v>
      </c>
      <c r="B5142" t="s">
        <v>612</v>
      </c>
      <c r="C5142" t="s">
        <v>620</v>
      </c>
      <c r="D5142" t="s">
        <v>5</v>
      </c>
    </row>
    <row r="5143" spans="1:4" ht="15" x14ac:dyDescent="0.2">
      <c r="A5143" s="26" t="str">
        <f t="shared" si="80"/>
        <v>10055807</v>
      </c>
      <c r="B5143" t="s">
        <v>612</v>
      </c>
      <c r="C5143" t="s">
        <v>620</v>
      </c>
      <c r="D5143" t="s">
        <v>5</v>
      </c>
    </row>
    <row r="5144" spans="1:4" ht="15" x14ac:dyDescent="0.2">
      <c r="A5144" s="26" t="str">
        <f t="shared" si="80"/>
        <v>10055807</v>
      </c>
      <c r="B5144" t="s">
        <v>612</v>
      </c>
      <c r="C5144" t="s">
        <v>620</v>
      </c>
      <c r="D5144" t="s">
        <v>5</v>
      </c>
    </row>
    <row r="5145" spans="1:4" ht="15" x14ac:dyDescent="0.2">
      <c r="A5145" s="26" t="str">
        <f t="shared" si="80"/>
        <v>10055807</v>
      </c>
      <c r="B5145" t="s">
        <v>612</v>
      </c>
      <c r="C5145" t="s">
        <v>620</v>
      </c>
      <c r="D5145" t="s">
        <v>5</v>
      </c>
    </row>
    <row r="5146" spans="1:4" ht="15" x14ac:dyDescent="0.2">
      <c r="A5146" s="26" t="str">
        <f t="shared" si="80"/>
        <v>10055807</v>
      </c>
      <c r="B5146" t="s">
        <v>612</v>
      </c>
      <c r="C5146" t="s">
        <v>620</v>
      </c>
      <c r="D5146" t="s">
        <v>5</v>
      </c>
    </row>
    <row r="5147" spans="1:4" ht="15" x14ac:dyDescent="0.2">
      <c r="A5147" s="26" t="str">
        <f t="shared" si="80"/>
        <v>10055807</v>
      </c>
      <c r="B5147" t="s">
        <v>612</v>
      </c>
      <c r="C5147" t="s">
        <v>620</v>
      </c>
      <c r="D5147" t="s">
        <v>5</v>
      </c>
    </row>
    <row r="5148" spans="1:4" ht="15" x14ac:dyDescent="0.2">
      <c r="A5148" s="26" t="str">
        <f t="shared" si="80"/>
        <v>10055807</v>
      </c>
      <c r="B5148" t="s">
        <v>612</v>
      </c>
      <c r="C5148" t="s">
        <v>620</v>
      </c>
      <c r="D5148" t="s">
        <v>5</v>
      </c>
    </row>
    <row r="5149" spans="1:4" ht="15" x14ac:dyDescent="0.2">
      <c r="A5149" s="26" t="str">
        <f t="shared" si="80"/>
        <v>10055807</v>
      </c>
      <c r="B5149" t="s">
        <v>612</v>
      </c>
      <c r="C5149" t="s">
        <v>620</v>
      </c>
      <c r="D5149" t="s">
        <v>5</v>
      </c>
    </row>
    <row r="5150" spans="1:4" ht="15" x14ac:dyDescent="0.2">
      <c r="A5150" s="26" t="str">
        <f t="shared" si="80"/>
        <v>10055807</v>
      </c>
      <c r="B5150" t="s">
        <v>612</v>
      </c>
      <c r="C5150" t="s">
        <v>620</v>
      </c>
      <c r="D5150" t="s">
        <v>5</v>
      </c>
    </row>
    <row r="5151" spans="1:4" ht="15" x14ac:dyDescent="0.2">
      <c r="A5151" s="26" t="str">
        <f t="shared" si="80"/>
        <v>10055807</v>
      </c>
      <c r="B5151" t="s">
        <v>612</v>
      </c>
      <c r="C5151" t="s">
        <v>620</v>
      </c>
      <c r="D5151" t="s">
        <v>5</v>
      </c>
    </row>
    <row r="5152" spans="1:4" ht="15" x14ac:dyDescent="0.2">
      <c r="A5152" s="26" t="str">
        <f t="shared" si="80"/>
        <v>10055807</v>
      </c>
      <c r="B5152" t="s">
        <v>612</v>
      </c>
      <c r="C5152" t="s">
        <v>620</v>
      </c>
      <c r="D5152" t="s">
        <v>5</v>
      </c>
    </row>
    <row r="5153" spans="1:4" ht="15" x14ac:dyDescent="0.2">
      <c r="A5153" s="26" t="str">
        <f t="shared" si="80"/>
        <v>10055807</v>
      </c>
      <c r="B5153" t="s">
        <v>612</v>
      </c>
      <c r="C5153" t="s">
        <v>620</v>
      </c>
      <c r="D5153" t="s">
        <v>5</v>
      </c>
    </row>
    <row r="5154" spans="1:4" ht="15" x14ac:dyDescent="0.2">
      <c r="A5154" s="26" t="str">
        <f t="shared" si="80"/>
        <v>10055807</v>
      </c>
      <c r="B5154" t="s">
        <v>612</v>
      </c>
      <c r="C5154" t="s">
        <v>620</v>
      </c>
      <c r="D5154" t="s">
        <v>5</v>
      </c>
    </row>
    <row r="5155" spans="1:4" ht="15" x14ac:dyDescent="0.2">
      <c r="A5155" s="26" t="str">
        <f t="shared" si="80"/>
        <v>10055807</v>
      </c>
      <c r="B5155" t="s">
        <v>612</v>
      </c>
      <c r="C5155" t="s">
        <v>620</v>
      </c>
      <c r="D5155" t="s">
        <v>5</v>
      </c>
    </row>
    <row r="5156" spans="1:4" ht="15" x14ac:dyDescent="0.2">
      <c r="A5156" s="26" t="str">
        <f t="shared" si="80"/>
        <v>10055807</v>
      </c>
      <c r="B5156" t="s">
        <v>612</v>
      </c>
      <c r="C5156" t="s">
        <v>620</v>
      </c>
      <c r="D5156" t="s">
        <v>5</v>
      </c>
    </row>
    <row r="5157" spans="1:4" ht="15" x14ac:dyDescent="0.2">
      <c r="A5157" s="26" t="str">
        <f t="shared" si="80"/>
        <v>10055807</v>
      </c>
      <c r="B5157" t="s">
        <v>612</v>
      </c>
      <c r="C5157" t="s">
        <v>620</v>
      </c>
      <c r="D5157" t="s">
        <v>5</v>
      </c>
    </row>
    <row r="5158" spans="1:4" ht="15" x14ac:dyDescent="0.2">
      <c r="A5158" s="26" t="str">
        <f t="shared" si="80"/>
        <v>10055807</v>
      </c>
      <c r="B5158" t="s">
        <v>612</v>
      </c>
      <c r="C5158" t="s">
        <v>620</v>
      </c>
      <c r="D5158" t="s">
        <v>5</v>
      </c>
    </row>
    <row r="5159" spans="1:4" ht="15" x14ac:dyDescent="0.2">
      <c r="A5159" s="26" t="str">
        <f t="shared" si="80"/>
        <v>10055807</v>
      </c>
      <c r="B5159" t="s">
        <v>612</v>
      </c>
      <c r="C5159" t="s">
        <v>620</v>
      </c>
      <c r="D5159" t="s">
        <v>5</v>
      </c>
    </row>
    <row r="5160" spans="1:4" ht="15" x14ac:dyDescent="0.2">
      <c r="A5160" s="26" t="str">
        <f t="shared" si="80"/>
        <v>10055807</v>
      </c>
      <c r="B5160" t="s">
        <v>612</v>
      </c>
      <c r="C5160" t="s">
        <v>620</v>
      </c>
      <c r="D5160" t="s">
        <v>5</v>
      </c>
    </row>
    <row r="5161" spans="1:4" ht="15" x14ac:dyDescent="0.2">
      <c r="A5161" s="26" t="str">
        <f t="shared" si="80"/>
        <v>10055807</v>
      </c>
      <c r="B5161" t="s">
        <v>612</v>
      </c>
      <c r="C5161" t="s">
        <v>620</v>
      </c>
      <c r="D5161" t="s">
        <v>5</v>
      </c>
    </row>
    <row r="5162" spans="1:4" ht="15" x14ac:dyDescent="0.2">
      <c r="A5162" s="26" t="str">
        <f t="shared" si="80"/>
        <v>10055807</v>
      </c>
      <c r="B5162" t="s">
        <v>612</v>
      </c>
      <c r="C5162" t="s">
        <v>620</v>
      </c>
      <c r="D5162" t="s">
        <v>5</v>
      </c>
    </row>
    <row r="5163" spans="1:4" ht="15" x14ac:dyDescent="0.2">
      <c r="A5163" s="26" t="str">
        <f t="shared" si="80"/>
        <v>10055807</v>
      </c>
      <c r="B5163" t="s">
        <v>612</v>
      </c>
      <c r="C5163" t="s">
        <v>620</v>
      </c>
      <c r="D5163" t="s">
        <v>5</v>
      </c>
    </row>
    <row r="5164" spans="1:4" ht="15" x14ac:dyDescent="0.2">
      <c r="A5164" s="26" t="str">
        <f t="shared" si="80"/>
        <v>10055807</v>
      </c>
      <c r="B5164" t="s">
        <v>612</v>
      </c>
      <c r="C5164" t="s">
        <v>620</v>
      </c>
      <c r="D5164" t="s">
        <v>5</v>
      </c>
    </row>
    <row r="5165" spans="1:4" ht="15" x14ac:dyDescent="0.2">
      <c r="A5165" s="26" t="str">
        <f t="shared" si="80"/>
        <v>10055807</v>
      </c>
      <c r="B5165" t="s">
        <v>612</v>
      </c>
      <c r="C5165" t="s">
        <v>620</v>
      </c>
      <c r="D5165" t="s">
        <v>5</v>
      </c>
    </row>
    <row r="5166" spans="1:4" ht="15" x14ac:dyDescent="0.2">
      <c r="A5166" s="26" t="str">
        <f t="shared" si="80"/>
        <v>10055807</v>
      </c>
      <c r="B5166" t="s">
        <v>612</v>
      </c>
      <c r="C5166" t="s">
        <v>620</v>
      </c>
      <c r="D5166" t="s">
        <v>5</v>
      </c>
    </row>
    <row r="5167" spans="1:4" ht="15" x14ac:dyDescent="0.2">
      <c r="A5167" s="26" t="str">
        <f t="shared" si="80"/>
        <v>10055807</v>
      </c>
      <c r="B5167" t="s">
        <v>612</v>
      </c>
      <c r="C5167" t="s">
        <v>620</v>
      </c>
      <c r="D5167" t="s">
        <v>5</v>
      </c>
    </row>
    <row r="5168" spans="1:4" ht="15" x14ac:dyDescent="0.2">
      <c r="A5168" s="26" t="str">
        <f t="shared" si="80"/>
        <v>10055807</v>
      </c>
      <c r="B5168" t="s">
        <v>612</v>
      </c>
      <c r="C5168" t="s">
        <v>620</v>
      </c>
      <c r="D5168" t="s">
        <v>5</v>
      </c>
    </row>
    <row r="5169" spans="1:4" ht="15" x14ac:dyDescent="0.2">
      <c r="A5169" s="26" t="str">
        <f t="shared" si="80"/>
        <v>10055807</v>
      </c>
      <c r="B5169" t="s">
        <v>612</v>
      </c>
      <c r="C5169" t="s">
        <v>620</v>
      </c>
      <c r="D5169" t="s">
        <v>5</v>
      </c>
    </row>
    <row r="5170" spans="1:4" ht="15" x14ac:dyDescent="0.2">
      <c r="A5170" s="26" t="str">
        <f t="shared" si="80"/>
        <v>10055807</v>
      </c>
      <c r="B5170" t="s">
        <v>612</v>
      </c>
      <c r="C5170" t="s">
        <v>620</v>
      </c>
      <c r="D5170" t="s">
        <v>5</v>
      </c>
    </row>
    <row r="5171" spans="1:4" ht="15" x14ac:dyDescent="0.2">
      <c r="A5171" s="26" t="str">
        <f t="shared" si="80"/>
        <v>10055807</v>
      </c>
      <c r="B5171" t="s">
        <v>612</v>
      </c>
      <c r="C5171" t="s">
        <v>620</v>
      </c>
      <c r="D5171" t="s">
        <v>5</v>
      </c>
    </row>
    <row r="5172" spans="1:4" ht="15" x14ac:dyDescent="0.2">
      <c r="A5172" s="26" t="str">
        <f t="shared" si="80"/>
        <v>10055807</v>
      </c>
      <c r="B5172" t="s">
        <v>612</v>
      </c>
      <c r="C5172" t="s">
        <v>620</v>
      </c>
      <c r="D5172" t="s">
        <v>5</v>
      </c>
    </row>
    <row r="5173" spans="1:4" ht="15" x14ac:dyDescent="0.2">
      <c r="A5173" s="26" t="str">
        <f t="shared" si="80"/>
        <v>10055807</v>
      </c>
      <c r="B5173" t="s">
        <v>612</v>
      </c>
      <c r="C5173" t="s">
        <v>620</v>
      </c>
      <c r="D5173" t="s">
        <v>5</v>
      </c>
    </row>
    <row r="5174" spans="1:4" ht="15" x14ac:dyDescent="0.2">
      <c r="A5174" s="26" t="str">
        <f t="shared" si="80"/>
        <v>10055807</v>
      </c>
      <c r="B5174" t="s">
        <v>612</v>
      </c>
      <c r="C5174" t="s">
        <v>620</v>
      </c>
      <c r="D5174" t="s">
        <v>5</v>
      </c>
    </row>
    <row r="5175" spans="1:4" ht="15" x14ac:dyDescent="0.2">
      <c r="A5175" s="26" t="str">
        <f t="shared" si="80"/>
        <v>10055807</v>
      </c>
      <c r="B5175" t="s">
        <v>612</v>
      </c>
      <c r="C5175" t="s">
        <v>620</v>
      </c>
      <c r="D5175" t="s">
        <v>5</v>
      </c>
    </row>
    <row r="5176" spans="1:4" ht="15" x14ac:dyDescent="0.2">
      <c r="A5176" s="26" t="str">
        <f t="shared" si="80"/>
        <v>10055807</v>
      </c>
      <c r="B5176" t="s">
        <v>612</v>
      </c>
      <c r="C5176" t="s">
        <v>620</v>
      </c>
      <c r="D5176" t="s">
        <v>5</v>
      </c>
    </row>
    <row r="5177" spans="1:4" ht="15" x14ac:dyDescent="0.2">
      <c r="A5177" s="26" t="str">
        <f t="shared" si="80"/>
        <v>10055807</v>
      </c>
      <c r="B5177" t="s">
        <v>612</v>
      </c>
      <c r="C5177" t="s">
        <v>620</v>
      </c>
      <c r="D5177" t="s">
        <v>5</v>
      </c>
    </row>
    <row r="5178" spans="1:4" ht="15" x14ac:dyDescent="0.2">
      <c r="A5178" s="26" t="str">
        <f t="shared" si="80"/>
        <v>10055807</v>
      </c>
      <c r="B5178" t="s">
        <v>612</v>
      </c>
      <c r="C5178" t="s">
        <v>620</v>
      </c>
      <c r="D5178" t="s">
        <v>5</v>
      </c>
    </row>
    <row r="5179" spans="1:4" ht="15" x14ac:dyDescent="0.2">
      <c r="A5179" s="26" t="str">
        <f t="shared" si="80"/>
        <v>10055807</v>
      </c>
      <c r="B5179" t="s">
        <v>612</v>
      </c>
      <c r="C5179" t="s">
        <v>620</v>
      </c>
      <c r="D5179" t="s">
        <v>5</v>
      </c>
    </row>
    <row r="5180" spans="1:4" ht="15" x14ac:dyDescent="0.2">
      <c r="A5180" s="26" t="str">
        <f t="shared" si="80"/>
        <v>10055807</v>
      </c>
      <c r="B5180" t="s">
        <v>612</v>
      </c>
      <c r="C5180" t="s">
        <v>620</v>
      </c>
      <c r="D5180" t="s">
        <v>5</v>
      </c>
    </row>
    <row r="5181" spans="1:4" ht="15" x14ac:dyDescent="0.2">
      <c r="A5181" s="26" t="str">
        <f t="shared" si="80"/>
        <v>10055807</v>
      </c>
      <c r="B5181" t="s">
        <v>612</v>
      </c>
      <c r="C5181" t="s">
        <v>620</v>
      </c>
      <c r="D5181" t="s">
        <v>5</v>
      </c>
    </row>
    <row r="5182" spans="1:4" ht="15" x14ac:dyDescent="0.2">
      <c r="A5182" s="26" t="str">
        <f t="shared" si="80"/>
        <v>10055807</v>
      </c>
      <c r="B5182" t="s">
        <v>612</v>
      </c>
      <c r="C5182" t="s">
        <v>620</v>
      </c>
      <c r="D5182" t="s">
        <v>5</v>
      </c>
    </row>
    <row r="5183" spans="1:4" ht="15" x14ac:dyDescent="0.2">
      <c r="A5183" s="26" t="str">
        <f t="shared" si="80"/>
        <v>10055807</v>
      </c>
      <c r="B5183" t="s">
        <v>612</v>
      </c>
      <c r="C5183" t="s">
        <v>620</v>
      </c>
      <c r="D5183" t="s">
        <v>5</v>
      </c>
    </row>
    <row r="5184" spans="1:4" ht="15" x14ac:dyDescent="0.2">
      <c r="A5184" s="26" t="str">
        <f t="shared" si="80"/>
        <v>10055807</v>
      </c>
      <c r="B5184" t="s">
        <v>612</v>
      </c>
      <c r="C5184" t="s">
        <v>620</v>
      </c>
      <c r="D5184" t="s">
        <v>5</v>
      </c>
    </row>
    <row r="5185" spans="1:4" ht="15" x14ac:dyDescent="0.2">
      <c r="A5185" s="26" t="str">
        <f t="shared" si="80"/>
        <v>10055807</v>
      </c>
      <c r="B5185" t="s">
        <v>612</v>
      </c>
      <c r="C5185" t="s">
        <v>620</v>
      </c>
      <c r="D5185" t="s">
        <v>5</v>
      </c>
    </row>
    <row r="5186" spans="1:4" ht="15" x14ac:dyDescent="0.2">
      <c r="A5186" s="26" t="str">
        <f t="shared" ref="A5186:A5249" si="81">TRIM(MID(LEFT(C5186,SEARCH("(",C5186)-1),SEARCH(":",C5186)+1,LEN(C5186)))</f>
        <v>10055807</v>
      </c>
      <c r="B5186" t="s">
        <v>612</v>
      </c>
      <c r="C5186" t="s">
        <v>620</v>
      </c>
      <c r="D5186" t="s">
        <v>5</v>
      </c>
    </row>
    <row r="5187" spans="1:4" ht="15" x14ac:dyDescent="0.2">
      <c r="A5187" s="26" t="str">
        <f t="shared" si="81"/>
        <v>10055807</v>
      </c>
      <c r="B5187" t="s">
        <v>612</v>
      </c>
      <c r="C5187" t="s">
        <v>620</v>
      </c>
      <c r="D5187" t="s">
        <v>5</v>
      </c>
    </row>
    <row r="5188" spans="1:4" ht="15" x14ac:dyDescent="0.2">
      <c r="A5188" s="26" t="str">
        <f t="shared" si="81"/>
        <v>10055807</v>
      </c>
      <c r="B5188" t="s">
        <v>612</v>
      </c>
      <c r="C5188" t="s">
        <v>620</v>
      </c>
      <c r="D5188" t="s">
        <v>5</v>
      </c>
    </row>
    <row r="5189" spans="1:4" ht="15" x14ac:dyDescent="0.2">
      <c r="A5189" s="26" t="str">
        <f t="shared" si="81"/>
        <v>10055807</v>
      </c>
      <c r="B5189" t="s">
        <v>612</v>
      </c>
      <c r="C5189" t="s">
        <v>620</v>
      </c>
      <c r="D5189" t="s">
        <v>5</v>
      </c>
    </row>
    <row r="5190" spans="1:4" ht="15" x14ac:dyDescent="0.2">
      <c r="A5190" s="26" t="str">
        <f t="shared" si="81"/>
        <v>10055807</v>
      </c>
      <c r="B5190" t="s">
        <v>612</v>
      </c>
      <c r="C5190" t="s">
        <v>620</v>
      </c>
      <c r="D5190" t="s">
        <v>5</v>
      </c>
    </row>
    <row r="5191" spans="1:4" ht="15" x14ac:dyDescent="0.2">
      <c r="A5191" s="26" t="str">
        <f t="shared" si="81"/>
        <v>10055807</v>
      </c>
      <c r="B5191" t="s">
        <v>612</v>
      </c>
      <c r="C5191" t="s">
        <v>620</v>
      </c>
      <c r="D5191" t="s">
        <v>5</v>
      </c>
    </row>
    <row r="5192" spans="1:4" ht="15" x14ac:dyDescent="0.2">
      <c r="A5192" s="26" t="str">
        <f t="shared" si="81"/>
        <v>10055807</v>
      </c>
      <c r="B5192" t="s">
        <v>612</v>
      </c>
      <c r="C5192" t="s">
        <v>620</v>
      </c>
      <c r="D5192" t="s">
        <v>5</v>
      </c>
    </row>
    <row r="5193" spans="1:4" ht="15" x14ac:dyDescent="0.2">
      <c r="A5193" s="26" t="str">
        <f t="shared" si="81"/>
        <v>10055807</v>
      </c>
      <c r="B5193" t="s">
        <v>612</v>
      </c>
      <c r="C5193" t="s">
        <v>620</v>
      </c>
      <c r="D5193" t="s">
        <v>5</v>
      </c>
    </row>
    <row r="5194" spans="1:4" ht="15" x14ac:dyDescent="0.2">
      <c r="A5194" s="26" t="str">
        <f t="shared" si="81"/>
        <v>10055807</v>
      </c>
      <c r="B5194" t="s">
        <v>612</v>
      </c>
      <c r="C5194" t="s">
        <v>620</v>
      </c>
      <c r="D5194" t="s">
        <v>5</v>
      </c>
    </row>
    <row r="5195" spans="1:4" ht="15" x14ac:dyDescent="0.2">
      <c r="A5195" s="26" t="str">
        <f t="shared" si="81"/>
        <v>10055807</v>
      </c>
      <c r="B5195" t="s">
        <v>612</v>
      </c>
      <c r="C5195" t="s">
        <v>620</v>
      </c>
      <c r="D5195" t="s">
        <v>5</v>
      </c>
    </row>
    <row r="5196" spans="1:4" ht="15" x14ac:dyDescent="0.2">
      <c r="A5196" s="26" t="str">
        <f t="shared" si="81"/>
        <v>10055807</v>
      </c>
      <c r="B5196" t="s">
        <v>612</v>
      </c>
      <c r="C5196" t="s">
        <v>620</v>
      </c>
      <c r="D5196" t="s">
        <v>5</v>
      </c>
    </row>
    <row r="5197" spans="1:4" ht="15" x14ac:dyDescent="0.2">
      <c r="A5197" s="26" t="str">
        <f t="shared" si="81"/>
        <v>10055807</v>
      </c>
      <c r="B5197" t="s">
        <v>612</v>
      </c>
      <c r="C5197" t="s">
        <v>620</v>
      </c>
      <c r="D5197" t="s">
        <v>5</v>
      </c>
    </row>
    <row r="5198" spans="1:4" ht="15" x14ac:dyDescent="0.2">
      <c r="A5198" s="26" t="str">
        <f t="shared" si="81"/>
        <v>10055807</v>
      </c>
      <c r="B5198" t="s">
        <v>612</v>
      </c>
      <c r="C5198" t="s">
        <v>620</v>
      </c>
      <c r="D5198" t="s">
        <v>5</v>
      </c>
    </row>
    <row r="5199" spans="1:4" ht="15" x14ac:dyDescent="0.2">
      <c r="A5199" s="26" t="str">
        <f t="shared" si="81"/>
        <v>10055807</v>
      </c>
      <c r="B5199" t="s">
        <v>612</v>
      </c>
      <c r="C5199" t="s">
        <v>620</v>
      </c>
      <c r="D5199" t="s">
        <v>5</v>
      </c>
    </row>
    <row r="5200" spans="1:4" ht="15" x14ac:dyDescent="0.2">
      <c r="A5200" s="26" t="str">
        <f t="shared" si="81"/>
        <v>10055807</v>
      </c>
      <c r="B5200" t="s">
        <v>612</v>
      </c>
      <c r="C5200" t="s">
        <v>620</v>
      </c>
      <c r="D5200" t="s">
        <v>5</v>
      </c>
    </row>
    <row r="5201" spans="1:4" ht="15" x14ac:dyDescent="0.2">
      <c r="A5201" s="26" t="str">
        <f t="shared" si="81"/>
        <v>10055807</v>
      </c>
      <c r="B5201" t="s">
        <v>612</v>
      </c>
      <c r="C5201" t="s">
        <v>620</v>
      </c>
      <c r="D5201" t="s">
        <v>5</v>
      </c>
    </row>
    <row r="5202" spans="1:4" ht="15" x14ac:dyDescent="0.2">
      <c r="A5202" s="26" t="str">
        <f t="shared" si="81"/>
        <v>10055807</v>
      </c>
      <c r="B5202" t="s">
        <v>612</v>
      </c>
      <c r="C5202" t="s">
        <v>620</v>
      </c>
      <c r="D5202" t="s">
        <v>5</v>
      </c>
    </row>
    <row r="5203" spans="1:4" ht="15" x14ac:dyDescent="0.2">
      <c r="A5203" s="26" t="str">
        <f t="shared" si="81"/>
        <v>10055807</v>
      </c>
      <c r="B5203" t="s">
        <v>612</v>
      </c>
      <c r="C5203" t="s">
        <v>620</v>
      </c>
      <c r="D5203" t="s">
        <v>5</v>
      </c>
    </row>
    <row r="5204" spans="1:4" ht="15" x14ac:dyDescent="0.2">
      <c r="A5204" s="26" t="str">
        <f t="shared" si="81"/>
        <v>10055807</v>
      </c>
      <c r="B5204" t="s">
        <v>612</v>
      </c>
      <c r="C5204" t="s">
        <v>620</v>
      </c>
      <c r="D5204" t="s">
        <v>5</v>
      </c>
    </row>
    <row r="5205" spans="1:4" ht="15" x14ac:dyDescent="0.2">
      <c r="A5205" s="26" t="str">
        <f t="shared" si="81"/>
        <v>10055807</v>
      </c>
      <c r="B5205" t="s">
        <v>612</v>
      </c>
      <c r="C5205" t="s">
        <v>620</v>
      </c>
      <c r="D5205" t="s">
        <v>5</v>
      </c>
    </row>
    <row r="5206" spans="1:4" ht="15" x14ac:dyDescent="0.2">
      <c r="A5206" s="26" t="str">
        <f t="shared" si="81"/>
        <v>10055807</v>
      </c>
      <c r="B5206" t="s">
        <v>612</v>
      </c>
      <c r="C5206" t="s">
        <v>620</v>
      </c>
      <c r="D5206" t="s">
        <v>5</v>
      </c>
    </row>
    <row r="5207" spans="1:4" ht="15" x14ac:dyDescent="0.2">
      <c r="A5207" s="26" t="str">
        <f t="shared" si="81"/>
        <v>10055807</v>
      </c>
      <c r="B5207" t="s">
        <v>612</v>
      </c>
      <c r="C5207" t="s">
        <v>620</v>
      </c>
      <c r="D5207" t="s">
        <v>5</v>
      </c>
    </row>
    <row r="5208" spans="1:4" ht="15" x14ac:dyDescent="0.2">
      <c r="A5208" s="26" t="str">
        <f t="shared" si="81"/>
        <v>10055807</v>
      </c>
      <c r="B5208" t="s">
        <v>612</v>
      </c>
      <c r="C5208" t="s">
        <v>620</v>
      </c>
      <c r="D5208" t="s">
        <v>5</v>
      </c>
    </row>
    <row r="5209" spans="1:4" ht="15" x14ac:dyDescent="0.2">
      <c r="A5209" s="26" t="str">
        <f t="shared" si="81"/>
        <v>10055807</v>
      </c>
      <c r="B5209" t="s">
        <v>612</v>
      </c>
      <c r="C5209" t="s">
        <v>620</v>
      </c>
      <c r="D5209" t="s">
        <v>5</v>
      </c>
    </row>
    <row r="5210" spans="1:4" ht="15" x14ac:dyDescent="0.2">
      <c r="A5210" s="26" t="str">
        <f t="shared" si="81"/>
        <v>10055807</v>
      </c>
      <c r="B5210" t="s">
        <v>612</v>
      </c>
      <c r="C5210" t="s">
        <v>620</v>
      </c>
      <c r="D5210" t="s">
        <v>5</v>
      </c>
    </row>
    <row r="5211" spans="1:4" ht="15" x14ac:dyDescent="0.2">
      <c r="A5211" s="26" t="str">
        <f t="shared" si="81"/>
        <v>10055807</v>
      </c>
      <c r="B5211" t="s">
        <v>612</v>
      </c>
      <c r="C5211" t="s">
        <v>620</v>
      </c>
      <c r="D5211" t="s">
        <v>5</v>
      </c>
    </row>
    <row r="5212" spans="1:4" ht="15" x14ac:dyDescent="0.2">
      <c r="A5212" s="26" t="str">
        <f t="shared" si="81"/>
        <v>10055807</v>
      </c>
      <c r="B5212" t="s">
        <v>612</v>
      </c>
      <c r="C5212" t="s">
        <v>620</v>
      </c>
      <c r="D5212" t="s">
        <v>5</v>
      </c>
    </row>
    <row r="5213" spans="1:4" ht="15" x14ac:dyDescent="0.2">
      <c r="A5213" s="26" t="str">
        <f t="shared" si="81"/>
        <v>10055807</v>
      </c>
      <c r="B5213" t="s">
        <v>612</v>
      </c>
      <c r="C5213" t="s">
        <v>620</v>
      </c>
      <c r="D5213" t="s">
        <v>5</v>
      </c>
    </row>
    <row r="5214" spans="1:4" ht="15" x14ac:dyDescent="0.2">
      <c r="A5214" s="26" t="str">
        <f t="shared" si="81"/>
        <v>10055807</v>
      </c>
      <c r="B5214" t="s">
        <v>612</v>
      </c>
      <c r="C5214" t="s">
        <v>620</v>
      </c>
      <c r="D5214" t="s">
        <v>5</v>
      </c>
    </row>
    <row r="5215" spans="1:4" ht="15" x14ac:dyDescent="0.2">
      <c r="A5215" s="26" t="str">
        <f t="shared" si="81"/>
        <v>10055807</v>
      </c>
      <c r="B5215" t="s">
        <v>612</v>
      </c>
      <c r="C5215" t="s">
        <v>620</v>
      </c>
      <c r="D5215" t="s">
        <v>5</v>
      </c>
    </row>
    <row r="5216" spans="1:4" ht="15" x14ac:dyDescent="0.2">
      <c r="A5216" s="26" t="str">
        <f t="shared" si="81"/>
        <v>10055807</v>
      </c>
      <c r="B5216" t="s">
        <v>612</v>
      </c>
      <c r="C5216" t="s">
        <v>620</v>
      </c>
      <c r="D5216" t="s">
        <v>5</v>
      </c>
    </row>
    <row r="5217" spans="1:4" ht="15" x14ac:dyDescent="0.2">
      <c r="A5217" s="26" t="str">
        <f t="shared" si="81"/>
        <v>10055807</v>
      </c>
      <c r="B5217" t="s">
        <v>612</v>
      </c>
      <c r="C5217" t="s">
        <v>620</v>
      </c>
      <c r="D5217" t="s">
        <v>5</v>
      </c>
    </row>
    <row r="5218" spans="1:4" ht="15" x14ac:dyDescent="0.2">
      <c r="A5218" s="26" t="str">
        <f t="shared" si="81"/>
        <v>10055807</v>
      </c>
      <c r="B5218" t="s">
        <v>612</v>
      </c>
      <c r="C5218" t="s">
        <v>620</v>
      </c>
      <c r="D5218" t="s">
        <v>5</v>
      </c>
    </row>
    <row r="5219" spans="1:4" ht="15" x14ac:dyDescent="0.2">
      <c r="A5219" s="26" t="str">
        <f t="shared" si="81"/>
        <v>10055807</v>
      </c>
      <c r="B5219" t="s">
        <v>612</v>
      </c>
      <c r="C5219" t="s">
        <v>620</v>
      </c>
      <c r="D5219" t="s">
        <v>5</v>
      </c>
    </row>
    <row r="5220" spans="1:4" ht="15" x14ac:dyDescent="0.2">
      <c r="A5220" s="26" t="str">
        <f t="shared" si="81"/>
        <v>10055807</v>
      </c>
      <c r="B5220" t="s">
        <v>612</v>
      </c>
      <c r="C5220" t="s">
        <v>620</v>
      </c>
      <c r="D5220" t="s">
        <v>5</v>
      </c>
    </row>
    <row r="5221" spans="1:4" ht="15" x14ac:dyDescent="0.2">
      <c r="A5221" s="26" t="str">
        <f t="shared" si="81"/>
        <v>10055807</v>
      </c>
      <c r="B5221" t="s">
        <v>612</v>
      </c>
      <c r="C5221" t="s">
        <v>620</v>
      </c>
      <c r="D5221" t="s">
        <v>5</v>
      </c>
    </row>
    <row r="5222" spans="1:4" ht="15" x14ac:dyDescent="0.2">
      <c r="A5222" s="26" t="str">
        <f t="shared" si="81"/>
        <v>10055807</v>
      </c>
      <c r="B5222" t="s">
        <v>612</v>
      </c>
      <c r="C5222" t="s">
        <v>620</v>
      </c>
      <c r="D5222" t="s">
        <v>5</v>
      </c>
    </row>
    <row r="5223" spans="1:4" ht="15" x14ac:dyDescent="0.2">
      <c r="A5223" s="26" t="str">
        <f t="shared" si="81"/>
        <v>10055807</v>
      </c>
      <c r="B5223" t="s">
        <v>612</v>
      </c>
      <c r="C5223" t="s">
        <v>620</v>
      </c>
      <c r="D5223" t="s">
        <v>5</v>
      </c>
    </row>
    <row r="5224" spans="1:4" ht="15" x14ac:dyDescent="0.2">
      <c r="A5224" s="26" t="str">
        <f t="shared" si="81"/>
        <v>10055807</v>
      </c>
      <c r="B5224" t="s">
        <v>612</v>
      </c>
      <c r="C5224" t="s">
        <v>620</v>
      </c>
      <c r="D5224" t="s">
        <v>5</v>
      </c>
    </row>
    <row r="5225" spans="1:4" ht="15" x14ac:dyDescent="0.2">
      <c r="A5225" s="26" t="str">
        <f t="shared" si="81"/>
        <v>10055807</v>
      </c>
      <c r="B5225" t="s">
        <v>612</v>
      </c>
      <c r="C5225" t="s">
        <v>620</v>
      </c>
      <c r="D5225" t="s">
        <v>5</v>
      </c>
    </row>
    <row r="5226" spans="1:4" ht="15" x14ac:dyDescent="0.2">
      <c r="A5226" s="26" t="str">
        <f t="shared" si="81"/>
        <v>10055807</v>
      </c>
      <c r="B5226" t="s">
        <v>612</v>
      </c>
      <c r="C5226" t="s">
        <v>620</v>
      </c>
      <c r="D5226" t="s">
        <v>5</v>
      </c>
    </row>
    <row r="5227" spans="1:4" ht="15" x14ac:dyDescent="0.2">
      <c r="A5227" s="26" t="str">
        <f t="shared" si="81"/>
        <v>10055807</v>
      </c>
      <c r="B5227" t="s">
        <v>612</v>
      </c>
      <c r="C5227" t="s">
        <v>620</v>
      </c>
      <c r="D5227" t="s">
        <v>5</v>
      </c>
    </row>
    <row r="5228" spans="1:4" ht="15" x14ac:dyDescent="0.2">
      <c r="A5228" s="26" t="str">
        <f t="shared" si="81"/>
        <v>10055807</v>
      </c>
      <c r="B5228" t="s">
        <v>612</v>
      </c>
      <c r="C5228" t="s">
        <v>620</v>
      </c>
      <c r="D5228" t="s">
        <v>5</v>
      </c>
    </row>
    <row r="5229" spans="1:4" ht="15" x14ac:dyDescent="0.2">
      <c r="A5229" s="26" t="str">
        <f t="shared" si="81"/>
        <v>10055807</v>
      </c>
      <c r="B5229" t="s">
        <v>612</v>
      </c>
      <c r="C5229" t="s">
        <v>620</v>
      </c>
      <c r="D5229" t="s">
        <v>5</v>
      </c>
    </row>
    <row r="5230" spans="1:4" ht="15" x14ac:dyDescent="0.2">
      <c r="A5230" s="26" t="str">
        <f t="shared" si="81"/>
        <v>10055807</v>
      </c>
      <c r="B5230" t="s">
        <v>612</v>
      </c>
      <c r="C5230" t="s">
        <v>620</v>
      </c>
      <c r="D5230" t="s">
        <v>5</v>
      </c>
    </row>
    <row r="5231" spans="1:4" ht="15" x14ac:dyDescent="0.2">
      <c r="A5231" s="26" t="str">
        <f t="shared" si="81"/>
        <v>10055807</v>
      </c>
      <c r="B5231" t="s">
        <v>612</v>
      </c>
      <c r="C5231" t="s">
        <v>620</v>
      </c>
      <c r="D5231" t="s">
        <v>5</v>
      </c>
    </row>
    <row r="5232" spans="1:4" ht="15" x14ac:dyDescent="0.2">
      <c r="A5232" s="26" t="str">
        <f t="shared" si="81"/>
        <v>10055807</v>
      </c>
      <c r="B5232" t="s">
        <v>612</v>
      </c>
      <c r="C5232" t="s">
        <v>620</v>
      </c>
      <c r="D5232" t="s">
        <v>5</v>
      </c>
    </row>
    <row r="5233" spans="1:4" ht="15" x14ac:dyDescent="0.2">
      <c r="A5233" s="26" t="str">
        <f t="shared" si="81"/>
        <v>10055807</v>
      </c>
      <c r="B5233" t="s">
        <v>612</v>
      </c>
      <c r="C5233" t="s">
        <v>620</v>
      </c>
      <c r="D5233" t="s">
        <v>5</v>
      </c>
    </row>
    <row r="5234" spans="1:4" ht="15" x14ac:dyDescent="0.2">
      <c r="A5234" s="26" t="str">
        <f t="shared" si="81"/>
        <v>10055807</v>
      </c>
      <c r="B5234" t="s">
        <v>612</v>
      </c>
      <c r="C5234" t="s">
        <v>620</v>
      </c>
      <c r="D5234" t="s">
        <v>5</v>
      </c>
    </row>
    <row r="5235" spans="1:4" ht="15" x14ac:dyDescent="0.2">
      <c r="A5235" s="26" t="str">
        <f t="shared" si="81"/>
        <v>10055807</v>
      </c>
      <c r="B5235" t="s">
        <v>612</v>
      </c>
      <c r="C5235" t="s">
        <v>620</v>
      </c>
      <c r="D5235" t="s">
        <v>5</v>
      </c>
    </row>
    <row r="5236" spans="1:4" ht="15" x14ac:dyDescent="0.2">
      <c r="A5236" s="26" t="str">
        <f t="shared" si="81"/>
        <v>10055807</v>
      </c>
      <c r="B5236" t="s">
        <v>612</v>
      </c>
      <c r="C5236" t="s">
        <v>620</v>
      </c>
      <c r="D5236" t="s">
        <v>5</v>
      </c>
    </row>
    <row r="5237" spans="1:4" ht="15" x14ac:dyDescent="0.2">
      <c r="A5237" s="26" t="str">
        <f t="shared" si="81"/>
        <v>10055807</v>
      </c>
      <c r="B5237" t="s">
        <v>612</v>
      </c>
      <c r="C5237" t="s">
        <v>620</v>
      </c>
      <c r="D5237" t="s">
        <v>5</v>
      </c>
    </row>
    <row r="5238" spans="1:4" ht="15" x14ac:dyDescent="0.2">
      <c r="A5238" s="26" t="str">
        <f t="shared" si="81"/>
        <v>10055807</v>
      </c>
      <c r="B5238" t="s">
        <v>612</v>
      </c>
      <c r="C5238" t="s">
        <v>620</v>
      </c>
      <c r="D5238" t="s">
        <v>5</v>
      </c>
    </row>
    <row r="5239" spans="1:4" ht="15" x14ac:dyDescent="0.2">
      <c r="A5239" s="26" t="str">
        <f t="shared" si="81"/>
        <v>10055807</v>
      </c>
      <c r="B5239" t="s">
        <v>612</v>
      </c>
      <c r="C5239" t="s">
        <v>620</v>
      </c>
      <c r="D5239" t="s">
        <v>5</v>
      </c>
    </row>
    <row r="5240" spans="1:4" ht="15" x14ac:dyDescent="0.2">
      <c r="A5240" s="26" t="str">
        <f t="shared" si="81"/>
        <v>10055807</v>
      </c>
      <c r="B5240" t="s">
        <v>612</v>
      </c>
      <c r="C5240" t="s">
        <v>620</v>
      </c>
      <c r="D5240" t="s">
        <v>5</v>
      </c>
    </row>
    <row r="5241" spans="1:4" ht="15" x14ac:dyDescent="0.2">
      <c r="A5241" s="26" t="str">
        <f t="shared" si="81"/>
        <v>10055807</v>
      </c>
      <c r="B5241" t="s">
        <v>612</v>
      </c>
      <c r="C5241" t="s">
        <v>620</v>
      </c>
      <c r="D5241" t="s">
        <v>5</v>
      </c>
    </row>
    <row r="5242" spans="1:4" ht="15" x14ac:dyDescent="0.2">
      <c r="A5242" s="26" t="str">
        <f t="shared" si="81"/>
        <v>10055807</v>
      </c>
      <c r="B5242" t="s">
        <v>612</v>
      </c>
      <c r="C5242" t="s">
        <v>620</v>
      </c>
      <c r="D5242" t="s">
        <v>5</v>
      </c>
    </row>
    <row r="5243" spans="1:4" ht="15" x14ac:dyDescent="0.2">
      <c r="A5243" s="26" t="str">
        <f t="shared" si="81"/>
        <v>10055807</v>
      </c>
      <c r="B5243" t="s">
        <v>612</v>
      </c>
      <c r="C5243" t="s">
        <v>620</v>
      </c>
      <c r="D5243" t="s">
        <v>5</v>
      </c>
    </row>
    <row r="5244" spans="1:4" ht="15" x14ac:dyDescent="0.2">
      <c r="A5244" s="26" t="str">
        <f t="shared" si="81"/>
        <v>10055807</v>
      </c>
      <c r="B5244" t="s">
        <v>612</v>
      </c>
      <c r="C5244" t="s">
        <v>620</v>
      </c>
      <c r="D5244" t="s">
        <v>5</v>
      </c>
    </row>
    <row r="5245" spans="1:4" ht="15" x14ac:dyDescent="0.2">
      <c r="A5245" s="26" t="str">
        <f t="shared" si="81"/>
        <v>10055807</v>
      </c>
      <c r="B5245" t="s">
        <v>612</v>
      </c>
      <c r="C5245" t="s">
        <v>620</v>
      </c>
      <c r="D5245" t="s">
        <v>5</v>
      </c>
    </row>
    <row r="5246" spans="1:4" ht="15" x14ac:dyDescent="0.2">
      <c r="A5246" s="26" t="str">
        <f t="shared" si="81"/>
        <v>10055807</v>
      </c>
      <c r="B5246" t="s">
        <v>612</v>
      </c>
      <c r="C5246" t="s">
        <v>620</v>
      </c>
      <c r="D5246" t="s">
        <v>5</v>
      </c>
    </row>
    <row r="5247" spans="1:4" ht="15" x14ac:dyDescent="0.2">
      <c r="A5247" s="26" t="str">
        <f t="shared" si="81"/>
        <v>10055807</v>
      </c>
      <c r="B5247" t="s">
        <v>612</v>
      </c>
      <c r="C5247" t="s">
        <v>620</v>
      </c>
      <c r="D5247" t="s">
        <v>5</v>
      </c>
    </row>
    <row r="5248" spans="1:4" ht="15" x14ac:dyDescent="0.2">
      <c r="A5248" s="26" t="str">
        <f t="shared" si="81"/>
        <v>10055807</v>
      </c>
      <c r="B5248" t="s">
        <v>612</v>
      </c>
      <c r="C5248" t="s">
        <v>620</v>
      </c>
      <c r="D5248" t="s">
        <v>5</v>
      </c>
    </row>
    <row r="5249" spans="1:4" ht="15" x14ac:dyDescent="0.2">
      <c r="A5249" s="26" t="str">
        <f t="shared" si="81"/>
        <v>10055807</v>
      </c>
      <c r="B5249" t="s">
        <v>612</v>
      </c>
      <c r="C5249" t="s">
        <v>620</v>
      </c>
      <c r="D5249" t="s">
        <v>5</v>
      </c>
    </row>
    <row r="5250" spans="1:4" ht="15" x14ac:dyDescent="0.2">
      <c r="A5250" s="26" t="str">
        <f t="shared" ref="A5250:A5313" si="82">TRIM(MID(LEFT(C5250,SEARCH("(",C5250)-1),SEARCH(":",C5250)+1,LEN(C5250)))</f>
        <v>10055807</v>
      </c>
      <c r="B5250" t="s">
        <v>612</v>
      </c>
      <c r="C5250" t="s">
        <v>620</v>
      </c>
      <c r="D5250" t="s">
        <v>5</v>
      </c>
    </row>
    <row r="5251" spans="1:4" ht="15" x14ac:dyDescent="0.2">
      <c r="A5251" s="26" t="str">
        <f t="shared" si="82"/>
        <v>10055807</v>
      </c>
      <c r="B5251" t="s">
        <v>612</v>
      </c>
      <c r="C5251" t="s">
        <v>620</v>
      </c>
      <c r="D5251" t="s">
        <v>5</v>
      </c>
    </row>
    <row r="5252" spans="1:4" ht="15" x14ac:dyDescent="0.2">
      <c r="A5252" s="26" t="str">
        <f t="shared" si="82"/>
        <v>10055807</v>
      </c>
      <c r="B5252" t="s">
        <v>612</v>
      </c>
      <c r="C5252" t="s">
        <v>620</v>
      </c>
      <c r="D5252" t="s">
        <v>5</v>
      </c>
    </row>
    <row r="5253" spans="1:4" ht="15" x14ac:dyDescent="0.2">
      <c r="A5253" s="26" t="str">
        <f t="shared" si="82"/>
        <v>10055807</v>
      </c>
      <c r="B5253" t="s">
        <v>612</v>
      </c>
      <c r="C5253" t="s">
        <v>620</v>
      </c>
      <c r="D5253" t="s">
        <v>5</v>
      </c>
    </row>
    <row r="5254" spans="1:4" ht="15" x14ac:dyDescent="0.2">
      <c r="A5254" s="26" t="str">
        <f t="shared" si="82"/>
        <v>10055807</v>
      </c>
      <c r="B5254" t="s">
        <v>612</v>
      </c>
      <c r="C5254" t="s">
        <v>620</v>
      </c>
      <c r="D5254" t="s">
        <v>5</v>
      </c>
    </row>
    <row r="5255" spans="1:4" ht="15" x14ac:dyDescent="0.2">
      <c r="A5255" s="26" t="str">
        <f t="shared" si="82"/>
        <v>10055807</v>
      </c>
      <c r="B5255" t="s">
        <v>612</v>
      </c>
      <c r="C5255" t="s">
        <v>620</v>
      </c>
      <c r="D5255" t="s">
        <v>5</v>
      </c>
    </row>
    <row r="5256" spans="1:4" ht="15" x14ac:dyDescent="0.2">
      <c r="A5256" s="26" t="str">
        <f t="shared" si="82"/>
        <v>10055807</v>
      </c>
      <c r="B5256" t="s">
        <v>612</v>
      </c>
      <c r="C5256" t="s">
        <v>620</v>
      </c>
      <c r="D5256" t="s">
        <v>5</v>
      </c>
    </row>
    <row r="5257" spans="1:4" ht="15" x14ac:dyDescent="0.2">
      <c r="A5257" s="26" t="str">
        <f t="shared" si="82"/>
        <v>10055807</v>
      </c>
      <c r="B5257" t="s">
        <v>612</v>
      </c>
      <c r="C5257" t="s">
        <v>620</v>
      </c>
      <c r="D5257" t="s">
        <v>5</v>
      </c>
    </row>
    <row r="5258" spans="1:4" ht="15" x14ac:dyDescent="0.2">
      <c r="A5258" s="26" t="str">
        <f t="shared" si="82"/>
        <v>10055807</v>
      </c>
      <c r="B5258" t="s">
        <v>612</v>
      </c>
      <c r="C5258" t="s">
        <v>620</v>
      </c>
      <c r="D5258" t="s">
        <v>5</v>
      </c>
    </row>
    <row r="5259" spans="1:4" ht="15" x14ac:dyDescent="0.2">
      <c r="A5259" s="26" t="str">
        <f t="shared" si="82"/>
        <v>10055807</v>
      </c>
      <c r="B5259" t="s">
        <v>612</v>
      </c>
      <c r="C5259" t="s">
        <v>620</v>
      </c>
      <c r="D5259" t="s">
        <v>5</v>
      </c>
    </row>
    <row r="5260" spans="1:4" ht="15" x14ac:dyDescent="0.2">
      <c r="A5260" s="26" t="str">
        <f t="shared" si="82"/>
        <v>10055807</v>
      </c>
      <c r="B5260" t="s">
        <v>612</v>
      </c>
      <c r="C5260" t="s">
        <v>620</v>
      </c>
      <c r="D5260" t="s">
        <v>5</v>
      </c>
    </row>
    <row r="5261" spans="1:4" ht="15" x14ac:dyDescent="0.2">
      <c r="A5261" s="26" t="str">
        <f t="shared" si="82"/>
        <v>10055807</v>
      </c>
      <c r="B5261" t="s">
        <v>612</v>
      </c>
      <c r="C5261" t="s">
        <v>620</v>
      </c>
      <c r="D5261" t="s">
        <v>5</v>
      </c>
    </row>
    <row r="5262" spans="1:4" ht="15" x14ac:dyDescent="0.2">
      <c r="A5262" s="26" t="str">
        <f t="shared" si="82"/>
        <v>10055807</v>
      </c>
      <c r="B5262" t="s">
        <v>612</v>
      </c>
      <c r="C5262" t="s">
        <v>620</v>
      </c>
      <c r="D5262" t="s">
        <v>5</v>
      </c>
    </row>
    <row r="5263" spans="1:4" ht="15" x14ac:dyDescent="0.2">
      <c r="A5263" s="26" t="str">
        <f t="shared" si="82"/>
        <v>10055807</v>
      </c>
      <c r="B5263" t="s">
        <v>612</v>
      </c>
      <c r="C5263" t="s">
        <v>620</v>
      </c>
      <c r="D5263" t="s">
        <v>5</v>
      </c>
    </row>
    <row r="5264" spans="1:4" ht="15" x14ac:dyDescent="0.2">
      <c r="A5264" s="26" t="str">
        <f t="shared" si="82"/>
        <v>10055807</v>
      </c>
      <c r="B5264" t="s">
        <v>612</v>
      </c>
      <c r="C5264" t="s">
        <v>620</v>
      </c>
      <c r="D5264" t="s">
        <v>5</v>
      </c>
    </row>
    <row r="5265" spans="1:4" ht="15" x14ac:dyDescent="0.2">
      <c r="A5265" s="26" t="str">
        <f t="shared" si="82"/>
        <v>10055807</v>
      </c>
      <c r="B5265" t="s">
        <v>612</v>
      </c>
      <c r="C5265" t="s">
        <v>620</v>
      </c>
      <c r="D5265" t="s">
        <v>5</v>
      </c>
    </row>
    <row r="5266" spans="1:4" ht="15" x14ac:dyDescent="0.2">
      <c r="A5266" s="26" t="str">
        <f t="shared" si="82"/>
        <v>10055807</v>
      </c>
      <c r="B5266" t="s">
        <v>612</v>
      </c>
      <c r="C5266" t="s">
        <v>620</v>
      </c>
      <c r="D5266" t="s">
        <v>5</v>
      </c>
    </row>
    <row r="5267" spans="1:4" ht="15" x14ac:dyDescent="0.2">
      <c r="A5267" s="26" t="str">
        <f t="shared" si="82"/>
        <v>10055807</v>
      </c>
      <c r="B5267" t="s">
        <v>612</v>
      </c>
      <c r="C5267" t="s">
        <v>620</v>
      </c>
      <c r="D5267" t="s">
        <v>5</v>
      </c>
    </row>
    <row r="5268" spans="1:4" ht="15" x14ac:dyDescent="0.2">
      <c r="A5268" s="26" t="str">
        <f t="shared" si="82"/>
        <v>10055807</v>
      </c>
      <c r="B5268" t="s">
        <v>612</v>
      </c>
      <c r="C5268" t="s">
        <v>620</v>
      </c>
      <c r="D5268" t="s">
        <v>5</v>
      </c>
    </row>
    <row r="5269" spans="1:4" ht="15" x14ac:dyDescent="0.2">
      <c r="A5269" s="26" t="str">
        <f t="shared" si="82"/>
        <v>10055807</v>
      </c>
      <c r="B5269" t="s">
        <v>612</v>
      </c>
      <c r="C5269" t="s">
        <v>620</v>
      </c>
      <c r="D5269" t="s">
        <v>5</v>
      </c>
    </row>
    <row r="5270" spans="1:4" ht="15" x14ac:dyDescent="0.2">
      <c r="A5270" s="26" t="str">
        <f t="shared" si="82"/>
        <v>10055807</v>
      </c>
      <c r="B5270" t="s">
        <v>612</v>
      </c>
      <c r="C5270" t="s">
        <v>620</v>
      </c>
      <c r="D5270" t="s">
        <v>5</v>
      </c>
    </row>
    <row r="5271" spans="1:4" ht="15" x14ac:dyDescent="0.2">
      <c r="A5271" s="26" t="str">
        <f t="shared" si="82"/>
        <v>10055807</v>
      </c>
      <c r="B5271" t="s">
        <v>612</v>
      </c>
      <c r="C5271" t="s">
        <v>620</v>
      </c>
      <c r="D5271" t="s">
        <v>5</v>
      </c>
    </row>
    <row r="5272" spans="1:4" ht="15" x14ac:dyDescent="0.2">
      <c r="A5272" s="26" t="str">
        <f t="shared" si="82"/>
        <v>10055807</v>
      </c>
      <c r="B5272" t="s">
        <v>612</v>
      </c>
      <c r="C5272" t="s">
        <v>620</v>
      </c>
      <c r="D5272" t="s">
        <v>5</v>
      </c>
    </row>
    <row r="5273" spans="1:4" ht="15" x14ac:dyDescent="0.2">
      <c r="A5273" s="26" t="str">
        <f t="shared" si="82"/>
        <v>10055807</v>
      </c>
      <c r="B5273" t="s">
        <v>612</v>
      </c>
      <c r="C5273" t="s">
        <v>620</v>
      </c>
      <c r="D5273" t="s">
        <v>5</v>
      </c>
    </row>
    <row r="5274" spans="1:4" ht="15" x14ac:dyDescent="0.2">
      <c r="A5274" s="26" t="str">
        <f t="shared" si="82"/>
        <v>10055807</v>
      </c>
      <c r="B5274" t="s">
        <v>612</v>
      </c>
      <c r="C5274" t="s">
        <v>620</v>
      </c>
      <c r="D5274" t="s">
        <v>5</v>
      </c>
    </row>
    <row r="5275" spans="1:4" ht="15" x14ac:dyDescent="0.2">
      <c r="A5275" s="26" t="str">
        <f t="shared" si="82"/>
        <v>10055807</v>
      </c>
      <c r="B5275" t="s">
        <v>612</v>
      </c>
      <c r="C5275" t="s">
        <v>620</v>
      </c>
      <c r="D5275" t="s">
        <v>5</v>
      </c>
    </row>
    <row r="5276" spans="1:4" ht="15" x14ac:dyDescent="0.2">
      <c r="A5276" s="26" t="str">
        <f t="shared" si="82"/>
        <v>10055807</v>
      </c>
      <c r="B5276" t="s">
        <v>612</v>
      </c>
      <c r="C5276" t="s">
        <v>620</v>
      </c>
      <c r="D5276" t="s">
        <v>5</v>
      </c>
    </row>
    <row r="5277" spans="1:4" ht="15" x14ac:dyDescent="0.2">
      <c r="A5277" s="26" t="str">
        <f t="shared" si="82"/>
        <v>10055807</v>
      </c>
      <c r="B5277" t="s">
        <v>612</v>
      </c>
      <c r="C5277" t="s">
        <v>620</v>
      </c>
      <c r="D5277" t="s">
        <v>5</v>
      </c>
    </row>
    <row r="5278" spans="1:4" ht="15" x14ac:dyDescent="0.2">
      <c r="A5278" s="26" t="str">
        <f t="shared" si="82"/>
        <v>10055807</v>
      </c>
      <c r="B5278" t="s">
        <v>612</v>
      </c>
      <c r="C5278" t="s">
        <v>620</v>
      </c>
      <c r="D5278" t="s">
        <v>5</v>
      </c>
    </row>
    <row r="5279" spans="1:4" ht="15" x14ac:dyDescent="0.2">
      <c r="A5279" s="26" t="str">
        <f t="shared" si="82"/>
        <v>10055807</v>
      </c>
      <c r="B5279" t="s">
        <v>612</v>
      </c>
      <c r="C5279" t="s">
        <v>620</v>
      </c>
      <c r="D5279" t="s">
        <v>5</v>
      </c>
    </row>
    <row r="5280" spans="1:4" ht="15" x14ac:dyDescent="0.2">
      <c r="A5280" s="26" t="str">
        <f t="shared" si="82"/>
        <v>10055807</v>
      </c>
      <c r="B5280" t="s">
        <v>612</v>
      </c>
      <c r="C5280" t="s">
        <v>620</v>
      </c>
      <c r="D5280" t="s">
        <v>5</v>
      </c>
    </row>
    <row r="5281" spans="1:4" ht="15" x14ac:dyDescent="0.2">
      <c r="A5281" s="26" t="str">
        <f t="shared" si="82"/>
        <v>10055807</v>
      </c>
      <c r="B5281" t="s">
        <v>612</v>
      </c>
      <c r="C5281" t="s">
        <v>620</v>
      </c>
      <c r="D5281" t="s">
        <v>5</v>
      </c>
    </row>
    <row r="5282" spans="1:4" ht="15" x14ac:dyDescent="0.2">
      <c r="A5282" s="26" t="str">
        <f t="shared" si="82"/>
        <v>10055807</v>
      </c>
      <c r="B5282" t="s">
        <v>612</v>
      </c>
      <c r="C5282" t="s">
        <v>620</v>
      </c>
      <c r="D5282" t="s">
        <v>5</v>
      </c>
    </row>
    <row r="5283" spans="1:4" ht="15" x14ac:dyDescent="0.2">
      <c r="A5283" s="26" t="str">
        <f t="shared" si="82"/>
        <v>10055807</v>
      </c>
      <c r="B5283" t="s">
        <v>612</v>
      </c>
      <c r="C5283" t="s">
        <v>620</v>
      </c>
      <c r="D5283" t="s">
        <v>5</v>
      </c>
    </row>
    <row r="5284" spans="1:4" ht="15" x14ac:dyDescent="0.2">
      <c r="A5284" s="26" t="str">
        <f t="shared" si="82"/>
        <v>10055807</v>
      </c>
      <c r="B5284" t="s">
        <v>612</v>
      </c>
      <c r="C5284" t="s">
        <v>620</v>
      </c>
      <c r="D5284" t="s">
        <v>5</v>
      </c>
    </row>
    <row r="5285" spans="1:4" ht="15" x14ac:dyDescent="0.2">
      <c r="A5285" s="26" t="str">
        <f t="shared" si="82"/>
        <v>10055807</v>
      </c>
      <c r="B5285" t="s">
        <v>612</v>
      </c>
      <c r="C5285" t="s">
        <v>620</v>
      </c>
      <c r="D5285" t="s">
        <v>5</v>
      </c>
    </row>
    <row r="5286" spans="1:4" ht="15" x14ac:dyDescent="0.2">
      <c r="A5286" s="26" t="str">
        <f t="shared" si="82"/>
        <v>10055807</v>
      </c>
      <c r="B5286" t="s">
        <v>612</v>
      </c>
      <c r="C5286" t="s">
        <v>620</v>
      </c>
      <c r="D5286" t="s">
        <v>5</v>
      </c>
    </row>
    <row r="5287" spans="1:4" ht="15" x14ac:dyDescent="0.2">
      <c r="A5287" s="26" t="str">
        <f t="shared" si="82"/>
        <v>10055807</v>
      </c>
      <c r="B5287" t="s">
        <v>612</v>
      </c>
      <c r="C5287" t="s">
        <v>620</v>
      </c>
      <c r="D5287" t="s">
        <v>5</v>
      </c>
    </row>
    <row r="5288" spans="1:4" ht="15" x14ac:dyDescent="0.2">
      <c r="A5288" s="26" t="str">
        <f t="shared" si="82"/>
        <v>10055807</v>
      </c>
      <c r="B5288" t="s">
        <v>612</v>
      </c>
      <c r="C5288" t="s">
        <v>620</v>
      </c>
      <c r="D5288" t="s">
        <v>5</v>
      </c>
    </row>
    <row r="5289" spans="1:4" ht="15" x14ac:dyDescent="0.2">
      <c r="A5289" s="26" t="str">
        <f t="shared" si="82"/>
        <v>10055807</v>
      </c>
      <c r="B5289" t="s">
        <v>612</v>
      </c>
      <c r="C5289" t="s">
        <v>620</v>
      </c>
      <c r="D5289" t="s">
        <v>5</v>
      </c>
    </row>
    <row r="5290" spans="1:4" ht="15" x14ac:dyDescent="0.2">
      <c r="A5290" s="26" t="str">
        <f t="shared" si="82"/>
        <v>10055807</v>
      </c>
      <c r="B5290" t="s">
        <v>612</v>
      </c>
      <c r="C5290" t="s">
        <v>620</v>
      </c>
      <c r="D5290" t="s">
        <v>5</v>
      </c>
    </row>
    <row r="5291" spans="1:4" ht="15" x14ac:dyDescent="0.2">
      <c r="A5291" s="26" t="str">
        <f t="shared" si="82"/>
        <v>10055807</v>
      </c>
      <c r="B5291" t="s">
        <v>612</v>
      </c>
      <c r="C5291" t="s">
        <v>620</v>
      </c>
      <c r="D5291" t="s">
        <v>5</v>
      </c>
    </row>
    <row r="5292" spans="1:4" ht="15" x14ac:dyDescent="0.2">
      <c r="A5292" s="26" t="str">
        <f t="shared" si="82"/>
        <v>10055807</v>
      </c>
      <c r="B5292" t="s">
        <v>612</v>
      </c>
      <c r="C5292" t="s">
        <v>620</v>
      </c>
      <c r="D5292" t="s">
        <v>5</v>
      </c>
    </row>
    <row r="5293" spans="1:4" ht="15" x14ac:dyDescent="0.2">
      <c r="A5293" s="26" t="str">
        <f t="shared" si="82"/>
        <v>10055807</v>
      </c>
      <c r="B5293" t="s">
        <v>612</v>
      </c>
      <c r="C5293" t="s">
        <v>620</v>
      </c>
      <c r="D5293" t="s">
        <v>5</v>
      </c>
    </row>
    <row r="5294" spans="1:4" ht="15" x14ac:dyDescent="0.2">
      <c r="A5294" s="26" t="str">
        <f t="shared" si="82"/>
        <v>10055807</v>
      </c>
      <c r="B5294" t="s">
        <v>612</v>
      </c>
      <c r="C5294" t="s">
        <v>620</v>
      </c>
      <c r="D5294" t="s">
        <v>5</v>
      </c>
    </row>
    <row r="5295" spans="1:4" ht="15" x14ac:dyDescent="0.2">
      <c r="A5295" s="26" t="str">
        <f t="shared" si="82"/>
        <v>10055807</v>
      </c>
      <c r="B5295" t="s">
        <v>612</v>
      </c>
      <c r="C5295" t="s">
        <v>620</v>
      </c>
      <c r="D5295" t="s">
        <v>5</v>
      </c>
    </row>
    <row r="5296" spans="1:4" ht="15" x14ac:dyDescent="0.2">
      <c r="A5296" s="26" t="str">
        <f t="shared" si="82"/>
        <v>10055807</v>
      </c>
      <c r="B5296" t="s">
        <v>612</v>
      </c>
      <c r="C5296" t="s">
        <v>620</v>
      </c>
      <c r="D5296" t="s">
        <v>5</v>
      </c>
    </row>
    <row r="5297" spans="1:4" ht="15" x14ac:dyDescent="0.2">
      <c r="A5297" s="26" t="str">
        <f t="shared" si="82"/>
        <v>10055807</v>
      </c>
      <c r="B5297" t="s">
        <v>612</v>
      </c>
      <c r="C5297" t="s">
        <v>620</v>
      </c>
      <c r="D5297" t="s">
        <v>5</v>
      </c>
    </row>
    <row r="5298" spans="1:4" ht="15" x14ac:dyDescent="0.2">
      <c r="A5298" s="26" t="str">
        <f t="shared" si="82"/>
        <v>10055807</v>
      </c>
      <c r="B5298" t="s">
        <v>612</v>
      </c>
      <c r="C5298" t="s">
        <v>620</v>
      </c>
      <c r="D5298" t="s">
        <v>5</v>
      </c>
    </row>
    <row r="5299" spans="1:4" ht="15" x14ac:dyDescent="0.2">
      <c r="A5299" s="26" t="str">
        <f t="shared" si="82"/>
        <v>10055807</v>
      </c>
      <c r="B5299" t="s">
        <v>612</v>
      </c>
      <c r="C5299" t="s">
        <v>620</v>
      </c>
      <c r="D5299" t="s">
        <v>5</v>
      </c>
    </row>
    <row r="5300" spans="1:4" ht="15" x14ac:dyDescent="0.2">
      <c r="A5300" s="26" t="str">
        <f t="shared" si="82"/>
        <v>10055807</v>
      </c>
      <c r="B5300" t="s">
        <v>612</v>
      </c>
      <c r="C5300" t="s">
        <v>620</v>
      </c>
      <c r="D5300" t="s">
        <v>5</v>
      </c>
    </row>
    <row r="5301" spans="1:4" ht="15" x14ac:dyDescent="0.2">
      <c r="A5301" s="26" t="str">
        <f t="shared" si="82"/>
        <v>10055807</v>
      </c>
      <c r="B5301" t="s">
        <v>612</v>
      </c>
      <c r="C5301" t="s">
        <v>620</v>
      </c>
      <c r="D5301" t="s">
        <v>5</v>
      </c>
    </row>
    <row r="5302" spans="1:4" ht="15" x14ac:dyDescent="0.2">
      <c r="A5302" s="26" t="str">
        <f t="shared" si="82"/>
        <v>10055807</v>
      </c>
      <c r="B5302" t="s">
        <v>612</v>
      </c>
      <c r="C5302" t="s">
        <v>620</v>
      </c>
      <c r="D5302" t="s">
        <v>5</v>
      </c>
    </row>
    <row r="5303" spans="1:4" ht="15" x14ac:dyDescent="0.2">
      <c r="A5303" s="26" t="str">
        <f t="shared" si="82"/>
        <v>10055807</v>
      </c>
      <c r="B5303" t="s">
        <v>612</v>
      </c>
      <c r="C5303" t="s">
        <v>620</v>
      </c>
      <c r="D5303" t="s">
        <v>5</v>
      </c>
    </row>
    <row r="5304" spans="1:4" ht="15" x14ac:dyDescent="0.2">
      <c r="A5304" s="26" t="str">
        <f t="shared" si="82"/>
        <v>10055807</v>
      </c>
      <c r="B5304" t="s">
        <v>612</v>
      </c>
      <c r="C5304" t="s">
        <v>620</v>
      </c>
      <c r="D5304" t="s">
        <v>5</v>
      </c>
    </row>
    <row r="5305" spans="1:4" ht="15" x14ac:dyDescent="0.2">
      <c r="A5305" s="26" t="str">
        <f t="shared" si="82"/>
        <v>10055807</v>
      </c>
      <c r="B5305" t="s">
        <v>612</v>
      </c>
      <c r="C5305" t="s">
        <v>620</v>
      </c>
      <c r="D5305" t="s">
        <v>5</v>
      </c>
    </row>
    <row r="5306" spans="1:4" ht="15" x14ac:dyDescent="0.2">
      <c r="A5306" s="26" t="str">
        <f t="shared" si="82"/>
        <v>10055807</v>
      </c>
      <c r="B5306" t="s">
        <v>612</v>
      </c>
      <c r="C5306" t="s">
        <v>620</v>
      </c>
      <c r="D5306" t="s">
        <v>5</v>
      </c>
    </row>
    <row r="5307" spans="1:4" ht="15" x14ac:dyDescent="0.2">
      <c r="A5307" s="26" t="str">
        <f t="shared" si="82"/>
        <v>10055807</v>
      </c>
      <c r="B5307" t="s">
        <v>612</v>
      </c>
      <c r="C5307" t="s">
        <v>620</v>
      </c>
      <c r="D5307" t="s">
        <v>5</v>
      </c>
    </row>
    <row r="5308" spans="1:4" ht="15" x14ac:dyDescent="0.2">
      <c r="A5308" s="26" t="str">
        <f t="shared" si="82"/>
        <v>10055807</v>
      </c>
      <c r="B5308" t="s">
        <v>612</v>
      </c>
      <c r="C5308" t="s">
        <v>620</v>
      </c>
      <c r="D5308" t="s">
        <v>5</v>
      </c>
    </row>
    <row r="5309" spans="1:4" ht="15" x14ac:dyDescent="0.2">
      <c r="A5309" s="26" t="str">
        <f t="shared" si="82"/>
        <v>10055807</v>
      </c>
      <c r="B5309" t="s">
        <v>612</v>
      </c>
      <c r="C5309" t="s">
        <v>620</v>
      </c>
      <c r="D5309" t="s">
        <v>5</v>
      </c>
    </row>
    <row r="5310" spans="1:4" ht="15" x14ac:dyDescent="0.2">
      <c r="A5310" s="26" t="str">
        <f t="shared" si="82"/>
        <v>10055807</v>
      </c>
      <c r="B5310" t="s">
        <v>612</v>
      </c>
      <c r="C5310" t="s">
        <v>620</v>
      </c>
      <c r="D5310" t="s">
        <v>5</v>
      </c>
    </row>
    <row r="5311" spans="1:4" ht="15" x14ac:dyDescent="0.2">
      <c r="A5311" s="26" t="str">
        <f t="shared" si="82"/>
        <v>10055807</v>
      </c>
      <c r="B5311" t="s">
        <v>612</v>
      </c>
      <c r="C5311" t="s">
        <v>620</v>
      </c>
      <c r="D5311" t="s">
        <v>5</v>
      </c>
    </row>
    <row r="5312" spans="1:4" ht="15" x14ac:dyDescent="0.2">
      <c r="A5312" s="26" t="str">
        <f t="shared" si="82"/>
        <v>10055807</v>
      </c>
      <c r="B5312" t="s">
        <v>612</v>
      </c>
      <c r="C5312" t="s">
        <v>620</v>
      </c>
      <c r="D5312" t="s">
        <v>5</v>
      </c>
    </row>
    <row r="5313" spans="1:4" ht="15" x14ac:dyDescent="0.2">
      <c r="A5313" s="26" t="str">
        <f t="shared" si="82"/>
        <v>10055807</v>
      </c>
      <c r="B5313" t="s">
        <v>612</v>
      </c>
      <c r="C5313" t="s">
        <v>620</v>
      </c>
      <c r="D5313" t="s">
        <v>5</v>
      </c>
    </row>
    <row r="5314" spans="1:4" ht="15" x14ac:dyDescent="0.2">
      <c r="A5314" s="26" t="str">
        <f t="shared" ref="A5314:A5377" si="83">TRIM(MID(LEFT(C5314,SEARCH("(",C5314)-1),SEARCH(":",C5314)+1,LEN(C5314)))</f>
        <v>10055807</v>
      </c>
      <c r="B5314" t="s">
        <v>612</v>
      </c>
      <c r="C5314" t="s">
        <v>620</v>
      </c>
      <c r="D5314" t="s">
        <v>5</v>
      </c>
    </row>
    <row r="5315" spans="1:4" ht="15" x14ac:dyDescent="0.2">
      <c r="A5315" s="26" t="str">
        <f t="shared" si="83"/>
        <v>10055807</v>
      </c>
      <c r="B5315" t="s">
        <v>612</v>
      </c>
      <c r="C5315" t="s">
        <v>620</v>
      </c>
      <c r="D5315" t="s">
        <v>5</v>
      </c>
    </row>
    <row r="5316" spans="1:4" ht="15" x14ac:dyDescent="0.2">
      <c r="A5316" s="26" t="str">
        <f t="shared" si="83"/>
        <v>10055807</v>
      </c>
      <c r="B5316" t="s">
        <v>612</v>
      </c>
      <c r="C5316" t="s">
        <v>620</v>
      </c>
      <c r="D5316" t="s">
        <v>5</v>
      </c>
    </row>
    <row r="5317" spans="1:4" ht="15" x14ac:dyDescent="0.2">
      <c r="A5317" s="26" t="str">
        <f t="shared" si="83"/>
        <v>10055807</v>
      </c>
      <c r="B5317" t="s">
        <v>612</v>
      </c>
      <c r="C5317" t="s">
        <v>620</v>
      </c>
      <c r="D5317" t="s">
        <v>5</v>
      </c>
    </row>
    <row r="5318" spans="1:4" ht="15" x14ac:dyDescent="0.2">
      <c r="A5318" s="26" t="str">
        <f t="shared" si="83"/>
        <v>10055807</v>
      </c>
      <c r="B5318" t="s">
        <v>612</v>
      </c>
      <c r="C5318" t="s">
        <v>620</v>
      </c>
      <c r="D5318" t="s">
        <v>5</v>
      </c>
    </row>
    <row r="5319" spans="1:4" ht="15" x14ac:dyDescent="0.2">
      <c r="A5319" s="26" t="str">
        <f t="shared" si="83"/>
        <v>10055807</v>
      </c>
      <c r="B5319" t="s">
        <v>612</v>
      </c>
      <c r="C5319" t="s">
        <v>620</v>
      </c>
      <c r="D5319" t="s">
        <v>5</v>
      </c>
    </row>
    <row r="5320" spans="1:4" ht="15" x14ac:dyDescent="0.2">
      <c r="A5320" s="26" t="str">
        <f t="shared" si="83"/>
        <v>10055807</v>
      </c>
      <c r="B5320" t="s">
        <v>612</v>
      </c>
      <c r="C5320" t="s">
        <v>620</v>
      </c>
      <c r="D5320" t="s">
        <v>5</v>
      </c>
    </row>
    <row r="5321" spans="1:4" ht="15" x14ac:dyDescent="0.2">
      <c r="A5321" s="26" t="str">
        <f t="shared" si="83"/>
        <v>10055807</v>
      </c>
      <c r="B5321" t="s">
        <v>612</v>
      </c>
      <c r="C5321" t="s">
        <v>620</v>
      </c>
      <c r="D5321" t="s">
        <v>5</v>
      </c>
    </row>
    <row r="5322" spans="1:4" ht="15" x14ac:dyDescent="0.2">
      <c r="A5322" s="26" t="str">
        <f t="shared" si="83"/>
        <v>10055807</v>
      </c>
      <c r="B5322" t="s">
        <v>612</v>
      </c>
      <c r="C5322" t="s">
        <v>620</v>
      </c>
      <c r="D5322" t="s">
        <v>5</v>
      </c>
    </row>
    <row r="5323" spans="1:4" ht="15" x14ac:dyDescent="0.2">
      <c r="A5323" s="26" t="str">
        <f t="shared" si="83"/>
        <v>10055807</v>
      </c>
      <c r="B5323" t="s">
        <v>612</v>
      </c>
      <c r="C5323" t="s">
        <v>620</v>
      </c>
      <c r="D5323" t="s">
        <v>5</v>
      </c>
    </row>
    <row r="5324" spans="1:4" ht="15" x14ac:dyDescent="0.2">
      <c r="A5324" s="26" t="str">
        <f t="shared" si="83"/>
        <v>10055807</v>
      </c>
      <c r="B5324" t="s">
        <v>612</v>
      </c>
      <c r="C5324" t="s">
        <v>620</v>
      </c>
      <c r="D5324" t="s">
        <v>5</v>
      </c>
    </row>
    <row r="5325" spans="1:4" ht="15" x14ac:dyDescent="0.2">
      <c r="A5325" s="26" t="str">
        <f t="shared" si="83"/>
        <v>10055807</v>
      </c>
      <c r="B5325" t="s">
        <v>612</v>
      </c>
      <c r="C5325" t="s">
        <v>620</v>
      </c>
      <c r="D5325" t="s">
        <v>5</v>
      </c>
    </row>
    <row r="5326" spans="1:4" ht="15" x14ac:dyDescent="0.2">
      <c r="A5326" s="26" t="str">
        <f t="shared" si="83"/>
        <v>10055807</v>
      </c>
      <c r="B5326" t="s">
        <v>612</v>
      </c>
      <c r="C5326" t="s">
        <v>620</v>
      </c>
      <c r="D5326" t="s">
        <v>5</v>
      </c>
    </row>
    <row r="5327" spans="1:4" ht="15" x14ac:dyDescent="0.2">
      <c r="A5327" s="26" t="str">
        <f t="shared" si="83"/>
        <v>10055807</v>
      </c>
      <c r="B5327" t="s">
        <v>612</v>
      </c>
      <c r="C5327" t="s">
        <v>620</v>
      </c>
      <c r="D5327" t="s">
        <v>5</v>
      </c>
    </row>
    <row r="5328" spans="1:4" ht="15" x14ac:dyDescent="0.2">
      <c r="A5328" s="26" t="str">
        <f t="shared" si="83"/>
        <v>10055807</v>
      </c>
      <c r="B5328" t="s">
        <v>612</v>
      </c>
      <c r="C5328" t="s">
        <v>620</v>
      </c>
      <c r="D5328" t="s">
        <v>5</v>
      </c>
    </row>
    <row r="5329" spans="1:4" ht="15" x14ac:dyDescent="0.2">
      <c r="A5329" s="26" t="str">
        <f t="shared" si="83"/>
        <v>10055807</v>
      </c>
      <c r="B5329" t="s">
        <v>612</v>
      </c>
      <c r="C5329" t="s">
        <v>620</v>
      </c>
      <c r="D5329" t="s">
        <v>5</v>
      </c>
    </row>
    <row r="5330" spans="1:4" ht="15" x14ac:dyDescent="0.2">
      <c r="A5330" s="26" t="str">
        <f t="shared" si="83"/>
        <v>10055807</v>
      </c>
      <c r="B5330" t="s">
        <v>612</v>
      </c>
      <c r="C5330" t="s">
        <v>620</v>
      </c>
      <c r="D5330" t="s">
        <v>5</v>
      </c>
    </row>
    <row r="5331" spans="1:4" ht="15" x14ac:dyDescent="0.2">
      <c r="A5331" s="26" t="str">
        <f t="shared" si="83"/>
        <v>10055807</v>
      </c>
      <c r="B5331" t="s">
        <v>612</v>
      </c>
      <c r="C5331" t="s">
        <v>620</v>
      </c>
      <c r="D5331" t="s">
        <v>5</v>
      </c>
    </row>
    <row r="5332" spans="1:4" ht="15" x14ac:dyDescent="0.2">
      <c r="A5332" s="26" t="str">
        <f t="shared" si="83"/>
        <v>10055807</v>
      </c>
      <c r="B5332" t="s">
        <v>612</v>
      </c>
      <c r="C5332" t="s">
        <v>620</v>
      </c>
      <c r="D5332" t="s">
        <v>5</v>
      </c>
    </row>
    <row r="5333" spans="1:4" ht="15" x14ac:dyDescent="0.2">
      <c r="A5333" s="26" t="str">
        <f t="shared" si="83"/>
        <v>10055807</v>
      </c>
      <c r="B5333" t="s">
        <v>612</v>
      </c>
      <c r="C5333" t="s">
        <v>620</v>
      </c>
      <c r="D5333" t="s">
        <v>5</v>
      </c>
    </row>
    <row r="5334" spans="1:4" ht="15" x14ac:dyDescent="0.2">
      <c r="A5334" s="26" t="str">
        <f t="shared" si="83"/>
        <v>10055807</v>
      </c>
      <c r="B5334" t="s">
        <v>612</v>
      </c>
      <c r="C5334" t="s">
        <v>620</v>
      </c>
      <c r="D5334" t="s">
        <v>5</v>
      </c>
    </row>
    <row r="5335" spans="1:4" ht="15" x14ac:dyDescent="0.2">
      <c r="A5335" s="26" t="str">
        <f t="shared" si="83"/>
        <v>10055807</v>
      </c>
      <c r="B5335" t="s">
        <v>612</v>
      </c>
      <c r="C5335" t="s">
        <v>620</v>
      </c>
      <c r="D5335" t="s">
        <v>5</v>
      </c>
    </row>
    <row r="5336" spans="1:4" ht="15" x14ac:dyDescent="0.2">
      <c r="A5336" s="26" t="str">
        <f t="shared" si="83"/>
        <v>10055807</v>
      </c>
      <c r="B5336" t="s">
        <v>612</v>
      </c>
      <c r="C5336" t="s">
        <v>620</v>
      </c>
      <c r="D5336" t="s">
        <v>5</v>
      </c>
    </row>
    <row r="5337" spans="1:4" ht="15" x14ac:dyDescent="0.2">
      <c r="A5337" s="26" t="str">
        <f t="shared" si="83"/>
        <v>10055807</v>
      </c>
      <c r="B5337" t="s">
        <v>612</v>
      </c>
      <c r="C5337" t="s">
        <v>620</v>
      </c>
      <c r="D5337" t="s">
        <v>5</v>
      </c>
    </row>
    <row r="5338" spans="1:4" ht="15" x14ac:dyDescent="0.2">
      <c r="A5338" s="26" t="str">
        <f t="shared" si="83"/>
        <v>10055807</v>
      </c>
      <c r="B5338" t="s">
        <v>612</v>
      </c>
      <c r="C5338" t="s">
        <v>620</v>
      </c>
      <c r="D5338" t="s">
        <v>5</v>
      </c>
    </row>
    <row r="5339" spans="1:4" ht="15" x14ac:dyDescent="0.2">
      <c r="A5339" s="26" t="str">
        <f t="shared" si="83"/>
        <v>10055807</v>
      </c>
      <c r="B5339" t="s">
        <v>612</v>
      </c>
      <c r="C5339" t="s">
        <v>620</v>
      </c>
      <c r="D5339" t="s">
        <v>5</v>
      </c>
    </row>
    <row r="5340" spans="1:4" ht="15" x14ac:dyDescent="0.2">
      <c r="A5340" s="26" t="str">
        <f t="shared" si="83"/>
        <v>10055807</v>
      </c>
      <c r="B5340" t="s">
        <v>612</v>
      </c>
      <c r="C5340" t="s">
        <v>620</v>
      </c>
      <c r="D5340" t="s">
        <v>5</v>
      </c>
    </row>
    <row r="5341" spans="1:4" ht="15" x14ac:dyDescent="0.2">
      <c r="A5341" s="26" t="str">
        <f t="shared" si="83"/>
        <v>10055807</v>
      </c>
      <c r="B5341" t="s">
        <v>612</v>
      </c>
      <c r="C5341" t="s">
        <v>620</v>
      </c>
      <c r="D5341" t="s">
        <v>5</v>
      </c>
    </row>
    <row r="5342" spans="1:4" ht="15" x14ac:dyDescent="0.2">
      <c r="A5342" s="26" t="str">
        <f t="shared" si="83"/>
        <v>10055807</v>
      </c>
      <c r="B5342" t="s">
        <v>612</v>
      </c>
      <c r="C5342" t="s">
        <v>620</v>
      </c>
      <c r="D5342" t="s">
        <v>5</v>
      </c>
    </row>
    <row r="5343" spans="1:4" ht="15" x14ac:dyDescent="0.2">
      <c r="A5343" s="26" t="str">
        <f t="shared" si="83"/>
        <v>10055807</v>
      </c>
      <c r="B5343" t="s">
        <v>612</v>
      </c>
      <c r="C5343" t="s">
        <v>620</v>
      </c>
      <c r="D5343" t="s">
        <v>5</v>
      </c>
    </row>
    <row r="5344" spans="1:4" ht="15" x14ac:dyDescent="0.2">
      <c r="A5344" s="26" t="str">
        <f t="shared" si="83"/>
        <v>10055807</v>
      </c>
      <c r="B5344" t="s">
        <v>612</v>
      </c>
      <c r="C5344" t="s">
        <v>620</v>
      </c>
      <c r="D5344" t="s">
        <v>5</v>
      </c>
    </row>
    <row r="5345" spans="1:4" ht="15" x14ac:dyDescent="0.2">
      <c r="A5345" s="26" t="str">
        <f t="shared" si="83"/>
        <v>10055807</v>
      </c>
      <c r="B5345" t="s">
        <v>612</v>
      </c>
      <c r="C5345" t="s">
        <v>620</v>
      </c>
      <c r="D5345" t="s">
        <v>5</v>
      </c>
    </row>
    <row r="5346" spans="1:4" ht="15" x14ac:dyDescent="0.2">
      <c r="A5346" s="26" t="str">
        <f t="shared" si="83"/>
        <v>10055807</v>
      </c>
      <c r="B5346" t="s">
        <v>612</v>
      </c>
      <c r="C5346" t="s">
        <v>620</v>
      </c>
      <c r="D5346" t="s">
        <v>5</v>
      </c>
    </row>
    <row r="5347" spans="1:4" ht="15" x14ac:dyDescent="0.2">
      <c r="A5347" s="26" t="str">
        <f t="shared" si="83"/>
        <v>10055807</v>
      </c>
      <c r="B5347" t="s">
        <v>612</v>
      </c>
      <c r="C5347" t="s">
        <v>620</v>
      </c>
      <c r="D5347" t="s">
        <v>5</v>
      </c>
    </row>
    <row r="5348" spans="1:4" ht="15" x14ac:dyDescent="0.2">
      <c r="A5348" s="26" t="str">
        <f t="shared" si="83"/>
        <v>10055807</v>
      </c>
      <c r="B5348" t="s">
        <v>612</v>
      </c>
      <c r="C5348" t="s">
        <v>620</v>
      </c>
      <c r="D5348" t="s">
        <v>5</v>
      </c>
    </row>
    <row r="5349" spans="1:4" ht="15" x14ac:dyDescent="0.2">
      <c r="A5349" s="26" t="str">
        <f t="shared" si="83"/>
        <v>10055807</v>
      </c>
      <c r="B5349" t="s">
        <v>612</v>
      </c>
      <c r="C5349" t="s">
        <v>620</v>
      </c>
      <c r="D5349" t="s">
        <v>5</v>
      </c>
    </row>
    <row r="5350" spans="1:4" ht="15" x14ac:dyDescent="0.2">
      <c r="A5350" s="26" t="str">
        <f t="shared" si="83"/>
        <v>10055807</v>
      </c>
      <c r="B5350" t="s">
        <v>612</v>
      </c>
      <c r="C5350" t="s">
        <v>620</v>
      </c>
      <c r="D5350" t="s">
        <v>5</v>
      </c>
    </row>
    <row r="5351" spans="1:4" ht="15" x14ac:dyDescent="0.2">
      <c r="A5351" s="26" t="str">
        <f t="shared" si="83"/>
        <v>10055807</v>
      </c>
      <c r="B5351" t="s">
        <v>612</v>
      </c>
      <c r="C5351" t="s">
        <v>620</v>
      </c>
      <c r="D5351" t="s">
        <v>5</v>
      </c>
    </row>
    <row r="5352" spans="1:4" ht="15" x14ac:dyDescent="0.2">
      <c r="A5352" s="26" t="str">
        <f t="shared" si="83"/>
        <v>10055807</v>
      </c>
      <c r="B5352" t="s">
        <v>612</v>
      </c>
      <c r="C5352" t="s">
        <v>620</v>
      </c>
      <c r="D5352" t="s">
        <v>5</v>
      </c>
    </row>
    <row r="5353" spans="1:4" ht="15" x14ac:dyDescent="0.2">
      <c r="A5353" s="26" t="str">
        <f t="shared" si="83"/>
        <v>10055807</v>
      </c>
      <c r="B5353" t="s">
        <v>612</v>
      </c>
      <c r="C5353" t="s">
        <v>620</v>
      </c>
      <c r="D5353" t="s">
        <v>5</v>
      </c>
    </row>
    <row r="5354" spans="1:4" ht="15" x14ac:dyDescent="0.2">
      <c r="A5354" s="26" t="str">
        <f t="shared" si="83"/>
        <v>10055807</v>
      </c>
      <c r="B5354" t="s">
        <v>612</v>
      </c>
      <c r="C5354" t="s">
        <v>620</v>
      </c>
      <c r="D5354" t="s">
        <v>5</v>
      </c>
    </row>
    <row r="5355" spans="1:4" ht="15" x14ac:dyDescent="0.2">
      <c r="A5355" s="26" t="str">
        <f t="shared" si="83"/>
        <v>10055807</v>
      </c>
      <c r="B5355" t="s">
        <v>612</v>
      </c>
      <c r="C5355" t="s">
        <v>620</v>
      </c>
      <c r="D5355" t="s">
        <v>5</v>
      </c>
    </row>
    <row r="5356" spans="1:4" ht="15" x14ac:dyDescent="0.2">
      <c r="A5356" s="26" t="str">
        <f t="shared" si="83"/>
        <v>10055807</v>
      </c>
      <c r="B5356" t="s">
        <v>612</v>
      </c>
      <c r="C5356" t="s">
        <v>620</v>
      </c>
      <c r="D5356" t="s">
        <v>5</v>
      </c>
    </row>
    <row r="5357" spans="1:4" ht="15" x14ac:dyDescent="0.2">
      <c r="A5357" s="26" t="str">
        <f t="shared" si="83"/>
        <v>10055807</v>
      </c>
      <c r="B5357" t="s">
        <v>612</v>
      </c>
      <c r="C5357" t="s">
        <v>620</v>
      </c>
      <c r="D5357" t="s">
        <v>5</v>
      </c>
    </row>
    <row r="5358" spans="1:4" ht="15" x14ac:dyDescent="0.2">
      <c r="A5358" s="26" t="str">
        <f t="shared" si="83"/>
        <v>10055807</v>
      </c>
      <c r="B5358" t="s">
        <v>612</v>
      </c>
      <c r="C5358" t="s">
        <v>620</v>
      </c>
      <c r="D5358" t="s">
        <v>5</v>
      </c>
    </row>
    <row r="5359" spans="1:4" ht="15" x14ac:dyDescent="0.2">
      <c r="A5359" s="26" t="str">
        <f t="shared" si="83"/>
        <v>10055807</v>
      </c>
      <c r="B5359" t="s">
        <v>612</v>
      </c>
      <c r="C5359" t="s">
        <v>620</v>
      </c>
      <c r="D5359" t="s">
        <v>5</v>
      </c>
    </row>
    <row r="5360" spans="1:4" ht="15" x14ac:dyDescent="0.2">
      <c r="A5360" s="26" t="str">
        <f t="shared" si="83"/>
        <v>10055807</v>
      </c>
      <c r="B5360" t="s">
        <v>612</v>
      </c>
      <c r="C5360" t="s">
        <v>620</v>
      </c>
      <c r="D5360" t="s">
        <v>5</v>
      </c>
    </row>
    <row r="5361" spans="1:4" ht="15" x14ac:dyDescent="0.2">
      <c r="A5361" s="26" t="str">
        <f t="shared" si="83"/>
        <v>10055807</v>
      </c>
      <c r="B5361" t="s">
        <v>612</v>
      </c>
      <c r="C5361" t="s">
        <v>620</v>
      </c>
      <c r="D5361" t="s">
        <v>5</v>
      </c>
    </row>
    <row r="5362" spans="1:4" ht="15" x14ac:dyDescent="0.2">
      <c r="A5362" s="26" t="str">
        <f t="shared" si="83"/>
        <v>10055807</v>
      </c>
      <c r="B5362" t="s">
        <v>612</v>
      </c>
      <c r="C5362" t="s">
        <v>620</v>
      </c>
      <c r="D5362" t="s">
        <v>5</v>
      </c>
    </row>
    <row r="5363" spans="1:4" ht="15" x14ac:dyDescent="0.2">
      <c r="A5363" s="26" t="str">
        <f t="shared" si="83"/>
        <v>10055807</v>
      </c>
      <c r="B5363" t="s">
        <v>612</v>
      </c>
      <c r="C5363" t="s">
        <v>620</v>
      </c>
      <c r="D5363" t="s">
        <v>5</v>
      </c>
    </row>
    <row r="5364" spans="1:4" ht="15" x14ac:dyDescent="0.2">
      <c r="A5364" s="26" t="str">
        <f t="shared" si="83"/>
        <v>10055807</v>
      </c>
      <c r="B5364" t="s">
        <v>612</v>
      </c>
      <c r="C5364" t="s">
        <v>620</v>
      </c>
      <c r="D5364" t="s">
        <v>5</v>
      </c>
    </row>
    <row r="5365" spans="1:4" ht="15" x14ac:dyDescent="0.2">
      <c r="A5365" s="26" t="str">
        <f t="shared" si="83"/>
        <v>10055807</v>
      </c>
      <c r="B5365" t="s">
        <v>612</v>
      </c>
      <c r="C5365" t="s">
        <v>620</v>
      </c>
      <c r="D5365" t="s">
        <v>5</v>
      </c>
    </row>
    <row r="5366" spans="1:4" ht="15" x14ac:dyDescent="0.2">
      <c r="A5366" s="26" t="str">
        <f t="shared" si="83"/>
        <v>10055807</v>
      </c>
      <c r="B5366" t="s">
        <v>612</v>
      </c>
      <c r="C5366" t="s">
        <v>620</v>
      </c>
      <c r="D5366" t="s">
        <v>5</v>
      </c>
    </row>
    <row r="5367" spans="1:4" ht="15" x14ac:dyDescent="0.2">
      <c r="A5367" s="26" t="str">
        <f t="shared" si="83"/>
        <v>10055807</v>
      </c>
      <c r="B5367" t="s">
        <v>612</v>
      </c>
      <c r="C5367" t="s">
        <v>620</v>
      </c>
      <c r="D5367" t="s">
        <v>5</v>
      </c>
    </row>
    <row r="5368" spans="1:4" ht="15" x14ac:dyDescent="0.2">
      <c r="A5368" s="26" t="str">
        <f t="shared" si="83"/>
        <v>10055807</v>
      </c>
      <c r="B5368" t="s">
        <v>612</v>
      </c>
      <c r="C5368" t="s">
        <v>620</v>
      </c>
      <c r="D5368" t="s">
        <v>5</v>
      </c>
    </row>
    <row r="5369" spans="1:4" ht="15" x14ac:dyDescent="0.2">
      <c r="A5369" s="26" t="str">
        <f t="shared" si="83"/>
        <v>10055807</v>
      </c>
      <c r="B5369" t="s">
        <v>612</v>
      </c>
      <c r="C5369" t="s">
        <v>620</v>
      </c>
      <c r="D5369" t="s">
        <v>5</v>
      </c>
    </row>
    <row r="5370" spans="1:4" ht="15" x14ac:dyDescent="0.2">
      <c r="A5370" s="26" t="str">
        <f t="shared" si="83"/>
        <v>10055807</v>
      </c>
      <c r="B5370" t="s">
        <v>612</v>
      </c>
      <c r="C5370" t="s">
        <v>620</v>
      </c>
      <c r="D5370" t="s">
        <v>5</v>
      </c>
    </row>
    <row r="5371" spans="1:4" ht="15" x14ac:dyDescent="0.2">
      <c r="A5371" s="26" t="str">
        <f t="shared" si="83"/>
        <v>10055807</v>
      </c>
      <c r="B5371" t="s">
        <v>612</v>
      </c>
      <c r="C5371" t="s">
        <v>620</v>
      </c>
      <c r="D5371" t="s">
        <v>5</v>
      </c>
    </row>
    <row r="5372" spans="1:4" ht="15" x14ac:dyDescent="0.2">
      <c r="A5372" s="26" t="str">
        <f t="shared" si="83"/>
        <v>10055807</v>
      </c>
      <c r="B5372" t="s">
        <v>612</v>
      </c>
      <c r="C5372" t="s">
        <v>620</v>
      </c>
      <c r="D5372" t="s">
        <v>5</v>
      </c>
    </row>
    <row r="5373" spans="1:4" ht="15" x14ac:dyDescent="0.2">
      <c r="A5373" s="26" t="str">
        <f t="shared" si="83"/>
        <v>10055807</v>
      </c>
      <c r="B5373" t="s">
        <v>612</v>
      </c>
      <c r="C5373" t="s">
        <v>620</v>
      </c>
      <c r="D5373" t="s">
        <v>5</v>
      </c>
    </row>
    <row r="5374" spans="1:4" ht="15" x14ac:dyDescent="0.2">
      <c r="A5374" s="26" t="str">
        <f t="shared" si="83"/>
        <v>10055807</v>
      </c>
      <c r="B5374" t="s">
        <v>612</v>
      </c>
      <c r="C5374" t="s">
        <v>620</v>
      </c>
      <c r="D5374" t="s">
        <v>5</v>
      </c>
    </row>
    <row r="5375" spans="1:4" ht="15" x14ac:dyDescent="0.2">
      <c r="A5375" s="26" t="str">
        <f t="shared" si="83"/>
        <v>10055807</v>
      </c>
      <c r="B5375" t="s">
        <v>612</v>
      </c>
      <c r="C5375" t="s">
        <v>620</v>
      </c>
      <c r="D5375" t="s">
        <v>5</v>
      </c>
    </row>
    <row r="5376" spans="1:4" ht="15" x14ac:dyDescent="0.2">
      <c r="A5376" s="26" t="str">
        <f t="shared" si="83"/>
        <v>10055807</v>
      </c>
      <c r="B5376" t="s">
        <v>612</v>
      </c>
      <c r="C5376" t="s">
        <v>620</v>
      </c>
      <c r="D5376" t="s">
        <v>5</v>
      </c>
    </row>
    <row r="5377" spans="1:4" ht="15" x14ac:dyDescent="0.2">
      <c r="A5377" s="26" t="str">
        <f t="shared" si="83"/>
        <v>10055807</v>
      </c>
      <c r="B5377" t="s">
        <v>612</v>
      </c>
      <c r="C5377" t="s">
        <v>620</v>
      </c>
      <c r="D5377" t="s">
        <v>5</v>
      </c>
    </row>
    <row r="5378" spans="1:4" ht="15" x14ac:dyDescent="0.2">
      <c r="A5378" s="26" t="str">
        <f t="shared" ref="A5378:A5441" si="84">TRIM(MID(LEFT(C5378,SEARCH("(",C5378)-1),SEARCH(":",C5378)+1,LEN(C5378)))</f>
        <v>10055807</v>
      </c>
      <c r="B5378" t="s">
        <v>612</v>
      </c>
      <c r="C5378" t="s">
        <v>620</v>
      </c>
      <c r="D5378" t="s">
        <v>5</v>
      </c>
    </row>
    <row r="5379" spans="1:4" ht="15" x14ac:dyDescent="0.2">
      <c r="A5379" s="26" t="str">
        <f t="shared" si="84"/>
        <v>10055807</v>
      </c>
      <c r="B5379" t="s">
        <v>612</v>
      </c>
      <c r="C5379" t="s">
        <v>620</v>
      </c>
      <c r="D5379" t="s">
        <v>5</v>
      </c>
    </row>
    <row r="5380" spans="1:4" ht="15" x14ac:dyDescent="0.2">
      <c r="A5380" s="26" t="str">
        <f t="shared" si="84"/>
        <v>10055807</v>
      </c>
      <c r="B5380" t="s">
        <v>612</v>
      </c>
      <c r="C5380" t="s">
        <v>620</v>
      </c>
      <c r="D5380" t="s">
        <v>5</v>
      </c>
    </row>
    <row r="5381" spans="1:4" ht="15" x14ac:dyDescent="0.2">
      <c r="A5381" s="26" t="str">
        <f t="shared" si="84"/>
        <v>10055807</v>
      </c>
      <c r="B5381" t="s">
        <v>612</v>
      </c>
      <c r="C5381" t="s">
        <v>620</v>
      </c>
      <c r="D5381" t="s">
        <v>5</v>
      </c>
    </row>
    <row r="5382" spans="1:4" ht="15" x14ac:dyDescent="0.2">
      <c r="A5382" s="26" t="str">
        <f t="shared" si="84"/>
        <v>10055807</v>
      </c>
      <c r="B5382" t="s">
        <v>612</v>
      </c>
      <c r="C5382" t="s">
        <v>620</v>
      </c>
      <c r="D5382" t="s">
        <v>5</v>
      </c>
    </row>
    <row r="5383" spans="1:4" ht="15" x14ac:dyDescent="0.2">
      <c r="A5383" s="26" t="str">
        <f t="shared" si="84"/>
        <v>10055807</v>
      </c>
      <c r="B5383" t="s">
        <v>612</v>
      </c>
      <c r="C5383" t="s">
        <v>620</v>
      </c>
      <c r="D5383" t="s">
        <v>5</v>
      </c>
    </row>
    <row r="5384" spans="1:4" ht="15" x14ac:dyDescent="0.2">
      <c r="A5384" s="26" t="str">
        <f t="shared" si="84"/>
        <v>10055807</v>
      </c>
      <c r="B5384" t="s">
        <v>612</v>
      </c>
      <c r="C5384" t="s">
        <v>620</v>
      </c>
      <c r="D5384" t="s">
        <v>5</v>
      </c>
    </row>
    <row r="5385" spans="1:4" ht="15" x14ac:dyDescent="0.2">
      <c r="A5385" s="26" t="str">
        <f t="shared" si="84"/>
        <v>10055807</v>
      </c>
      <c r="B5385" t="s">
        <v>612</v>
      </c>
      <c r="C5385" t="s">
        <v>620</v>
      </c>
      <c r="D5385" t="s">
        <v>5</v>
      </c>
    </row>
    <row r="5386" spans="1:4" ht="15" x14ac:dyDescent="0.2">
      <c r="A5386" s="26" t="str">
        <f t="shared" si="84"/>
        <v>10055807</v>
      </c>
      <c r="B5386" t="s">
        <v>612</v>
      </c>
      <c r="C5386" t="s">
        <v>620</v>
      </c>
      <c r="D5386" t="s">
        <v>5</v>
      </c>
    </row>
    <row r="5387" spans="1:4" ht="15" x14ac:dyDescent="0.2">
      <c r="A5387" s="26" t="str">
        <f t="shared" si="84"/>
        <v>10055807</v>
      </c>
      <c r="B5387" t="s">
        <v>612</v>
      </c>
      <c r="C5387" t="s">
        <v>620</v>
      </c>
      <c r="D5387" t="s">
        <v>5</v>
      </c>
    </row>
    <row r="5388" spans="1:4" ht="15" x14ac:dyDescent="0.2">
      <c r="A5388" s="26" t="str">
        <f t="shared" si="84"/>
        <v>10055807</v>
      </c>
      <c r="B5388" t="s">
        <v>612</v>
      </c>
      <c r="C5388" t="s">
        <v>620</v>
      </c>
      <c r="D5388" t="s">
        <v>5</v>
      </c>
    </row>
    <row r="5389" spans="1:4" ht="15" x14ac:dyDescent="0.2">
      <c r="A5389" s="26" t="str">
        <f t="shared" si="84"/>
        <v>10055807</v>
      </c>
      <c r="B5389" t="s">
        <v>612</v>
      </c>
      <c r="C5389" t="s">
        <v>620</v>
      </c>
      <c r="D5389" t="s">
        <v>5</v>
      </c>
    </row>
    <row r="5390" spans="1:4" ht="15" x14ac:dyDescent="0.2">
      <c r="A5390" s="26" t="str">
        <f t="shared" si="84"/>
        <v>10055807</v>
      </c>
      <c r="B5390" t="s">
        <v>612</v>
      </c>
      <c r="C5390" t="s">
        <v>620</v>
      </c>
      <c r="D5390" t="s">
        <v>5</v>
      </c>
    </row>
    <row r="5391" spans="1:4" ht="15" x14ac:dyDescent="0.2">
      <c r="A5391" s="26" t="str">
        <f t="shared" si="84"/>
        <v>10055807</v>
      </c>
      <c r="B5391" t="s">
        <v>612</v>
      </c>
      <c r="C5391" t="s">
        <v>620</v>
      </c>
      <c r="D5391" t="s">
        <v>5</v>
      </c>
    </row>
    <row r="5392" spans="1:4" ht="15" x14ac:dyDescent="0.2">
      <c r="A5392" s="26" t="str">
        <f t="shared" si="84"/>
        <v>10055807</v>
      </c>
      <c r="B5392" t="s">
        <v>612</v>
      </c>
      <c r="C5392" t="s">
        <v>620</v>
      </c>
      <c r="D5392" t="s">
        <v>5</v>
      </c>
    </row>
    <row r="5393" spans="1:4" ht="15" x14ac:dyDescent="0.2">
      <c r="A5393" s="26" t="str">
        <f t="shared" si="84"/>
        <v>10055807</v>
      </c>
      <c r="B5393" t="s">
        <v>612</v>
      </c>
      <c r="C5393" t="s">
        <v>620</v>
      </c>
      <c r="D5393" t="s">
        <v>5</v>
      </c>
    </row>
    <row r="5394" spans="1:4" ht="15" x14ac:dyDescent="0.2">
      <c r="A5394" s="26" t="str">
        <f t="shared" si="84"/>
        <v>10055807</v>
      </c>
      <c r="B5394" t="s">
        <v>612</v>
      </c>
      <c r="C5394" t="s">
        <v>620</v>
      </c>
      <c r="D5394" t="s">
        <v>5</v>
      </c>
    </row>
    <row r="5395" spans="1:4" ht="15" x14ac:dyDescent="0.2">
      <c r="A5395" s="26" t="str">
        <f t="shared" si="84"/>
        <v>10055807</v>
      </c>
      <c r="B5395" t="s">
        <v>612</v>
      </c>
      <c r="C5395" t="s">
        <v>620</v>
      </c>
      <c r="D5395" t="s">
        <v>5</v>
      </c>
    </row>
    <row r="5396" spans="1:4" ht="15" x14ac:dyDescent="0.2">
      <c r="A5396" s="26" t="str">
        <f t="shared" si="84"/>
        <v>10055807</v>
      </c>
      <c r="B5396" t="s">
        <v>612</v>
      </c>
      <c r="C5396" t="s">
        <v>620</v>
      </c>
      <c r="D5396" t="s">
        <v>5</v>
      </c>
    </row>
    <row r="5397" spans="1:4" ht="15" x14ac:dyDescent="0.2">
      <c r="A5397" s="26" t="str">
        <f t="shared" si="84"/>
        <v>10055807</v>
      </c>
      <c r="B5397" t="s">
        <v>612</v>
      </c>
      <c r="C5397" t="s">
        <v>620</v>
      </c>
      <c r="D5397" t="s">
        <v>5</v>
      </c>
    </row>
    <row r="5398" spans="1:4" ht="15" x14ac:dyDescent="0.2">
      <c r="A5398" s="26" t="str">
        <f t="shared" si="84"/>
        <v>10055807</v>
      </c>
      <c r="B5398" t="s">
        <v>612</v>
      </c>
      <c r="C5398" t="s">
        <v>620</v>
      </c>
      <c r="D5398" t="s">
        <v>5</v>
      </c>
    </row>
    <row r="5399" spans="1:4" ht="15" x14ac:dyDescent="0.2">
      <c r="A5399" s="26" t="str">
        <f t="shared" si="84"/>
        <v>10055807</v>
      </c>
      <c r="B5399" t="s">
        <v>612</v>
      </c>
      <c r="C5399" t="s">
        <v>620</v>
      </c>
      <c r="D5399" t="s">
        <v>5</v>
      </c>
    </row>
    <row r="5400" spans="1:4" ht="15" x14ac:dyDescent="0.2">
      <c r="A5400" s="26" t="str">
        <f t="shared" si="84"/>
        <v>10055807</v>
      </c>
      <c r="B5400" t="s">
        <v>612</v>
      </c>
      <c r="C5400" t="s">
        <v>620</v>
      </c>
      <c r="D5400" t="s">
        <v>5</v>
      </c>
    </row>
    <row r="5401" spans="1:4" ht="15" x14ac:dyDescent="0.2">
      <c r="A5401" s="26" t="str">
        <f t="shared" si="84"/>
        <v>10055807</v>
      </c>
      <c r="B5401" t="s">
        <v>612</v>
      </c>
      <c r="C5401" t="s">
        <v>620</v>
      </c>
      <c r="D5401" t="s">
        <v>5</v>
      </c>
    </row>
    <row r="5402" spans="1:4" ht="15" x14ac:dyDescent="0.2">
      <c r="A5402" s="26" t="str">
        <f t="shared" si="84"/>
        <v>10055807</v>
      </c>
      <c r="B5402" t="s">
        <v>612</v>
      </c>
      <c r="C5402" t="s">
        <v>620</v>
      </c>
      <c r="D5402" t="s">
        <v>5</v>
      </c>
    </row>
    <row r="5403" spans="1:4" ht="15" x14ac:dyDescent="0.2">
      <c r="A5403" s="26" t="str">
        <f t="shared" si="84"/>
        <v>10055807</v>
      </c>
      <c r="B5403" t="s">
        <v>612</v>
      </c>
      <c r="C5403" t="s">
        <v>620</v>
      </c>
      <c r="D5403" t="s">
        <v>5</v>
      </c>
    </row>
    <row r="5404" spans="1:4" ht="15" x14ac:dyDescent="0.2">
      <c r="A5404" s="26" t="str">
        <f t="shared" si="84"/>
        <v>10055807</v>
      </c>
      <c r="B5404" t="s">
        <v>612</v>
      </c>
      <c r="C5404" t="s">
        <v>620</v>
      </c>
      <c r="D5404" t="s">
        <v>5</v>
      </c>
    </row>
    <row r="5405" spans="1:4" ht="15" x14ac:dyDescent="0.2">
      <c r="A5405" s="26" t="str">
        <f t="shared" si="84"/>
        <v>10055807</v>
      </c>
      <c r="B5405" t="s">
        <v>612</v>
      </c>
      <c r="C5405" t="s">
        <v>620</v>
      </c>
      <c r="D5405" t="s">
        <v>5</v>
      </c>
    </row>
    <row r="5406" spans="1:4" ht="15" x14ac:dyDescent="0.2">
      <c r="A5406" s="26" t="str">
        <f t="shared" si="84"/>
        <v>10055807</v>
      </c>
      <c r="B5406" t="s">
        <v>612</v>
      </c>
      <c r="C5406" t="s">
        <v>620</v>
      </c>
      <c r="D5406" t="s">
        <v>5</v>
      </c>
    </row>
    <row r="5407" spans="1:4" ht="15" x14ac:dyDescent="0.2">
      <c r="A5407" s="26" t="str">
        <f t="shared" si="84"/>
        <v>10055807</v>
      </c>
      <c r="B5407" t="s">
        <v>612</v>
      </c>
      <c r="C5407" t="s">
        <v>620</v>
      </c>
      <c r="D5407" t="s">
        <v>5</v>
      </c>
    </row>
    <row r="5408" spans="1:4" ht="15" x14ac:dyDescent="0.2">
      <c r="A5408" s="26" t="str">
        <f t="shared" si="84"/>
        <v>10055807</v>
      </c>
      <c r="B5408" t="s">
        <v>612</v>
      </c>
      <c r="C5408" t="s">
        <v>620</v>
      </c>
      <c r="D5408" t="s">
        <v>5</v>
      </c>
    </row>
    <row r="5409" spans="1:4" ht="15" x14ac:dyDescent="0.2">
      <c r="A5409" s="26" t="str">
        <f t="shared" si="84"/>
        <v>10055807</v>
      </c>
      <c r="B5409" t="s">
        <v>612</v>
      </c>
      <c r="C5409" t="s">
        <v>620</v>
      </c>
      <c r="D5409" t="s">
        <v>5</v>
      </c>
    </row>
    <row r="5410" spans="1:4" ht="15" x14ac:dyDescent="0.2">
      <c r="A5410" s="26" t="str">
        <f t="shared" si="84"/>
        <v>10055807</v>
      </c>
      <c r="B5410" t="s">
        <v>612</v>
      </c>
      <c r="C5410" t="s">
        <v>620</v>
      </c>
      <c r="D5410" t="s">
        <v>5</v>
      </c>
    </row>
    <row r="5411" spans="1:4" ht="15" x14ac:dyDescent="0.2">
      <c r="A5411" s="26" t="str">
        <f t="shared" si="84"/>
        <v>10055807</v>
      </c>
      <c r="B5411" t="s">
        <v>612</v>
      </c>
      <c r="C5411" t="s">
        <v>620</v>
      </c>
      <c r="D5411" t="s">
        <v>5</v>
      </c>
    </row>
    <row r="5412" spans="1:4" ht="15" x14ac:dyDescent="0.2">
      <c r="A5412" s="26" t="str">
        <f t="shared" si="84"/>
        <v>10055807</v>
      </c>
      <c r="B5412" t="s">
        <v>612</v>
      </c>
      <c r="C5412" t="s">
        <v>620</v>
      </c>
      <c r="D5412" t="s">
        <v>5</v>
      </c>
    </row>
    <row r="5413" spans="1:4" ht="15" x14ac:dyDescent="0.2">
      <c r="A5413" s="26" t="str">
        <f t="shared" si="84"/>
        <v>10055807</v>
      </c>
      <c r="B5413" t="s">
        <v>612</v>
      </c>
      <c r="C5413" t="s">
        <v>620</v>
      </c>
      <c r="D5413" t="s">
        <v>5</v>
      </c>
    </row>
    <row r="5414" spans="1:4" ht="15" x14ac:dyDescent="0.2">
      <c r="A5414" s="26" t="str">
        <f t="shared" si="84"/>
        <v>10055807</v>
      </c>
      <c r="B5414" t="s">
        <v>612</v>
      </c>
      <c r="C5414" t="s">
        <v>620</v>
      </c>
      <c r="D5414" t="s">
        <v>5</v>
      </c>
    </row>
    <row r="5415" spans="1:4" ht="15" x14ac:dyDescent="0.2">
      <c r="A5415" s="26" t="str">
        <f t="shared" si="84"/>
        <v>10055807</v>
      </c>
      <c r="B5415" t="s">
        <v>612</v>
      </c>
      <c r="C5415" t="s">
        <v>620</v>
      </c>
      <c r="D5415" t="s">
        <v>5</v>
      </c>
    </row>
    <row r="5416" spans="1:4" ht="15" x14ac:dyDescent="0.2">
      <c r="A5416" s="26" t="str">
        <f t="shared" si="84"/>
        <v>10055807</v>
      </c>
      <c r="B5416" t="s">
        <v>612</v>
      </c>
      <c r="C5416" t="s">
        <v>620</v>
      </c>
      <c r="D5416" t="s">
        <v>5</v>
      </c>
    </row>
    <row r="5417" spans="1:4" ht="15" x14ac:dyDescent="0.2">
      <c r="A5417" s="26" t="str">
        <f t="shared" si="84"/>
        <v>10055807</v>
      </c>
      <c r="B5417" t="s">
        <v>612</v>
      </c>
      <c r="C5417" t="s">
        <v>620</v>
      </c>
      <c r="D5417" t="s">
        <v>5</v>
      </c>
    </row>
    <row r="5418" spans="1:4" ht="15" x14ac:dyDescent="0.2">
      <c r="A5418" s="26" t="str">
        <f t="shared" si="84"/>
        <v>10055807</v>
      </c>
      <c r="B5418" t="s">
        <v>612</v>
      </c>
      <c r="C5418" t="s">
        <v>620</v>
      </c>
      <c r="D5418" t="s">
        <v>5</v>
      </c>
    </row>
    <row r="5419" spans="1:4" ht="15" x14ac:dyDescent="0.2">
      <c r="A5419" s="26" t="str">
        <f t="shared" si="84"/>
        <v>10055807</v>
      </c>
      <c r="B5419" t="s">
        <v>612</v>
      </c>
      <c r="C5419" t="s">
        <v>620</v>
      </c>
      <c r="D5419" t="s">
        <v>5</v>
      </c>
    </row>
    <row r="5420" spans="1:4" ht="15" x14ac:dyDescent="0.2">
      <c r="A5420" s="26" t="str">
        <f t="shared" si="84"/>
        <v>10055807</v>
      </c>
      <c r="B5420" t="s">
        <v>612</v>
      </c>
      <c r="C5420" t="s">
        <v>620</v>
      </c>
      <c r="D5420" t="s">
        <v>5</v>
      </c>
    </row>
    <row r="5421" spans="1:4" ht="15" x14ac:dyDescent="0.2">
      <c r="A5421" s="26" t="str">
        <f t="shared" si="84"/>
        <v>10055807</v>
      </c>
      <c r="B5421" t="s">
        <v>612</v>
      </c>
      <c r="C5421" t="s">
        <v>620</v>
      </c>
      <c r="D5421" t="s">
        <v>5</v>
      </c>
    </row>
    <row r="5422" spans="1:4" ht="15" x14ac:dyDescent="0.2">
      <c r="A5422" s="26" t="str">
        <f t="shared" si="84"/>
        <v>10055807</v>
      </c>
      <c r="B5422" t="s">
        <v>612</v>
      </c>
      <c r="C5422" t="s">
        <v>620</v>
      </c>
      <c r="D5422" t="s">
        <v>5</v>
      </c>
    </row>
    <row r="5423" spans="1:4" ht="15" x14ac:dyDescent="0.2">
      <c r="A5423" s="26" t="str">
        <f t="shared" si="84"/>
        <v>10055807</v>
      </c>
      <c r="B5423" t="s">
        <v>612</v>
      </c>
      <c r="C5423" t="s">
        <v>620</v>
      </c>
      <c r="D5423" t="s">
        <v>5</v>
      </c>
    </row>
    <row r="5424" spans="1:4" ht="15" x14ac:dyDescent="0.2">
      <c r="A5424" s="26" t="str">
        <f t="shared" si="84"/>
        <v>10055807</v>
      </c>
      <c r="B5424" t="s">
        <v>612</v>
      </c>
      <c r="C5424" t="s">
        <v>620</v>
      </c>
      <c r="D5424" t="s">
        <v>5</v>
      </c>
    </row>
    <row r="5425" spans="1:4" ht="15" x14ac:dyDescent="0.2">
      <c r="A5425" s="26" t="str">
        <f t="shared" si="84"/>
        <v>10055807</v>
      </c>
      <c r="B5425" t="s">
        <v>612</v>
      </c>
      <c r="C5425" t="s">
        <v>620</v>
      </c>
      <c r="D5425" t="s">
        <v>5</v>
      </c>
    </row>
    <row r="5426" spans="1:4" ht="15" x14ac:dyDescent="0.2">
      <c r="A5426" s="26" t="str">
        <f t="shared" si="84"/>
        <v>10055807</v>
      </c>
      <c r="B5426" t="s">
        <v>612</v>
      </c>
      <c r="C5426" t="s">
        <v>620</v>
      </c>
      <c r="D5426" t="s">
        <v>5</v>
      </c>
    </row>
    <row r="5427" spans="1:4" ht="15" x14ac:dyDescent="0.2">
      <c r="A5427" s="26" t="str">
        <f t="shared" si="84"/>
        <v>10055807</v>
      </c>
      <c r="B5427" t="s">
        <v>612</v>
      </c>
      <c r="C5427" t="s">
        <v>620</v>
      </c>
      <c r="D5427" t="s">
        <v>5</v>
      </c>
    </row>
    <row r="5428" spans="1:4" ht="15" x14ac:dyDescent="0.2">
      <c r="A5428" s="26" t="str">
        <f t="shared" si="84"/>
        <v>10055807</v>
      </c>
      <c r="B5428" t="s">
        <v>612</v>
      </c>
      <c r="C5428" t="s">
        <v>620</v>
      </c>
      <c r="D5428" t="s">
        <v>5</v>
      </c>
    </row>
    <row r="5429" spans="1:4" ht="15" x14ac:dyDescent="0.2">
      <c r="A5429" s="26" t="str">
        <f t="shared" si="84"/>
        <v>10055807</v>
      </c>
      <c r="B5429" t="s">
        <v>612</v>
      </c>
      <c r="C5429" t="s">
        <v>620</v>
      </c>
      <c r="D5429" t="s">
        <v>5</v>
      </c>
    </row>
    <row r="5430" spans="1:4" ht="15" x14ac:dyDescent="0.2">
      <c r="A5430" s="26" t="str">
        <f t="shared" si="84"/>
        <v>10055807</v>
      </c>
      <c r="B5430" t="s">
        <v>612</v>
      </c>
      <c r="C5430" t="s">
        <v>620</v>
      </c>
      <c r="D5430" t="s">
        <v>5</v>
      </c>
    </row>
    <row r="5431" spans="1:4" ht="15" x14ac:dyDescent="0.2">
      <c r="A5431" s="26" t="str">
        <f t="shared" si="84"/>
        <v>10055807</v>
      </c>
      <c r="B5431" t="s">
        <v>612</v>
      </c>
      <c r="C5431" t="s">
        <v>620</v>
      </c>
      <c r="D5431" t="s">
        <v>5</v>
      </c>
    </row>
    <row r="5432" spans="1:4" ht="15" x14ac:dyDescent="0.2">
      <c r="A5432" s="26" t="str">
        <f t="shared" si="84"/>
        <v>10055807</v>
      </c>
      <c r="B5432" t="s">
        <v>612</v>
      </c>
      <c r="C5432" t="s">
        <v>620</v>
      </c>
      <c r="D5432" t="s">
        <v>5</v>
      </c>
    </row>
    <row r="5433" spans="1:4" ht="15" x14ac:dyDescent="0.2">
      <c r="A5433" s="26" t="str">
        <f t="shared" si="84"/>
        <v>10055807</v>
      </c>
      <c r="B5433" t="s">
        <v>612</v>
      </c>
      <c r="C5433" t="s">
        <v>620</v>
      </c>
      <c r="D5433" t="s">
        <v>5</v>
      </c>
    </row>
    <row r="5434" spans="1:4" ht="15" x14ac:dyDescent="0.2">
      <c r="A5434" s="26" t="str">
        <f t="shared" si="84"/>
        <v>10055807</v>
      </c>
      <c r="B5434" t="s">
        <v>612</v>
      </c>
      <c r="C5434" t="s">
        <v>620</v>
      </c>
      <c r="D5434" t="s">
        <v>5</v>
      </c>
    </row>
    <row r="5435" spans="1:4" ht="15" x14ac:dyDescent="0.2">
      <c r="A5435" s="26" t="str">
        <f t="shared" si="84"/>
        <v>10055807</v>
      </c>
      <c r="B5435" t="s">
        <v>612</v>
      </c>
      <c r="C5435" t="s">
        <v>620</v>
      </c>
      <c r="D5435" t="s">
        <v>5</v>
      </c>
    </row>
    <row r="5436" spans="1:4" ht="15" x14ac:dyDescent="0.2">
      <c r="A5436" s="26" t="str">
        <f t="shared" si="84"/>
        <v>10055807</v>
      </c>
      <c r="B5436" t="s">
        <v>612</v>
      </c>
      <c r="C5436" t="s">
        <v>620</v>
      </c>
      <c r="D5436" t="s">
        <v>5</v>
      </c>
    </row>
    <row r="5437" spans="1:4" ht="15" x14ac:dyDescent="0.2">
      <c r="A5437" s="26" t="str">
        <f t="shared" si="84"/>
        <v>10055807</v>
      </c>
      <c r="B5437" t="s">
        <v>612</v>
      </c>
      <c r="C5437" t="s">
        <v>620</v>
      </c>
      <c r="D5437" t="s">
        <v>5</v>
      </c>
    </row>
    <row r="5438" spans="1:4" ht="15" x14ac:dyDescent="0.2">
      <c r="A5438" s="26" t="str">
        <f t="shared" si="84"/>
        <v>10055807</v>
      </c>
      <c r="B5438" t="s">
        <v>612</v>
      </c>
      <c r="C5438" t="s">
        <v>620</v>
      </c>
      <c r="D5438" t="s">
        <v>5</v>
      </c>
    </row>
    <row r="5439" spans="1:4" ht="15" x14ac:dyDescent="0.2">
      <c r="A5439" s="26" t="str">
        <f t="shared" si="84"/>
        <v>10055807</v>
      </c>
      <c r="B5439" t="s">
        <v>612</v>
      </c>
      <c r="C5439" t="s">
        <v>620</v>
      </c>
      <c r="D5439" t="s">
        <v>5</v>
      </c>
    </row>
    <row r="5440" spans="1:4" ht="15" x14ac:dyDescent="0.2">
      <c r="A5440" s="26" t="str">
        <f t="shared" si="84"/>
        <v>10055807</v>
      </c>
      <c r="B5440" t="s">
        <v>612</v>
      </c>
      <c r="C5440" t="s">
        <v>620</v>
      </c>
      <c r="D5440" t="s">
        <v>5</v>
      </c>
    </row>
    <row r="5441" spans="1:4" ht="15" x14ac:dyDescent="0.2">
      <c r="A5441" s="26" t="str">
        <f t="shared" si="84"/>
        <v>10055807</v>
      </c>
      <c r="B5441" t="s">
        <v>612</v>
      </c>
      <c r="C5441" t="s">
        <v>620</v>
      </c>
      <c r="D5441" t="s">
        <v>5</v>
      </c>
    </row>
    <row r="5442" spans="1:4" ht="15" x14ac:dyDescent="0.2">
      <c r="A5442" s="26" t="str">
        <f t="shared" ref="A5442:A5505" si="85">TRIM(MID(LEFT(C5442,SEARCH("(",C5442)-1),SEARCH(":",C5442)+1,LEN(C5442)))</f>
        <v>10055807</v>
      </c>
      <c r="B5442" t="s">
        <v>612</v>
      </c>
      <c r="C5442" t="s">
        <v>620</v>
      </c>
      <c r="D5442" t="s">
        <v>5</v>
      </c>
    </row>
    <row r="5443" spans="1:4" ht="15" x14ac:dyDescent="0.2">
      <c r="A5443" s="26" t="str">
        <f t="shared" si="85"/>
        <v>10055807</v>
      </c>
      <c r="B5443" t="s">
        <v>612</v>
      </c>
      <c r="C5443" t="s">
        <v>620</v>
      </c>
      <c r="D5443" t="s">
        <v>5</v>
      </c>
    </row>
    <row r="5444" spans="1:4" ht="15" x14ac:dyDescent="0.2">
      <c r="A5444" s="26" t="str">
        <f t="shared" si="85"/>
        <v>10055807</v>
      </c>
      <c r="B5444" t="s">
        <v>612</v>
      </c>
      <c r="C5444" t="s">
        <v>620</v>
      </c>
      <c r="D5444" t="s">
        <v>5</v>
      </c>
    </row>
    <row r="5445" spans="1:4" ht="15" x14ac:dyDescent="0.2">
      <c r="A5445" s="26" t="str">
        <f t="shared" si="85"/>
        <v>10055807</v>
      </c>
      <c r="B5445" t="s">
        <v>612</v>
      </c>
      <c r="C5445" t="s">
        <v>620</v>
      </c>
      <c r="D5445" t="s">
        <v>5</v>
      </c>
    </row>
    <row r="5446" spans="1:4" ht="15" x14ac:dyDescent="0.2">
      <c r="A5446" s="26" t="str">
        <f t="shared" si="85"/>
        <v>10055807</v>
      </c>
      <c r="B5446" t="s">
        <v>612</v>
      </c>
      <c r="C5446" t="s">
        <v>620</v>
      </c>
      <c r="D5446" t="s">
        <v>5</v>
      </c>
    </row>
    <row r="5447" spans="1:4" ht="15" x14ac:dyDescent="0.2">
      <c r="A5447" s="26" t="str">
        <f t="shared" si="85"/>
        <v>10055807</v>
      </c>
      <c r="B5447" t="s">
        <v>612</v>
      </c>
      <c r="C5447" t="s">
        <v>620</v>
      </c>
      <c r="D5447" t="s">
        <v>5</v>
      </c>
    </row>
    <row r="5448" spans="1:4" ht="15" x14ac:dyDescent="0.2">
      <c r="A5448" s="26" t="str">
        <f t="shared" si="85"/>
        <v>10055807</v>
      </c>
      <c r="B5448" t="s">
        <v>612</v>
      </c>
      <c r="C5448" t="s">
        <v>620</v>
      </c>
      <c r="D5448" t="s">
        <v>5</v>
      </c>
    </row>
    <row r="5449" spans="1:4" ht="15" x14ac:dyDescent="0.2">
      <c r="A5449" s="26" t="str">
        <f t="shared" si="85"/>
        <v>10055807</v>
      </c>
      <c r="B5449" t="s">
        <v>612</v>
      </c>
      <c r="C5449" t="s">
        <v>620</v>
      </c>
      <c r="D5449" t="s">
        <v>5</v>
      </c>
    </row>
    <row r="5450" spans="1:4" ht="15" x14ac:dyDescent="0.2">
      <c r="A5450" s="26" t="str">
        <f t="shared" si="85"/>
        <v>10055807</v>
      </c>
      <c r="B5450" t="s">
        <v>612</v>
      </c>
      <c r="C5450" t="s">
        <v>620</v>
      </c>
      <c r="D5450" t="s">
        <v>5</v>
      </c>
    </row>
    <row r="5451" spans="1:4" ht="15" x14ac:dyDescent="0.2">
      <c r="A5451" s="26" t="str">
        <f t="shared" si="85"/>
        <v>10055807</v>
      </c>
      <c r="B5451" t="s">
        <v>612</v>
      </c>
      <c r="C5451" t="s">
        <v>620</v>
      </c>
      <c r="D5451" t="s">
        <v>5</v>
      </c>
    </row>
    <row r="5452" spans="1:4" ht="15" x14ac:dyDescent="0.2">
      <c r="A5452" s="26" t="str">
        <f t="shared" si="85"/>
        <v>10055807</v>
      </c>
      <c r="B5452" t="s">
        <v>612</v>
      </c>
      <c r="C5452" t="s">
        <v>620</v>
      </c>
      <c r="D5452" t="s">
        <v>5</v>
      </c>
    </row>
    <row r="5453" spans="1:4" ht="15" x14ac:dyDescent="0.2">
      <c r="A5453" s="26" t="str">
        <f t="shared" si="85"/>
        <v>10055807</v>
      </c>
      <c r="B5453" t="s">
        <v>612</v>
      </c>
      <c r="C5453" t="s">
        <v>620</v>
      </c>
      <c r="D5453" t="s">
        <v>5</v>
      </c>
    </row>
    <row r="5454" spans="1:4" ht="15" x14ac:dyDescent="0.2">
      <c r="A5454" s="26" t="str">
        <f t="shared" si="85"/>
        <v>10055807</v>
      </c>
      <c r="B5454" t="s">
        <v>612</v>
      </c>
      <c r="C5454" t="s">
        <v>620</v>
      </c>
      <c r="D5454" t="s">
        <v>5</v>
      </c>
    </row>
    <row r="5455" spans="1:4" ht="15" x14ac:dyDescent="0.2">
      <c r="A5455" s="26" t="str">
        <f t="shared" si="85"/>
        <v>10055807</v>
      </c>
      <c r="B5455" t="s">
        <v>612</v>
      </c>
      <c r="C5455" t="s">
        <v>620</v>
      </c>
      <c r="D5455" t="s">
        <v>5</v>
      </c>
    </row>
    <row r="5456" spans="1:4" ht="15" x14ac:dyDescent="0.2">
      <c r="A5456" s="26" t="str">
        <f t="shared" si="85"/>
        <v>10055807</v>
      </c>
      <c r="B5456" t="s">
        <v>612</v>
      </c>
      <c r="C5456" t="s">
        <v>620</v>
      </c>
      <c r="D5456" t="s">
        <v>5</v>
      </c>
    </row>
    <row r="5457" spans="1:4" ht="15" x14ac:dyDescent="0.2">
      <c r="A5457" s="26" t="str">
        <f t="shared" si="85"/>
        <v>10055807</v>
      </c>
      <c r="B5457" t="s">
        <v>612</v>
      </c>
      <c r="C5457" t="s">
        <v>620</v>
      </c>
      <c r="D5457" t="s">
        <v>5</v>
      </c>
    </row>
    <row r="5458" spans="1:4" ht="15" x14ac:dyDescent="0.2">
      <c r="A5458" s="26" t="str">
        <f t="shared" si="85"/>
        <v>10055807</v>
      </c>
      <c r="B5458" t="s">
        <v>612</v>
      </c>
      <c r="C5458" t="s">
        <v>620</v>
      </c>
      <c r="D5458" t="s">
        <v>5</v>
      </c>
    </row>
    <row r="5459" spans="1:4" ht="15" x14ac:dyDescent="0.2">
      <c r="A5459" s="26" t="str">
        <f t="shared" si="85"/>
        <v>10055807</v>
      </c>
      <c r="B5459" t="s">
        <v>612</v>
      </c>
      <c r="C5459" t="s">
        <v>620</v>
      </c>
      <c r="D5459" t="s">
        <v>5</v>
      </c>
    </row>
    <row r="5460" spans="1:4" ht="15" x14ac:dyDescent="0.2">
      <c r="A5460" s="26" t="str">
        <f t="shared" si="85"/>
        <v>10055807</v>
      </c>
      <c r="B5460" t="s">
        <v>612</v>
      </c>
      <c r="C5460" t="s">
        <v>620</v>
      </c>
      <c r="D5460" t="s">
        <v>5</v>
      </c>
    </row>
    <row r="5461" spans="1:4" ht="15" x14ac:dyDescent="0.2">
      <c r="A5461" s="26" t="str">
        <f t="shared" si="85"/>
        <v>10055807</v>
      </c>
      <c r="B5461" t="s">
        <v>612</v>
      </c>
      <c r="C5461" t="s">
        <v>620</v>
      </c>
      <c r="D5461" t="s">
        <v>5</v>
      </c>
    </row>
    <row r="5462" spans="1:4" ht="15" x14ac:dyDescent="0.2">
      <c r="A5462" s="26" t="str">
        <f t="shared" si="85"/>
        <v>10055807</v>
      </c>
      <c r="B5462" t="s">
        <v>612</v>
      </c>
      <c r="C5462" t="s">
        <v>620</v>
      </c>
      <c r="D5462" t="s">
        <v>5</v>
      </c>
    </row>
    <row r="5463" spans="1:4" ht="15" x14ac:dyDescent="0.2">
      <c r="A5463" s="26" t="str">
        <f t="shared" si="85"/>
        <v>10055807</v>
      </c>
      <c r="B5463" t="s">
        <v>612</v>
      </c>
      <c r="C5463" t="s">
        <v>620</v>
      </c>
      <c r="D5463" t="s">
        <v>5</v>
      </c>
    </row>
    <row r="5464" spans="1:4" ht="15" x14ac:dyDescent="0.2">
      <c r="A5464" s="26" t="str">
        <f t="shared" si="85"/>
        <v>10055807</v>
      </c>
      <c r="B5464" t="s">
        <v>612</v>
      </c>
      <c r="C5464" t="s">
        <v>620</v>
      </c>
      <c r="D5464" t="s">
        <v>5</v>
      </c>
    </row>
    <row r="5465" spans="1:4" ht="15" x14ac:dyDescent="0.2">
      <c r="A5465" s="26" t="str">
        <f t="shared" si="85"/>
        <v>10055807</v>
      </c>
      <c r="B5465" t="s">
        <v>612</v>
      </c>
      <c r="C5465" t="s">
        <v>620</v>
      </c>
      <c r="D5465" t="s">
        <v>5</v>
      </c>
    </row>
    <row r="5466" spans="1:4" ht="15" x14ac:dyDescent="0.2">
      <c r="A5466" s="26" t="str">
        <f t="shared" si="85"/>
        <v>10055807</v>
      </c>
      <c r="B5466" t="s">
        <v>612</v>
      </c>
      <c r="C5466" t="s">
        <v>620</v>
      </c>
      <c r="D5466" t="s">
        <v>5</v>
      </c>
    </row>
    <row r="5467" spans="1:4" ht="15" x14ac:dyDescent="0.2">
      <c r="A5467" s="26" t="str">
        <f t="shared" si="85"/>
        <v>10055807</v>
      </c>
      <c r="B5467" t="s">
        <v>612</v>
      </c>
      <c r="C5467" t="s">
        <v>620</v>
      </c>
      <c r="D5467" t="s">
        <v>5</v>
      </c>
    </row>
    <row r="5468" spans="1:4" ht="15" x14ac:dyDescent="0.2">
      <c r="A5468" s="26" t="str">
        <f t="shared" si="85"/>
        <v>10055807</v>
      </c>
      <c r="B5468" t="s">
        <v>612</v>
      </c>
      <c r="C5468" t="s">
        <v>620</v>
      </c>
      <c r="D5468" t="s">
        <v>5</v>
      </c>
    </row>
    <row r="5469" spans="1:4" ht="15" x14ac:dyDescent="0.2">
      <c r="A5469" s="26" t="str">
        <f t="shared" si="85"/>
        <v>10055807</v>
      </c>
      <c r="B5469" t="s">
        <v>612</v>
      </c>
      <c r="C5469" t="s">
        <v>620</v>
      </c>
      <c r="D5469" t="s">
        <v>5</v>
      </c>
    </row>
    <row r="5470" spans="1:4" ht="15" x14ac:dyDescent="0.2">
      <c r="A5470" s="26" t="str">
        <f t="shared" si="85"/>
        <v>10055807</v>
      </c>
      <c r="B5470" t="s">
        <v>612</v>
      </c>
      <c r="C5470" t="s">
        <v>620</v>
      </c>
      <c r="D5470" t="s">
        <v>5</v>
      </c>
    </row>
    <row r="5471" spans="1:4" ht="15" x14ac:dyDescent="0.2">
      <c r="A5471" s="26" t="str">
        <f t="shared" si="85"/>
        <v>10055807</v>
      </c>
      <c r="B5471" t="s">
        <v>612</v>
      </c>
      <c r="C5471" t="s">
        <v>620</v>
      </c>
      <c r="D5471" t="s">
        <v>5</v>
      </c>
    </row>
    <row r="5472" spans="1:4" ht="15" x14ac:dyDescent="0.2">
      <c r="A5472" s="26" t="str">
        <f t="shared" si="85"/>
        <v>10055807</v>
      </c>
      <c r="B5472" t="s">
        <v>612</v>
      </c>
      <c r="C5472" t="s">
        <v>620</v>
      </c>
      <c r="D5472" t="s">
        <v>5</v>
      </c>
    </row>
    <row r="5473" spans="1:4" ht="15" x14ac:dyDescent="0.2">
      <c r="A5473" s="26" t="str">
        <f t="shared" si="85"/>
        <v>10055807</v>
      </c>
      <c r="B5473" t="s">
        <v>612</v>
      </c>
      <c r="C5473" t="s">
        <v>620</v>
      </c>
      <c r="D5473" t="s">
        <v>5</v>
      </c>
    </row>
    <row r="5474" spans="1:4" ht="15" x14ac:dyDescent="0.2">
      <c r="A5474" s="26" t="str">
        <f t="shared" si="85"/>
        <v>10055807</v>
      </c>
      <c r="B5474" t="s">
        <v>612</v>
      </c>
      <c r="C5474" t="s">
        <v>620</v>
      </c>
      <c r="D5474" t="s">
        <v>5</v>
      </c>
    </row>
    <row r="5475" spans="1:4" ht="15" x14ac:dyDescent="0.2">
      <c r="A5475" s="26" t="str">
        <f t="shared" si="85"/>
        <v>10055807</v>
      </c>
      <c r="B5475" t="s">
        <v>612</v>
      </c>
      <c r="C5475" t="s">
        <v>620</v>
      </c>
      <c r="D5475" t="s">
        <v>5</v>
      </c>
    </row>
    <row r="5476" spans="1:4" ht="15" x14ac:dyDescent="0.2">
      <c r="A5476" s="26" t="str">
        <f t="shared" si="85"/>
        <v>10055807</v>
      </c>
      <c r="B5476" t="s">
        <v>612</v>
      </c>
      <c r="C5476" t="s">
        <v>620</v>
      </c>
      <c r="D5476" t="s">
        <v>5</v>
      </c>
    </row>
    <row r="5477" spans="1:4" ht="15" x14ac:dyDescent="0.2">
      <c r="A5477" s="26" t="str">
        <f t="shared" si="85"/>
        <v>10055807</v>
      </c>
      <c r="B5477" t="s">
        <v>612</v>
      </c>
      <c r="C5477" t="s">
        <v>620</v>
      </c>
      <c r="D5477" t="s">
        <v>5</v>
      </c>
    </row>
    <row r="5478" spans="1:4" ht="15" x14ac:dyDescent="0.2">
      <c r="A5478" s="26" t="str">
        <f t="shared" si="85"/>
        <v>10055807</v>
      </c>
      <c r="B5478" t="s">
        <v>612</v>
      </c>
      <c r="C5478" t="s">
        <v>620</v>
      </c>
      <c r="D5478" t="s">
        <v>5</v>
      </c>
    </row>
    <row r="5479" spans="1:4" ht="15" x14ac:dyDescent="0.2">
      <c r="A5479" s="26" t="str">
        <f t="shared" si="85"/>
        <v>10055807</v>
      </c>
      <c r="B5479" t="s">
        <v>612</v>
      </c>
      <c r="C5479" t="s">
        <v>620</v>
      </c>
      <c r="D5479" t="s">
        <v>5</v>
      </c>
    </row>
    <row r="5480" spans="1:4" ht="15" x14ac:dyDescent="0.2">
      <c r="A5480" s="26" t="str">
        <f t="shared" si="85"/>
        <v>10055807</v>
      </c>
      <c r="B5480" t="s">
        <v>612</v>
      </c>
      <c r="C5480" t="s">
        <v>620</v>
      </c>
      <c r="D5480" t="s">
        <v>5</v>
      </c>
    </row>
    <row r="5481" spans="1:4" ht="15" x14ac:dyDescent="0.2">
      <c r="A5481" s="26" t="str">
        <f t="shared" si="85"/>
        <v>10055807</v>
      </c>
      <c r="B5481" t="s">
        <v>612</v>
      </c>
      <c r="C5481" t="s">
        <v>620</v>
      </c>
      <c r="D5481" t="s">
        <v>5</v>
      </c>
    </row>
    <row r="5482" spans="1:4" ht="15" x14ac:dyDescent="0.2">
      <c r="A5482" s="26" t="str">
        <f t="shared" si="85"/>
        <v>10055807</v>
      </c>
      <c r="B5482" t="s">
        <v>612</v>
      </c>
      <c r="C5482" t="s">
        <v>620</v>
      </c>
      <c r="D5482" t="s">
        <v>5</v>
      </c>
    </row>
    <row r="5483" spans="1:4" ht="15" x14ac:dyDescent="0.2">
      <c r="A5483" s="26" t="str">
        <f t="shared" si="85"/>
        <v>10055807</v>
      </c>
      <c r="B5483" t="s">
        <v>612</v>
      </c>
      <c r="C5483" t="s">
        <v>620</v>
      </c>
      <c r="D5483" t="s">
        <v>5</v>
      </c>
    </row>
    <row r="5484" spans="1:4" ht="15" x14ac:dyDescent="0.2">
      <c r="A5484" s="26" t="str">
        <f t="shared" si="85"/>
        <v>10055807</v>
      </c>
      <c r="B5484" t="s">
        <v>612</v>
      </c>
      <c r="C5484" t="s">
        <v>620</v>
      </c>
      <c r="D5484" t="s">
        <v>5</v>
      </c>
    </row>
    <row r="5485" spans="1:4" ht="15" x14ac:dyDescent="0.2">
      <c r="A5485" s="26" t="str">
        <f t="shared" si="85"/>
        <v>10055807</v>
      </c>
      <c r="B5485" t="s">
        <v>612</v>
      </c>
      <c r="C5485" t="s">
        <v>620</v>
      </c>
      <c r="D5485" t="s">
        <v>5</v>
      </c>
    </row>
    <row r="5486" spans="1:4" ht="15" x14ac:dyDescent="0.2">
      <c r="A5486" s="26" t="str">
        <f t="shared" si="85"/>
        <v>10055807</v>
      </c>
      <c r="B5486" t="s">
        <v>612</v>
      </c>
      <c r="C5486" t="s">
        <v>620</v>
      </c>
      <c r="D5486" t="s">
        <v>5</v>
      </c>
    </row>
    <row r="5487" spans="1:4" ht="15" x14ac:dyDescent="0.2">
      <c r="A5487" s="26" t="str">
        <f t="shared" si="85"/>
        <v>10055807</v>
      </c>
      <c r="B5487" t="s">
        <v>612</v>
      </c>
      <c r="C5487" t="s">
        <v>620</v>
      </c>
      <c r="D5487" t="s">
        <v>5</v>
      </c>
    </row>
    <row r="5488" spans="1:4" ht="15" x14ac:dyDescent="0.2">
      <c r="A5488" s="26" t="str">
        <f t="shared" si="85"/>
        <v>10055807</v>
      </c>
      <c r="B5488" t="s">
        <v>612</v>
      </c>
      <c r="C5488" t="s">
        <v>620</v>
      </c>
      <c r="D5488" t="s">
        <v>5</v>
      </c>
    </row>
    <row r="5489" spans="1:4" ht="15" x14ac:dyDescent="0.2">
      <c r="A5489" s="26" t="str">
        <f t="shared" si="85"/>
        <v>10055807</v>
      </c>
      <c r="B5489" t="s">
        <v>612</v>
      </c>
      <c r="C5489" t="s">
        <v>620</v>
      </c>
      <c r="D5489" t="s">
        <v>5</v>
      </c>
    </row>
    <row r="5490" spans="1:4" ht="15" x14ac:dyDescent="0.2">
      <c r="A5490" s="26" t="str">
        <f t="shared" si="85"/>
        <v>10055807</v>
      </c>
      <c r="B5490" t="s">
        <v>612</v>
      </c>
      <c r="C5490" t="s">
        <v>620</v>
      </c>
      <c r="D5490" t="s">
        <v>5</v>
      </c>
    </row>
    <row r="5491" spans="1:4" ht="15" x14ac:dyDescent="0.2">
      <c r="A5491" s="26" t="str">
        <f t="shared" si="85"/>
        <v>10055807</v>
      </c>
      <c r="B5491" t="s">
        <v>612</v>
      </c>
      <c r="C5491" t="s">
        <v>620</v>
      </c>
      <c r="D5491" t="s">
        <v>5</v>
      </c>
    </row>
    <row r="5492" spans="1:4" ht="15" x14ac:dyDescent="0.2">
      <c r="A5492" s="26" t="str">
        <f t="shared" si="85"/>
        <v>10055807</v>
      </c>
      <c r="B5492" t="s">
        <v>612</v>
      </c>
      <c r="C5492" t="s">
        <v>620</v>
      </c>
      <c r="D5492" t="s">
        <v>5</v>
      </c>
    </row>
    <row r="5493" spans="1:4" ht="15" x14ac:dyDescent="0.2">
      <c r="A5493" s="26" t="str">
        <f t="shared" si="85"/>
        <v>10055807</v>
      </c>
      <c r="B5493" t="s">
        <v>612</v>
      </c>
      <c r="C5493" t="s">
        <v>620</v>
      </c>
      <c r="D5493" t="s">
        <v>5</v>
      </c>
    </row>
    <row r="5494" spans="1:4" ht="15" x14ac:dyDescent="0.2">
      <c r="A5494" s="26" t="str">
        <f t="shared" si="85"/>
        <v>10055807</v>
      </c>
      <c r="B5494" t="s">
        <v>612</v>
      </c>
      <c r="C5494" t="s">
        <v>620</v>
      </c>
      <c r="D5494" t="s">
        <v>5</v>
      </c>
    </row>
    <row r="5495" spans="1:4" ht="15" x14ac:dyDescent="0.2">
      <c r="A5495" s="26" t="str">
        <f t="shared" si="85"/>
        <v>10055807</v>
      </c>
      <c r="B5495" t="s">
        <v>612</v>
      </c>
      <c r="C5495" t="s">
        <v>620</v>
      </c>
      <c r="D5495" t="s">
        <v>5</v>
      </c>
    </row>
    <row r="5496" spans="1:4" ht="15" x14ac:dyDescent="0.2">
      <c r="A5496" s="26" t="str">
        <f t="shared" si="85"/>
        <v>10055807</v>
      </c>
      <c r="B5496" t="s">
        <v>612</v>
      </c>
      <c r="C5496" t="s">
        <v>620</v>
      </c>
      <c r="D5496" t="s">
        <v>5</v>
      </c>
    </row>
    <row r="5497" spans="1:4" ht="15" x14ac:dyDescent="0.2">
      <c r="A5497" s="26" t="str">
        <f t="shared" si="85"/>
        <v>10055807</v>
      </c>
      <c r="B5497" t="s">
        <v>612</v>
      </c>
      <c r="C5497" t="s">
        <v>620</v>
      </c>
      <c r="D5497" t="s">
        <v>5</v>
      </c>
    </row>
    <row r="5498" spans="1:4" ht="15" x14ac:dyDescent="0.2">
      <c r="A5498" s="26" t="str">
        <f t="shared" si="85"/>
        <v>10055807</v>
      </c>
      <c r="B5498" t="s">
        <v>612</v>
      </c>
      <c r="C5498" t="s">
        <v>620</v>
      </c>
      <c r="D5498" t="s">
        <v>5</v>
      </c>
    </row>
    <row r="5499" spans="1:4" ht="15" x14ac:dyDescent="0.2">
      <c r="A5499" s="26" t="str">
        <f t="shared" si="85"/>
        <v>10055807</v>
      </c>
      <c r="B5499" t="s">
        <v>612</v>
      </c>
      <c r="C5499" t="s">
        <v>620</v>
      </c>
      <c r="D5499" t="s">
        <v>5</v>
      </c>
    </row>
    <row r="5500" spans="1:4" ht="15" x14ac:dyDescent="0.2">
      <c r="A5500" s="26" t="str">
        <f t="shared" si="85"/>
        <v>10055807</v>
      </c>
      <c r="B5500" t="s">
        <v>612</v>
      </c>
      <c r="C5500" t="s">
        <v>620</v>
      </c>
      <c r="D5500" t="s">
        <v>5</v>
      </c>
    </row>
    <row r="5501" spans="1:4" ht="15" x14ac:dyDescent="0.2">
      <c r="A5501" s="26" t="str">
        <f t="shared" si="85"/>
        <v>10055807</v>
      </c>
      <c r="B5501" t="s">
        <v>612</v>
      </c>
      <c r="C5501" t="s">
        <v>620</v>
      </c>
      <c r="D5501" t="s">
        <v>5</v>
      </c>
    </row>
    <row r="5502" spans="1:4" ht="15" x14ac:dyDescent="0.2">
      <c r="A5502" s="26" t="str">
        <f t="shared" si="85"/>
        <v>10055807</v>
      </c>
      <c r="B5502" t="s">
        <v>612</v>
      </c>
      <c r="C5502" t="s">
        <v>620</v>
      </c>
      <c r="D5502" t="s">
        <v>5</v>
      </c>
    </row>
    <row r="5503" spans="1:4" ht="15" x14ac:dyDescent="0.2">
      <c r="A5503" s="26" t="str">
        <f t="shared" si="85"/>
        <v>10055807</v>
      </c>
      <c r="B5503" t="s">
        <v>612</v>
      </c>
      <c r="C5503" t="s">
        <v>620</v>
      </c>
      <c r="D5503" t="s">
        <v>5</v>
      </c>
    </row>
    <row r="5504" spans="1:4" ht="15" x14ac:dyDescent="0.2">
      <c r="A5504" s="26" t="str">
        <f t="shared" si="85"/>
        <v>10055807</v>
      </c>
      <c r="B5504" t="s">
        <v>612</v>
      </c>
      <c r="C5504" t="s">
        <v>620</v>
      </c>
      <c r="D5504" t="s">
        <v>5</v>
      </c>
    </row>
    <row r="5505" spans="1:4" ht="15" x14ac:dyDescent="0.2">
      <c r="A5505" s="26" t="str">
        <f t="shared" si="85"/>
        <v>10055807</v>
      </c>
      <c r="B5505" t="s">
        <v>612</v>
      </c>
      <c r="C5505" t="s">
        <v>620</v>
      </c>
      <c r="D5505" t="s">
        <v>5</v>
      </c>
    </row>
    <row r="5506" spans="1:4" ht="15" x14ac:dyDescent="0.2">
      <c r="A5506" s="26" t="str">
        <f t="shared" ref="A5506:A5569" si="86">TRIM(MID(LEFT(C5506,SEARCH("(",C5506)-1),SEARCH(":",C5506)+1,LEN(C5506)))</f>
        <v>10055807</v>
      </c>
      <c r="B5506" t="s">
        <v>612</v>
      </c>
      <c r="C5506" t="s">
        <v>620</v>
      </c>
      <c r="D5506" t="s">
        <v>5</v>
      </c>
    </row>
    <row r="5507" spans="1:4" ht="15" x14ac:dyDescent="0.2">
      <c r="A5507" s="26" t="str">
        <f t="shared" si="86"/>
        <v>10055807</v>
      </c>
      <c r="B5507" t="s">
        <v>612</v>
      </c>
      <c r="C5507" t="s">
        <v>620</v>
      </c>
      <c r="D5507" t="s">
        <v>5</v>
      </c>
    </row>
    <row r="5508" spans="1:4" ht="15" x14ac:dyDescent="0.2">
      <c r="A5508" s="26" t="str">
        <f t="shared" si="86"/>
        <v>10055807</v>
      </c>
      <c r="B5508" t="s">
        <v>612</v>
      </c>
      <c r="C5508" t="s">
        <v>620</v>
      </c>
      <c r="D5508" t="s">
        <v>5</v>
      </c>
    </row>
    <row r="5509" spans="1:4" ht="15" x14ac:dyDescent="0.2">
      <c r="A5509" s="26" t="str">
        <f t="shared" si="86"/>
        <v>10055807</v>
      </c>
      <c r="B5509" t="s">
        <v>612</v>
      </c>
      <c r="C5509" t="s">
        <v>620</v>
      </c>
      <c r="D5509" t="s">
        <v>5</v>
      </c>
    </row>
    <row r="5510" spans="1:4" ht="15" x14ac:dyDescent="0.2">
      <c r="A5510" s="26" t="str">
        <f t="shared" si="86"/>
        <v>10055807</v>
      </c>
      <c r="B5510" t="s">
        <v>612</v>
      </c>
      <c r="C5510" t="s">
        <v>620</v>
      </c>
      <c r="D5510" t="s">
        <v>5</v>
      </c>
    </row>
    <row r="5511" spans="1:4" ht="15" x14ac:dyDescent="0.2">
      <c r="A5511" s="26" t="str">
        <f t="shared" si="86"/>
        <v>10055807</v>
      </c>
      <c r="B5511" t="s">
        <v>612</v>
      </c>
      <c r="C5511" t="s">
        <v>620</v>
      </c>
      <c r="D5511" t="s">
        <v>5</v>
      </c>
    </row>
    <row r="5512" spans="1:4" ht="15" x14ac:dyDescent="0.2">
      <c r="A5512" s="26" t="str">
        <f t="shared" si="86"/>
        <v>10055807</v>
      </c>
      <c r="B5512" t="s">
        <v>612</v>
      </c>
      <c r="C5512" t="s">
        <v>620</v>
      </c>
      <c r="D5512" t="s">
        <v>5</v>
      </c>
    </row>
    <row r="5513" spans="1:4" ht="15" x14ac:dyDescent="0.2">
      <c r="A5513" s="26" t="str">
        <f t="shared" si="86"/>
        <v>10055807</v>
      </c>
      <c r="B5513" t="s">
        <v>612</v>
      </c>
      <c r="C5513" t="s">
        <v>620</v>
      </c>
      <c r="D5513" t="s">
        <v>5</v>
      </c>
    </row>
    <row r="5514" spans="1:4" ht="15" x14ac:dyDescent="0.2">
      <c r="A5514" s="26" t="str">
        <f t="shared" si="86"/>
        <v>10055807</v>
      </c>
      <c r="B5514" t="s">
        <v>612</v>
      </c>
      <c r="C5514" t="s">
        <v>620</v>
      </c>
      <c r="D5514" t="s">
        <v>5</v>
      </c>
    </row>
    <row r="5515" spans="1:4" ht="15" x14ac:dyDescent="0.2">
      <c r="A5515" s="26" t="str">
        <f t="shared" si="86"/>
        <v>10055807</v>
      </c>
      <c r="B5515" t="s">
        <v>612</v>
      </c>
      <c r="C5515" t="s">
        <v>620</v>
      </c>
      <c r="D5515" t="s">
        <v>5</v>
      </c>
    </row>
    <row r="5516" spans="1:4" ht="15" x14ac:dyDescent="0.2">
      <c r="A5516" s="26" t="str">
        <f t="shared" si="86"/>
        <v>10055807</v>
      </c>
      <c r="B5516" t="s">
        <v>612</v>
      </c>
      <c r="C5516" t="s">
        <v>620</v>
      </c>
      <c r="D5516" t="s">
        <v>5</v>
      </c>
    </row>
    <row r="5517" spans="1:4" ht="15" x14ac:dyDescent="0.2">
      <c r="A5517" s="26" t="str">
        <f t="shared" si="86"/>
        <v>10055807</v>
      </c>
      <c r="B5517" t="s">
        <v>612</v>
      </c>
      <c r="C5517" t="s">
        <v>620</v>
      </c>
      <c r="D5517" t="s">
        <v>5</v>
      </c>
    </row>
    <row r="5518" spans="1:4" ht="15" x14ac:dyDescent="0.2">
      <c r="A5518" s="26" t="str">
        <f t="shared" si="86"/>
        <v>10055807</v>
      </c>
      <c r="B5518" t="s">
        <v>612</v>
      </c>
      <c r="C5518" t="s">
        <v>620</v>
      </c>
      <c r="D5518" t="s">
        <v>5</v>
      </c>
    </row>
    <row r="5519" spans="1:4" ht="15" x14ac:dyDescent="0.2">
      <c r="A5519" s="26" t="str">
        <f t="shared" si="86"/>
        <v>10055807</v>
      </c>
      <c r="B5519" t="s">
        <v>612</v>
      </c>
      <c r="C5519" t="s">
        <v>620</v>
      </c>
      <c r="D5519" t="s">
        <v>5</v>
      </c>
    </row>
    <row r="5520" spans="1:4" ht="15" x14ac:dyDescent="0.2">
      <c r="A5520" s="26" t="str">
        <f t="shared" si="86"/>
        <v>10055807</v>
      </c>
      <c r="B5520" t="s">
        <v>612</v>
      </c>
      <c r="C5520" t="s">
        <v>620</v>
      </c>
      <c r="D5520" t="s">
        <v>5</v>
      </c>
    </row>
    <row r="5521" spans="1:4" ht="15" x14ac:dyDescent="0.2">
      <c r="A5521" s="26" t="str">
        <f t="shared" si="86"/>
        <v>10055807</v>
      </c>
      <c r="B5521" t="s">
        <v>612</v>
      </c>
      <c r="C5521" t="s">
        <v>620</v>
      </c>
      <c r="D5521" t="s">
        <v>5</v>
      </c>
    </row>
    <row r="5522" spans="1:4" ht="15" x14ac:dyDescent="0.2">
      <c r="A5522" s="26" t="str">
        <f t="shared" si="86"/>
        <v>10055807</v>
      </c>
      <c r="B5522" t="s">
        <v>612</v>
      </c>
      <c r="C5522" t="s">
        <v>620</v>
      </c>
      <c r="D5522" t="s">
        <v>5</v>
      </c>
    </row>
    <row r="5523" spans="1:4" ht="15" x14ac:dyDescent="0.2">
      <c r="A5523" s="26" t="str">
        <f t="shared" si="86"/>
        <v>10055807</v>
      </c>
      <c r="B5523" t="s">
        <v>612</v>
      </c>
      <c r="C5523" t="s">
        <v>620</v>
      </c>
      <c r="D5523" t="s">
        <v>5</v>
      </c>
    </row>
    <row r="5524" spans="1:4" ht="15" x14ac:dyDescent="0.2">
      <c r="A5524" s="26" t="str">
        <f t="shared" si="86"/>
        <v>10055807</v>
      </c>
      <c r="B5524" t="s">
        <v>612</v>
      </c>
      <c r="C5524" t="s">
        <v>620</v>
      </c>
      <c r="D5524" t="s">
        <v>5</v>
      </c>
    </row>
    <row r="5525" spans="1:4" ht="15" x14ac:dyDescent="0.2">
      <c r="A5525" s="26" t="str">
        <f t="shared" si="86"/>
        <v>10055807</v>
      </c>
      <c r="B5525" t="s">
        <v>612</v>
      </c>
      <c r="C5525" t="s">
        <v>620</v>
      </c>
      <c r="D5525" t="s">
        <v>5</v>
      </c>
    </row>
    <row r="5526" spans="1:4" ht="15" x14ac:dyDescent="0.2">
      <c r="A5526" s="26" t="str">
        <f t="shared" si="86"/>
        <v>10055807</v>
      </c>
      <c r="B5526" t="s">
        <v>612</v>
      </c>
      <c r="C5526" t="s">
        <v>620</v>
      </c>
      <c r="D5526" t="s">
        <v>5</v>
      </c>
    </row>
    <row r="5527" spans="1:4" ht="15" x14ac:dyDescent="0.2">
      <c r="A5527" s="26" t="str">
        <f t="shared" si="86"/>
        <v>10055807</v>
      </c>
      <c r="B5527" t="s">
        <v>612</v>
      </c>
      <c r="C5527" t="s">
        <v>620</v>
      </c>
      <c r="D5527" t="s">
        <v>5</v>
      </c>
    </row>
    <row r="5528" spans="1:4" ht="15" x14ac:dyDescent="0.2">
      <c r="A5528" s="26" t="str">
        <f t="shared" si="86"/>
        <v>10055807</v>
      </c>
      <c r="B5528" t="s">
        <v>612</v>
      </c>
      <c r="C5528" t="s">
        <v>620</v>
      </c>
      <c r="D5528" t="s">
        <v>5</v>
      </c>
    </row>
    <row r="5529" spans="1:4" ht="15" x14ac:dyDescent="0.2">
      <c r="A5529" s="26" t="str">
        <f t="shared" si="86"/>
        <v>10055807</v>
      </c>
      <c r="B5529" t="s">
        <v>612</v>
      </c>
      <c r="C5529" t="s">
        <v>620</v>
      </c>
      <c r="D5529" t="s">
        <v>5</v>
      </c>
    </row>
    <row r="5530" spans="1:4" ht="15" x14ac:dyDescent="0.2">
      <c r="A5530" s="26" t="str">
        <f t="shared" si="86"/>
        <v>10055807</v>
      </c>
      <c r="B5530" t="s">
        <v>612</v>
      </c>
      <c r="C5530" t="s">
        <v>620</v>
      </c>
      <c r="D5530" t="s">
        <v>5</v>
      </c>
    </row>
    <row r="5531" spans="1:4" ht="15" x14ac:dyDescent="0.2">
      <c r="A5531" s="26" t="str">
        <f t="shared" si="86"/>
        <v>10055807</v>
      </c>
      <c r="B5531" t="s">
        <v>612</v>
      </c>
      <c r="C5531" t="s">
        <v>620</v>
      </c>
      <c r="D5531" t="s">
        <v>5</v>
      </c>
    </row>
    <row r="5532" spans="1:4" ht="15" x14ac:dyDescent="0.2">
      <c r="A5532" s="26" t="str">
        <f t="shared" si="86"/>
        <v>10055807</v>
      </c>
      <c r="B5532" t="s">
        <v>612</v>
      </c>
      <c r="C5532" t="s">
        <v>620</v>
      </c>
      <c r="D5532" t="s">
        <v>5</v>
      </c>
    </row>
    <row r="5533" spans="1:4" ht="15" x14ac:dyDescent="0.2">
      <c r="A5533" s="26" t="str">
        <f t="shared" si="86"/>
        <v>10055807</v>
      </c>
      <c r="B5533" t="s">
        <v>612</v>
      </c>
      <c r="C5533" t="s">
        <v>620</v>
      </c>
      <c r="D5533" t="s">
        <v>5</v>
      </c>
    </row>
    <row r="5534" spans="1:4" ht="15" x14ac:dyDescent="0.2">
      <c r="A5534" s="26" t="str">
        <f t="shared" si="86"/>
        <v>10055807</v>
      </c>
      <c r="B5534" t="s">
        <v>612</v>
      </c>
      <c r="C5534" t="s">
        <v>620</v>
      </c>
      <c r="D5534" t="s">
        <v>5</v>
      </c>
    </row>
    <row r="5535" spans="1:4" ht="15" x14ac:dyDescent="0.2">
      <c r="A5535" s="26" t="str">
        <f t="shared" si="86"/>
        <v>10055807</v>
      </c>
      <c r="B5535" t="s">
        <v>612</v>
      </c>
      <c r="C5535" t="s">
        <v>620</v>
      </c>
      <c r="D5535" t="s">
        <v>5</v>
      </c>
    </row>
    <row r="5536" spans="1:4" ht="15" x14ac:dyDescent="0.2">
      <c r="A5536" s="26" t="str">
        <f t="shared" si="86"/>
        <v>10055807</v>
      </c>
      <c r="B5536" t="s">
        <v>612</v>
      </c>
      <c r="C5536" t="s">
        <v>620</v>
      </c>
      <c r="D5536" t="s">
        <v>5</v>
      </c>
    </row>
    <row r="5537" spans="1:4" ht="15" x14ac:dyDescent="0.2">
      <c r="A5537" s="26" t="str">
        <f t="shared" si="86"/>
        <v>10055807</v>
      </c>
      <c r="B5537" t="s">
        <v>612</v>
      </c>
      <c r="C5537" t="s">
        <v>620</v>
      </c>
      <c r="D5537" t="s">
        <v>5</v>
      </c>
    </row>
    <row r="5538" spans="1:4" ht="15" x14ac:dyDescent="0.2">
      <c r="A5538" s="26" t="str">
        <f t="shared" si="86"/>
        <v>10055807</v>
      </c>
      <c r="B5538" t="s">
        <v>612</v>
      </c>
      <c r="C5538" t="s">
        <v>620</v>
      </c>
      <c r="D5538" t="s">
        <v>5</v>
      </c>
    </row>
    <row r="5539" spans="1:4" ht="15" x14ac:dyDescent="0.2">
      <c r="A5539" s="26" t="str">
        <f t="shared" si="86"/>
        <v>10055807</v>
      </c>
      <c r="B5539" t="s">
        <v>612</v>
      </c>
      <c r="C5539" t="s">
        <v>620</v>
      </c>
      <c r="D5539" t="s">
        <v>5</v>
      </c>
    </row>
    <row r="5540" spans="1:4" ht="15" x14ac:dyDescent="0.2">
      <c r="A5540" s="26" t="str">
        <f t="shared" si="86"/>
        <v>10055807</v>
      </c>
      <c r="B5540" t="s">
        <v>612</v>
      </c>
      <c r="C5540" t="s">
        <v>620</v>
      </c>
      <c r="D5540" t="s">
        <v>5</v>
      </c>
    </row>
    <row r="5541" spans="1:4" ht="15" x14ac:dyDescent="0.2">
      <c r="A5541" s="26" t="str">
        <f t="shared" si="86"/>
        <v>10055807</v>
      </c>
      <c r="B5541" t="s">
        <v>612</v>
      </c>
      <c r="C5541" t="s">
        <v>620</v>
      </c>
      <c r="D5541" t="s">
        <v>5</v>
      </c>
    </row>
    <row r="5542" spans="1:4" ht="15" x14ac:dyDescent="0.2">
      <c r="A5542" s="26" t="str">
        <f t="shared" si="86"/>
        <v>10055807</v>
      </c>
      <c r="B5542" t="s">
        <v>612</v>
      </c>
      <c r="C5542" t="s">
        <v>620</v>
      </c>
      <c r="D5542" t="s">
        <v>5</v>
      </c>
    </row>
    <row r="5543" spans="1:4" ht="15" x14ac:dyDescent="0.2">
      <c r="A5543" s="26" t="str">
        <f t="shared" si="86"/>
        <v>10055807</v>
      </c>
      <c r="B5543" t="s">
        <v>612</v>
      </c>
      <c r="C5543" t="s">
        <v>620</v>
      </c>
      <c r="D5543" t="s">
        <v>5</v>
      </c>
    </row>
    <row r="5544" spans="1:4" ht="15" x14ac:dyDescent="0.2">
      <c r="A5544" s="26" t="str">
        <f t="shared" si="86"/>
        <v>10055807</v>
      </c>
      <c r="B5544" t="s">
        <v>612</v>
      </c>
      <c r="C5544" t="s">
        <v>620</v>
      </c>
      <c r="D5544" t="s">
        <v>5</v>
      </c>
    </row>
    <row r="5545" spans="1:4" ht="15" x14ac:dyDescent="0.2">
      <c r="A5545" s="26" t="str">
        <f t="shared" si="86"/>
        <v>10055807</v>
      </c>
      <c r="B5545" t="s">
        <v>612</v>
      </c>
      <c r="C5545" t="s">
        <v>620</v>
      </c>
      <c r="D5545" t="s">
        <v>5</v>
      </c>
    </row>
    <row r="5546" spans="1:4" ht="15" x14ac:dyDescent="0.2">
      <c r="A5546" s="26" t="str">
        <f t="shared" si="86"/>
        <v>10055807</v>
      </c>
      <c r="B5546" t="s">
        <v>612</v>
      </c>
      <c r="C5546" t="s">
        <v>620</v>
      </c>
      <c r="D5546" t="s">
        <v>5</v>
      </c>
    </row>
    <row r="5547" spans="1:4" ht="15" x14ac:dyDescent="0.2">
      <c r="A5547" s="26" t="str">
        <f t="shared" si="86"/>
        <v>10055807</v>
      </c>
      <c r="B5547" t="s">
        <v>612</v>
      </c>
      <c r="C5547" t="s">
        <v>620</v>
      </c>
      <c r="D5547" t="s">
        <v>5</v>
      </c>
    </row>
    <row r="5548" spans="1:4" ht="15" x14ac:dyDescent="0.2">
      <c r="A5548" s="26" t="str">
        <f t="shared" si="86"/>
        <v>10055807</v>
      </c>
      <c r="B5548" t="s">
        <v>612</v>
      </c>
      <c r="C5548" t="s">
        <v>620</v>
      </c>
      <c r="D5548" t="s">
        <v>5</v>
      </c>
    </row>
    <row r="5549" spans="1:4" ht="15" x14ac:dyDescent="0.2">
      <c r="A5549" s="26" t="str">
        <f t="shared" si="86"/>
        <v>10055807</v>
      </c>
      <c r="B5549" t="s">
        <v>612</v>
      </c>
      <c r="C5549" t="s">
        <v>620</v>
      </c>
      <c r="D5549" t="s">
        <v>5</v>
      </c>
    </row>
    <row r="5550" spans="1:4" ht="15" x14ac:dyDescent="0.2">
      <c r="A5550" s="26" t="str">
        <f t="shared" si="86"/>
        <v>10055807</v>
      </c>
      <c r="B5550" t="s">
        <v>612</v>
      </c>
      <c r="C5550" t="s">
        <v>620</v>
      </c>
      <c r="D5550" t="s">
        <v>5</v>
      </c>
    </row>
    <row r="5551" spans="1:4" ht="15" x14ac:dyDescent="0.2">
      <c r="A5551" s="26" t="str">
        <f t="shared" si="86"/>
        <v>10055807</v>
      </c>
      <c r="B5551" t="s">
        <v>612</v>
      </c>
      <c r="C5551" t="s">
        <v>620</v>
      </c>
      <c r="D5551" t="s">
        <v>5</v>
      </c>
    </row>
    <row r="5552" spans="1:4" ht="15" x14ac:dyDescent="0.2">
      <c r="A5552" s="26" t="str">
        <f t="shared" si="86"/>
        <v>10055807</v>
      </c>
      <c r="B5552" t="s">
        <v>612</v>
      </c>
      <c r="C5552" t="s">
        <v>620</v>
      </c>
      <c r="D5552" t="s">
        <v>5</v>
      </c>
    </row>
    <row r="5553" spans="1:4" ht="15" x14ac:dyDescent="0.2">
      <c r="A5553" s="26" t="str">
        <f t="shared" si="86"/>
        <v>10055807</v>
      </c>
      <c r="B5553" t="s">
        <v>612</v>
      </c>
      <c r="C5553" t="s">
        <v>620</v>
      </c>
      <c r="D5553" t="s">
        <v>5</v>
      </c>
    </row>
    <row r="5554" spans="1:4" ht="15" x14ac:dyDescent="0.2">
      <c r="A5554" s="26" t="str">
        <f t="shared" si="86"/>
        <v>10055807</v>
      </c>
      <c r="B5554" t="s">
        <v>612</v>
      </c>
      <c r="C5554" t="s">
        <v>620</v>
      </c>
      <c r="D5554" t="s">
        <v>5</v>
      </c>
    </row>
    <row r="5555" spans="1:4" ht="15" x14ac:dyDescent="0.2">
      <c r="A5555" s="26" t="str">
        <f t="shared" si="86"/>
        <v>10055807</v>
      </c>
      <c r="B5555" t="s">
        <v>612</v>
      </c>
      <c r="C5555" t="s">
        <v>620</v>
      </c>
      <c r="D5555" t="s">
        <v>5</v>
      </c>
    </row>
    <row r="5556" spans="1:4" ht="15" x14ac:dyDescent="0.2">
      <c r="A5556" s="26" t="str">
        <f t="shared" si="86"/>
        <v>10055807</v>
      </c>
      <c r="B5556" t="s">
        <v>612</v>
      </c>
      <c r="C5556" t="s">
        <v>620</v>
      </c>
      <c r="D5556" t="s">
        <v>5</v>
      </c>
    </row>
    <row r="5557" spans="1:4" ht="15" x14ac:dyDescent="0.2">
      <c r="A5557" s="26" t="str">
        <f t="shared" si="86"/>
        <v>10055807</v>
      </c>
      <c r="B5557" t="s">
        <v>612</v>
      </c>
      <c r="C5557" t="s">
        <v>620</v>
      </c>
      <c r="D5557" t="s">
        <v>5</v>
      </c>
    </row>
    <row r="5558" spans="1:4" ht="15" x14ac:dyDescent="0.2">
      <c r="A5558" s="26" t="str">
        <f t="shared" si="86"/>
        <v>10055807</v>
      </c>
      <c r="B5558" t="s">
        <v>612</v>
      </c>
      <c r="C5558" t="s">
        <v>620</v>
      </c>
      <c r="D5558" t="s">
        <v>5</v>
      </c>
    </row>
    <row r="5559" spans="1:4" ht="15" x14ac:dyDescent="0.2">
      <c r="A5559" s="26" t="str">
        <f t="shared" si="86"/>
        <v>10055807</v>
      </c>
      <c r="B5559" t="s">
        <v>612</v>
      </c>
      <c r="C5559" t="s">
        <v>620</v>
      </c>
      <c r="D5559" t="s">
        <v>5</v>
      </c>
    </row>
    <row r="5560" spans="1:4" ht="15" x14ac:dyDescent="0.2">
      <c r="A5560" s="26" t="str">
        <f t="shared" si="86"/>
        <v>10055807</v>
      </c>
      <c r="B5560" t="s">
        <v>612</v>
      </c>
      <c r="C5560" t="s">
        <v>620</v>
      </c>
      <c r="D5560" t="s">
        <v>5</v>
      </c>
    </row>
    <row r="5561" spans="1:4" ht="15" x14ac:dyDescent="0.2">
      <c r="A5561" s="26" t="str">
        <f t="shared" si="86"/>
        <v>10055807</v>
      </c>
      <c r="B5561" t="s">
        <v>612</v>
      </c>
      <c r="C5561" t="s">
        <v>620</v>
      </c>
      <c r="D5561" t="s">
        <v>5</v>
      </c>
    </row>
    <row r="5562" spans="1:4" ht="15" x14ac:dyDescent="0.2">
      <c r="A5562" s="26" t="str">
        <f t="shared" si="86"/>
        <v>10055807</v>
      </c>
      <c r="B5562" t="s">
        <v>612</v>
      </c>
      <c r="C5562" t="s">
        <v>620</v>
      </c>
      <c r="D5562" t="s">
        <v>5</v>
      </c>
    </row>
    <row r="5563" spans="1:4" ht="15" x14ac:dyDescent="0.2">
      <c r="A5563" s="26" t="str">
        <f t="shared" si="86"/>
        <v>10055807</v>
      </c>
      <c r="B5563" t="s">
        <v>612</v>
      </c>
      <c r="C5563" t="s">
        <v>620</v>
      </c>
      <c r="D5563" t="s">
        <v>5</v>
      </c>
    </row>
    <row r="5564" spans="1:4" ht="15" x14ac:dyDescent="0.2">
      <c r="A5564" s="26" t="str">
        <f t="shared" si="86"/>
        <v>10055807</v>
      </c>
      <c r="B5564" t="s">
        <v>612</v>
      </c>
      <c r="C5564" t="s">
        <v>620</v>
      </c>
      <c r="D5564" t="s">
        <v>5</v>
      </c>
    </row>
    <row r="5565" spans="1:4" ht="15" x14ac:dyDescent="0.2">
      <c r="A5565" s="26" t="str">
        <f t="shared" si="86"/>
        <v>10055807</v>
      </c>
      <c r="B5565" t="s">
        <v>612</v>
      </c>
      <c r="C5565" t="s">
        <v>620</v>
      </c>
      <c r="D5565" t="s">
        <v>5</v>
      </c>
    </row>
    <row r="5566" spans="1:4" ht="15" x14ac:dyDescent="0.2">
      <c r="A5566" s="26" t="str">
        <f t="shared" si="86"/>
        <v>10055807</v>
      </c>
      <c r="B5566" t="s">
        <v>612</v>
      </c>
      <c r="C5566" t="s">
        <v>620</v>
      </c>
      <c r="D5566" t="s">
        <v>5</v>
      </c>
    </row>
    <row r="5567" spans="1:4" ht="15" x14ac:dyDescent="0.2">
      <c r="A5567" s="26" t="str">
        <f t="shared" si="86"/>
        <v>10055807</v>
      </c>
      <c r="B5567" t="s">
        <v>612</v>
      </c>
      <c r="C5567" t="s">
        <v>620</v>
      </c>
      <c r="D5567" t="s">
        <v>5</v>
      </c>
    </row>
    <row r="5568" spans="1:4" ht="15" x14ac:dyDescent="0.2">
      <c r="A5568" s="26" t="str">
        <f t="shared" si="86"/>
        <v>10055807</v>
      </c>
      <c r="B5568" t="s">
        <v>612</v>
      </c>
      <c r="C5568" t="s">
        <v>620</v>
      </c>
      <c r="D5568" t="s">
        <v>5</v>
      </c>
    </row>
    <row r="5569" spans="1:4" ht="15" x14ac:dyDescent="0.2">
      <c r="A5569" s="26" t="str">
        <f t="shared" si="86"/>
        <v>10055807</v>
      </c>
      <c r="B5569" t="s">
        <v>612</v>
      </c>
      <c r="C5569" t="s">
        <v>620</v>
      </c>
      <c r="D5569" t="s">
        <v>5</v>
      </c>
    </row>
    <row r="5570" spans="1:4" ht="15" x14ac:dyDescent="0.2">
      <c r="A5570" s="26" t="str">
        <f t="shared" ref="A5570:A5615" si="87">TRIM(MID(LEFT(C5570,SEARCH("(",C5570)-1),SEARCH(":",C5570)+1,LEN(C5570)))</f>
        <v>10055807</v>
      </c>
      <c r="B5570" t="s">
        <v>612</v>
      </c>
      <c r="C5570" t="s">
        <v>620</v>
      </c>
      <c r="D5570" t="s">
        <v>5</v>
      </c>
    </row>
    <row r="5571" spans="1:4" ht="15" x14ac:dyDescent="0.2">
      <c r="A5571" s="26" t="str">
        <f t="shared" si="87"/>
        <v>10055807</v>
      </c>
      <c r="B5571" t="s">
        <v>612</v>
      </c>
      <c r="C5571" t="s">
        <v>620</v>
      </c>
      <c r="D5571" t="s">
        <v>5</v>
      </c>
    </row>
    <row r="5572" spans="1:4" ht="15" x14ac:dyDescent="0.2">
      <c r="A5572" s="26" t="str">
        <f t="shared" si="87"/>
        <v>10055807</v>
      </c>
      <c r="B5572" t="s">
        <v>612</v>
      </c>
      <c r="C5572" t="s">
        <v>620</v>
      </c>
      <c r="D5572" t="s">
        <v>5</v>
      </c>
    </row>
    <row r="5573" spans="1:4" ht="15" x14ac:dyDescent="0.2">
      <c r="A5573" s="26" t="str">
        <f t="shared" si="87"/>
        <v>10055807</v>
      </c>
      <c r="B5573" t="s">
        <v>612</v>
      </c>
      <c r="C5573" t="s">
        <v>620</v>
      </c>
      <c r="D5573" t="s">
        <v>5</v>
      </c>
    </row>
    <row r="5574" spans="1:4" ht="15" x14ac:dyDescent="0.2">
      <c r="A5574" s="26" t="str">
        <f t="shared" si="87"/>
        <v>10055807</v>
      </c>
      <c r="B5574" t="s">
        <v>612</v>
      </c>
      <c r="C5574" t="s">
        <v>620</v>
      </c>
      <c r="D5574" t="s">
        <v>5</v>
      </c>
    </row>
    <row r="5575" spans="1:4" ht="15" x14ac:dyDescent="0.2">
      <c r="A5575" s="26" t="str">
        <f t="shared" si="87"/>
        <v>10055807</v>
      </c>
      <c r="B5575" t="s">
        <v>612</v>
      </c>
      <c r="C5575" t="s">
        <v>620</v>
      </c>
      <c r="D5575" t="s">
        <v>5</v>
      </c>
    </row>
    <row r="5576" spans="1:4" ht="15" x14ac:dyDescent="0.2">
      <c r="A5576" s="26" t="str">
        <f t="shared" si="87"/>
        <v>10055807</v>
      </c>
      <c r="B5576" t="s">
        <v>612</v>
      </c>
      <c r="C5576" t="s">
        <v>620</v>
      </c>
      <c r="D5576" t="s">
        <v>5</v>
      </c>
    </row>
    <row r="5577" spans="1:4" ht="15" x14ac:dyDescent="0.2">
      <c r="A5577" s="26" t="str">
        <f t="shared" si="87"/>
        <v>10055807</v>
      </c>
      <c r="B5577" t="s">
        <v>612</v>
      </c>
      <c r="C5577" t="s">
        <v>620</v>
      </c>
      <c r="D5577" t="s">
        <v>5</v>
      </c>
    </row>
    <row r="5578" spans="1:4" ht="15" x14ac:dyDescent="0.2">
      <c r="A5578" s="26" t="str">
        <f t="shared" si="87"/>
        <v>10055807</v>
      </c>
      <c r="B5578" t="s">
        <v>612</v>
      </c>
      <c r="C5578" t="s">
        <v>620</v>
      </c>
      <c r="D5578" t="s">
        <v>5</v>
      </c>
    </row>
    <row r="5579" spans="1:4" ht="15" x14ac:dyDescent="0.2">
      <c r="A5579" s="26" t="str">
        <f t="shared" si="87"/>
        <v>10055807</v>
      </c>
      <c r="B5579" t="s">
        <v>612</v>
      </c>
      <c r="C5579" t="s">
        <v>620</v>
      </c>
      <c r="D5579" t="s">
        <v>5</v>
      </c>
    </row>
    <row r="5580" spans="1:4" ht="15" x14ac:dyDescent="0.2">
      <c r="A5580" s="26" t="str">
        <f t="shared" si="87"/>
        <v>10055807</v>
      </c>
      <c r="B5580" t="s">
        <v>612</v>
      </c>
      <c r="C5580" t="s">
        <v>620</v>
      </c>
      <c r="D5580" t="s">
        <v>5</v>
      </c>
    </row>
    <row r="5581" spans="1:4" ht="15" x14ac:dyDescent="0.2">
      <c r="A5581" s="26" t="str">
        <f t="shared" si="87"/>
        <v>10055807</v>
      </c>
      <c r="B5581" t="s">
        <v>612</v>
      </c>
      <c r="C5581" t="s">
        <v>620</v>
      </c>
      <c r="D5581" t="s">
        <v>5</v>
      </c>
    </row>
    <row r="5582" spans="1:4" ht="15" x14ac:dyDescent="0.2">
      <c r="A5582" s="26" t="str">
        <f t="shared" si="87"/>
        <v>10055807</v>
      </c>
      <c r="B5582" t="s">
        <v>612</v>
      </c>
      <c r="C5582" t="s">
        <v>620</v>
      </c>
      <c r="D5582" t="s">
        <v>5</v>
      </c>
    </row>
    <row r="5583" spans="1:4" ht="15" x14ac:dyDescent="0.2">
      <c r="A5583" s="26" t="str">
        <f t="shared" si="87"/>
        <v>10055807</v>
      </c>
      <c r="B5583" t="s">
        <v>612</v>
      </c>
      <c r="C5583" t="s">
        <v>620</v>
      </c>
      <c r="D5583" t="s">
        <v>5</v>
      </c>
    </row>
    <row r="5584" spans="1:4" ht="15" x14ac:dyDescent="0.2">
      <c r="A5584" s="26" t="str">
        <f t="shared" si="87"/>
        <v>10055807</v>
      </c>
      <c r="B5584" t="s">
        <v>612</v>
      </c>
      <c r="C5584" t="s">
        <v>620</v>
      </c>
      <c r="D5584" t="s">
        <v>5</v>
      </c>
    </row>
    <row r="5585" spans="1:4" ht="15" x14ac:dyDescent="0.2">
      <c r="A5585" s="26" t="str">
        <f t="shared" si="87"/>
        <v>10055807</v>
      </c>
      <c r="B5585" t="s">
        <v>612</v>
      </c>
      <c r="C5585" t="s">
        <v>620</v>
      </c>
      <c r="D5585" t="s">
        <v>5</v>
      </c>
    </row>
    <row r="5586" spans="1:4" ht="15" x14ac:dyDescent="0.2">
      <c r="A5586" s="26" t="str">
        <f t="shared" si="87"/>
        <v>10055807</v>
      </c>
      <c r="B5586" t="s">
        <v>612</v>
      </c>
      <c r="C5586" t="s">
        <v>620</v>
      </c>
      <c r="D5586" t="s">
        <v>5</v>
      </c>
    </row>
    <row r="5587" spans="1:4" ht="15" x14ac:dyDescent="0.2">
      <c r="A5587" s="26" t="str">
        <f t="shared" si="87"/>
        <v>10055807</v>
      </c>
      <c r="B5587" t="s">
        <v>612</v>
      </c>
      <c r="C5587" t="s">
        <v>620</v>
      </c>
      <c r="D5587" t="s">
        <v>5</v>
      </c>
    </row>
    <row r="5588" spans="1:4" ht="15" x14ac:dyDescent="0.2">
      <c r="A5588" s="26" t="str">
        <f t="shared" si="87"/>
        <v>10055807</v>
      </c>
      <c r="B5588" t="s">
        <v>612</v>
      </c>
      <c r="C5588" t="s">
        <v>620</v>
      </c>
      <c r="D5588" t="s">
        <v>5</v>
      </c>
    </row>
    <row r="5589" spans="1:4" ht="15" x14ac:dyDescent="0.2">
      <c r="A5589" s="26" t="str">
        <f t="shared" si="87"/>
        <v>10055807</v>
      </c>
      <c r="B5589" t="s">
        <v>612</v>
      </c>
      <c r="C5589" t="s">
        <v>620</v>
      </c>
      <c r="D5589" t="s">
        <v>5</v>
      </c>
    </row>
    <row r="5590" spans="1:4" ht="15" x14ac:dyDescent="0.2">
      <c r="A5590" s="26" t="str">
        <f t="shared" si="87"/>
        <v>10055807</v>
      </c>
      <c r="B5590" t="s">
        <v>612</v>
      </c>
      <c r="C5590" t="s">
        <v>620</v>
      </c>
      <c r="D5590" t="s">
        <v>5</v>
      </c>
    </row>
    <row r="5591" spans="1:4" ht="15" x14ac:dyDescent="0.2">
      <c r="A5591" s="26" t="str">
        <f t="shared" si="87"/>
        <v>10055807</v>
      </c>
      <c r="B5591" t="s">
        <v>612</v>
      </c>
      <c r="C5591" t="s">
        <v>620</v>
      </c>
      <c r="D5591" t="s">
        <v>5</v>
      </c>
    </row>
    <row r="5592" spans="1:4" ht="15" x14ac:dyDescent="0.2">
      <c r="A5592" s="26" t="str">
        <f t="shared" si="87"/>
        <v>10055807</v>
      </c>
      <c r="B5592" t="s">
        <v>612</v>
      </c>
      <c r="C5592" t="s">
        <v>620</v>
      </c>
      <c r="D5592" t="s">
        <v>5</v>
      </c>
    </row>
    <row r="5593" spans="1:4" ht="15" x14ac:dyDescent="0.2">
      <c r="A5593" s="26" t="str">
        <f t="shared" si="87"/>
        <v>10055807</v>
      </c>
      <c r="B5593" t="s">
        <v>612</v>
      </c>
      <c r="C5593" t="s">
        <v>620</v>
      </c>
      <c r="D5593" t="s">
        <v>5</v>
      </c>
    </row>
    <row r="5594" spans="1:4" ht="15" x14ac:dyDescent="0.2">
      <c r="A5594" s="26" t="str">
        <f t="shared" si="87"/>
        <v>10055807</v>
      </c>
      <c r="B5594" t="s">
        <v>612</v>
      </c>
      <c r="C5594" t="s">
        <v>620</v>
      </c>
      <c r="D5594" t="s">
        <v>5</v>
      </c>
    </row>
    <row r="5595" spans="1:4" ht="15" x14ac:dyDescent="0.2">
      <c r="A5595" s="26" t="str">
        <f t="shared" si="87"/>
        <v>10055807</v>
      </c>
      <c r="B5595" t="s">
        <v>612</v>
      </c>
      <c r="C5595" t="s">
        <v>620</v>
      </c>
      <c r="D5595" t="s">
        <v>5</v>
      </c>
    </row>
    <row r="5596" spans="1:4" ht="15" x14ac:dyDescent="0.2">
      <c r="A5596" s="26" t="str">
        <f t="shared" si="87"/>
        <v>10055807</v>
      </c>
      <c r="B5596" t="s">
        <v>612</v>
      </c>
      <c r="C5596" t="s">
        <v>620</v>
      </c>
      <c r="D5596" t="s">
        <v>5</v>
      </c>
    </row>
    <row r="5597" spans="1:4" ht="15" x14ac:dyDescent="0.2">
      <c r="A5597" s="26" t="str">
        <f t="shared" si="87"/>
        <v>10055807</v>
      </c>
      <c r="B5597" t="s">
        <v>612</v>
      </c>
      <c r="C5597" t="s">
        <v>620</v>
      </c>
      <c r="D5597" t="s">
        <v>5</v>
      </c>
    </row>
    <row r="5598" spans="1:4" ht="15" x14ac:dyDescent="0.2">
      <c r="A5598" s="26" t="str">
        <f t="shared" si="87"/>
        <v>10055807</v>
      </c>
      <c r="B5598" t="s">
        <v>612</v>
      </c>
      <c r="C5598" t="s">
        <v>620</v>
      </c>
      <c r="D5598" t="s">
        <v>5</v>
      </c>
    </row>
    <row r="5599" spans="1:4" ht="15" x14ac:dyDescent="0.2">
      <c r="A5599" s="26" t="str">
        <f t="shared" si="87"/>
        <v>10055807</v>
      </c>
      <c r="B5599" t="s">
        <v>612</v>
      </c>
      <c r="C5599" t="s">
        <v>620</v>
      </c>
      <c r="D5599" t="s">
        <v>5</v>
      </c>
    </row>
    <row r="5600" spans="1:4" ht="15" x14ac:dyDescent="0.2">
      <c r="A5600" s="26" t="str">
        <f t="shared" si="87"/>
        <v>10055807</v>
      </c>
      <c r="B5600" t="s">
        <v>612</v>
      </c>
      <c r="C5600" t="s">
        <v>620</v>
      </c>
      <c r="D5600" t="s">
        <v>5</v>
      </c>
    </row>
    <row r="5601" spans="1:4" ht="15" x14ac:dyDescent="0.2">
      <c r="A5601" s="26" t="str">
        <f t="shared" si="87"/>
        <v>10055807</v>
      </c>
      <c r="B5601" t="s">
        <v>612</v>
      </c>
      <c r="C5601" t="s">
        <v>620</v>
      </c>
      <c r="D5601" t="s">
        <v>5</v>
      </c>
    </row>
    <row r="5602" spans="1:4" ht="15" x14ac:dyDescent="0.2">
      <c r="A5602" s="26" t="str">
        <f t="shared" si="87"/>
        <v>10055807</v>
      </c>
      <c r="B5602" t="s">
        <v>612</v>
      </c>
      <c r="C5602" t="s">
        <v>620</v>
      </c>
      <c r="D5602" t="s">
        <v>5</v>
      </c>
    </row>
    <row r="5603" spans="1:4" ht="15" x14ac:dyDescent="0.2">
      <c r="A5603" s="26" t="str">
        <f t="shared" si="87"/>
        <v>10055807</v>
      </c>
      <c r="B5603" t="s">
        <v>612</v>
      </c>
      <c r="C5603" t="s">
        <v>620</v>
      </c>
      <c r="D5603" t="s">
        <v>5</v>
      </c>
    </row>
    <row r="5604" spans="1:4" ht="15" x14ac:dyDescent="0.2">
      <c r="A5604" s="26" t="str">
        <f t="shared" si="87"/>
        <v>10055807</v>
      </c>
      <c r="B5604" t="s">
        <v>612</v>
      </c>
      <c r="C5604" t="s">
        <v>620</v>
      </c>
      <c r="D5604" t="s">
        <v>5</v>
      </c>
    </row>
    <row r="5605" spans="1:4" ht="15" x14ac:dyDescent="0.2">
      <c r="A5605" s="26" t="str">
        <f t="shared" si="87"/>
        <v>10055807</v>
      </c>
      <c r="B5605" t="s">
        <v>612</v>
      </c>
      <c r="C5605" t="s">
        <v>620</v>
      </c>
      <c r="D5605" t="s">
        <v>5</v>
      </c>
    </row>
    <row r="5606" spans="1:4" ht="15" x14ac:dyDescent="0.2">
      <c r="A5606" s="26" t="str">
        <f t="shared" si="87"/>
        <v>10055807</v>
      </c>
      <c r="B5606" t="s">
        <v>612</v>
      </c>
      <c r="C5606" t="s">
        <v>620</v>
      </c>
      <c r="D5606" t="s">
        <v>5</v>
      </c>
    </row>
    <row r="5607" spans="1:4" ht="15" x14ac:dyDescent="0.2">
      <c r="A5607" s="26" t="str">
        <f t="shared" si="87"/>
        <v>10055807</v>
      </c>
      <c r="B5607" t="s">
        <v>612</v>
      </c>
      <c r="C5607" t="s">
        <v>620</v>
      </c>
      <c r="D5607" t="s">
        <v>5</v>
      </c>
    </row>
    <row r="5608" spans="1:4" ht="15" x14ac:dyDescent="0.2">
      <c r="A5608" s="26" t="str">
        <f t="shared" si="87"/>
        <v>10055807</v>
      </c>
      <c r="B5608" t="s">
        <v>612</v>
      </c>
      <c r="C5608" t="s">
        <v>620</v>
      </c>
      <c r="D5608" t="s">
        <v>5</v>
      </c>
    </row>
    <row r="5609" spans="1:4" ht="15" x14ac:dyDescent="0.2">
      <c r="A5609" s="26" t="str">
        <f t="shared" si="87"/>
        <v>10055807</v>
      </c>
      <c r="B5609" t="s">
        <v>612</v>
      </c>
      <c r="C5609" t="s">
        <v>620</v>
      </c>
      <c r="D5609" t="s">
        <v>5</v>
      </c>
    </row>
    <row r="5610" spans="1:4" ht="15" x14ac:dyDescent="0.2">
      <c r="A5610" s="26" t="str">
        <f t="shared" si="87"/>
        <v>10055807</v>
      </c>
      <c r="B5610" t="s">
        <v>612</v>
      </c>
      <c r="C5610" t="s">
        <v>620</v>
      </c>
      <c r="D5610" t="s">
        <v>5</v>
      </c>
    </row>
    <row r="5611" spans="1:4" ht="15" x14ac:dyDescent="0.2">
      <c r="A5611" s="26" t="str">
        <f t="shared" si="87"/>
        <v>10055807</v>
      </c>
      <c r="B5611" t="s">
        <v>612</v>
      </c>
      <c r="C5611" t="s">
        <v>620</v>
      </c>
      <c r="D5611" t="s">
        <v>5</v>
      </c>
    </row>
    <row r="5612" spans="1:4" ht="15" x14ac:dyDescent="0.2">
      <c r="A5612" s="26" t="str">
        <f t="shared" si="87"/>
        <v>10055807</v>
      </c>
      <c r="B5612" t="s">
        <v>612</v>
      </c>
      <c r="C5612" t="s">
        <v>620</v>
      </c>
      <c r="D5612" t="s">
        <v>5</v>
      </c>
    </row>
    <row r="5613" spans="1:4" ht="15" x14ac:dyDescent="0.2">
      <c r="A5613" s="26" t="str">
        <f t="shared" si="87"/>
        <v>10055807</v>
      </c>
      <c r="B5613" t="s">
        <v>612</v>
      </c>
      <c r="C5613" t="s">
        <v>620</v>
      </c>
      <c r="D5613" t="s">
        <v>5</v>
      </c>
    </row>
    <row r="5614" spans="1:4" ht="15" x14ac:dyDescent="0.2">
      <c r="A5614" s="26" t="str">
        <f t="shared" si="87"/>
        <v>10055807</v>
      </c>
      <c r="B5614" t="s">
        <v>612</v>
      </c>
      <c r="C5614" t="s">
        <v>620</v>
      </c>
      <c r="D5614" t="s">
        <v>5</v>
      </c>
    </row>
    <row r="5615" spans="1:4" ht="15" x14ac:dyDescent="0.2">
      <c r="A5615" s="26" t="str">
        <f t="shared" si="87"/>
        <v>10055807</v>
      </c>
      <c r="B5615" t="s">
        <v>612</v>
      </c>
      <c r="C5615" t="s">
        <v>620</v>
      </c>
      <c r="D5615" t="s">
        <v>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00B0F0"/>
  </sheetPr>
  <dimension ref="B1:E11"/>
  <sheetViews>
    <sheetView workbookViewId="0">
      <selection activeCell="E16" sqref="E16"/>
    </sheetView>
  </sheetViews>
  <sheetFormatPr baseColWidth="10" defaultColWidth="11.42578125" defaultRowHeight="12.75" x14ac:dyDescent="0.2"/>
  <cols>
    <col min="2" max="2" width="14" bestFit="1" customWidth="1"/>
    <col min="3" max="3" width="21" style="31" bestFit="1" customWidth="1"/>
    <col min="4" max="4" width="13.42578125" bestFit="1" customWidth="1"/>
    <col min="5" max="5" width="61.5703125" bestFit="1" customWidth="1"/>
  </cols>
  <sheetData>
    <row r="1" spans="2:5" x14ac:dyDescent="0.2">
      <c r="E1" s="35" t="s">
        <v>142</v>
      </c>
    </row>
    <row r="4" spans="2:5" x14ac:dyDescent="0.2">
      <c r="B4" s="38" t="s">
        <v>143</v>
      </c>
      <c r="C4" s="39" t="s">
        <v>95</v>
      </c>
      <c r="D4" s="39" t="s">
        <v>624</v>
      </c>
    </row>
    <row r="5" spans="2:5" x14ac:dyDescent="0.2">
      <c r="B5" s="36" t="s">
        <v>92</v>
      </c>
      <c r="C5" s="37">
        <v>1</v>
      </c>
      <c r="D5" s="37" t="e">
        <f>IF(PEM!#REF!="","OUI","NON")</f>
        <v>#REF!</v>
      </c>
    </row>
    <row r="6" spans="2:5" x14ac:dyDescent="0.2">
      <c r="B6" s="36" t="s">
        <v>93</v>
      </c>
      <c r="C6" s="37">
        <v>1</v>
      </c>
      <c r="D6" s="37" t="e">
        <f>IF(SPOT!#REF!="","OUI","NON")</f>
        <v>#REF!</v>
      </c>
    </row>
    <row r="7" spans="2:5" x14ac:dyDescent="0.2">
      <c r="B7" s="36" t="s">
        <v>94</v>
      </c>
      <c r="C7" s="37">
        <v>1</v>
      </c>
      <c r="D7" s="37" t="e">
        <f>IF('TIME SAVER'!#REF!="","OUI","NON")</f>
        <v>#REF!</v>
      </c>
    </row>
    <row r="8" spans="2:5" x14ac:dyDescent="0.2">
      <c r="B8" s="36" t="s">
        <v>96</v>
      </c>
      <c r="C8" s="37">
        <v>1</v>
      </c>
      <c r="D8" s="37" t="e">
        <f>IF(SOUDURE!#REF!="","OUI","NON")</f>
        <v>#REF!</v>
      </c>
    </row>
    <row r="9" spans="2:5" x14ac:dyDescent="0.2">
      <c r="B9" s="36" t="s">
        <v>97</v>
      </c>
      <c r="C9" s="37">
        <v>1</v>
      </c>
      <c r="D9" s="37" t="e">
        <f>IF(FINITION!#REF!="","OUI","NON")</f>
        <v>#REF!</v>
      </c>
    </row>
    <row r="10" spans="2:5" x14ac:dyDescent="0.2">
      <c r="B10" s="36" t="s">
        <v>98</v>
      </c>
      <c r="C10" s="37">
        <v>1</v>
      </c>
      <c r="D10" s="37" t="e">
        <f>IF(ASSEMBLAGE!#REF!="","OUI","NON")</f>
        <v>#REF!</v>
      </c>
    </row>
    <row r="11" spans="2:5" x14ac:dyDescent="0.2">
      <c r="B11" s="36" t="s">
        <v>99</v>
      </c>
      <c r="C11" s="37">
        <v>1</v>
      </c>
      <c r="D11" s="37" t="e">
        <f>IF(PLIAGE!#REF!="","OUI","NON")</f>
        <v>#REF!</v>
      </c>
    </row>
  </sheetData>
  <pageMargins left="0.7" right="0.7" top="0.75" bottom="0.75" header="0.3" footer="0.3"/>
  <pageSetup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0657" r:id="rId4" name="Button 1">
              <controlPr defaultSize="0" print="0" autoFill="0" autoPict="0" macro="[0]!Imprime_Feuilles">
                <anchor moveWithCells="1" sizeWithCells="1">
                  <from>
                    <xdr:col>4</xdr:col>
                    <xdr:colOff>19050</xdr:colOff>
                    <xdr:row>2</xdr:row>
                    <xdr:rowOff>66675</xdr:rowOff>
                  </from>
                  <to>
                    <xdr:col>4</xdr:col>
                    <xdr:colOff>2619375</xdr:colOff>
                    <xdr:row>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0658" r:id="rId5" name="Button 2">
              <controlPr defaultSize="0" print="0" autoFill="0" autoPict="0" macro="[0]!Imprime_Feuilles1">
                <anchor moveWithCells="1" sizeWithCells="1">
                  <from>
                    <xdr:col>4</xdr:col>
                    <xdr:colOff>19050</xdr:colOff>
                    <xdr:row>8</xdr:row>
                    <xdr:rowOff>66675</xdr:rowOff>
                  </from>
                  <to>
                    <xdr:col>4</xdr:col>
                    <xdr:colOff>2619375</xdr:colOff>
                    <xdr:row>11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Importation (2)</vt:lpstr>
      <vt:lpstr>Importation</vt:lpstr>
      <vt:lpstr>MACROS</vt:lpstr>
      <vt:lpstr>FORMULES</vt:lpstr>
      <vt:lpstr>PEM</vt:lpstr>
      <vt:lpstr>SPOT</vt:lpstr>
      <vt:lpstr>TIME SAVER</vt:lpstr>
      <vt:lpstr>SOUDURE</vt:lpstr>
      <vt:lpstr>FINITION</vt:lpstr>
      <vt:lpstr>ASSEMBLAGE</vt:lpstr>
      <vt:lpstr>PLIAGE</vt:lpstr>
      <vt:lpstr>AUTRES</vt:lpstr>
      <vt:lpstr>Correspondance</vt:lpstr>
      <vt:lpstr>PDF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Gilbert</dc:creator>
  <cp:lastModifiedBy>Benoit Faucher</cp:lastModifiedBy>
  <cp:lastPrinted>2018-02-24T02:26:06Z</cp:lastPrinted>
  <dcterms:created xsi:type="dcterms:W3CDTF">2017-09-18T15:36:07Z</dcterms:created>
  <dcterms:modified xsi:type="dcterms:W3CDTF">2018-03-04T21:10:21Z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d3192f9a-dec5-4656-bd92-ae1ce8200c8a</vt:lpwstr>
  </property>
</Properties>
</file>