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F:\automatisation fip\"/>
    </mc:Choice>
  </mc:AlternateContent>
  <bookViews>
    <workbookView xWindow="0" yWindow="0" windowWidth="25200" windowHeight="11985"/>
  </bookViews>
  <sheets>
    <sheet name="Feuil1" sheetId="1" r:id="rId1"/>
    <sheet name="fip valide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2" i="1" l="1"/>
  <c r="M3" i="1"/>
  <c r="M4" i="1"/>
  <c r="M5" i="1"/>
  <c r="M6" i="1"/>
  <c r="M7" i="1"/>
  <c r="M8" i="1"/>
  <c r="M9" i="1"/>
  <c r="M10" i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M45" i="1"/>
  <c r="M46" i="1"/>
  <c r="M47" i="1"/>
  <c r="M48" i="1"/>
  <c r="M49" i="1"/>
  <c r="M50" i="1"/>
  <c r="M51" i="1"/>
  <c r="M52" i="1"/>
  <c r="M53" i="1"/>
  <c r="M54" i="1"/>
  <c r="M55" i="1"/>
  <c r="M56" i="1"/>
  <c r="M57" i="1"/>
  <c r="M58" i="1"/>
  <c r="M59" i="1"/>
  <c r="M60" i="1"/>
  <c r="M61" i="1"/>
  <c r="M62" i="1"/>
  <c r="M63" i="1"/>
  <c r="M64" i="1"/>
  <c r="M65" i="1"/>
  <c r="M66" i="1"/>
  <c r="M67" i="1"/>
  <c r="M68" i="1"/>
  <c r="M69" i="1"/>
  <c r="M70" i="1"/>
  <c r="M71" i="1"/>
  <c r="M72" i="1"/>
  <c r="M73" i="1"/>
  <c r="M74" i="1"/>
  <c r="M75" i="1"/>
  <c r="M76" i="1"/>
  <c r="M77" i="1"/>
  <c r="M78" i="1"/>
  <c r="M79" i="1"/>
  <c r="M80" i="1"/>
  <c r="M81" i="1"/>
  <c r="M82" i="1"/>
  <c r="M83" i="1"/>
  <c r="M84" i="1"/>
  <c r="M85" i="1"/>
  <c r="M86" i="1"/>
  <c r="M87" i="1"/>
  <c r="M88" i="1"/>
  <c r="M89" i="1"/>
  <c r="M90" i="1"/>
  <c r="M91" i="1"/>
  <c r="M92" i="1"/>
  <c r="M93" i="1"/>
  <c r="M94" i="1"/>
  <c r="M95" i="1"/>
  <c r="M96" i="1"/>
  <c r="M97" i="1"/>
  <c r="M98" i="1"/>
  <c r="M99" i="1"/>
  <c r="M100" i="1"/>
  <c r="M101" i="1"/>
  <c r="M102" i="1"/>
  <c r="M103" i="1"/>
</calcChain>
</file>

<file path=xl/sharedStrings.xml><?xml version="1.0" encoding="utf-8"?>
<sst xmlns="http://schemas.openxmlformats.org/spreadsheetml/2006/main" count="563" uniqueCount="115">
  <si>
    <t>C200</t>
  </si>
  <si>
    <t>F100</t>
  </si>
  <si>
    <t>A210</t>
  </si>
  <si>
    <t>B104</t>
  </si>
  <si>
    <t>C100</t>
  </si>
  <si>
    <t>A100</t>
  </si>
  <si>
    <t>A200</t>
  </si>
  <si>
    <t>B105</t>
  </si>
  <si>
    <t>D402</t>
  </si>
  <si>
    <t>D602</t>
  </si>
  <si>
    <t>D700</t>
  </si>
  <si>
    <t>D731</t>
  </si>
  <si>
    <t>D11403</t>
  </si>
  <si>
    <t xml:space="preserve"> </t>
  </si>
  <si>
    <t>installation</t>
  </si>
  <si>
    <t>TAS</t>
  </si>
  <si>
    <t>MCDOVEND</t>
  </si>
  <si>
    <t>H000</t>
  </si>
  <si>
    <t>.</t>
  </si>
  <si>
    <t>HOPITBET</t>
  </si>
  <si>
    <t>MATCHAUB</t>
  </si>
  <si>
    <t>*</t>
  </si>
  <si>
    <t>BRADI</t>
  </si>
  <si>
    <t>BRICOBEA</t>
  </si>
  <si>
    <t>SEMI</t>
  </si>
  <si>
    <t>LECLEARR</t>
  </si>
  <si>
    <t>CARREBAR</t>
  </si>
  <si>
    <t>LECLEDAI</t>
  </si>
  <si>
    <t>GAUTILIB</t>
  </si>
  <si>
    <t>MCDOBRUA</t>
  </si>
  <si>
    <t>CERPLIEV</t>
  </si>
  <si>
    <t>HOPITLEN</t>
  </si>
  <si>
    <t>FRIGOLIE</t>
  </si>
  <si>
    <t>ABATNOEU</t>
  </si>
  <si>
    <t>QUICKLIE</t>
  </si>
  <si>
    <t>LOCAGVEN</t>
  </si>
  <si>
    <t>BVPROBIL</t>
  </si>
  <si>
    <t>VISTEHAR</t>
  </si>
  <si>
    <t>PROPIGR</t>
  </si>
  <si>
    <t>NICOLAVI</t>
  </si>
  <si>
    <t>GAUMOHEN</t>
  </si>
  <si>
    <t>ORCHECAS</t>
  </si>
  <si>
    <t>RENAUBET</t>
  </si>
  <si>
    <t>NOYERVEN</t>
  </si>
  <si>
    <t>POSTEREN</t>
  </si>
  <si>
    <t>PROFEWAV</t>
  </si>
  <si>
    <t>LAMANAUC</t>
  </si>
  <si>
    <t>IL RINOY</t>
  </si>
  <si>
    <t>TOMMYNOY</t>
  </si>
  <si>
    <t>KFCFOUQU</t>
  </si>
  <si>
    <t>SALAILIE</t>
  </si>
  <si>
    <t>SAVARANG</t>
  </si>
  <si>
    <t>LAROSBRU</t>
  </si>
  <si>
    <t>DESMAMON</t>
  </si>
  <si>
    <t>RABOTWAS</t>
  </si>
  <si>
    <t>INGREST</t>
  </si>
  <si>
    <t>D507</t>
  </si>
  <si>
    <t>BRASSDOU</t>
  </si>
  <si>
    <t>ACTIVMAZ</t>
  </si>
  <si>
    <t>BC NOVIL</t>
  </si>
  <si>
    <t>DANIEWAN</t>
  </si>
  <si>
    <t>POLYNDRO</t>
  </si>
  <si>
    <t>ECIAHENI</t>
  </si>
  <si>
    <t>SALOMAUB</t>
  </si>
  <si>
    <t>CLOTUFLE</t>
  </si>
  <si>
    <t>MORETHEN</t>
  </si>
  <si>
    <t>NORPAVIL</t>
  </si>
  <si>
    <t>ADREXAIX</t>
  </si>
  <si>
    <t>CHATETIL</t>
  </si>
  <si>
    <t>LECLEDOU</t>
  </si>
  <si>
    <t>WM DOUAI</t>
  </si>
  <si>
    <t>SYMIDTHU</t>
  </si>
  <si>
    <t>INEOSWIN</t>
  </si>
  <si>
    <t>F7EF-CLT</t>
  </si>
  <si>
    <t>CROUSMON</t>
  </si>
  <si>
    <t>DAUNAMON</t>
  </si>
  <si>
    <t>IKEA HEN</t>
  </si>
  <si>
    <t>VAN HNOY</t>
  </si>
  <si>
    <t>SITAFM</t>
  </si>
  <si>
    <t>CARRELIB</t>
  </si>
  <si>
    <t>B109</t>
  </si>
  <si>
    <t>BRIDGBET</t>
  </si>
  <si>
    <t>ROVALCOR</t>
  </si>
  <si>
    <t>HELFAHEL</t>
  </si>
  <si>
    <t>EDVITRY.</t>
  </si>
  <si>
    <t>CASTOHEN</t>
  </si>
  <si>
    <t>SONOCLIE</t>
  </si>
  <si>
    <t>D400</t>
  </si>
  <si>
    <t>CHRONCOU</t>
  </si>
  <si>
    <t>SITASEVE</t>
  </si>
  <si>
    <t>AMD ROUV</t>
  </si>
  <si>
    <t>LOUVRLEN</t>
  </si>
  <si>
    <t>E100CS</t>
  </si>
  <si>
    <t>I100</t>
  </si>
  <si>
    <t>C. clear</t>
  </si>
  <si>
    <t>code client</t>
  </si>
  <si>
    <t>D511</t>
  </si>
  <si>
    <t>B102</t>
  </si>
  <si>
    <t>G200</t>
  </si>
  <si>
    <t>I91204.50</t>
  </si>
  <si>
    <t>D715</t>
  </si>
  <si>
    <t>D412</t>
  </si>
  <si>
    <t>B206</t>
  </si>
  <si>
    <t>A300</t>
  </si>
  <si>
    <t>D100</t>
  </si>
  <si>
    <t>date</t>
  </si>
  <si>
    <t>type</t>
  </si>
  <si>
    <t xml:space="preserve">camion </t>
  </si>
  <si>
    <t>benne</t>
  </si>
  <si>
    <t>client</t>
  </si>
  <si>
    <t>ville</t>
  </si>
  <si>
    <t>code dechet</t>
  </si>
  <si>
    <t xml:space="preserve"> 2</t>
  </si>
  <si>
    <t>Colonne1</t>
  </si>
  <si>
    <t>transp.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</si>
</sst>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8"/>
      <color rgb="FF000000"/>
      <name val="Calibri"/>
      <family val="2"/>
    </font>
    <font>
      <sz val="11"/>
      <color rgb="FF000000"/>
      <name val="Calibri"/>
      <family val="2"/>
    </font>
    <font>
      <b/>
      <sz val="11"/>
      <color theme="0"/>
      <name val="Calibri"/>
      <family val="2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/>
      <right/>
      <top style="thin">
        <color theme="1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Fill="1" applyBorder="1"/>
    <xf numFmtId="0" fontId="1" fillId="0" borderId="4" xfId="0" applyFont="1" applyBorder="1" applyAlignment="1">
      <alignment wrapText="1"/>
    </xf>
    <xf numFmtId="0" fontId="2" fillId="0" borderId="5" xfId="0" applyFont="1" applyBorder="1" applyAlignment="1"/>
    <xf numFmtId="0" fontId="0" fillId="0" borderId="5" xfId="0" applyFont="1" applyBorder="1" applyAlignment="1"/>
    <xf numFmtId="0" fontId="0" fillId="0" borderId="1" xfId="0" applyFont="1" applyBorder="1" applyAlignment="1"/>
    <xf numFmtId="0" fontId="0" fillId="0" borderId="0" xfId="0" applyAlignment="1"/>
    <xf numFmtId="0" fontId="0" fillId="0" borderId="0" xfId="0" applyFill="1"/>
    <xf numFmtId="14" fontId="0" fillId="0" borderId="0" xfId="0" applyNumberFormat="1"/>
    <xf numFmtId="0" fontId="3" fillId="0" borderId="3" xfId="0" applyFont="1" applyBorder="1" applyAlignment="1"/>
    <xf numFmtId="0" fontId="3" fillId="0" borderId="2" xfId="0" applyFont="1" applyBorder="1"/>
  </cellXfs>
  <cellStyles count="1">
    <cellStyle name="Normal" xfId="0" builtinId="0"/>
  </cellStyles>
  <dxfs count="6">
    <dxf>
      <numFmt numFmtId="0" formatCode="General"/>
      <fill>
        <patternFill patternType="none">
          <fgColor indexed="64"/>
          <bgColor indexed="65"/>
        </patternFill>
      </fill>
    </dxf>
    <dxf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Calibri"/>
        <scheme val="none"/>
      </font>
      <alignment horizontal="general" vertical="bottom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Calibri"/>
        <scheme val="none"/>
      </font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1:M103" totalsRowShown="0">
  <autoFilter ref="A1:M103"/>
  <tableColumns count="13">
    <tableColumn id="1" name="transp."/>
    <tableColumn id="2" name="date" dataDxfId="1"/>
    <tableColumn id="3" name=" "/>
    <tableColumn id="4" name="type"/>
    <tableColumn id="5" name="camion "/>
    <tableColumn id="6" name="benne"/>
    <tableColumn id="7" name="code client"/>
    <tableColumn id="8" name="client"/>
    <tableColumn id="9" name="ville"/>
    <tableColumn id="10" name="code dechet"/>
    <tableColumn id="11" name=" 2"/>
    <tableColumn id="12" name="installation"/>
    <tableColumn id="13" name="Colonne1" dataDxfId="0">
      <calculatedColumnFormula>IF(ISERROR(VLOOKUP(Tableau1[[#This Row],[code client]],Tableau13[#All],1,FALSE)),"non","oui")</calculatedColumnFormula>
    </tableColumn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id="2" name="Tableau13" displayName="Tableau13" ref="A1:B58" totalsRowShown="0" headerRowBorderDxfId="5" tableBorderDxfId="4">
  <autoFilter ref="A1:B58"/>
  <tableColumns count="2">
    <tableColumn id="3" name="code client" dataDxfId="3"/>
    <tableColumn id="1" name="C. clear" dataDxfId="2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103"/>
  <sheetViews>
    <sheetView tabSelected="1" workbookViewId="0">
      <selection activeCell="L3" sqref="L3:L103"/>
    </sheetView>
  </sheetViews>
  <sheetFormatPr baseColWidth="10" defaultRowHeight="15" x14ac:dyDescent="0.25"/>
  <cols>
    <col min="1" max="1" width="9.42578125" style="7" bestFit="1" customWidth="1"/>
    <col min="2" max="2" width="10.7109375" style="7" bestFit="1" customWidth="1"/>
    <col min="3" max="3" width="3.7109375" style="7" bestFit="1" customWidth="1"/>
    <col min="4" max="4" width="7.28515625" style="7" bestFit="1" customWidth="1"/>
    <col min="5" max="5" width="17" style="7" bestFit="1" customWidth="1"/>
    <col min="6" max="6" width="40.140625" style="7" bestFit="1" customWidth="1"/>
    <col min="7" max="7" width="13" style="7" bestFit="1" customWidth="1"/>
    <col min="8" max="8" width="38.42578125" style="7" bestFit="1" customWidth="1"/>
    <col min="9" max="9" width="24.28515625" style="7" bestFit="1" customWidth="1"/>
    <col min="10" max="10" width="14.140625" style="7" bestFit="1" customWidth="1"/>
    <col min="11" max="11" width="4.7109375" style="7" bestFit="1" customWidth="1"/>
    <col min="12" max="12" width="13.28515625" style="7" bestFit="1" customWidth="1"/>
    <col min="13" max="16384" width="11.42578125" style="7"/>
  </cols>
  <sheetData>
    <row r="1" spans="1:13" s="1" customFormat="1" x14ac:dyDescent="0.25">
      <c r="A1" t="s">
        <v>114</v>
      </c>
      <c r="B1" t="s">
        <v>105</v>
      </c>
      <c r="C1" t="s">
        <v>13</v>
      </c>
      <c r="D1" t="s">
        <v>106</v>
      </c>
      <c r="E1" t="s">
        <v>107</v>
      </c>
      <c r="F1" t="s">
        <v>108</v>
      </c>
      <c r="G1" t="s">
        <v>95</v>
      </c>
      <c r="H1" t="s">
        <v>109</v>
      </c>
      <c r="I1" t="s">
        <v>110</v>
      </c>
      <c r="J1" t="s">
        <v>111</v>
      </c>
      <c r="K1" t="s">
        <v>112</v>
      </c>
      <c r="L1" t="s">
        <v>14</v>
      </c>
      <c r="M1" s="1" t="s">
        <v>113</v>
      </c>
    </row>
    <row r="2" spans="1:13" x14ac:dyDescent="0.25">
      <c r="A2"/>
      <c r="B2" s="8"/>
      <c r="C2"/>
      <c r="D2" t="s">
        <v>15</v>
      </c>
      <c r="E2"/>
      <c r="F2"/>
      <c r="G2"/>
      <c r="H2"/>
      <c r="I2"/>
      <c r="J2"/>
      <c r="K2"/>
      <c r="L2"/>
      <c r="M2" s="7" t="str">
        <f>IF(ISERROR(VLOOKUP(Tableau1[[#This Row],[code client]],Tableau13[#All],1,FALSE)),"non","oui")</f>
        <v>non</v>
      </c>
    </row>
    <row r="3" spans="1:13" x14ac:dyDescent="0.25">
      <c r="A3"/>
      <c r="B3" s="8"/>
      <c r="C3"/>
      <c r="D3" t="s">
        <v>15</v>
      </c>
      <c r="E3"/>
      <c r="F3"/>
      <c r="G3" t="s">
        <v>16</v>
      </c>
      <c r="H3"/>
      <c r="I3"/>
      <c r="J3" t="s">
        <v>17</v>
      </c>
      <c r="K3" t="s">
        <v>18</v>
      </c>
      <c r="L3"/>
      <c r="M3" s="7" t="str">
        <f>IF(ISERROR(VLOOKUP(Tableau1[[#This Row],[code client]],Tableau13[#All],1,FALSE)),"non","oui")</f>
        <v>non</v>
      </c>
    </row>
    <row r="4" spans="1:13" x14ac:dyDescent="0.25">
      <c r="A4"/>
      <c r="B4" s="8"/>
      <c r="C4"/>
      <c r="D4" t="s">
        <v>15</v>
      </c>
      <c r="E4"/>
      <c r="F4"/>
      <c r="G4" t="s">
        <v>19</v>
      </c>
      <c r="H4"/>
      <c r="I4"/>
      <c r="J4" t="s">
        <v>17</v>
      </c>
      <c r="K4" t="s">
        <v>18</v>
      </c>
      <c r="L4"/>
      <c r="M4" s="7" t="str">
        <f>IF(ISERROR(VLOOKUP(Tableau1[[#This Row],[code client]],Tableau13[#All],1,FALSE)),"non","oui")</f>
        <v>non</v>
      </c>
    </row>
    <row r="5" spans="1:13" x14ac:dyDescent="0.25">
      <c r="A5"/>
      <c r="B5" s="8"/>
      <c r="C5"/>
      <c r="D5" t="s">
        <v>15</v>
      </c>
      <c r="E5"/>
      <c r="F5"/>
      <c r="G5" t="s">
        <v>20</v>
      </c>
      <c r="H5"/>
      <c r="I5"/>
      <c r="J5" t="s">
        <v>17</v>
      </c>
      <c r="K5" t="s">
        <v>18</v>
      </c>
      <c r="L5"/>
      <c r="M5" s="7" t="str">
        <f>IF(ISERROR(VLOOKUP(Tableau1[[#This Row],[code client]],Tableau13[#All],1,FALSE)),"non","oui")</f>
        <v>non</v>
      </c>
    </row>
    <row r="6" spans="1:13" x14ac:dyDescent="0.25">
      <c r="A6"/>
      <c r="B6" s="8"/>
      <c r="C6" t="s">
        <v>21</v>
      </c>
      <c r="D6" t="s">
        <v>22</v>
      </c>
      <c r="E6"/>
      <c r="F6"/>
      <c r="G6" t="s">
        <v>23</v>
      </c>
      <c r="H6"/>
      <c r="I6"/>
      <c r="J6" t="s">
        <v>1</v>
      </c>
      <c r="K6" t="s">
        <v>18</v>
      </c>
      <c r="L6"/>
      <c r="M6" s="7" t="str">
        <f>IF(ISERROR(VLOOKUP(Tableau1[[#This Row],[code client]],Tableau13[#All],1,FALSE)),"non","oui")</f>
        <v>oui</v>
      </c>
    </row>
    <row r="7" spans="1:13" x14ac:dyDescent="0.25">
      <c r="A7"/>
      <c r="B7" s="8"/>
      <c r="C7" t="s">
        <v>21</v>
      </c>
      <c r="D7" t="s">
        <v>24</v>
      </c>
      <c r="E7"/>
      <c r="F7"/>
      <c r="G7"/>
      <c r="H7"/>
      <c r="I7"/>
      <c r="J7"/>
      <c r="K7"/>
      <c r="L7"/>
      <c r="M7" s="7" t="str">
        <f>IF(ISERROR(VLOOKUP(Tableau1[[#This Row],[code client]],Tableau13[#All],1,FALSE)),"non","oui")</f>
        <v>non</v>
      </c>
    </row>
    <row r="8" spans="1:13" x14ac:dyDescent="0.25">
      <c r="A8"/>
      <c r="B8" s="8"/>
      <c r="C8" t="s">
        <v>21</v>
      </c>
      <c r="D8" t="s">
        <v>24</v>
      </c>
      <c r="E8"/>
      <c r="F8"/>
      <c r="G8" t="s">
        <v>25</v>
      </c>
      <c r="H8"/>
      <c r="I8"/>
      <c r="J8" t="s">
        <v>17</v>
      </c>
      <c r="K8" t="s">
        <v>18</v>
      </c>
      <c r="L8"/>
      <c r="M8" s="7" t="str">
        <f>IF(ISERROR(VLOOKUP(Tableau1[[#This Row],[code client]],Tableau13[#All],1,FALSE)),"non","oui")</f>
        <v>non</v>
      </c>
    </row>
    <row r="9" spans="1:13" x14ac:dyDescent="0.25">
      <c r="A9"/>
      <c r="B9" s="8"/>
      <c r="C9" t="s">
        <v>21</v>
      </c>
      <c r="D9" t="s">
        <v>24</v>
      </c>
      <c r="E9"/>
      <c r="F9"/>
      <c r="G9" t="s">
        <v>26</v>
      </c>
      <c r="H9"/>
      <c r="I9"/>
      <c r="J9" t="s">
        <v>17</v>
      </c>
      <c r="K9" t="s">
        <v>18</v>
      </c>
      <c r="L9"/>
      <c r="M9" s="7" t="str">
        <f>IF(ISERROR(VLOOKUP(Tableau1[[#This Row],[code client]],Tableau13[#All],1,FALSE)),"non","oui")</f>
        <v>non</v>
      </c>
    </row>
    <row r="10" spans="1:13" x14ac:dyDescent="0.25">
      <c r="A10"/>
      <c r="B10" s="8"/>
      <c r="C10" t="s">
        <v>21</v>
      </c>
      <c r="D10" t="s">
        <v>24</v>
      </c>
      <c r="E10"/>
      <c r="F10"/>
      <c r="G10" t="s">
        <v>27</v>
      </c>
      <c r="H10"/>
      <c r="I10"/>
      <c r="J10" t="s">
        <v>17</v>
      </c>
      <c r="K10" t="s">
        <v>18</v>
      </c>
      <c r="L10"/>
      <c r="M10" s="7" t="str">
        <f>IF(ISERROR(VLOOKUP(Tableau1[[#This Row],[code client]],Tableau13[#All],1,FALSE)),"non","oui")</f>
        <v>non</v>
      </c>
    </row>
    <row r="11" spans="1:13" x14ac:dyDescent="0.25">
      <c r="A11"/>
      <c r="B11" s="8"/>
      <c r="C11" t="s">
        <v>21</v>
      </c>
      <c r="D11" t="s">
        <v>24</v>
      </c>
      <c r="E11"/>
      <c r="F11"/>
      <c r="G11" t="s">
        <v>28</v>
      </c>
      <c r="H11"/>
      <c r="I11"/>
      <c r="J11" t="s">
        <v>17</v>
      </c>
      <c r="K11" t="s">
        <v>18</v>
      </c>
      <c r="L11"/>
      <c r="M11" s="7" t="str">
        <f>IF(ISERROR(VLOOKUP(Tableau1[[#This Row],[code client]],Tableau13[#All],1,FALSE)),"non","oui")</f>
        <v>non</v>
      </c>
    </row>
    <row r="12" spans="1:13" x14ac:dyDescent="0.25">
      <c r="A12"/>
      <c r="B12" s="8"/>
      <c r="C12" t="s">
        <v>21</v>
      </c>
      <c r="D12" t="s">
        <v>24</v>
      </c>
      <c r="E12"/>
      <c r="F12"/>
      <c r="G12" t="s">
        <v>27</v>
      </c>
      <c r="H12"/>
      <c r="I12"/>
      <c r="J12" t="s">
        <v>17</v>
      </c>
      <c r="K12" t="s">
        <v>18</v>
      </c>
      <c r="L12"/>
      <c r="M12" s="7" t="str">
        <f>IF(ISERROR(VLOOKUP(Tableau1[[#This Row],[code client]],Tableau13[#All],1,FALSE)),"non","oui")</f>
        <v>non</v>
      </c>
    </row>
    <row r="13" spans="1:13" x14ac:dyDescent="0.25">
      <c r="A13"/>
      <c r="B13" s="8"/>
      <c r="C13" t="s">
        <v>21</v>
      </c>
      <c r="D13" t="s">
        <v>24</v>
      </c>
      <c r="E13"/>
      <c r="F13"/>
      <c r="G13" t="s">
        <v>29</v>
      </c>
      <c r="H13"/>
      <c r="I13"/>
      <c r="J13" t="s">
        <v>17</v>
      </c>
      <c r="K13" t="s">
        <v>18</v>
      </c>
      <c r="L13"/>
      <c r="M13" s="7" t="str">
        <f>IF(ISERROR(VLOOKUP(Tableau1[[#This Row],[code client]],Tableau13[#All],1,FALSE)),"non","oui")</f>
        <v>non</v>
      </c>
    </row>
    <row r="14" spans="1:13" x14ac:dyDescent="0.25">
      <c r="A14"/>
      <c r="B14" s="8"/>
      <c r="C14"/>
      <c r="D14" t="s">
        <v>22</v>
      </c>
      <c r="E14"/>
      <c r="F14"/>
      <c r="G14" t="s">
        <v>30</v>
      </c>
      <c r="H14"/>
      <c r="I14"/>
      <c r="J14" t="s">
        <v>2</v>
      </c>
      <c r="K14" t="s">
        <v>18</v>
      </c>
      <c r="L14"/>
      <c r="M14" s="7" t="str">
        <f>IF(ISERROR(VLOOKUP(Tableau1[[#This Row],[code client]],Tableau13[#All],1,FALSE)),"non","oui")</f>
        <v>non</v>
      </c>
    </row>
    <row r="15" spans="1:13" x14ac:dyDescent="0.25">
      <c r="A15"/>
      <c r="B15" s="8"/>
      <c r="C15"/>
      <c r="D15" t="s">
        <v>15</v>
      </c>
      <c r="E15"/>
      <c r="F15"/>
      <c r="G15"/>
      <c r="H15"/>
      <c r="I15"/>
      <c r="J15"/>
      <c r="K15"/>
      <c r="L15"/>
      <c r="M15" s="7" t="str">
        <f>IF(ISERROR(VLOOKUP(Tableau1[[#This Row],[code client]],Tableau13[#All],1,FALSE)),"non","oui")</f>
        <v>non</v>
      </c>
    </row>
    <row r="16" spans="1:13" x14ac:dyDescent="0.25">
      <c r="A16"/>
      <c r="B16" s="8"/>
      <c r="C16"/>
      <c r="D16" t="s">
        <v>15</v>
      </c>
      <c r="E16"/>
      <c r="F16"/>
      <c r="G16" t="s">
        <v>31</v>
      </c>
      <c r="H16"/>
      <c r="I16"/>
      <c r="J16" t="s">
        <v>3</v>
      </c>
      <c r="K16" t="s">
        <v>18</v>
      </c>
      <c r="L16"/>
      <c r="M16" s="7" t="str">
        <f>IF(ISERROR(VLOOKUP(Tableau1[[#This Row],[code client]],Tableau13[#All],1,FALSE)),"non","oui")</f>
        <v>non</v>
      </c>
    </row>
    <row r="17" spans="1:13" x14ac:dyDescent="0.25">
      <c r="A17"/>
      <c r="B17" s="8"/>
      <c r="C17"/>
      <c r="D17" t="s">
        <v>15</v>
      </c>
      <c r="E17"/>
      <c r="F17"/>
      <c r="G17" t="s">
        <v>32</v>
      </c>
      <c r="H17"/>
      <c r="I17"/>
      <c r="J17" t="s">
        <v>3</v>
      </c>
      <c r="K17" t="s">
        <v>18</v>
      </c>
      <c r="L17"/>
      <c r="M17" s="7" t="str">
        <f>IF(ISERROR(VLOOKUP(Tableau1[[#This Row],[code client]],Tableau13[#All],1,FALSE)),"non","oui")</f>
        <v>non</v>
      </c>
    </row>
    <row r="18" spans="1:13" x14ac:dyDescent="0.25">
      <c r="A18"/>
      <c r="B18" s="8"/>
      <c r="C18"/>
      <c r="D18" t="s">
        <v>15</v>
      </c>
      <c r="E18"/>
      <c r="F18"/>
      <c r="G18" t="s">
        <v>33</v>
      </c>
      <c r="H18"/>
      <c r="I18"/>
      <c r="J18" t="s">
        <v>3</v>
      </c>
      <c r="K18" t="s">
        <v>18</v>
      </c>
      <c r="L18"/>
      <c r="M18" s="7" t="str">
        <f>IF(ISERROR(VLOOKUP(Tableau1[[#This Row],[code client]],Tableau13[#All],1,FALSE)),"non","oui")</f>
        <v>non</v>
      </c>
    </row>
    <row r="19" spans="1:13" x14ac:dyDescent="0.25">
      <c r="A19"/>
      <c r="B19" s="8"/>
      <c r="C19"/>
      <c r="D19" t="s">
        <v>15</v>
      </c>
      <c r="E19"/>
      <c r="F19"/>
      <c r="G19" t="s">
        <v>34</v>
      </c>
      <c r="H19"/>
      <c r="I19"/>
      <c r="J19" t="s">
        <v>3</v>
      </c>
      <c r="K19" t="s">
        <v>18</v>
      </c>
      <c r="L19"/>
      <c r="M19" s="7" t="str">
        <f>IF(ISERROR(VLOOKUP(Tableau1[[#This Row],[code client]],Tableau13[#All],1,FALSE)),"non","oui")</f>
        <v>non</v>
      </c>
    </row>
    <row r="20" spans="1:13" x14ac:dyDescent="0.25">
      <c r="A20"/>
      <c r="B20" s="8"/>
      <c r="C20"/>
      <c r="D20" t="s">
        <v>15</v>
      </c>
      <c r="E20"/>
      <c r="F20"/>
      <c r="G20" t="s">
        <v>35</v>
      </c>
      <c r="H20"/>
      <c r="I20"/>
      <c r="J20" t="s">
        <v>3</v>
      </c>
      <c r="K20" t="s">
        <v>18</v>
      </c>
      <c r="L20"/>
      <c r="M20" s="7" t="str">
        <f>IF(ISERROR(VLOOKUP(Tableau1[[#This Row],[code client]],Tableau13[#All],1,FALSE)),"non","oui")</f>
        <v>non</v>
      </c>
    </row>
    <row r="21" spans="1:13" x14ac:dyDescent="0.25">
      <c r="A21"/>
      <c r="B21" s="8"/>
      <c r="C21"/>
      <c r="D21" t="s">
        <v>15</v>
      </c>
      <c r="E21"/>
      <c r="F21"/>
      <c r="G21" t="s">
        <v>36</v>
      </c>
      <c r="H21"/>
      <c r="I21"/>
      <c r="J21" t="s">
        <v>3</v>
      </c>
      <c r="K21" t="s">
        <v>18</v>
      </c>
      <c r="L21"/>
      <c r="M21" s="7" t="str">
        <f>IF(ISERROR(VLOOKUP(Tableau1[[#This Row],[code client]],Tableau13[#All],1,FALSE)),"non","oui")</f>
        <v>non</v>
      </c>
    </row>
    <row r="22" spans="1:13" x14ac:dyDescent="0.25">
      <c r="A22"/>
      <c r="B22" s="8"/>
      <c r="C22"/>
      <c r="D22" t="s">
        <v>15</v>
      </c>
      <c r="E22"/>
      <c r="F22"/>
      <c r="G22" t="s">
        <v>37</v>
      </c>
      <c r="H22"/>
      <c r="I22"/>
      <c r="J22" t="s">
        <v>3</v>
      </c>
      <c r="K22" t="s">
        <v>18</v>
      </c>
      <c r="L22"/>
      <c r="M22" s="7" t="str">
        <f>IF(ISERROR(VLOOKUP(Tableau1[[#This Row],[code client]],Tableau13[#All],1,FALSE)),"non","oui")</f>
        <v>non</v>
      </c>
    </row>
    <row r="23" spans="1:13" x14ac:dyDescent="0.25">
      <c r="A23"/>
      <c r="B23" s="8"/>
      <c r="C23"/>
      <c r="D23" t="s">
        <v>15</v>
      </c>
      <c r="E23"/>
      <c r="F23"/>
      <c r="G23" t="s">
        <v>38</v>
      </c>
      <c r="H23"/>
      <c r="I23"/>
      <c r="J23" t="s">
        <v>3</v>
      </c>
      <c r="K23" t="s">
        <v>18</v>
      </c>
      <c r="L23"/>
      <c r="M23" s="7" t="str">
        <f>IF(ISERROR(VLOOKUP(Tableau1[[#This Row],[code client]],Tableau13[#All],1,FALSE)),"non","oui")</f>
        <v>non</v>
      </c>
    </row>
    <row r="24" spans="1:13" x14ac:dyDescent="0.25">
      <c r="A24"/>
      <c r="B24" s="8"/>
      <c r="C24"/>
      <c r="D24" t="s">
        <v>15</v>
      </c>
      <c r="E24"/>
      <c r="F24"/>
      <c r="G24" t="s">
        <v>39</v>
      </c>
      <c r="H24"/>
      <c r="I24"/>
      <c r="J24" t="s">
        <v>3</v>
      </c>
      <c r="K24" t="s">
        <v>18</v>
      </c>
      <c r="L24"/>
      <c r="M24" s="7" t="str">
        <f>IF(ISERROR(VLOOKUP(Tableau1[[#This Row],[code client]],Tableau13[#All],1,FALSE)),"non","oui")</f>
        <v>non</v>
      </c>
    </row>
    <row r="25" spans="1:13" x14ac:dyDescent="0.25">
      <c r="A25"/>
      <c r="B25" s="8"/>
      <c r="C25"/>
      <c r="D25" t="s">
        <v>15</v>
      </c>
      <c r="E25"/>
      <c r="F25"/>
      <c r="G25" t="s">
        <v>39</v>
      </c>
      <c r="H25"/>
      <c r="I25"/>
      <c r="J25" t="s">
        <v>3</v>
      </c>
      <c r="K25" t="s">
        <v>18</v>
      </c>
      <c r="L25"/>
      <c r="M25" s="7" t="str">
        <f>IF(ISERROR(VLOOKUP(Tableau1[[#This Row],[code client]],Tableau13[#All],1,FALSE)),"non","oui")</f>
        <v>non</v>
      </c>
    </row>
    <row r="26" spans="1:13" x14ac:dyDescent="0.25">
      <c r="A26"/>
      <c r="B26" s="8"/>
      <c r="C26"/>
      <c r="D26" t="s">
        <v>15</v>
      </c>
      <c r="E26"/>
      <c r="F26"/>
      <c r="G26" t="s">
        <v>40</v>
      </c>
      <c r="H26"/>
      <c r="I26"/>
      <c r="J26" t="s">
        <v>3</v>
      </c>
      <c r="K26" t="s">
        <v>18</v>
      </c>
      <c r="L26"/>
      <c r="M26" s="7" t="str">
        <f>IF(ISERROR(VLOOKUP(Tableau1[[#This Row],[code client]],Tableau13[#All],1,FALSE)),"non","oui")</f>
        <v>non</v>
      </c>
    </row>
    <row r="27" spans="1:13" x14ac:dyDescent="0.25">
      <c r="A27"/>
      <c r="B27" s="8"/>
      <c r="C27"/>
      <c r="D27" t="s">
        <v>15</v>
      </c>
      <c r="E27"/>
      <c r="F27"/>
      <c r="G27" t="s">
        <v>41</v>
      </c>
      <c r="H27"/>
      <c r="I27"/>
      <c r="J27" t="s">
        <v>3</v>
      </c>
      <c r="K27" t="s">
        <v>18</v>
      </c>
      <c r="L27"/>
      <c r="M27" s="7" t="str">
        <f>IF(ISERROR(VLOOKUP(Tableau1[[#This Row],[code client]],Tableau13[#All],1,FALSE)),"non","oui")</f>
        <v>non</v>
      </c>
    </row>
    <row r="28" spans="1:13" x14ac:dyDescent="0.25">
      <c r="A28"/>
      <c r="B28" s="8"/>
      <c r="C28"/>
      <c r="D28" t="s">
        <v>15</v>
      </c>
      <c r="E28"/>
      <c r="F28"/>
      <c r="G28" t="s">
        <v>42</v>
      </c>
      <c r="H28"/>
      <c r="I28"/>
      <c r="J28" t="s">
        <v>3</v>
      </c>
      <c r="K28" t="s">
        <v>18</v>
      </c>
      <c r="L28"/>
      <c r="M28" s="7" t="str">
        <f>IF(ISERROR(VLOOKUP(Tableau1[[#This Row],[code client]],Tableau13[#All],1,FALSE)),"non","oui")</f>
        <v>non</v>
      </c>
    </row>
    <row r="29" spans="1:13" x14ac:dyDescent="0.25">
      <c r="A29"/>
      <c r="B29" s="8"/>
      <c r="C29"/>
      <c r="D29" t="s">
        <v>15</v>
      </c>
      <c r="E29"/>
      <c r="F29"/>
      <c r="G29" t="s">
        <v>43</v>
      </c>
      <c r="H29"/>
      <c r="I29"/>
      <c r="J29" t="s">
        <v>3</v>
      </c>
      <c r="K29" t="s">
        <v>18</v>
      </c>
      <c r="L29"/>
      <c r="M29" s="7" t="str">
        <f>IF(ISERROR(VLOOKUP(Tableau1[[#This Row],[code client]],Tableau13[#All],1,FALSE)),"non","oui")</f>
        <v>non</v>
      </c>
    </row>
    <row r="30" spans="1:13" x14ac:dyDescent="0.25">
      <c r="A30"/>
      <c r="B30" s="8"/>
      <c r="C30"/>
      <c r="D30" t="s">
        <v>15</v>
      </c>
      <c r="E30"/>
      <c r="F30"/>
      <c r="G30" t="s">
        <v>44</v>
      </c>
      <c r="H30"/>
      <c r="I30"/>
      <c r="J30" t="s">
        <v>3</v>
      </c>
      <c r="K30" t="s">
        <v>18</v>
      </c>
      <c r="L30"/>
      <c r="M30" s="7" t="str">
        <f>IF(ISERROR(VLOOKUP(Tableau1[[#This Row],[code client]],Tableau13[#All],1,FALSE)),"non","oui")</f>
        <v>non</v>
      </c>
    </row>
    <row r="31" spans="1:13" x14ac:dyDescent="0.25">
      <c r="A31"/>
      <c r="B31" s="8"/>
      <c r="C31"/>
      <c r="D31" t="s">
        <v>15</v>
      </c>
      <c r="E31"/>
      <c r="F31"/>
      <c r="G31" t="s">
        <v>45</v>
      </c>
      <c r="H31"/>
      <c r="I31"/>
      <c r="J31" t="s">
        <v>3</v>
      </c>
      <c r="K31" t="s">
        <v>18</v>
      </c>
      <c r="L31"/>
      <c r="M31" s="7" t="str">
        <f>IF(ISERROR(VLOOKUP(Tableau1[[#This Row],[code client]],Tableau13[#All],1,FALSE)),"non","oui")</f>
        <v>non</v>
      </c>
    </row>
    <row r="32" spans="1:13" x14ac:dyDescent="0.25">
      <c r="A32"/>
      <c r="B32" s="8"/>
      <c r="C32"/>
      <c r="D32" t="s">
        <v>15</v>
      </c>
      <c r="E32"/>
      <c r="F32"/>
      <c r="G32" t="s">
        <v>46</v>
      </c>
      <c r="H32"/>
      <c r="I32"/>
      <c r="J32" t="s">
        <v>3</v>
      </c>
      <c r="K32" t="s">
        <v>18</v>
      </c>
      <c r="L32"/>
      <c r="M32" s="7" t="str">
        <f>IF(ISERROR(VLOOKUP(Tableau1[[#This Row],[code client]],Tableau13[#All],1,FALSE)),"non","oui")</f>
        <v>non</v>
      </c>
    </row>
    <row r="33" spans="1:13" x14ac:dyDescent="0.25">
      <c r="A33"/>
      <c r="B33" s="8"/>
      <c r="C33"/>
      <c r="D33" t="s">
        <v>15</v>
      </c>
      <c r="E33"/>
      <c r="F33"/>
      <c r="G33" t="s">
        <v>47</v>
      </c>
      <c r="H33"/>
      <c r="I33"/>
      <c r="J33" t="s">
        <v>3</v>
      </c>
      <c r="K33" t="s">
        <v>18</v>
      </c>
      <c r="L33"/>
      <c r="M33" s="7" t="str">
        <f>IF(ISERROR(VLOOKUP(Tableau1[[#This Row],[code client]],Tableau13[#All],1,FALSE)),"non","oui")</f>
        <v>non</v>
      </c>
    </row>
    <row r="34" spans="1:13" x14ac:dyDescent="0.25">
      <c r="A34"/>
      <c r="B34" s="8"/>
      <c r="C34"/>
      <c r="D34" t="s">
        <v>15</v>
      </c>
      <c r="E34"/>
      <c r="F34"/>
      <c r="G34" t="s">
        <v>48</v>
      </c>
      <c r="H34"/>
      <c r="I34"/>
      <c r="J34" t="s">
        <v>3</v>
      </c>
      <c r="K34" t="s">
        <v>18</v>
      </c>
      <c r="L34"/>
      <c r="M34" s="7" t="str">
        <f>IF(ISERROR(VLOOKUP(Tableau1[[#This Row],[code client]],Tableau13[#All],1,FALSE)),"non","oui")</f>
        <v>non</v>
      </c>
    </row>
    <row r="35" spans="1:13" x14ac:dyDescent="0.25">
      <c r="A35"/>
      <c r="B35" s="8"/>
      <c r="C35"/>
      <c r="D35" t="s">
        <v>15</v>
      </c>
      <c r="E35"/>
      <c r="F35"/>
      <c r="G35" t="s">
        <v>49</v>
      </c>
      <c r="H35"/>
      <c r="I35"/>
      <c r="J35" t="s">
        <v>3</v>
      </c>
      <c r="K35" t="s">
        <v>18</v>
      </c>
      <c r="L35"/>
      <c r="M35" s="7" t="str">
        <f>IF(ISERROR(VLOOKUP(Tableau1[[#This Row],[code client]],Tableau13[#All],1,FALSE)),"non","oui")</f>
        <v>non</v>
      </c>
    </row>
    <row r="36" spans="1:13" x14ac:dyDescent="0.25">
      <c r="A36"/>
      <c r="B36" s="8"/>
      <c r="C36"/>
      <c r="D36" t="s">
        <v>15</v>
      </c>
      <c r="E36"/>
      <c r="F36"/>
      <c r="G36" t="s">
        <v>50</v>
      </c>
      <c r="H36"/>
      <c r="I36"/>
      <c r="J36" t="s">
        <v>3</v>
      </c>
      <c r="K36" t="s">
        <v>18</v>
      </c>
      <c r="L36"/>
      <c r="M36" s="7" t="str">
        <f>IF(ISERROR(VLOOKUP(Tableau1[[#This Row],[code client]],Tableau13[#All],1,FALSE)),"non","oui")</f>
        <v>non</v>
      </c>
    </row>
    <row r="37" spans="1:13" x14ac:dyDescent="0.25">
      <c r="A37"/>
      <c r="B37" s="8"/>
      <c r="C37"/>
      <c r="D37" t="s">
        <v>15</v>
      </c>
      <c r="E37"/>
      <c r="F37"/>
      <c r="G37"/>
      <c r="H37"/>
      <c r="I37"/>
      <c r="J37"/>
      <c r="K37"/>
      <c r="L37"/>
      <c r="M37" s="7" t="str">
        <f>IF(ISERROR(VLOOKUP(Tableau1[[#This Row],[code client]],Tableau13[#All],1,FALSE)),"non","oui")</f>
        <v>non</v>
      </c>
    </row>
    <row r="38" spans="1:13" x14ac:dyDescent="0.25">
      <c r="A38"/>
      <c r="B38" s="8"/>
      <c r="C38"/>
      <c r="D38" t="s">
        <v>15</v>
      </c>
      <c r="E38"/>
      <c r="F38"/>
      <c r="G38" t="s">
        <v>51</v>
      </c>
      <c r="H38"/>
      <c r="I38"/>
      <c r="J38" t="s">
        <v>3</v>
      </c>
      <c r="K38" t="s">
        <v>18</v>
      </c>
      <c r="L38"/>
      <c r="M38" s="7" t="str">
        <f>IF(ISERROR(VLOOKUP(Tableau1[[#This Row],[code client]],Tableau13[#All],1,FALSE)),"non","oui")</f>
        <v>non</v>
      </c>
    </row>
    <row r="39" spans="1:13" x14ac:dyDescent="0.25">
      <c r="A39"/>
      <c r="B39" s="8"/>
      <c r="C39"/>
      <c r="D39" t="s">
        <v>15</v>
      </c>
      <c r="E39"/>
      <c r="F39"/>
      <c r="G39"/>
      <c r="H39"/>
      <c r="I39"/>
      <c r="J39"/>
      <c r="K39"/>
      <c r="L39"/>
      <c r="M39" s="7" t="str">
        <f>IF(ISERROR(VLOOKUP(Tableau1[[#This Row],[code client]],Tableau13[#All],1,FALSE)),"non","oui")</f>
        <v>non</v>
      </c>
    </row>
    <row r="40" spans="1:13" x14ac:dyDescent="0.25">
      <c r="A40"/>
      <c r="B40" s="8"/>
      <c r="C40"/>
      <c r="D40" t="s">
        <v>15</v>
      </c>
      <c r="E40"/>
      <c r="F40"/>
      <c r="G40" t="s">
        <v>52</v>
      </c>
      <c r="H40"/>
      <c r="I40"/>
      <c r="J40" t="s">
        <v>3</v>
      </c>
      <c r="K40" t="s">
        <v>18</v>
      </c>
      <c r="L40"/>
      <c r="M40" s="7" t="str">
        <f>IF(ISERROR(VLOOKUP(Tableau1[[#This Row],[code client]],Tableau13[#All],1,FALSE)),"non","oui")</f>
        <v>non</v>
      </c>
    </row>
    <row r="41" spans="1:13" x14ac:dyDescent="0.25">
      <c r="A41"/>
      <c r="B41" s="8"/>
      <c r="C41"/>
      <c r="D41" t="s">
        <v>22</v>
      </c>
      <c r="E41"/>
      <c r="F41"/>
      <c r="G41" t="s">
        <v>53</v>
      </c>
      <c r="H41"/>
      <c r="I41"/>
      <c r="J41" t="s">
        <v>4</v>
      </c>
      <c r="K41" t="s">
        <v>18</v>
      </c>
      <c r="L41"/>
      <c r="M41" s="7" t="str">
        <f>IF(ISERROR(VLOOKUP(Tableau1[[#This Row],[code client]],Tableau13[#All],1,FALSE)),"non","oui")</f>
        <v>oui</v>
      </c>
    </row>
    <row r="42" spans="1:13" x14ac:dyDescent="0.25">
      <c r="A42"/>
      <c r="B42" s="8"/>
      <c r="C42"/>
      <c r="D42" t="s">
        <v>22</v>
      </c>
      <c r="E42"/>
      <c r="F42"/>
      <c r="G42" t="s">
        <v>54</v>
      </c>
      <c r="H42"/>
      <c r="I42"/>
      <c r="J42" t="s">
        <v>0</v>
      </c>
      <c r="K42" t="s">
        <v>18</v>
      </c>
      <c r="L42"/>
      <c r="M42" s="7" t="str">
        <f>IF(ISERROR(VLOOKUP(Tableau1[[#This Row],[code client]],Tableau13[#All],1,FALSE)),"non","oui")</f>
        <v>oui</v>
      </c>
    </row>
    <row r="43" spans="1:13" x14ac:dyDescent="0.25">
      <c r="A43"/>
      <c r="B43" s="8"/>
      <c r="C43"/>
      <c r="D43" t="s">
        <v>24</v>
      </c>
      <c r="E43"/>
      <c r="F43"/>
      <c r="G43" t="s">
        <v>55</v>
      </c>
      <c r="H43"/>
      <c r="I43"/>
      <c r="J43" t="s">
        <v>56</v>
      </c>
      <c r="K43" t="s">
        <v>18</v>
      </c>
      <c r="L43"/>
      <c r="M43" s="7" t="str">
        <f>IF(ISERROR(VLOOKUP(Tableau1[[#This Row],[code client]],Tableau13[#All],1,FALSE)),"non","oui")</f>
        <v>non</v>
      </c>
    </row>
    <row r="44" spans="1:13" x14ac:dyDescent="0.25">
      <c r="A44"/>
      <c r="B44" s="8"/>
      <c r="C44" t="s">
        <v>21</v>
      </c>
      <c r="D44" t="s">
        <v>22</v>
      </c>
      <c r="E44"/>
      <c r="F44"/>
      <c r="G44" t="s">
        <v>57</v>
      </c>
      <c r="H44"/>
      <c r="I44"/>
      <c r="J44" t="s">
        <v>5</v>
      </c>
      <c r="K44" t="s">
        <v>18</v>
      </c>
      <c r="L44"/>
      <c r="M44" s="7" t="str">
        <f>IF(ISERROR(VLOOKUP(Tableau1[[#This Row],[code client]],Tableau13[#All],1,FALSE)),"non","oui")</f>
        <v>non</v>
      </c>
    </row>
    <row r="45" spans="1:13" x14ac:dyDescent="0.25">
      <c r="A45"/>
      <c r="B45" s="8"/>
      <c r="C45" t="s">
        <v>21</v>
      </c>
      <c r="D45" t="s">
        <v>22</v>
      </c>
      <c r="E45"/>
      <c r="F45"/>
      <c r="G45" t="s">
        <v>58</v>
      </c>
      <c r="H45"/>
      <c r="I45"/>
      <c r="J45" t="s">
        <v>5</v>
      </c>
      <c r="K45" t="s">
        <v>18</v>
      </c>
      <c r="L45"/>
      <c r="M45" s="7" t="str">
        <f>IF(ISERROR(VLOOKUP(Tableau1[[#This Row],[code client]],Tableau13[#All],1,FALSE)),"non","oui")</f>
        <v>non</v>
      </c>
    </row>
    <row r="46" spans="1:13" x14ac:dyDescent="0.25">
      <c r="A46"/>
      <c r="B46" s="8"/>
      <c r="C46" t="s">
        <v>21</v>
      </c>
      <c r="D46" t="s">
        <v>22</v>
      </c>
      <c r="E46"/>
      <c r="F46"/>
      <c r="G46" t="s">
        <v>59</v>
      </c>
      <c r="H46"/>
      <c r="I46"/>
      <c r="J46" t="s">
        <v>6</v>
      </c>
      <c r="K46" t="s">
        <v>18</v>
      </c>
      <c r="L46"/>
      <c r="M46" s="7" t="str">
        <f>IF(ISERROR(VLOOKUP(Tableau1[[#This Row],[code client]],Tableau13[#All],1,FALSE)),"non","oui")</f>
        <v>oui</v>
      </c>
    </row>
    <row r="47" spans="1:13" x14ac:dyDescent="0.25">
      <c r="A47"/>
      <c r="B47" s="8"/>
      <c r="C47" t="s">
        <v>21</v>
      </c>
      <c r="D47" t="s">
        <v>22</v>
      </c>
      <c r="E47"/>
      <c r="F47"/>
      <c r="G47" t="s">
        <v>60</v>
      </c>
      <c r="H47"/>
      <c r="I47"/>
      <c r="J47" t="s">
        <v>6</v>
      </c>
      <c r="K47" t="s">
        <v>18</v>
      </c>
      <c r="L47"/>
      <c r="M47" s="7" t="str">
        <f>IF(ISERROR(VLOOKUP(Tableau1[[#This Row],[code client]],Tableau13[#All],1,FALSE)),"non","oui")</f>
        <v>non</v>
      </c>
    </row>
    <row r="48" spans="1:13" x14ac:dyDescent="0.25">
      <c r="A48"/>
      <c r="B48" s="8"/>
      <c r="C48" t="s">
        <v>21</v>
      </c>
      <c r="D48" t="s">
        <v>22</v>
      </c>
      <c r="E48"/>
      <c r="F48"/>
      <c r="G48" t="s">
        <v>61</v>
      </c>
      <c r="H48"/>
      <c r="I48"/>
      <c r="J48" t="s">
        <v>6</v>
      </c>
      <c r="K48" t="s">
        <v>18</v>
      </c>
      <c r="L48"/>
      <c r="M48" s="7" t="str">
        <f>IF(ISERROR(VLOOKUP(Tableau1[[#This Row],[code client]],Tableau13[#All],1,FALSE)),"non","oui")</f>
        <v>non</v>
      </c>
    </row>
    <row r="49" spans="1:13" x14ac:dyDescent="0.25">
      <c r="A49"/>
      <c r="B49" s="8"/>
      <c r="C49" t="s">
        <v>21</v>
      </c>
      <c r="D49" t="s">
        <v>22</v>
      </c>
      <c r="E49"/>
      <c r="F49"/>
      <c r="G49" t="s">
        <v>62</v>
      </c>
      <c r="H49"/>
      <c r="I49"/>
      <c r="J49" t="s">
        <v>6</v>
      </c>
      <c r="K49" t="s">
        <v>18</v>
      </c>
      <c r="L49"/>
      <c r="M49" s="7" t="str">
        <f>IF(ISERROR(VLOOKUP(Tableau1[[#This Row],[code client]],Tableau13[#All],1,FALSE)),"non","oui")</f>
        <v>oui</v>
      </c>
    </row>
    <row r="50" spans="1:13" x14ac:dyDescent="0.25">
      <c r="A50"/>
      <c r="B50" s="8"/>
      <c r="C50" t="s">
        <v>21</v>
      </c>
      <c r="D50" t="s">
        <v>22</v>
      </c>
      <c r="E50"/>
      <c r="F50"/>
      <c r="G50" t="s">
        <v>63</v>
      </c>
      <c r="H50"/>
      <c r="I50"/>
      <c r="J50" t="s">
        <v>6</v>
      </c>
      <c r="K50" t="s">
        <v>18</v>
      </c>
      <c r="L50"/>
      <c r="M50" s="7" t="str">
        <f>IF(ISERROR(VLOOKUP(Tableau1[[#This Row],[code client]],Tableau13[#All],1,FALSE)),"non","oui")</f>
        <v>oui</v>
      </c>
    </row>
    <row r="51" spans="1:13" x14ac:dyDescent="0.25">
      <c r="A51"/>
      <c r="B51" s="8"/>
      <c r="C51" t="s">
        <v>21</v>
      </c>
      <c r="D51" t="s">
        <v>22</v>
      </c>
      <c r="E51"/>
      <c r="F51"/>
      <c r="G51" t="s">
        <v>64</v>
      </c>
      <c r="H51"/>
      <c r="I51"/>
      <c r="J51" t="s">
        <v>6</v>
      </c>
      <c r="K51" t="s">
        <v>18</v>
      </c>
      <c r="L51"/>
      <c r="M51" s="7" t="str">
        <f>IF(ISERROR(VLOOKUP(Tableau1[[#This Row],[code client]],Tableau13[#All],1,FALSE)),"non","oui")</f>
        <v>non</v>
      </c>
    </row>
    <row r="52" spans="1:13" x14ac:dyDescent="0.25">
      <c r="A52"/>
      <c r="B52" s="8"/>
      <c r="C52" t="s">
        <v>21</v>
      </c>
      <c r="D52" t="s">
        <v>22</v>
      </c>
      <c r="E52"/>
      <c r="F52"/>
      <c r="G52" t="s">
        <v>65</v>
      </c>
      <c r="H52"/>
      <c r="I52"/>
      <c r="J52" t="s">
        <v>6</v>
      </c>
      <c r="K52" t="s">
        <v>18</v>
      </c>
      <c r="L52"/>
      <c r="M52" s="7" t="str">
        <f>IF(ISERROR(VLOOKUP(Tableau1[[#This Row],[code client]],Tableau13[#All],1,FALSE)),"non","oui")</f>
        <v>oui</v>
      </c>
    </row>
    <row r="53" spans="1:13" x14ac:dyDescent="0.25">
      <c r="A53"/>
      <c r="B53" s="8"/>
      <c r="C53" t="s">
        <v>21</v>
      </c>
      <c r="D53" t="s">
        <v>22</v>
      </c>
      <c r="E53"/>
      <c r="F53"/>
      <c r="G53" t="s">
        <v>66</v>
      </c>
      <c r="H53"/>
      <c r="I53"/>
      <c r="J53" t="s">
        <v>6</v>
      </c>
      <c r="K53" t="s">
        <v>18</v>
      </c>
      <c r="L53"/>
      <c r="M53" s="7" t="str">
        <f>IF(ISERROR(VLOOKUP(Tableau1[[#This Row],[code client]],Tableau13[#All],1,FALSE)),"non","oui")</f>
        <v>non</v>
      </c>
    </row>
    <row r="54" spans="1:13" x14ac:dyDescent="0.25">
      <c r="A54"/>
      <c r="B54" s="8"/>
      <c r="C54" t="s">
        <v>21</v>
      </c>
      <c r="D54" t="s">
        <v>22</v>
      </c>
      <c r="E54"/>
      <c r="F54"/>
      <c r="G54" t="s">
        <v>66</v>
      </c>
      <c r="H54"/>
      <c r="I54"/>
      <c r="J54" t="s">
        <v>6</v>
      </c>
      <c r="K54" t="s">
        <v>18</v>
      </c>
      <c r="L54"/>
      <c r="M54" s="7" t="str">
        <f>IF(ISERROR(VLOOKUP(Tableau1[[#This Row],[code client]],Tableau13[#All],1,FALSE)),"non","oui")</f>
        <v>non</v>
      </c>
    </row>
    <row r="55" spans="1:13" x14ac:dyDescent="0.25">
      <c r="A55"/>
      <c r="B55" s="8"/>
      <c r="C55" t="s">
        <v>21</v>
      </c>
      <c r="D55" t="s">
        <v>22</v>
      </c>
      <c r="E55"/>
      <c r="F55"/>
      <c r="G55" t="s">
        <v>66</v>
      </c>
      <c r="H55"/>
      <c r="I55"/>
      <c r="J55" t="s">
        <v>6</v>
      </c>
      <c r="K55" t="s">
        <v>18</v>
      </c>
      <c r="L55"/>
      <c r="M55" s="7" t="str">
        <f>IF(ISERROR(VLOOKUP(Tableau1[[#This Row],[code client]],Tableau13[#All],1,FALSE)),"non","oui")</f>
        <v>non</v>
      </c>
    </row>
    <row r="56" spans="1:13" x14ac:dyDescent="0.25">
      <c r="A56"/>
      <c r="B56" s="8"/>
      <c r="C56" t="s">
        <v>21</v>
      </c>
      <c r="D56" t="s">
        <v>15</v>
      </c>
      <c r="E56"/>
      <c r="F56"/>
      <c r="G56"/>
      <c r="H56"/>
      <c r="I56"/>
      <c r="J56"/>
      <c r="K56"/>
      <c r="L56"/>
      <c r="M56" s="7" t="str">
        <f>IF(ISERROR(VLOOKUP(Tableau1[[#This Row],[code client]],Tableau13[#All],1,FALSE)),"non","oui")</f>
        <v>non</v>
      </c>
    </row>
    <row r="57" spans="1:13" x14ac:dyDescent="0.25">
      <c r="A57"/>
      <c r="B57" s="8"/>
      <c r="C57" t="s">
        <v>21</v>
      </c>
      <c r="D57" t="s">
        <v>15</v>
      </c>
      <c r="E57"/>
      <c r="F57"/>
      <c r="G57" t="s">
        <v>67</v>
      </c>
      <c r="H57"/>
      <c r="I57"/>
      <c r="J57" t="s">
        <v>6</v>
      </c>
      <c r="K57" t="s">
        <v>18</v>
      </c>
      <c r="L57"/>
      <c r="M57" s="7" t="str">
        <f>IF(ISERROR(VLOOKUP(Tableau1[[#This Row],[code client]],Tableau13[#All],1,FALSE)),"non","oui")</f>
        <v>non</v>
      </c>
    </row>
    <row r="58" spans="1:13" x14ac:dyDescent="0.25">
      <c r="A58"/>
      <c r="B58" s="8"/>
      <c r="C58" t="s">
        <v>21</v>
      </c>
      <c r="D58" t="s">
        <v>22</v>
      </c>
      <c r="E58"/>
      <c r="F58"/>
      <c r="G58" t="s">
        <v>68</v>
      </c>
      <c r="H58"/>
      <c r="I58"/>
      <c r="J58" t="s">
        <v>2</v>
      </c>
      <c r="K58" t="s">
        <v>18</v>
      </c>
      <c r="L58"/>
      <c r="M58" s="7" t="str">
        <f>IF(ISERROR(VLOOKUP(Tableau1[[#This Row],[code client]],Tableau13[#All],1,FALSE)),"non","oui")</f>
        <v>non</v>
      </c>
    </row>
    <row r="59" spans="1:13" x14ac:dyDescent="0.25">
      <c r="A59"/>
      <c r="B59" s="8"/>
      <c r="C59" t="s">
        <v>21</v>
      </c>
      <c r="D59" t="s">
        <v>22</v>
      </c>
      <c r="E59"/>
      <c r="F59"/>
      <c r="G59" t="s">
        <v>69</v>
      </c>
      <c r="H59"/>
      <c r="I59"/>
      <c r="J59" t="s">
        <v>2</v>
      </c>
      <c r="K59" t="s">
        <v>18</v>
      </c>
      <c r="L59"/>
      <c r="M59" s="7" t="str">
        <f>IF(ISERROR(VLOOKUP(Tableau1[[#This Row],[code client]],Tableau13[#All],1,FALSE)),"non","oui")</f>
        <v>non</v>
      </c>
    </row>
    <row r="60" spans="1:13" x14ac:dyDescent="0.25">
      <c r="A60"/>
      <c r="B60" s="8"/>
      <c r="C60" t="s">
        <v>21</v>
      </c>
      <c r="D60" t="s">
        <v>22</v>
      </c>
      <c r="E60"/>
      <c r="F60"/>
      <c r="G60" t="s">
        <v>70</v>
      </c>
      <c r="H60"/>
      <c r="I60"/>
      <c r="J60" t="s">
        <v>2</v>
      </c>
      <c r="K60" t="s">
        <v>18</v>
      </c>
      <c r="L60"/>
      <c r="M60" s="7" t="str">
        <f>IF(ISERROR(VLOOKUP(Tableau1[[#This Row],[code client]],Tableau13[#All],1,FALSE)),"non","oui")</f>
        <v>oui</v>
      </c>
    </row>
    <row r="61" spans="1:13" x14ac:dyDescent="0.25">
      <c r="A61"/>
      <c r="B61" s="8"/>
      <c r="C61" t="s">
        <v>21</v>
      </c>
      <c r="D61" t="s">
        <v>22</v>
      </c>
      <c r="E61"/>
      <c r="F61"/>
      <c r="G61" t="s">
        <v>71</v>
      </c>
      <c r="H61"/>
      <c r="I61"/>
      <c r="J61" t="s">
        <v>3</v>
      </c>
      <c r="K61" t="s">
        <v>18</v>
      </c>
      <c r="L61"/>
      <c r="M61" s="7" t="str">
        <f>IF(ISERROR(VLOOKUP(Tableau1[[#This Row],[code client]],Tableau13[#All],1,FALSE)),"non","oui")</f>
        <v>oui</v>
      </c>
    </row>
    <row r="62" spans="1:13" x14ac:dyDescent="0.25">
      <c r="A62"/>
      <c r="B62" s="8"/>
      <c r="C62" t="s">
        <v>21</v>
      </c>
      <c r="D62" t="s">
        <v>22</v>
      </c>
      <c r="E62"/>
      <c r="F62"/>
      <c r="G62" t="s">
        <v>72</v>
      </c>
      <c r="H62"/>
      <c r="I62"/>
      <c r="J62" t="s">
        <v>3</v>
      </c>
      <c r="K62" t="s">
        <v>18</v>
      </c>
      <c r="L62"/>
      <c r="M62" s="7" t="str">
        <f>IF(ISERROR(VLOOKUP(Tableau1[[#This Row],[code client]],Tableau13[#All],1,FALSE)),"non","oui")</f>
        <v>non</v>
      </c>
    </row>
    <row r="63" spans="1:13" x14ac:dyDescent="0.25">
      <c r="A63"/>
      <c r="B63" s="8"/>
      <c r="C63" t="s">
        <v>21</v>
      </c>
      <c r="D63" t="s">
        <v>22</v>
      </c>
      <c r="E63"/>
      <c r="F63"/>
      <c r="G63" t="s">
        <v>71</v>
      </c>
      <c r="H63"/>
      <c r="I63"/>
      <c r="J63" t="s">
        <v>3</v>
      </c>
      <c r="K63" t="s">
        <v>18</v>
      </c>
      <c r="L63"/>
      <c r="M63" s="7" t="str">
        <f>IF(ISERROR(VLOOKUP(Tableau1[[#This Row],[code client]],Tableau13[#All],1,FALSE)),"non","oui")</f>
        <v>oui</v>
      </c>
    </row>
    <row r="64" spans="1:13" x14ac:dyDescent="0.25">
      <c r="A64"/>
      <c r="B64" s="8"/>
      <c r="C64" t="s">
        <v>21</v>
      </c>
      <c r="D64" t="s">
        <v>15</v>
      </c>
      <c r="E64"/>
      <c r="F64"/>
      <c r="G64"/>
      <c r="H64"/>
      <c r="I64"/>
      <c r="J64"/>
      <c r="K64"/>
      <c r="L64"/>
      <c r="M64" s="7" t="str">
        <f>IF(ISERROR(VLOOKUP(Tableau1[[#This Row],[code client]],Tableau13[#All],1,FALSE)),"non","oui")</f>
        <v>non</v>
      </c>
    </row>
    <row r="65" spans="1:13" x14ac:dyDescent="0.25">
      <c r="A65"/>
      <c r="B65" s="8"/>
      <c r="C65" t="s">
        <v>21</v>
      </c>
      <c r="D65" t="s">
        <v>15</v>
      </c>
      <c r="E65"/>
      <c r="F65"/>
      <c r="G65" t="s">
        <v>73</v>
      </c>
      <c r="H65"/>
      <c r="I65"/>
      <c r="J65" t="s">
        <v>3</v>
      </c>
      <c r="K65" t="s">
        <v>18</v>
      </c>
      <c r="L65"/>
      <c r="M65" s="7" t="str">
        <f>IF(ISERROR(VLOOKUP(Tableau1[[#This Row],[code client]],Tableau13[#All],1,FALSE)),"non","oui")</f>
        <v>non</v>
      </c>
    </row>
    <row r="66" spans="1:13" x14ac:dyDescent="0.25">
      <c r="A66"/>
      <c r="B66" s="8"/>
      <c r="C66" t="s">
        <v>21</v>
      </c>
      <c r="D66" t="s">
        <v>22</v>
      </c>
      <c r="E66"/>
      <c r="F66"/>
      <c r="G66" t="s">
        <v>74</v>
      </c>
      <c r="H66"/>
      <c r="I66"/>
      <c r="J66" t="s">
        <v>7</v>
      </c>
      <c r="K66" t="s">
        <v>18</v>
      </c>
      <c r="L66"/>
      <c r="M66" s="7" t="str">
        <f>IF(ISERROR(VLOOKUP(Tableau1[[#This Row],[code client]],Tableau13[#All],1,FALSE)),"non","oui")</f>
        <v>non</v>
      </c>
    </row>
    <row r="67" spans="1:13" x14ac:dyDescent="0.25">
      <c r="A67"/>
      <c r="B67" s="8"/>
      <c r="C67" t="s">
        <v>21</v>
      </c>
      <c r="D67" t="s">
        <v>22</v>
      </c>
      <c r="E67"/>
      <c r="F67"/>
      <c r="G67" t="s">
        <v>75</v>
      </c>
      <c r="H67"/>
      <c r="I67"/>
      <c r="J67" t="s">
        <v>7</v>
      </c>
      <c r="K67" t="s">
        <v>18</v>
      </c>
      <c r="L67"/>
      <c r="M67" s="7" t="str">
        <f>IF(ISERROR(VLOOKUP(Tableau1[[#This Row],[code client]],Tableau13[#All],1,FALSE)),"non","oui")</f>
        <v>non</v>
      </c>
    </row>
    <row r="68" spans="1:13" x14ac:dyDescent="0.25">
      <c r="A68"/>
      <c r="B68" s="8"/>
      <c r="C68" t="s">
        <v>21</v>
      </c>
      <c r="D68" t="s">
        <v>22</v>
      </c>
      <c r="E68"/>
      <c r="F68"/>
      <c r="G68" t="s">
        <v>75</v>
      </c>
      <c r="H68"/>
      <c r="I68"/>
      <c r="J68" t="s">
        <v>7</v>
      </c>
      <c r="K68" t="s">
        <v>18</v>
      </c>
      <c r="L68"/>
      <c r="M68" s="7" t="str">
        <f>IF(ISERROR(VLOOKUP(Tableau1[[#This Row],[code client]],Tableau13[#All],1,FALSE)),"non","oui")</f>
        <v>non</v>
      </c>
    </row>
    <row r="69" spans="1:13" x14ac:dyDescent="0.25">
      <c r="A69"/>
      <c r="B69" s="8"/>
      <c r="C69" t="s">
        <v>21</v>
      </c>
      <c r="D69" t="s">
        <v>22</v>
      </c>
      <c r="E69"/>
      <c r="F69"/>
      <c r="G69" t="s">
        <v>76</v>
      </c>
      <c r="H69"/>
      <c r="I69"/>
      <c r="J69" t="s">
        <v>7</v>
      </c>
      <c r="K69" t="s">
        <v>18</v>
      </c>
      <c r="L69"/>
      <c r="M69" s="7" t="str">
        <f>IF(ISERROR(VLOOKUP(Tableau1[[#This Row],[code client]],Tableau13[#All],1,FALSE)),"non","oui")</f>
        <v>oui</v>
      </c>
    </row>
    <row r="70" spans="1:13" x14ac:dyDescent="0.25">
      <c r="A70"/>
      <c r="B70" s="8"/>
      <c r="C70" t="s">
        <v>21</v>
      </c>
      <c r="D70" t="s">
        <v>22</v>
      </c>
      <c r="E70"/>
      <c r="F70"/>
      <c r="G70" t="s">
        <v>60</v>
      </c>
      <c r="H70"/>
      <c r="I70"/>
      <c r="J70" t="s">
        <v>7</v>
      </c>
      <c r="K70" t="s">
        <v>18</v>
      </c>
      <c r="L70"/>
      <c r="M70" s="7" t="str">
        <f>IF(ISERROR(VLOOKUP(Tableau1[[#This Row],[code client]],Tableau13[#All],1,FALSE)),"non","oui")</f>
        <v>non</v>
      </c>
    </row>
    <row r="71" spans="1:13" x14ac:dyDescent="0.25">
      <c r="A71"/>
      <c r="B71" s="8"/>
      <c r="C71" t="s">
        <v>21</v>
      </c>
      <c r="D71" t="s">
        <v>22</v>
      </c>
      <c r="E71"/>
      <c r="F71"/>
      <c r="G71" t="s">
        <v>77</v>
      </c>
      <c r="H71"/>
      <c r="I71"/>
      <c r="J71" t="s">
        <v>7</v>
      </c>
      <c r="K71" t="s">
        <v>18</v>
      </c>
      <c r="L71"/>
      <c r="M71" s="7" t="str">
        <f>IF(ISERROR(VLOOKUP(Tableau1[[#This Row],[code client]],Tableau13[#All],1,FALSE)),"non","oui")</f>
        <v>non</v>
      </c>
    </row>
    <row r="72" spans="1:13" x14ac:dyDescent="0.25">
      <c r="A72"/>
      <c r="B72" s="8"/>
      <c r="C72" t="s">
        <v>21</v>
      </c>
      <c r="D72" t="s">
        <v>22</v>
      </c>
      <c r="E72"/>
      <c r="F72"/>
      <c r="G72" t="s">
        <v>78</v>
      </c>
      <c r="H72"/>
      <c r="I72"/>
      <c r="J72" t="s">
        <v>7</v>
      </c>
      <c r="K72" t="s">
        <v>18</v>
      </c>
      <c r="L72"/>
      <c r="M72" s="7" t="str">
        <f>IF(ISERROR(VLOOKUP(Tableau1[[#This Row],[code client]],Tableau13[#All],1,FALSE)),"non","oui")</f>
        <v>oui</v>
      </c>
    </row>
    <row r="73" spans="1:13" x14ac:dyDescent="0.25">
      <c r="A73"/>
      <c r="B73" s="8"/>
      <c r="C73" t="s">
        <v>21</v>
      </c>
      <c r="D73" t="s">
        <v>15</v>
      </c>
      <c r="E73"/>
      <c r="F73"/>
      <c r="G73"/>
      <c r="H73"/>
      <c r="I73"/>
      <c r="J73"/>
      <c r="K73"/>
      <c r="L73"/>
      <c r="M73" s="7" t="str">
        <f>IF(ISERROR(VLOOKUP(Tableau1[[#This Row],[code client]],Tableau13[#All],1,FALSE)),"non","oui")</f>
        <v>non</v>
      </c>
    </row>
    <row r="74" spans="1:13" x14ac:dyDescent="0.25">
      <c r="A74"/>
      <c r="B74" s="8"/>
      <c r="C74" t="s">
        <v>21</v>
      </c>
      <c r="D74" t="s">
        <v>15</v>
      </c>
      <c r="E74"/>
      <c r="F74"/>
      <c r="G74" t="s">
        <v>67</v>
      </c>
      <c r="H74"/>
      <c r="I74"/>
      <c r="J74" t="s">
        <v>7</v>
      </c>
      <c r="K74" t="s">
        <v>18</v>
      </c>
      <c r="L74"/>
      <c r="M74" s="7" t="str">
        <f>IF(ISERROR(VLOOKUP(Tableau1[[#This Row],[code client]],Tableau13[#All],1,FALSE)),"non","oui")</f>
        <v>non</v>
      </c>
    </row>
    <row r="75" spans="1:13" x14ac:dyDescent="0.25">
      <c r="A75"/>
      <c r="B75" s="8"/>
      <c r="C75" t="s">
        <v>21</v>
      </c>
      <c r="D75" t="s">
        <v>24</v>
      </c>
      <c r="E75"/>
      <c r="F75"/>
      <c r="G75"/>
      <c r="H75"/>
      <c r="I75"/>
      <c r="J75"/>
      <c r="K75"/>
      <c r="L75"/>
      <c r="M75" s="7" t="str">
        <f>IF(ISERROR(VLOOKUP(Tableau1[[#This Row],[code client]],Tableau13[#All],1,FALSE)),"non","oui")</f>
        <v>non</v>
      </c>
    </row>
    <row r="76" spans="1:13" x14ac:dyDescent="0.25">
      <c r="A76"/>
      <c r="B76" s="8"/>
      <c r="C76" t="s">
        <v>21</v>
      </c>
      <c r="D76" t="s">
        <v>24</v>
      </c>
      <c r="E76"/>
      <c r="F76"/>
      <c r="G76" t="s">
        <v>79</v>
      </c>
      <c r="H76"/>
      <c r="I76"/>
      <c r="J76" t="s">
        <v>7</v>
      </c>
      <c r="K76" t="s">
        <v>18</v>
      </c>
      <c r="L76"/>
      <c r="M76" s="7" t="str">
        <f>IF(ISERROR(VLOOKUP(Tableau1[[#This Row],[code client]],Tableau13[#All],1,FALSE)),"non","oui")</f>
        <v>non</v>
      </c>
    </row>
    <row r="77" spans="1:13" x14ac:dyDescent="0.25">
      <c r="A77"/>
      <c r="B77" s="8"/>
      <c r="C77" t="s">
        <v>21</v>
      </c>
      <c r="D77" t="s">
        <v>15</v>
      </c>
      <c r="E77"/>
      <c r="F77"/>
      <c r="G77"/>
      <c r="H77"/>
      <c r="I77"/>
      <c r="J77"/>
      <c r="K77"/>
      <c r="L77"/>
      <c r="M77" s="7" t="str">
        <f>IF(ISERROR(VLOOKUP(Tableau1[[#This Row],[code client]],Tableau13[#All],1,FALSE)),"non","oui")</f>
        <v>non</v>
      </c>
    </row>
    <row r="78" spans="1:13" x14ac:dyDescent="0.25">
      <c r="A78"/>
      <c r="B78" s="8"/>
      <c r="C78" t="s">
        <v>21</v>
      </c>
      <c r="D78" t="s">
        <v>15</v>
      </c>
      <c r="E78"/>
      <c r="F78"/>
      <c r="G78" t="s">
        <v>67</v>
      </c>
      <c r="H78"/>
      <c r="I78"/>
      <c r="J78" t="s">
        <v>80</v>
      </c>
      <c r="K78" t="s">
        <v>18</v>
      </c>
      <c r="L78"/>
      <c r="M78" s="7" t="str">
        <f>IF(ISERROR(VLOOKUP(Tableau1[[#This Row],[code client]],Tableau13[#All],1,FALSE)),"non","oui")</f>
        <v>non</v>
      </c>
    </row>
    <row r="79" spans="1:13" x14ac:dyDescent="0.25">
      <c r="A79"/>
      <c r="B79" s="8"/>
      <c r="C79" t="s">
        <v>21</v>
      </c>
      <c r="D79" t="s">
        <v>22</v>
      </c>
      <c r="E79"/>
      <c r="F79"/>
      <c r="G79" t="s">
        <v>53</v>
      </c>
      <c r="H79"/>
      <c r="I79"/>
      <c r="J79" t="s">
        <v>4</v>
      </c>
      <c r="K79" t="s">
        <v>18</v>
      </c>
      <c r="L79"/>
      <c r="M79" s="7" t="str">
        <f>IF(ISERROR(VLOOKUP(Tableau1[[#This Row],[code client]],Tableau13[#All],1,FALSE)),"non","oui")</f>
        <v>oui</v>
      </c>
    </row>
    <row r="80" spans="1:13" x14ac:dyDescent="0.25">
      <c r="A80"/>
      <c r="B80" s="8"/>
      <c r="C80" t="s">
        <v>21</v>
      </c>
      <c r="D80" t="s">
        <v>22</v>
      </c>
      <c r="E80"/>
      <c r="F80"/>
      <c r="G80" t="s">
        <v>61</v>
      </c>
      <c r="H80"/>
      <c r="I80"/>
      <c r="J80" t="s">
        <v>4</v>
      </c>
      <c r="K80" t="s">
        <v>18</v>
      </c>
      <c r="L80"/>
      <c r="M80" s="7" t="str">
        <f>IF(ISERROR(VLOOKUP(Tableau1[[#This Row],[code client]],Tableau13[#All],1,FALSE)),"non","oui")</f>
        <v>non</v>
      </c>
    </row>
    <row r="81" spans="1:13" x14ac:dyDescent="0.25">
      <c r="A81"/>
      <c r="B81" s="8"/>
      <c r="C81" t="s">
        <v>21</v>
      </c>
      <c r="D81" t="s">
        <v>22</v>
      </c>
      <c r="E81"/>
      <c r="F81"/>
      <c r="G81" t="s">
        <v>81</v>
      </c>
      <c r="H81"/>
      <c r="I81"/>
      <c r="J81" t="s">
        <v>4</v>
      </c>
      <c r="K81" t="s">
        <v>18</v>
      </c>
      <c r="L81"/>
      <c r="M81" s="7" t="str">
        <f>IF(ISERROR(VLOOKUP(Tableau1[[#This Row],[code client]],Tableau13[#All],1,FALSE)),"non","oui")</f>
        <v>oui</v>
      </c>
    </row>
    <row r="82" spans="1:13" x14ac:dyDescent="0.25">
      <c r="A82"/>
      <c r="B82" s="8"/>
      <c r="C82" t="s">
        <v>21</v>
      </c>
      <c r="D82" t="s">
        <v>22</v>
      </c>
      <c r="E82"/>
      <c r="F82"/>
      <c r="G82" t="s">
        <v>82</v>
      </c>
      <c r="H82"/>
      <c r="I82"/>
      <c r="J82" t="s">
        <v>4</v>
      </c>
      <c r="K82" t="s">
        <v>18</v>
      </c>
      <c r="L82"/>
      <c r="M82" s="7" t="str">
        <f>IF(ISERROR(VLOOKUP(Tableau1[[#This Row],[code client]],Tableau13[#All],1,FALSE)),"non","oui")</f>
        <v>non</v>
      </c>
    </row>
    <row r="83" spans="1:13" x14ac:dyDescent="0.25">
      <c r="A83"/>
      <c r="B83" s="8"/>
      <c r="C83" t="s">
        <v>21</v>
      </c>
      <c r="D83" t="s">
        <v>22</v>
      </c>
      <c r="E83"/>
      <c r="F83"/>
      <c r="G83" t="s">
        <v>62</v>
      </c>
      <c r="H83"/>
      <c r="I83"/>
      <c r="J83" t="s">
        <v>4</v>
      </c>
      <c r="K83" t="s">
        <v>18</v>
      </c>
      <c r="L83"/>
      <c r="M83" s="7" t="str">
        <f>IF(ISERROR(VLOOKUP(Tableau1[[#This Row],[code client]],Tableau13[#All],1,FALSE)),"non","oui")</f>
        <v>oui</v>
      </c>
    </row>
    <row r="84" spans="1:13" x14ac:dyDescent="0.25">
      <c r="A84"/>
      <c r="B84" s="8"/>
      <c r="C84" t="s">
        <v>21</v>
      </c>
      <c r="D84" t="s">
        <v>22</v>
      </c>
      <c r="E84"/>
      <c r="F84"/>
      <c r="G84" t="s">
        <v>83</v>
      </c>
      <c r="H84"/>
      <c r="I84"/>
      <c r="J84" t="s">
        <v>0</v>
      </c>
      <c r="K84" t="s">
        <v>18</v>
      </c>
      <c r="L84"/>
      <c r="M84" s="7" t="str">
        <f>IF(ISERROR(VLOOKUP(Tableau1[[#This Row],[code client]],Tableau13[#All],1,FALSE)),"non","oui")</f>
        <v>oui</v>
      </c>
    </row>
    <row r="85" spans="1:13" x14ac:dyDescent="0.25">
      <c r="A85"/>
      <c r="B85" s="8"/>
      <c r="C85" t="s">
        <v>21</v>
      </c>
      <c r="D85" t="s">
        <v>22</v>
      </c>
      <c r="E85"/>
      <c r="F85"/>
      <c r="G85" t="s">
        <v>84</v>
      </c>
      <c r="H85"/>
      <c r="I85"/>
      <c r="J85" t="s">
        <v>0</v>
      </c>
      <c r="K85" t="s">
        <v>18</v>
      </c>
      <c r="L85"/>
      <c r="M85" s="7" t="str">
        <f>IF(ISERROR(VLOOKUP(Tableau1[[#This Row],[code client]],Tableau13[#All],1,FALSE)),"non","oui")</f>
        <v>non</v>
      </c>
    </row>
    <row r="86" spans="1:13" x14ac:dyDescent="0.25">
      <c r="A86"/>
      <c r="B86" s="8"/>
      <c r="C86" t="s">
        <v>21</v>
      </c>
      <c r="D86" t="s">
        <v>22</v>
      </c>
      <c r="E86"/>
      <c r="F86"/>
      <c r="G86" t="s">
        <v>58</v>
      </c>
      <c r="H86"/>
      <c r="I86"/>
      <c r="J86" t="s">
        <v>0</v>
      </c>
      <c r="K86" t="s">
        <v>18</v>
      </c>
      <c r="L86"/>
      <c r="M86" s="7" t="str">
        <f>IF(ISERROR(VLOOKUP(Tableau1[[#This Row],[code client]],Tableau13[#All],1,FALSE)),"non","oui")</f>
        <v>non</v>
      </c>
    </row>
    <row r="87" spans="1:13" x14ac:dyDescent="0.25">
      <c r="A87"/>
      <c r="B87" s="8"/>
      <c r="C87" t="s">
        <v>21</v>
      </c>
      <c r="D87" t="s">
        <v>22</v>
      </c>
      <c r="E87"/>
      <c r="F87"/>
      <c r="G87" t="s">
        <v>85</v>
      </c>
      <c r="H87"/>
      <c r="I87"/>
      <c r="J87" t="s">
        <v>0</v>
      </c>
      <c r="K87" t="s">
        <v>18</v>
      </c>
      <c r="L87"/>
      <c r="M87" s="7" t="str">
        <f>IF(ISERROR(VLOOKUP(Tableau1[[#This Row],[code client]],Tableau13[#All],1,FALSE)),"non","oui")</f>
        <v>non</v>
      </c>
    </row>
    <row r="88" spans="1:13" x14ac:dyDescent="0.25">
      <c r="A88"/>
      <c r="B88" s="8"/>
      <c r="C88" t="s">
        <v>21</v>
      </c>
      <c r="D88" t="s">
        <v>22</v>
      </c>
      <c r="E88"/>
      <c r="F88"/>
      <c r="G88" t="s">
        <v>86</v>
      </c>
      <c r="H88"/>
      <c r="I88"/>
      <c r="J88" t="s">
        <v>12</v>
      </c>
      <c r="K88" t="s">
        <v>18</v>
      </c>
      <c r="L88"/>
      <c r="M88" s="7" t="str">
        <f>IF(ISERROR(VLOOKUP(Tableau1[[#This Row],[code client]],Tableau13[#All],1,FALSE)),"non","oui")</f>
        <v>non</v>
      </c>
    </row>
    <row r="89" spans="1:13" x14ac:dyDescent="0.25">
      <c r="A89"/>
      <c r="B89" s="8"/>
      <c r="C89" t="s">
        <v>21</v>
      </c>
      <c r="D89" t="s">
        <v>15</v>
      </c>
      <c r="E89"/>
      <c r="F89"/>
      <c r="G89"/>
      <c r="H89"/>
      <c r="I89"/>
      <c r="J89"/>
      <c r="K89"/>
      <c r="L89"/>
      <c r="M89" s="7" t="str">
        <f>IF(ISERROR(VLOOKUP(Tableau1[[#This Row],[code client]],Tableau13[#All],1,FALSE)),"non","oui")</f>
        <v>non</v>
      </c>
    </row>
    <row r="90" spans="1:13" x14ac:dyDescent="0.25">
      <c r="A90"/>
      <c r="B90" s="8"/>
      <c r="C90" t="s">
        <v>21</v>
      </c>
      <c r="D90" t="s">
        <v>15</v>
      </c>
      <c r="E90"/>
      <c r="F90"/>
      <c r="G90" t="s">
        <v>67</v>
      </c>
      <c r="H90"/>
      <c r="I90"/>
      <c r="J90" t="s">
        <v>87</v>
      </c>
      <c r="K90" t="s">
        <v>18</v>
      </c>
      <c r="L90"/>
      <c r="M90" s="7" t="str">
        <f>IF(ISERROR(VLOOKUP(Tableau1[[#This Row],[code client]],Tableau13[#All],1,FALSE)),"non","oui")</f>
        <v>non</v>
      </c>
    </row>
    <row r="91" spans="1:13" x14ac:dyDescent="0.25">
      <c r="A91"/>
      <c r="B91" s="8"/>
      <c r="C91" t="s">
        <v>21</v>
      </c>
      <c r="D91" t="s">
        <v>22</v>
      </c>
      <c r="E91"/>
      <c r="F91"/>
      <c r="G91" t="s">
        <v>88</v>
      </c>
      <c r="H91"/>
      <c r="I91"/>
      <c r="J91" t="s">
        <v>8</v>
      </c>
      <c r="K91" t="s">
        <v>18</v>
      </c>
      <c r="L91"/>
      <c r="M91" s="7" t="str">
        <f>IF(ISERROR(VLOOKUP(Tableau1[[#This Row],[code client]],Tableau13[#All],1,FALSE)),"non","oui")</f>
        <v>non</v>
      </c>
    </row>
    <row r="92" spans="1:13" x14ac:dyDescent="0.25">
      <c r="A92"/>
      <c r="B92" s="8"/>
      <c r="C92" t="s">
        <v>21</v>
      </c>
      <c r="D92" t="s">
        <v>22</v>
      </c>
      <c r="E92"/>
      <c r="F92"/>
      <c r="G92" t="s">
        <v>81</v>
      </c>
      <c r="H92"/>
      <c r="I92"/>
      <c r="J92" t="s">
        <v>8</v>
      </c>
      <c r="K92" t="s">
        <v>18</v>
      </c>
      <c r="L92"/>
      <c r="M92" s="7" t="str">
        <f>IF(ISERROR(VLOOKUP(Tableau1[[#This Row],[code client]],Tableau13[#All],1,FALSE)),"non","oui")</f>
        <v>oui</v>
      </c>
    </row>
    <row r="93" spans="1:13" x14ac:dyDescent="0.25">
      <c r="A93"/>
      <c r="B93" s="8"/>
      <c r="C93" t="s">
        <v>21</v>
      </c>
      <c r="D93" t="s">
        <v>24</v>
      </c>
      <c r="E93"/>
      <c r="F93"/>
      <c r="G93"/>
      <c r="H93"/>
      <c r="I93"/>
      <c r="J93"/>
      <c r="K93"/>
      <c r="L93"/>
      <c r="M93" s="7" t="str">
        <f>IF(ISERROR(VLOOKUP(Tableau1[[#This Row],[code client]],Tableau13[#All],1,FALSE)),"non","oui")</f>
        <v>non</v>
      </c>
    </row>
    <row r="94" spans="1:13" x14ac:dyDescent="0.25">
      <c r="A94"/>
      <c r="B94" s="8"/>
      <c r="C94" t="s">
        <v>21</v>
      </c>
      <c r="D94" t="s">
        <v>24</v>
      </c>
      <c r="E94"/>
      <c r="F94"/>
      <c r="G94" t="s">
        <v>79</v>
      </c>
      <c r="H94"/>
      <c r="I94"/>
      <c r="J94" t="s">
        <v>8</v>
      </c>
      <c r="K94" t="s">
        <v>18</v>
      </c>
      <c r="L94"/>
      <c r="M94" s="7" t="str">
        <f>IF(ISERROR(VLOOKUP(Tableau1[[#This Row],[code client]],Tableau13[#All],1,FALSE)),"non","oui")</f>
        <v>non</v>
      </c>
    </row>
    <row r="95" spans="1:13" x14ac:dyDescent="0.25">
      <c r="A95"/>
      <c r="B95" s="8"/>
      <c r="C95" t="s">
        <v>21</v>
      </c>
      <c r="D95" t="s">
        <v>22</v>
      </c>
      <c r="E95"/>
      <c r="F95"/>
      <c r="G95" t="s">
        <v>89</v>
      </c>
      <c r="H95"/>
      <c r="I95"/>
      <c r="J95" t="s">
        <v>9</v>
      </c>
      <c r="K95" t="s">
        <v>18</v>
      </c>
      <c r="L95"/>
      <c r="M95" s="7" t="str">
        <f>IF(ISERROR(VLOOKUP(Tableau1[[#This Row],[code client]],Tableau13[#All],1,FALSE)),"non","oui")</f>
        <v>non</v>
      </c>
    </row>
    <row r="96" spans="1:13" x14ac:dyDescent="0.25">
      <c r="A96"/>
      <c r="B96" s="8"/>
      <c r="C96" t="s">
        <v>21</v>
      </c>
      <c r="D96" t="s">
        <v>22</v>
      </c>
      <c r="E96"/>
      <c r="F96"/>
      <c r="G96" t="s">
        <v>89</v>
      </c>
      <c r="H96"/>
      <c r="I96"/>
      <c r="J96" t="s">
        <v>9</v>
      </c>
      <c r="K96" t="s">
        <v>18</v>
      </c>
      <c r="L96"/>
      <c r="M96" s="7" t="str">
        <f>IF(ISERROR(VLOOKUP(Tableau1[[#This Row],[code client]],Tableau13[#All],1,FALSE)),"non","oui")</f>
        <v>non</v>
      </c>
    </row>
    <row r="97" spans="1:13" x14ac:dyDescent="0.25">
      <c r="A97"/>
      <c r="B97" s="8"/>
      <c r="C97" t="s">
        <v>21</v>
      </c>
      <c r="D97" t="s">
        <v>22</v>
      </c>
      <c r="E97"/>
      <c r="F97"/>
      <c r="G97" t="s">
        <v>78</v>
      </c>
      <c r="H97"/>
      <c r="I97"/>
      <c r="J97" t="s">
        <v>10</v>
      </c>
      <c r="K97" t="s">
        <v>18</v>
      </c>
      <c r="L97"/>
      <c r="M97" s="7" t="str">
        <f>IF(ISERROR(VLOOKUP(Tableau1[[#This Row],[code client]],Tableau13[#All],1,FALSE)),"non","oui")</f>
        <v>oui</v>
      </c>
    </row>
    <row r="98" spans="1:13" x14ac:dyDescent="0.25">
      <c r="A98"/>
      <c r="B98" s="8"/>
      <c r="C98" t="s">
        <v>21</v>
      </c>
      <c r="D98" t="s">
        <v>22</v>
      </c>
      <c r="E98"/>
      <c r="F98"/>
      <c r="G98" t="s">
        <v>90</v>
      </c>
      <c r="H98"/>
      <c r="I98"/>
      <c r="J98" t="s">
        <v>11</v>
      </c>
      <c r="K98" t="s">
        <v>18</v>
      </c>
      <c r="L98"/>
      <c r="M98" s="7" t="str">
        <f>IF(ISERROR(VLOOKUP(Tableau1[[#This Row],[code client]],Tableau13[#All],1,FALSE)),"non","oui")</f>
        <v>oui</v>
      </c>
    </row>
    <row r="99" spans="1:13" x14ac:dyDescent="0.25">
      <c r="A99"/>
      <c r="B99" s="8"/>
      <c r="C99" t="s">
        <v>21</v>
      </c>
      <c r="D99" t="s">
        <v>22</v>
      </c>
      <c r="E99"/>
      <c r="F99"/>
      <c r="G99" t="s">
        <v>90</v>
      </c>
      <c r="H99"/>
      <c r="I99"/>
      <c r="J99" t="s">
        <v>11</v>
      </c>
      <c r="K99" t="s">
        <v>18</v>
      </c>
      <c r="L99"/>
      <c r="M99" s="7" t="str">
        <f>IF(ISERROR(VLOOKUP(Tableau1[[#This Row],[code client]],Tableau13[#All],1,FALSE)),"non","oui")</f>
        <v>oui</v>
      </c>
    </row>
    <row r="100" spans="1:13" x14ac:dyDescent="0.25">
      <c r="A100"/>
      <c r="B100" s="8"/>
      <c r="C100" t="s">
        <v>21</v>
      </c>
      <c r="D100" t="s">
        <v>24</v>
      </c>
      <c r="E100"/>
      <c r="F100"/>
      <c r="G100"/>
      <c r="H100"/>
      <c r="I100"/>
      <c r="J100"/>
      <c r="K100"/>
      <c r="L100"/>
      <c r="M100" s="7" t="str">
        <f>IF(ISERROR(VLOOKUP(Tableau1[[#This Row],[code client]],Tableau13[#All],1,FALSE)),"non","oui")</f>
        <v>non</v>
      </c>
    </row>
    <row r="101" spans="1:13" x14ac:dyDescent="0.25">
      <c r="A101"/>
      <c r="B101" s="8"/>
      <c r="C101" t="s">
        <v>21</v>
      </c>
      <c r="D101" t="s">
        <v>24</v>
      </c>
      <c r="E101"/>
      <c r="F101"/>
      <c r="G101" t="s">
        <v>91</v>
      </c>
      <c r="H101"/>
      <c r="I101"/>
      <c r="J101" t="s">
        <v>92</v>
      </c>
      <c r="K101" t="s">
        <v>18</v>
      </c>
      <c r="L101"/>
      <c r="M101" s="7" t="str">
        <f>IF(ISERROR(VLOOKUP(Tableau1[[#This Row],[code client]],Tableau13[#All],1,FALSE)),"non","oui")</f>
        <v>non</v>
      </c>
    </row>
    <row r="102" spans="1:13" x14ac:dyDescent="0.25">
      <c r="A102"/>
      <c r="B102" s="8"/>
      <c r="C102" t="s">
        <v>21</v>
      </c>
      <c r="D102" t="s">
        <v>24</v>
      </c>
      <c r="E102"/>
      <c r="F102"/>
      <c r="G102"/>
      <c r="H102"/>
      <c r="I102"/>
      <c r="J102"/>
      <c r="K102"/>
      <c r="L102"/>
      <c r="M102" s="7" t="str">
        <f>IF(ISERROR(VLOOKUP(Tableau1[[#This Row],[code client]],Tableau13[#All],1,FALSE)),"non","oui")</f>
        <v>non</v>
      </c>
    </row>
    <row r="103" spans="1:13" x14ac:dyDescent="0.25">
      <c r="A103"/>
      <c r="B103" s="8"/>
      <c r="C103" t="s">
        <v>21</v>
      </c>
      <c r="D103" t="s">
        <v>24</v>
      </c>
      <c r="E103"/>
      <c r="F103"/>
      <c r="G103" t="s">
        <v>91</v>
      </c>
      <c r="H103"/>
      <c r="I103"/>
      <c r="J103" t="s">
        <v>93</v>
      </c>
      <c r="K103" t="s">
        <v>18</v>
      </c>
      <c r="L103"/>
      <c r="M103" s="7" t="str">
        <f>IF(ISERROR(VLOOKUP(Tableau1[[#This Row],[code client]],Tableau13[#All],1,FALSE)),"non","oui")</f>
        <v>non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58"/>
  <sheetViews>
    <sheetView topLeftCell="A8" workbookViewId="0">
      <selection activeCell="A66" sqref="A66"/>
    </sheetView>
  </sheetViews>
  <sheetFormatPr baseColWidth="10" defaultRowHeight="15" x14ac:dyDescent="0.25"/>
  <cols>
    <col min="1" max="1" width="45.85546875" style="6" bestFit="1" customWidth="1"/>
  </cols>
  <sheetData>
    <row r="1" spans="1:2" x14ac:dyDescent="0.25">
      <c r="A1" s="9" t="s">
        <v>95</v>
      </c>
      <c r="B1" s="10" t="s">
        <v>94</v>
      </c>
    </row>
    <row r="2" spans="1:2" x14ac:dyDescent="0.25">
      <c r="A2" s="3" t="s">
        <v>90</v>
      </c>
      <c r="B2" s="2" t="s">
        <v>7</v>
      </c>
    </row>
    <row r="3" spans="1:2" x14ac:dyDescent="0.25">
      <c r="A3" s="4" t="s">
        <v>90</v>
      </c>
      <c r="B3" s="2" t="s">
        <v>11</v>
      </c>
    </row>
    <row r="4" spans="1:2" x14ac:dyDescent="0.25">
      <c r="A4" s="4" t="s">
        <v>90</v>
      </c>
      <c r="B4" s="2" t="s">
        <v>7</v>
      </c>
    </row>
    <row r="5" spans="1:2" x14ac:dyDescent="0.25">
      <c r="A5" s="4" t="s">
        <v>90</v>
      </c>
      <c r="B5" s="2" t="s">
        <v>96</v>
      </c>
    </row>
    <row r="6" spans="1:2" x14ac:dyDescent="0.25">
      <c r="A6" s="4" t="s">
        <v>90</v>
      </c>
      <c r="B6" s="2" t="s">
        <v>10</v>
      </c>
    </row>
    <row r="7" spans="1:2" x14ac:dyDescent="0.25">
      <c r="A7" s="4" t="s">
        <v>90</v>
      </c>
      <c r="B7" s="2" t="s">
        <v>8</v>
      </c>
    </row>
    <row r="8" spans="1:2" x14ac:dyDescent="0.25">
      <c r="A8" s="4" t="s">
        <v>90</v>
      </c>
      <c r="B8" s="2" t="s">
        <v>7</v>
      </c>
    </row>
    <row r="9" spans="1:2" x14ac:dyDescent="0.25">
      <c r="A9" s="4" t="s">
        <v>90</v>
      </c>
      <c r="B9" s="2" t="s">
        <v>3</v>
      </c>
    </row>
    <row r="10" spans="1:2" x14ac:dyDescent="0.25">
      <c r="A10" s="4" t="s">
        <v>90</v>
      </c>
      <c r="B10" s="2" t="s">
        <v>0</v>
      </c>
    </row>
    <row r="11" spans="1:2" x14ac:dyDescent="0.25">
      <c r="A11" s="4" t="s">
        <v>90</v>
      </c>
      <c r="B11" s="2" t="s">
        <v>6</v>
      </c>
    </row>
    <row r="12" spans="1:2" x14ac:dyDescent="0.25">
      <c r="A12" s="5" t="s">
        <v>59</v>
      </c>
      <c r="B12" s="2" t="s">
        <v>6</v>
      </c>
    </row>
    <row r="13" spans="1:2" x14ac:dyDescent="0.25">
      <c r="A13" s="5" t="s">
        <v>23</v>
      </c>
      <c r="B13" s="2" t="s">
        <v>98</v>
      </c>
    </row>
    <row r="14" spans="1:2" x14ac:dyDescent="0.25">
      <c r="A14" s="7" t="s">
        <v>81</v>
      </c>
      <c r="B14" s="2" t="s">
        <v>10</v>
      </c>
    </row>
    <row r="15" spans="1:2" x14ac:dyDescent="0.25">
      <c r="A15" s="7" t="s">
        <v>81</v>
      </c>
      <c r="B15" s="2" t="s">
        <v>99</v>
      </c>
    </row>
    <row r="16" spans="1:2" x14ac:dyDescent="0.25">
      <c r="A16" s="7" t="s">
        <v>81</v>
      </c>
      <c r="B16" s="2" t="s">
        <v>3</v>
      </c>
    </row>
    <row r="17" spans="1:2" x14ac:dyDescent="0.25">
      <c r="A17" s="7" t="s">
        <v>81</v>
      </c>
      <c r="B17" s="2" t="s">
        <v>97</v>
      </c>
    </row>
    <row r="18" spans="1:2" x14ac:dyDescent="0.25">
      <c r="A18" s="7" t="s">
        <v>81</v>
      </c>
      <c r="B18" s="2" t="s">
        <v>100</v>
      </c>
    </row>
    <row r="19" spans="1:2" x14ac:dyDescent="0.25">
      <c r="A19" s="7" t="s">
        <v>81</v>
      </c>
      <c r="B19" s="2" t="s">
        <v>3</v>
      </c>
    </row>
    <row r="20" spans="1:2" x14ac:dyDescent="0.25">
      <c r="A20" s="7" t="s">
        <v>81</v>
      </c>
      <c r="B20" s="2" t="s">
        <v>3</v>
      </c>
    </row>
    <row r="21" spans="1:2" x14ac:dyDescent="0.25">
      <c r="A21" s="7" t="s">
        <v>81</v>
      </c>
      <c r="B21" s="2" t="s">
        <v>97</v>
      </c>
    </row>
    <row r="22" spans="1:2" x14ac:dyDescent="0.25">
      <c r="A22" s="7" t="s">
        <v>81</v>
      </c>
      <c r="B22" s="2" t="s">
        <v>10</v>
      </c>
    </row>
    <row r="23" spans="1:2" x14ac:dyDescent="0.25">
      <c r="A23" s="7" t="s">
        <v>81</v>
      </c>
      <c r="B23" s="2" t="s">
        <v>6</v>
      </c>
    </row>
    <row r="24" spans="1:2" x14ac:dyDescent="0.25">
      <c r="A24" s="7" t="s">
        <v>81</v>
      </c>
      <c r="B24" s="2" t="s">
        <v>6</v>
      </c>
    </row>
    <row r="25" spans="1:2" x14ac:dyDescent="0.25">
      <c r="A25" s="7" t="s">
        <v>81</v>
      </c>
      <c r="B25" s="2" t="s">
        <v>101</v>
      </c>
    </row>
    <row r="26" spans="1:2" x14ac:dyDescent="0.25">
      <c r="A26" s="7" t="s">
        <v>81</v>
      </c>
      <c r="B26" s="2" t="s">
        <v>0</v>
      </c>
    </row>
    <row r="27" spans="1:2" x14ac:dyDescent="0.25">
      <c r="A27" s="7" t="s">
        <v>81</v>
      </c>
      <c r="B27" s="2" t="s">
        <v>4</v>
      </c>
    </row>
    <row r="28" spans="1:2" x14ac:dyDescent="0.25">
      <c r="A28" s="5" t="s">
        <v>53</v>
      </c>
      <c r="B28" s="2" t="s">
        <v>10</v>
      </c>
    </row>
    <row r="29" spans="1:2" x14ac:dyDescent="0.25">
      <c r="A29" s="5" t="s">
        <v>62</v>
      </c>
      <c r="B29" s="2" t="s">
        <v>6</v>
      </c>
    </row>
    <row r="30" spans="1:2" x14ac:dyDescent="0.25">
      <c r="A30" s="5" t="s">
        <v>62</v>
      </c>
      <c r="B30" s="2" t="s">
        <v>2</v>
      </c>
    </row>
    <row r="31" spans="1:2" x14ac:dyDescent="0.25">
      <c r="A31" s="5" t="s">
        <v>62</v>
      </c>
      <c r="B31" s="2" t="s">
        <v>4</v>
      </c>
    </row>
    <row r="32" spans="1:2" x14ac:dyDescent="0.25">
      <c r="A32" s="5" t="s">
        <v>62</v>
      </c>
      <c r="B32" s="2" t="s">
        <v>0</v>
      </c>
    </row>
    <row r="33" spans="1:2" x14ac:dyDescent="0.25">
      <c r="A33" s="7" t="s">
        <v>78</v>
      </c>
      <c r="B33" s="2" t="s">
        <v>4</v>
      </c>
    </row>
    <row r="34" spans="1:2" x14ac:dyDescent="0.25">
      <c r="A34" s="7" t="s">
        <v>83</v>
      </c>
      <c r="B34" s="2" t="s">
        <v>4</v>
      </c>
    </row>
    <row r="35" spans="1:2" x14ac:dyDescent="0.25">
      <c r="A35" s="7" t="s">
        <v>83</v>
      </c>
      <c r="B35" s="2" t="s">
        <v>0</v>
      </c>
    </row>
    <row r="36" spans="1:2" x14ac:dyDescent="0.25">
      <c r="A36" s="5" t="s">
        <v>76</v>
      </c>
      <c r="B36" s="2" t="s">
        <v>3</v>
      </c>
    </row>
    <row r="37" spans="1:2" x14ac:dyDescent="0.25">
      <c r="A37" s="5" t="s">
        <v>76</v>
      </c>
      <c r="B37" s="2" t="s">
        <v>1</v>
      </c>
    </row>
    <row r="38" spans="1:2" x14ac:dyDescent="0.25">
      <c r="A38" s="5" t="s">
        <v>76</v>
      </c>
      <c r="B38" s="2" t="s">
        <v>10</v>
      </c>
    </row>
    <row r="39" spans="1:2" x14ac:dyDescent="0.25">
      <c r="A39" s="5" t="s">
        <v>76</v>
      </c>
      <c r="B39" s="2" t="s">
        <v>104</v>
      </c>
    </row>
    <row r="40" spans="1:2" x14ac:dyDescent="0.25">
      <c r="A40" s="5" t="s">
        <v>76</v>
      </c>
      <c r="B40" s="2" t="s">
        <v>102</v>
      </c>
    </row>
    <row r="41" spans="1:2" x14ac:dyDescent="0.25">
      <c r="A41" s="5" t="s">
        <v>76</v>
      </c>
      <c r="B41" s="2" t="s">
        <v>6</v>
      </c>
    </row>
    <row r="42" spans="1:2" x14ac:dyDescent="0.25">
      <c r="A42" s="5" t="s">
        <v>76</v>
      </c>
      <c r="B42" s="2" t="s">
        <v>7</v>
      </c>
    </row>
    <row r="43" spans="1:2" x14ac:dyDescent="0.25">
      <c r="A43" s="5" t="s">
        <v>76</v>
      </c>
      <c r="B43" s="2" t="s">
        <v>0</v>
      </c>
    </row>
    <row r="44" spans="1:2" x14ac:dyDescent="0.25">
      <c r="A44" s="5" t="s">
        <v>65</v>
      </c>
      <c r="B44" s="2" t="s">
        <v>6</v>
      </c>
    </row>
    <row r="45" spans="1:2" x14ac:dyDescent="0.25">
      <c r="A45" s="5" t="s">
        <v>54</v>
      </c>
      <c r="B45" s="2" t="s">
        <v>6</v>
      </c>
    </row>
    <row r="46" spans="1:2" x14ac:dyDescent="0.25">
      <c r="A46" s="5" t="s">
        <v>54</v>
      </c>
      <c r="B46" s="2" t="s">
        <v>98</v>
      </c>
    </row>
    <row r="47" spans="1:2" x14ac:dyDescent="0.25">
      <c r="A47" s="5" t="s">
        <v>54</v>
      </c>
      <c r="B47" s="2" t="s">
        <v>6</v>
      </c>
    </row>
    <row r="48" spans="1:2" x14ac:dyDescent="0.25">
      <c r="A48" s="5" t="s">
        <v>63</v>
      </c>
      <c r="B48" s="2" t="s">
        <v>6</v>
      </c>
    </row>
    <row r="49" spans="1:2" x14ac:dyDescent="0.25">
      <c r="A49" s="7" t="s">
        <v>70</v>
      </c>
      <c r="B49" s="2" t="s">
        <v>6</v>
      </c>
    </row>
    <row r="50" spans="1:2" x14ac:dyDescent="0.25">
      <c r="A50" s="7" t="s">
        <v>70</v>
      </c>
      <c r="B50" s="2" t="s">
        <v>3</v>
      </c>
    </row>
    <row r="51" spans="1:2" x14ac:dyDescent="0.25">
      <c r="A51" s="7" t="s">
        <v>70</v>
      </c>
      <c r="B51" s="2" t="s">
        <v>4</v>
      </c>
    </row>
    <row r="52" spans="1:2" x14ac:dyDescent="0.25">
      <c r="A52" s="7" t="s">
        <v>71</v>
      </c>
      <c r="B52" s="2" t="s">
        <v>103</v>
      </c>
    </row>
    <row r="53" spans="1:2" x14ac:dyDescent="0.25">
      <c r="A53" s="7" t="s">
        <v>71</v>
      </c>
      <c r="B53" s="2" t="s">
        <v>103</v>
      </c>
    </row>
    <row r="54" spans="1:2" x14ac:dyDescent="0.25">
      <c r="A54" s="7" t="s">
        <v>71</v>
      </c>
      <c r="B54" s="2" t="s">
        <v>0</v>
      </c>
    </row>
    <row r="55" spans="1:2" x14ac:dyDescent="0.25">
      <c r="A55" s="7" t="s">
        <v>71</v>
      </c>
      <c r="B55" s="2" t="s">
        <v>7</v>
      </c>
    </row>
    <row r="56" spans="1:2" x14ac:dyDescent="0.25">
      <c r="A56" s="7" t="s">
        <v>71</v>
      </c>
      <c r="B56" s="2" t="s">
        <v>7</v>
      </c>
    </row>
    <row r="57" spans="1:2" x14ac:dyDescent="0.25">
      <c r="A57" s="7" t="s">
        <v>71</v>
      </c>
      <c r="B57" s="2" t="s">
        <v>0</v>
      </c>
    </row>
    <row r="58" spans="1:2" x14ac:dyDescent="0.25">
      <c r="A58" s="7" t="s">
        <v>71</v>
      </c>
      <c r="B58" s="2" t="s">
        <v>0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fip valide</vt:lpstr>
    </vt:vector>
  </TitlesOfParts>
  <Company>SUEZ ENVIRONNEMENT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Receptionnistes AGORA</dc:creator>
  <cp:lastModifiedBy>Receptionnistes AGORA</cp:lastModifiedBy>
  <dcterms:created xsi:type="dcterms:W3CDTF">2016-07-12T12:34:05Z</dcterms:created>
  <dcterms:modified xsi:type="dcterms:W3CDTF">2016-07-18T13:48:51Z</dcterms:modified>
</cp:coreProperties>
</file>