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8515" windowHeight="13095"/>
  </bookViews>
  <sheets>
    <sheet name="Feuil1" sheetId="1" r:id="rId1"/>
    <sheet name="Feuil2" sheetId="2" r:id="rId2"/>
    <sheet name="Feuil3" sheetId="3" r:id="rId3"/>
  </sheets>
  <definedNames>
    <definedName name="Debut_Jour">TIMEVALUE("07:00")</definedName>
    <definedName name="Fin_Jour">TIMEVALUE("19:00")</definedName>
  </definedNames>
  <calcPr calcId="125725"/>
</workbook>
</file>

<file path=xl/calcChain.xml><?xml version="1.0" encoding="utf-8"?>
<calcChain xmlns="http://schemas.openxmlformats.org/spreadsheetml/2006/main">
  <c r="N4" i="1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3"/>
</calcChain>
</file>

<file path=xl/sharedStrings.xml><?xml version="1.0" encoding="utf-8"?>
<sst xmlns="http://schemas.openxmlformats.org/spreadsheetml/2006/main" count="45" uniqueCount="26">
  <si>
    <t>Demande</t>
  </si>
  <si>
    <t>Rédaction</t>
  </si>
  <si>
    <t>Validation</t>
  </si>
  <si>
    <t>Heure</t>
  </si>
  <si>
    <t>date / heure validation</t>
  </si>
  <si>
    <t>Avec formule</t>
  </si>
  <si>
    <t>Tps de rédaction&lt;24h</t>
  </si>
  <si>
    <t>&lt; 24h</t>
  </si>
  <si>
    <t xml:space="preserve">non exploitable </t>
  </si>
  <si>
    <t>21/01/2016 à 9h</t>
  </si>
  <si>
    <t>&gt; 24h</t>
  </si>
  <si>
    <t>28/01/2016 à 8h50</t>
  </si>
  <si>
    <t>9h</t>
  </si>
  <si>
    <t>Annulée</t>
  </si>
  <si>
    <t>12/02/2016 à 9h30</t>
  </si>
  <si>
    <t>POTEL</t>
  </si>
  <si>
    <t>15/02/2016 à 15h35</t>
  </si>
  <si>
    <t xml:space="preserve">18/02/2016 à 9h </t>
  </si>
  <si>
    <t xml:space="preserve">Annulée </t>
  </si>
  <si>
    <t>24/02/2016 à 15h</t>
  </si>
  <si>
    <t>Date demande</t>
  </si>
  <si>
    <t>Date rédaction</t>
  </si>
  <si>
    <t>Nom demandeur</t>
  </si>
  <si>
    <t>Nom  redacteur</t>
  </si>
  <si>
    <t>Nom valideur</t>
  </si>
  <si>
    <t>Données manquantes</t>
  </si>
</sst>
</file>

<file path=xl/styles.xml><?xml version="1.0" encoding="utf-8"?>
<styleSheet xmlns="http://schemas.openxmlformats.org/spreadsheetml/2006/main">
  <numFmts count="2">
    <numFmt numFmtId="164" formatCode="d/m/yy\ h:mm;@"/>
    <numFmt numFmtId="166" formatCode="[hh]:mm:ss"/>
  </numFmts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0" fillId="0" borderId="0" xfId="0"/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164" fontId="0" fillId="0" borderId="8" xfId="0" applyNumberFormat="1" applyBorder="1" applyAlignment="1">
      <alignment horizontal="center" vertical="center" wrapText="1"/>
    </xf>
    <xf numFmtId="14" fontId="0" fillId="0" borderId="11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14" fontId="0" fillId="3" borderId="14" xfId="0" applyNumberFormat="1" applyFill="1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 wrapText="1"/>
    </xf>
    <xf numFmtId="0" fontId="0" fillId="0" borderId="12" xfId="0" applyNumberFormat="1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  <xf numFmtId="0" fontId="0" fillId="3" borderId="15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19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21" fontId="0" fillId="0" borderId="20" xfId="0" applyNumberFormat="1" applyBorder="1" applyAlignment="1">
      <alignment horizontal="center" vertical="center"/>
    </xf>
    <xf numFmtId="21" fontId="0" fillId="0" borderId="19" xfId="0" applyNumberFormat="1" applyBorder="1" applyAlignment="1">
      <alignment horizontal="center" vertical="center"/>
    </xf>
    <xf numFmtId="21" fontId="0" fillId="0" borderId="23" xfId="0" applyNumberFormat="1" applyBorder="1" applyAlignment="1">
      <alignment horizontal="center" vertical="center"/>
    </xf>
    <xf numFmtId="21" fontId="0" fillId="2" borderId="0" xfId="0" applyNumberFormat="1" applyFill="1" applyBorder="1" applyAlignment="1">
      <alignment horizontal="center" vertical="center"/>
    </xf>
    <xf numFmtId="21" fontId="0" fillId="0" borderId="0" xfId="0" applyNumberFormat="1" applyBorder="1" applyAlignment="1">
      <alignment horizontal="center" vertical="center"/>
    </xf>
    <xf numFmtId="21" fontId="0" fillId="0" borderId="18" xfId="0" applyNumberFormat="1" applyBorder="1" applyAlignment="1">
      <alignment horizontal="center" vertical="center" wrapText="1"/>
    </xf>
    <xf numFmtId="21" fontId="0" fillId="3" borderId="19" xfId="0" applyNumberFormat="1" applyFill="1" applyBorder="1" applyAlignment="1">
      <alignment horizontal="center" vertical="center"/>
    </xf>
    <xf numFmtId="21" fontId="0" fillId="0" borderId="19" xfId="0" applyNumberFormat="1" applyFill="1" applyBorder="1" applyAlignment="1">
      <alignment horizontal="center" vertical="center"/>
    </xf>
    <xf numFmtId="21" fontId="0" fillId="0" borderId="22" xfId="0" applyNumberFormat="1" applyBorder="1" applyAlignment="1">
      <alignment horizontal="center" vertical="center" wrapText="1"/>
    </xf>
    <xf numFmtId="21" fontId="0" fillId="3" borderId="0" xfId="0" applyNumberFormat="1" applyFill="1" applyBorder="1" applyAlignment="1">
      <alignment horizontal="center" vertical="center"/>
    </xf>
    <xf numFmtId="166" fontId="0" fillId="0" borderId="20" xfId="0" applyNumberFormat="1" applyFill="1" applyBorder="1" applyAlignment="1">
      <alignment horizontal="center" vertical="center"/>
    </xf>
    <xf numFmtId="166" fontId="0" fillId="4" borderId="20" xfId="0" applyNumberFormat="1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3" fillId="0" borderId="2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4" fillId="2" borderId="0" xfId="0" applyFont="1" applyFill="1"/>
    <xf numFmtId="46" fontId="2" fillId="0" borderId="0" xfId="0" applyNumberFormat="1" applyFont="1" applyAlignment="1">
      <alignment horizontal="center"/>
    </xf>
  </cellXfs>
  <cellStyles count="1">
    <cellStyle name="Normal" xfId="0" builtinId="0"/>
  </cellStyles>
  <dxfs count="9">
    <dxf>
      <fill>
        <patternFill>
          <bgColor rgb="FFFFFF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8"/>
  <sheetViews>
    <sheetView tabSelected="1" workbookViewId="0">
      <selection activeCell="N31" sqref="N31"/>
    </sheetView>
  </sheetViews>
  <sheetFormatPr baseColWidth="10" defaultRowHeight="15"/>
  <cols>
    <col min="11" max="11" width="17.85546875" bestFit="1" customWidth="1"/>
    <col min="16" max="16" width="15.42578125" bestFit="1" customWidth="1"/>
  </cols>
  <sheetData>
    <row r="1" spans="1:16" ht="19.5" thickBot="1">
      <c r="A1" s="1" t="s">
        <v>0</v>
      </c>
      <c r="B1" s="52"/>
      <c r="C1" s="53"/>
      <c r="D1" s="53"/>
      <c r="E1" s="53"/>
      <c r="F1" s="53"/>
      <c r="G1" s="54"/>
      <c r="H1" s="55" t="s">
        <v>1</v>
      </c>
      <c r="I1" s="56"/>
      <c r="J1" s="57"/>
      <c r="K1" s="58" t="s">
        <v>2</v>
      </c>
      <c r="L1" s="59"/>
      <c r="M1" s="32"/>
      <c r="N1" s="32"/>
      <c r="O1" s="61">
        <v>1</v>
      </c>
      <c r="P1" s="2"/>
    </row>
    <row r="2" spans="1:16" ht="45.75" thickBot="1">
      <c r="A2" s="3" t="s">
        <v>20</v>
      </c>
      <c r="B2" s="44" t="s">
        <v>3</v>
      </c>
      <c r="C2" s="4" t="s">
        <v>22</v>
      </c>
      <c r="D2" s="4">
        <v>1</v>
      </c>
      <c r="E2" s="28">
        <v>2</v>
      </c>
      <c r="F2" s="4">
        <v>3</v>
      </c>
      <c r="G2" s="5">
        <v>4</v>
      </c>
      <c r="H2" s="6" t="s">
        <v>21</v>
      </c>
      <c r="I2" s="47" t="s">
        <v>3</v>
      </c>
      <c r="J2" s="5" t="s">
        <v>23</v>
      </c>
      <c r="K2" s="6" t="s">
        <v>4</v>
      </c>
      <c r="L2" s="5" t="s">
        <v>24</v>
      </c>
      <c r="M2" s="21">
        <v>5</v>
      </c>
      <c r="N2" s="21" t="s">
        <v>5</v>
      </c>
      <c r="O2" s="22" t="s">
        <v>6</v>
      </c>
      <c r="P2" s="2"/>
    </row>
    <row r="3" spans="1:16" ht="15.75" thickBot="1">
      <c r="A3" s="7">
        <v>42376</v>
      </c>
      <c r="B3" s="39">
        <v>0.58333333333333337</v>
      </c>
      <c r="C3" s="8"/>
      <c r="D3" s="8"/>
      <c r="E3" s="29"/>
      <c r="F3" s="8"/>
      <c r="G3" s="9"/>
      <c r="H3" s="7">
        <v>42376</v>
      </c>
      <c r="I3" s="41">
        <v>0.75</v>
      </c>
      <c r="J3" s="9"/>
      <c r="K3" s="36"/>
      <c r="L3" s="10"/>
      <c r="M3" s="24"/>
      <c r="N3" s="49">
        <f>NETWORKDAYS(A3,H3)*TIMEVALUE("12:00:00")-(IF(NETWORKDAYS(A3,H3)=1,IF(AND(WEEKDAY(A3)&gt;1,WEEKDAY(A3)&lt;7,B3&gt;Debut_Jour),B3-Debut_Jour,0)+IF(AND(WEEKDAY(H3)&gt;1,WEEKDAY(H3)&lt;7,I3&lt;Fin_Jour),Fin_Jour-I3),0)+IF(NETWORKDAYS(A3,H3)&gt;1,+IF(AND(WEEKDAY(A3)&gt;1,WEEKDAY(A3)&lt;7,B3&gt;=Fin_Jour),TIMEVALUE("12:00"),IF(AND(WEEKDAY(A3)&gt;1,WEEKDAY(A3)&lt;7,B3&gt;=Debut_Jour,B3&lt;=Fin_Jour),B3-Debut_Jour,0))+IF(AND(WEEKDAY(H3)&gt;1,WEEKDAY(H3)&lt;7,I3&lt;=Debut_Jour),TIMEVALUE("08:00"),IF(AND(WEEKDAY(H3)&gt;1,WEEKDAY(H3)&lt;7,I3&gt;=Debut_Jour,I3&lt;=Fin_Jour),Fin_Jour-I3))))</f>
        <v>0.16666666666666669</v>
      </c>
      <c r="O3" s="9" t="s">
        <v>7</v>
      </c>
      <c r="P3" s="2"/>
    </row>
    <row r="4" spans="1:16" ht="15.75" thickBot="1">
      <c r="A4" s="16">
        <v>42376</v>
      </c>
      <c r="B4" s="40">
        <v>0.66666666666666663</v>
      </c>
      <c r="C4" s="12"/>
      <c r="D4" s="12"/>
      <c r="E4" s="30"/>
      <c r="F4" s="12"/>
      <c r="G4" s="13"/>
      <c r="H4" s="14"/>
      <c r="I4" s="42"/>
      <c r="J4" s="15"/>
      <c r="K4" s="33"/>
      <c r="L4" s="15"/>
      <c r="M4" s="11"/>
      <c r="N4" s="50">
        <f>NETWORKDAYS(A4,H4)*TIMEVALUE("12:00:00")-(IF(NETWORKDAYS(A4,H4)=1,IF(AND(WEEKDAY(A4)&gt;1,WEEKDAY(A4)&lt;7,B4&gt;Debut_Jour),B4-Debut_Jour,0)+IF(AND(WEEKDAY(H4)&gt;1,WEEKDAY(H4)&lt;7,I4&lt;Fin_Jour),Fin_Jour-I4),0)+IF(NETWORKDAYS(A4,H4)&gt;1,+IF(AND(WEEKDAY(A4)&gt;1,WEEKDAY(A4)&lt;7,B4&gt;=Fin_Jour),TIMEVALUE("12:00"),IF(AND(WEEKDAY(A4)&gt;1,WEEKDAY(A4)&lt;7,B4&gt;=Debut_Jour,B4&lt;=Fin_Jour),B4-Debut_Jour,0))+IF(AND(WEEKDAY(H4)&gt;1,WEEKDAY(H4)&lt;7,I4&lt;=Debut_Jour),TIMEVALUE("08:00"),IF(AND(WEEKDAY(H4)&gt;1,WEEKDAY(H4)&lt;7,I4&gt;=Debut_Jour,I4&lt;=Fin_Jour),Fin_Jour-I4))))</f>
        <v>-15134.5</v>
      </c>
      <c r="O4" s="51"/>
      <c r="P4" s="25" t="s">
        <v>8</v>
      </c>
    </row>
    <row r="5" spans="1:16" ht="15.75" thickBot="1">
      <c r="A5" s="16">
        <v>42384</v>
      </c>
      <c r="B5" s="40">
        <v>0.58333333333333337</v>
      </c>
      <c r="C5" s="12"/>
      <c r="D5" s="12"/>
      <c r="E5" s="30"/>
      <c r="F5" s="12"/>
      <c r="G5" s="13"/>
      <c r="H5" s="14"/>
      <c r="I5" s="42"/>
      <c r="J5" s="15"/>
      <c r="K5" s="33"/>
      <c r="L5" s="15"/>
      <c r="M5" s="11"/>
      <c r="N5" s="50">
        <f>NETWORKDAYS(A5,H5)*TIMEVALUE("12:00:00")-(IF(NETWORKDAYS(A5,H5)=1,IF(AND(WEEKDAY(A5)&gt;1,WEEKDAY(A5)&lt;7,B5&gt;Debut_Jour),B5-Debut_Jour,0)+IF(AND(WEEKDAY(H5)&gt;1,WEEKDAY(H5)&lt;7,I5&lt;Fin_Jour),Fin_Jour-I5),0)+IF(NETWORKDAYS(A5,H5)&gt;1,+IF(AND(WEEKDAY(A5)&gt;1,WEEKDAY(A5)&lt;7,B5&gt;=Fin_Jour),TIMEVALUE("12:00"),IF(AND(WEEKDAY(A5)&gt;1,WEEKDAY(A5)&lt;7,B5&gt;=Debut_Jour,B5&lt;=Fin_Jour),B5-Debut_Jour,0))+IF(AND(WEEKDAY(H5)&gt;1,WEEKDAY(H5)&lt;7,I5&lt;=Debut_Jour),TIMEVALUE("08:00"),IF(AND(WEEKDAY(H5)&gt;1,WEEKDAY(H5)&lt;7,I5&gt;=Debut_Jour,I5&lt;=Fin_Jour),Fin_Jour-I5))))</f>
        <v>-15137.5</v>
      </c>
      <c r="O5" s="51"/>
      <c r="P5" s="25" t="s">
        <v>8</v>
      </c>
    </row>
    <row r="6" spans="1:16" ht="15.75" thickBot="1">
      <c r="A6" s="16">
        <v>42388</v>
      </c>
      <c r="B6" s="40">
        <v>0.375</v>
      </c>
      <c r="C6" s="12"/>
      <c r="D6" s="12"/>
      <c r="E6" s="30"/>
      <c r="F6" s="12"/>
      <c r="G6" s="13"/>
      <c r="H6" s="16">
        <v>42391</v>
      </c>
      <c r="I6" s="43">
        <v>0.375</v>
      </c>
      <c r="J6" s="13"/>
      <c r="K6" s="35" t="s">
        <v>9</v>
      </c>
      <c r="L6" s="13"/>
      <c r="M6" s="11"/>
      <c r="N6" s="49">
        <f>NETWORKDAYS(A6,H6)*TIMEVALUE("12:00:00")-(IF(NETWORKDAYS(A6,H6)=1,IF(AND(WEEKDAY(A6)&gt;1,WEEKDAY(A6)&lt;7,B6&gt;Debut_Jour),B6-Debut_Jour,0)+IF(AND(WEEKDAY(H6)&gt;1,WEEKDAY(H6)&lt;7,I6&lt;Fin_Jour),Fin_Jour-I6),0)+IF(NETWORKDAYS(A6,H6)&gt;1,+IF(AND(WEEKDAY(A6)&gt;1,WEEKDAY(A6)&lt;7,B6&gt;=Fin_Jour),TIMEVALUE("12:00"),IF(AND(WEEKDAY(A6)&gt;1,WEEKDAY(A6)&lt;7,B6&gt;=Debut_Jour,B6&lt;=Fin_Jour),B6-Debut_Jour,0))+IF(AND(WEEKDAY(H6)&gt;1,WEEKDAY(H6)&lt;7,I6&lt;=Debut_Jour),TIMEVALUE("08:00"),IF(AND(WEEKDAY(H6)&gt;1,WEEKDAY(H6)&lt;7,I6&gt;=Debut_Jour,I6&lt;=Fin_Jour),Fin_Jour-I6))))</f>
        <v>1.5</v>
      </c>
      <c r="O6" s="9" t="s">
        <v>10</v>
      </c>
      <c r="P6" s="2"/>
    </row>
    <row r="7" spans="1:16" ht="15.75" thickBot="1">
      <c r="A7" s="16">
        <v>42396</v>
      </c>
      <c r="B7" s="40">
        <v>0.54166666666666663</v>
      </c>
      <c r="C7" s="12"/>
      <c r="D7" s="12"/>
      <c r="E7" s="30"/>
      <c r="F7" s="12"/>
      <c r="G7" s="13"/>
      <c r="H7" s="16">
        <v>42396</v>
      </c>
      <c r="I7" s="43">
        <v>0.6875</v>
      </c>
      <c r="J7" s="13"/>
      <c r="K7" s="35" t="s">
        <v>11</v>
      </c>
      <c r="L7" s="13"/>
      <c r="M7" s="11"/>
      <c r="N7" s="49">
        <f>NETWORKDAYS(A7,H7)*TIMEVALUE("12:00:00")-(IF(NETWORKDAYS(A7,H7)=1,IF(AND(WEEKDAY(A7)&gt;1,WEEKDAY(A7)&lt;7,B7&gt;Debut_Jour),B7-Debut_Jour,0)+IF(AND(WEEKDAY(H7)&gt;1,WEEKDAY(H7)&lt;7,I7&lt;Fin_Jour),Fin_Jour-I7),0)+IF(NETWORKDAYS(A7,H7)&gt;1,+IF(AND(WEEKDAY(A7)&gt;1,WEEKDAY(A7)&lt;7,B7&gt;=Fin_Jour),TIMEVALUE("12:00"),IF(AND(WEEKDAY(A7)&gt;1,WEEKDAY(A7)&lt;7,B7&gt;=Debut_Jour,B7&lt;=Fin_Jour),B7-Debut_Jour,0))+IF(AND(WEEKDAY(H7)&gt;1,WEEKDAY(H7)&lt;7,I7&lt;=Debut_Jour),TIMEVALUE("08:00"),IF(AND(WEEKDAY(H7)&gt;1,WEEKDAY(H7)&lt;7,I7&gt;=Debut_Jour,I7&lt;=Fin_Jour),Fin_Jour-I7))))</f>
        <v>0.14583333333333343</v>
      </c>
      <c r="O7" s="9" t="s">
        <v>7</v>
      </c>
      <c r="P7" s="2"/>
    </row>
    <row r="8" spans="1:16" ht="15.75" thickBot="1">
      <c r="A8" s="16">
        <v>42403</v>
      </c>
      <c r="B8" s="40">
        <v>0.66666666666666663</v>
      </c>
      <c r="C8" s="12"/>
      <c r="D8" s="12"/>
      <c r="E8" s="30"/>
      <c r="F8" s="12"/>
      <c r="G8" s="13"/>
      <c r="H8" s="16">
        <v>42404</v>
      </c>
      <c r="I8" s="43">
        <v>0.4375</v>
      </c>
      <c r="J8" s="13"/>
      <c r="K8" s="33"/>
      <c r="L8" s="15"/>
      <c r="M8" s="11"/>
      <c r="N8" s="49">
        <f>NETWORKDAYS(A8,H8)*TIMEVALUE("12:00:00")-(IF(NETWORKDAYS(A8,H8)=1,IF(AND(WEEKDAY(A8)&gt;1,WEEKDAY(A8)&lt;7,B8&gt;Debut_Jour),B8-Debut_Jour,0)+IF(AND(WEEKDAY(H8)&gt;1,WEEKDAY(H8)&lt;7,I8&lt;Fin_Jour),Fin_Jour-I8),0)+IF(NETWORKDAYS(A8,H8)&gt;1,+IF(AND(WEEKDAY(A8)&gt;1,WEEKDAY(A8)&lt;7,B8&gt;=Fin_Jour),TIMEVALUE("12:00"),IF(AND(WEEKDAY(A8)&gt;1,WEEKDAY(A8)&lt;7,B8&gt;=Debut_Jour,B8&lt;=Fin_Jour),B8-Debut_Jour,0))+IF(AND(WEEKDAY(H8)&gt;1,WEEKDAY(H8)&lt;7,I8&lt;=Debut_Jour),TIMEVALUE("08:00"),IF(AND(WEEKDAY(H8)&gt;1,WEEKDAY(H8)&lt;7,I8&gt;=Debut_Jour,I8&lt;=Fin_Jour),Fin_Jour-I8))))</f>
        <v>0.27083333333333348</v>
      </c>
      <c r="O8" s="9" t="s">
        <v>7</v>
      </c>
      <c r="P8" s="2"/>
    </row>
    <row r="9" spans="1:16" ht="15.75" thickBot="1">
      <c r="A9" s="16">
        <v>42405</v>
      </c>
      <c r="B9" s="40">
        <v>0.47916666666666669</v>
      </c>
      <c r="C9" s="12"/>
      <c r="D9" s="12"/>
      <c r="E9" s="30"/>
      <c r="F9" s="12"/>
      <c r="G9" s="13"/>
      <c r="H9" s="16">
        <v>42410</v>
      </c>
      <c r="I9" s="43">
        <v>0.47916666666666669</v>
      </c>
      <c r="J9" s="15"/>
      <c r="K9" s="33" t="s">
        <v>12</v>
      </c>
      <c r="L9" s="15"/>
      <c r="M9" s="11"/>
      <c r="N9" s="49">
        <f>NETWORKDAYS(A9,H9)*TIMEVALUE("12:00:00")-(IF(NETWORKDAYS(A9,H9)=1,IF(AND(WEEKDAY(A9)&gt;1,WEEKDAY(A9)&lt;7,B9&gt;Debut_Jour),B9-Debut_Jour,0)+IF(AND(WEEKDAY(H9)&gt;1,WEEKDAY(H9)&lt;7,I9&lt;Fin_Jour),Fin_Jour-I9),0)+IF(NETWORKDAYS(A9,H9)&gt;1,+IF(AND(WEEKDAY(A9)&gt;1,WEEKDAY(A9)&lt;7,B9&gt;=Fin_Jour),TIMEVALUE("12:00"),IF(AND(WEEKDAY(A9)&gt;1,WEEKDAY(A9)&lt;7,B9&gt;=Debut_Jour,B9&lt;=Fin_Jour),B9-Debut_Jour,0))+IF(AND(WEEKDAY(H9)&gt;1,WEEKDAY(H9)&lt;7,I9&lt;=Debut_Jour),TIMEVALUE("08:00"),IF(AND(WEEKDAY(H9)&gt;1,WEEKDAY(H9)&lt;7,I9&gt;=Debut_Jour,I9&lt;=Fin_Jour),Fin_Jour-I9))))</f>
        <v>1.5</v>
      </c>
      <c r="O9" s="9" t="s">
        <v>10</v>
      </c>
      <c r="P9" s="2"/>
    </row>
    <row r="10" spans="1:16" ht="15.75" thickBot="1">
      <c r="A10" s="20">
        <v>42405</v>
      </c>
      <c r="B10" s="45">
        <v>0.47916666666666669</v>
      </c>
      <c r="C10" s="18"/>
      <c r="D10" s="18"/>
      <c r="E10" s="31"/>
      <c r="F10" s="18"/>
      <c r="G10" s="19"/>
      <c r="H10" s="17"/>
      <c r="I10" s="48"/>
      <c r="J10" s="19"/>
      <c r="K10" s="37"/>
      <c r="L10" s="19"/>
      <c r="M10" s="17"/>
      <c r="N10" s="50">
        <f>NETWORKDAYS(A10,H10)*TIMEVALUE("12:00:00")-(IF(NETWORKDAYS(A10,H10)=1,IF(AND(WEEKDAY(A10)&gt;1,WEEKDAY(A10)&lt;7,B10&gt;Debut_Jour),B10-Debut_Jour,0)+IF(AND(WEEKDAY(H10)&gt;1,WEEKDAY(H10)&lt;7,I10&lt;Fin_Jour),Fin_Jour-I10),0)+IF(NETWORKDAYS(A10,H10)&gt;1,+IF(AND(WEEKDAY(A10)&gt;1,WEEKDAY(A10)&lt;7,B10&gt;=Fin_Jour),TIMEVALUE("12:00"),IF(AND(WEEKDAY(A10)&gt;1,WEEKDAY(A10)&lt;7,B10&gt;=Debut_Jour,B10&lt;=Fin_Jour),B10-Debut_Jour,0))+IF(AND(WEEKDAY(H10)&gt;1,WEEKDAY(H10)&lt;7,I10&lt;=Debut_Jour),TIMEVALUE("08:00"),IF(AND(WEEKDAY(H10)&gt;1,WEEKDAY(H10)&lt;7,I10&gt;=Debut_Jour,I10&lt;=Fin_Jour),Fin_Jour-I10))))</f>
        <v>-15145</v>
      </c>
      <c r="O10" s="9"/>
      <c r="P10" s="26" t="s">
        <v>13</v>
      </c>
    </row>
    <row r="11" spans="1:16" ht="15.75" thickBot="1">
      <c r="A11" s="16">
        <v>42410</v>
      </c>
      <c r="B11" s="40">
        <v>0.41666666666666669</v>
      </c>
      <c r="C11" s="12"/>
      <c r="D11" s="12"/>
      <c r="E11" s="30"/>
      <c r="F11" s="12"/>
      <c r="G11" s="13"/>
      <c r="H11" s="16">
        <v>42410</v>
      </c>
      <c r="I11" s="43">
        <v>0.67361111111111116</v>
      </c>
      <c r="J11" s="13"/>
      <c r="K11" s="34" t="s">
        <v>14</v>
      </c>
      <c r="L11" s="13"/>
      <c r="M11" s="11"/>
      <c r="N11" s="49">
        <f>NETWORKDAYS(A11,H11)*TIMEVALUE("12:00:00")-(IF(NETWORKDAYS(A11,H11)=1,IF(AND(WEEKDAY(A11)&gt;1,WEEKDAY(A11)&lt;7,B11&gt;Debut_Jour),B11-Debut_Jour,0)+IF(AND(WEEKDAY(H11)&gt;1,WEEKDAY(H11)&lt;7,I11&lt;Fin_Jour),Fin_Jour-I11),0)+IF(NETWORKDAYS(A11,H11)&gt;1,+IF(AND(WEEKDAY(A11)&gt;1,WEEKDAY(A11)&lt;7,B11&gt;=Fin_Jour),TIMEVALUE("12:00"),IF(AND(WEEKDAY(A11)&gt;1,WEEKDAY(A11)&lt;7,B11&gt;=Debut_Jour,B11&lt;=Fin_Jour),B11-Debut_Jour,0))+IF(AND(WEEKDAY(H11)&gt;1,WEEKDAY(H11)&lt;7,I11&lt;=Debut_Jour),TIMEVALUE("08:00"),IF(AND(WEEKDAY(H11)&gt;1,WEEKDAY(H11)&lt;7,I11&gt;=Debut_Jour,I11&lt;=Fin_Jour),Fin_Jour-I11))))</f>
        <v>0.25694444444444453</v>
      </c>
      <c r="O11" s="9" t="s">
        <v>7</v>
      </c>
      <c r="P11" s="2"/>
    </row>
    <row r="12" spans="1:16" ht="15.75" thickBot="1">
      <c r="A12" s="16">
        <v>42411</v>
      </c>
      <c r="B12" s="40">
        <v>0.45833333333333331</v>
      </c>
      <c r="C12" s="12"/>
      <c r="D12" s="12"/>
      <c r="E12" s="30"/>
      <c r="F12" s="12"/>
      <c r="G12" s="13"/>
      <c r="H12" s="16">
        <v>42411</v>
      </c>
      <c r="I12" s="43">
        <v>0.66666666666666663</v>
      </c>
      <c r="J12" s="13"/>
      <c r="K12" s="35" t="s">
        <v>14</v>
      </c>
      <c r="L12" s="13"/>
      <c r="M12" s="11"/>
      <c r="N12" s="49">
        <f>NETWORKDAYS(A12,H12)*TIMEVALUE("12:00:00")-(IF(NETWORKDAYS(A12,H12)=1,IF(AND(WEEKDAY(A12)&gt;1,WEEKDAY(A12)&lt;7,B12&gt;Debut_Jour),B12-Debut_Jour,0)+IF(AND(WEEKDAY(H12)&gt;1,WEEKDAY(H12)&lt;7,I12&lt;Fin_Jour),Fin_Jour-I12),0)+IF(NETWORKDAYS(A12,H12)&gt;1,+IF(AND(WEEKDAY(A12)&gt;1,WEEKDAY(A12)&lt;7,B12&gt;=Fin_Jour),TIMEVALUE("12:00"),IF(AND(WEEKDAY(A12)&gt;1,WEEKDAY(A12)&lt;7,B12&gt;=Debut_Jour,B12&lt;=Fin_Jour),B12-Debut_Jour,0))+IF(AND(WEEKDAY(H12)&gt;1,WEEKDAY(H12)&lt;7,I12&lt;=Debut_Jour),TIMEVALUE("08:00"),IF(AND(WEEKDAY(H12)&gt;1,WEEKDAY(H12)&lt;7,I12&gt;=Debut_Jour,I12&lt;=Fin_Jour),Fin_Jour-I12))))</f>
        <v>0.20833333333333337</v>
      </c>
      <c r="O12" s="9" t="s">
        <v>7</v>
      </c>
      <c r="P12" s="2"/>
    </row>
    <row r="13" spans="1:16" ht="15.75" thickBot="1">
      <c r="A13" s="16">
        <v>42412</v>
      </c>
      <c r="B13" s="40">
        <v>0.64930555555555558</v>
      </c>
      <c r="C13" s="12"/>
      <c r="D13" s="12"/>
      <c r="E13" s="30"/>
      <c r="F13" s="12"/>
      <c r="G13" s="13"/>
      <c r="H13" s="16">
        <v>42415</v>
      </c>
      <c r="I13" s="43">
        <v>0.54861111111111105</v>
      </c>
      <c r="J13" s="13"/>
      <c r="K13" s="35" t="s">
        <v>16</v>
      </c>
      <c r="L13" s="13"/>
      <c r="M13" s="11"/>
      <c r="N13" s="49">
        <f>NETWORKDAYS(A13,H13)*TIMEVALUE("12:00:00")-(IF(NETWORKDAYS(A13,H13)=1,IF(AND(WEEKDAY(A13)&gt;1,WEEKDAY(A13)&lt;7,B13&gt;Debut_Jour),B13-Debut_Jour,0)+IF(AND(WEEKDAY(H13)&gt;1,WEEKDAY(H13)&lt;7,I13&lt;Fin_Jour),Fin_Jour-I13),0)+IF(NETWORKDAYS(A13,H13)&gt;1,+IF(AND(WEEKDAY(A13)&gt;1,WEEKDAY(A13)&lt;7,B13&gt;=Fin_Jour),TIMEVALUE("12:00"),IF(AND(WEEKDAY(A13)&gt;1,WEEKDAY(A13)&lt;7,B13&gt;=Debut_Jour,B13&lt;=Fin_Jour),B13-Debut_Jour,0))+IF(AND(WEEKDAY(H13)&gt;1,WEEKDAY(H13)&lt;7,I13&lt;=Debut_Jour),TIMEVALUE("08:00"),IF(AND(WEEKDAY(H13)&gt;1,WEEKDAY(H13)&lt;7,I13&gt;=Debut_Jour,I13&lt;=Fin_Jour),Fin_Jour-I13))))</f>
        <v>0.39930555555555558</v>
      </c>
      <c r="O13" s="9" t="s">
        <v>7</v>
      </c>
      <c r="P13" s="2"/>
    </row>
    <row r="14" spans="1:16" ht="15.75" thickBot="1">
      <c r="A14" s="14"/>
      <c r="B14" s="46">
        <v>0.56597222222222221</v>
      </c>
      <c r="C14" s="12"/>
      <c r="D14" s="12"/>
      <c r="E14" s="30"/>
      <c r="F14" s="12"/>
      <c r="G14" s="13"/>
      <c r="H14" s="16">
        <v>42417</v>
      </c>
      <c r="I14" s="43">
        <v>0.6875</v>
      </c>
      <c r="J14" s="15"/>
      <c r="K14" s="34" t="s">
        <v>17</v>
      </c>
      <c r="L14" s="13"/>
      <c r="M14" s="11"/>
      <c r="N14" s="50">
        <f>NETWORKDAYS(A14,H14)*TIMEVALUE("12:00:00")-(IF(NETWORKDAYS(A14,H14)=1,IF(AND(WEEKDAY(A14)&gt;1,WEEKDAY(A14)&lt;7,B14&gt;Debut_Jour),B14-Debut_Jour,0)+IF(AND(WEEKDAY(H14)&gt;1,WEEKDAY(H14)&lt;7,I14&lt;Fin_Jour),Fin_Jour-I14),0)+IF(NETWORKDAYS(A14,H14)&gt;1,+IF(AND(WEEKDAY(A14)&gt;1,WEEKDAY(A14)&lt;7,B14&gt;=Fin_Jour),TIMEVALUE("12:00"),IF(AND(WEEKDAY(A14)&gt;1,WEEKDAY(A14)&lt;7,B14&gt;=Debut_Jour,B14&lt;=Fin_Jour),B14-Debut_Jour,0))+IF(AND(WEEKDAY(H14)&gt;1,WEEKDAY(H14)&lt;7,I14&lt;=Debut_Jour),TIMEVALUE("08:00"),IF(AND(WEEKDAY(H14)&gt;1,WEEKDAY(H14)&lt;7,I14&gt;=Debut_Jour,I14&lt;=Fin_Jour),Fin_Jour-I14))))</f>
        <v>15148.895833333334</v>
      </c>
      <c r="O14" s="9"/>
      <c r="P14" s="25" t="s">
        <v>8</v>
      </c>
    </row>
    <row r="15" spans="1:16" ht="15.75" thickBot="1">
      <c r="A15" s="16">
        <v>42418</v>
      </c>
      <c r="B15" s="40">
        <v>0.41666666666666669</v>
      </c>
      <c r="C15" s="12"/>
      <c r="D15" s="12"/>
      <c r="E15" s="30"/>
      <c r="F15" s="12"/>
      <c r="G15" s="13"/>
      <c r="H15" s="16">
        <v>42418</v>
      </c>
      <c r="I15" s="43">
        <v>0.75</v>
      </c>
      <c r="J15" s="13"/>
      <c r="K15" s="33"/>
      <c r="L15" s="15"/>
      <c r="M15" s="11"/>
      <c r="N15" s="49">
        <f>NETWORKDAYS(A15,H15)*TIMEVALUE("12:00:00")-(IF(NETWORKDAYS(A15,H15)=1,IF(AND(WEEKDAY(A15)&gt;1,WEEKDAY(A15)&lt;7,B15&gt;Debut_Jour),B15-Debut_Jour,0)+IF(AND(WEEKDAY(H15)&gt;1,WEEKDAY(H15)&lt;7,I15&lt;Fin_Jour),Fin_Jour-I15),0)+IF(NETWORKDAYS(A15,H15)&gt;1,+IF(AND(WEEKDAY(A15)&gt;1,WEEKDAY(A15)&lt;7,B15&gt;=Fin_Jour),TIMEVALUE("12:00"),IF(AND(WEEKDAY(A15)&gt;1,WEEKDAY(A15)&lt;7,B15&gt;=Debut_Jour,B15&lt;=Fin_Jour),B15-Debut_Jour,0))+IF(AND(WEEKDAY(H15)&gt;1,WEEKDAY(H15)&lt;7,I15&lt;=Debut_Jour),TIMEVALUE("08:00"),IF(AND(WEEKDAY(H15)&gt;1,WEEKDAY(H15)&lt;7,I15&gt;=Debut_Jour,I15&lt;=Fin_Jour),Fin_Jour-I15))))</f>
        <v>0.33333333333333337</v>
      </c>
      <c r="O15" s="9" t="s">
        <v>7</v>
      </c>
      <c r="P15" s="2"/>
    </row>
    <row r="16" spans="1:16" ht="15.75" thickBot="1">
      <c r="A16" s="16">
        <v>42422</v>
      </c>
      <c r="B16" s="40">
        <v>0.66666666666666663</v>
      </c>
      <c r="C16" s="12"/>
      <c r="D16" s="12"/>
      <c r="E16" s="30"/>
      <c r="F16" s="12"/>
      <c r="G16" s="13"/>
      <c r="H16" s="16">
        <v>42423</v>
      </c>
      <c r="I16" s="43">
        <v>0.375</v>
      </c>
      <c r="J16" s="15"/>
      <c r="K16" s="33"/>
      <c r="L16" s="15"/>
      <c r="M16" s="23"/>
      <c r="N16" s="49">
        <f>NETWORKDAYS(A16,H16)*TIMEVALUE("12:00:00")-(IF(NETWORKDAYS(A16,H16)=1,IF(AND(WEEKDAY(A16)&gt;1,WEEKDAY(A16)&lt;7,B16&gt;Debut_Jour),B16-Debut_Jour,0)+IF(AND(WEEKDAY(H16)&gt;1,WEEKDAY(H16)&lt;7,I16&lt;Fin_Jour),Fin_Jour-I16),0)+IF(NETWORKDAYS(A16,H16)&gt;1,+IF(AND(WEEKDAY(A16)&gt;1,WEEKDAY(A16)&lt;7,B16&gt;=Fin_Jour),TIMEVALUE("12:00"),IF(AND(WEEKDAY(A16)&gt;1,WEEKDAY(A16)&lt;7,B16&gt;=Debut_Jour,B16&lt;=Fin_Jour),B16-Debut_Jour,0))+IF(AND(WEEKDAY(H16)&gt;1,WEEKDAY(H16)&lt;7,I16&lt;=Debut_Jour),TIMEVALUE("08:00"),IF(AND(WEEKDAY(H16)&gt;1,WEEKDAY(H16)&lt;7,I16&gt;=Debut_Jour,I16&lt;=Fin_Jour),Fin_Jour-I16))))</f>
        <v>0.20833333333333348</v>
      </c>
      <c r="O16" s="9" t="s">
        <v>7</v>
      </c>
      <c r="P16" s="2"/>
    </row>
    <row r="17" spans="1:16" ht="15.75" thickBot="1">
      <c r="A17" s="20">
        <v>42423</v>
      </c>
      <c r="B17" s="45">
        <v>0.625</v>
      </c>
      <c r="C17" s="18"/>
      <c r="D17" s="18"/>
      <c r="E17" s="31"/>
      <c r="F17" s="18"/>
      <c r="G17" s="19"/>
      <c r="H17" s="17"/>
      <c r="I17" s="48"/>
      <c r="J17" s="19"/>
      <c r="K17" s="37"/>
      <c r="L17" s="19"/>
      <c r="M17" s="17"/>
      <c r="N17" s="50">
        <f>NETWORKDAYS(A17,H17)*TIMEVALUE("12:00:00")-(IF(NETWORKDAYS(A17,H17)=1,IF(AND(WEEKDAY(A17)&gt;1,WEEKDAY(A17)&lt;7,B17&gt;Debut_Jour),B17-Debut_Jour,0)+IF(AND(WEEKDAY(H17)&gt;1,WEEKDAY(H17)&lt;7,I17&lt;Fin_Jour),Fin_Jour-I17),0)+IF(NETWORKDAYS(A17,H17)&gt;1,+IF(AND(WEEKDAY(A17)&gt;1,WEEKDAY(A17)&lt;7,B17&gt;=Fin_Jour),TIMEVALUE("12:00"),IF(AND(WEEKDAY(A17)&gt;1,WEEKDAY(A17)&lt;7,B17&gt;=Debut_Jour,B17&lt;=Fin_Jour),B17-Debut_Jour,0))+IF(AND(WEEKDAY(H17)&gt;1,WEEKDAY(H17)&lt;7,I17&lt;=Debut_Jour),TIMEVALUE("08:00"),IF(AND(WEEKDAY(H17)&gt;1,WEEKDAY(H17)&lt;7,I17&gt;=Debut_Jour,I17&lt;=Fin_Jour),Fin_Jour-I17))))</f>
        <v>-15151</v>
      </c>
      <c r="O17" s="9"/>
      <c r="P17" s="26" t="s">
        <v>18</v>
      </c>
    </row>
    <row r="18" spans="1:16" ht="15.75" thickBot="1">
      <c r="A18" s="16">
        <v>42423</v>
      </c>
      <c r="B18" s="40">
        <v>0.75</v>
      </c>
      <c r="C18" s="12"/>
      <c r="D18" s="12"/>
      <c r="E18" s="30"/>
      <c r="F18" s="12"/>
      <c r="G18" s="13"/>
      <c r="H18" s="16">
        <v>42424</v>
      </c>
      <c r="I18" s="43">
        <v>0.58333333333333337</v>
      </c>
      <c r="J18" s="13"/>
      <c r="K18" s="35" t="s">
        <v>19</v>
      </c>
      <c r="L18" s="13" t="s">
        <v>15</v>
      </c>
      <c r="M18" s="11"/>
      <c r="N18" s="49">
        <f>NETWORKDAYS(A18,H18)*TIMEVALUE("12:00:00")-(IF(NETWORKDAYS(A18,H18)=1,IF(AND(WEEKDAY(A18)&gt;1,WEEKDAY(A18)&lt;7,B18&gt;Debut_Jour),B18-Debut_Jour,0)+IF(AND(WEEKDAY(H18)&gt;1,WEEKDAY(H18)&lt;7,I18&lt;Fin_Jour),Fin_Jour-I18),0)+IF(NETWORKDAYS(A18,H18)&gt;1,+IF(AND(WEEKDAY(A18)&gt;1,WEEKDAY(A18)&lt;7,B18&gt;=Fin_Jour),TIMEVALUE("12:00"),IF(AND(WEEKDAY(A18)&gt;1,WEEKDAY(A18)&lt;7,B18&gt;=Debut_Jour,B18&lt;=Fin_Jour),B18-Debut_Jour,0))+IF(AND(WEEKDAY(H18)&gt;1,WEEKDAY(H18)&lt;7,I18&lt;=Debut_Jour),TIMEVALUE("08:00"),IF(AND(WEEKDAY(H18)&gt;1,WEEKDAY(H18)&lt;7,I18&gt;=Debut_Jour,I18&lt;=Fin_Jour),Fin_Jour-I18))))</f>
        <v>0.33333333333333348</v>
      </c>
      <c r="O18" s="9" t="s">
        <v>7</v>
      </c>
      <c r="P18" s="2"/>
    </row>
    <row r="19" spans="1:16" ht="15.75" thickBot="1">
      <c r="A19" s="16">
        <v>42424</v>
      </c>
      <c r="B19" s="40">
        <v>0.6875</v>
      </c>
      <c r="C19" s="12"/>
      <c r="D19" s="12"/>
      <c r="E19" s="30"/>
      <c r="F19" s="12"/>
      <c r="G19" s="13"/>
      <c r="H19" s="14"/>
      <c r="I19" s="42"/>
      <c r="J19" s="15"/>
      <c r="K19" s="33"/>
      <c r="L19" s="15"/>
      <c r="M19" s="11"/>
      <c r="N19" s="50">
        <f>NETWORKDAYS(A19,H19)*TIMEVALUE("12:00:00")-(IF(NETWORKDAYS(A19,H19)=1,IF(AND(WEEKDAY(A19)&gt;1,WEEKDAY(A19)&lt;7,B19&gt;Debut_Jour),B19-Debut_Jour,0)+IF(AND(WEEKDAY(H19)&gt;1,WEEKDAY(H19)&lt;7,I19&lt;Fin_Jour),Fin_Jour-I19),0)+IF(NETWORKDAYS(A19,H19)&gt;1,+IF(AND(WEEKDAY(A19)&gt;1,WEEKDAY(A19)&lt;7,B19&gt;=Fin_Jour),TIMEVALUE("12:00"),IF(AND(WEEKDAY(A19)&gt;1,WEEKDAY(A19)&lt;7,B19&gt;=Debut_Jour,B19&lt;=Fin_Jour),B19-Debut_Jour,0))+IF(AND(WEEKDAY(H19)&gt;1,WEEKDAY(H19)&lt;7,I19&lt;=Debut_Jour),TIMEVALUE("08:00"),IF(AND(WEEKDAY(H19)&gt;1,WEEKDAY(H19)&lt;7,I19&gt;=Debut_Jour,I19&lt;=Fin_Jour),Fin_Jour-I19))))</f>
        <v>-15151.5</v>
      </c>
      <c r="O19" s="9"/>
      <c r="P19" s="25" t="s">
        <v>8</v>
      </c>
    </row>
    <row r="20" spans="1:16" ht="15.75" thickBot="1">
      <c r="A20" s="16">
        <v>42426</v>
      </c>
      <c r="B20" s="40">
        <v>0.51388888888888895</v>
      </c>
      <c r="C20" s="12"/>
      <c r="D20" s="12"/>
      <c r="E20" s="30"/>
      <c r="F20" s="12"/>
      <c r="G20" s="13"/>
      <c r="H20" s="14"/>
      <c r="I20" s="42"/>
      <c r="J20" s="15"/>
      <c r="K20" s="38"/>
      <c r="L20" s="15"/>
      <c r="M20" s="11"/>
      <c r="N20" s="50">
        <f>NETWORKDAYS(A20,H20)*TIMEVALUE("12:00:00")-(IF(NETWORKDAYS(A20,H20)=1,IF(AND(WEEKDAY(A20)&gt;1,WEEKDAY(A20)&lt;7,B20&gt;Debut_Jour),B20-Debut_Jour,0)+IF(AND(WEEKDAY(H20)&gt;1,WEEKDAY(H20)&lt;7,I20&lt;Fin_Jour),Fin_Jour-I20),0)+IF(NETWORKDAYS(A20,H20)&gt;1,+IF(AND(WEEKDAY(A20)&gt;1,WEEKDAY(A20)&lt;7,B20&gt;=Fin_Jour),TIMEVALUE("12:00"),IF(AND(WEEKDAY(A20)&gt;1,WEEKDAY(A20)&lt;7,B20&gt;=Debut_Jour,B20&lt;=Fin_Jour),B20-Debut_Jour,0))+IF(AND(WEEKDAY(H20)&gt;1,WEEKDAY(H20)&lt;7,I20&lt;=Debut_Jour),TIMEVALUE("08:00"),IF(AND(WEEKDAY(H20)&gt;1,WEEKDAY(H20)&lt;7,I20&gt;=Debut_Jour,I20&lt;=Fin_Jour),Fin_Jour-I20))))</f>
        <v>-15152.5</v>
      </c>
      <c r="O20" s="9"/>
      <c r="P20" s="25" t="s">
        <v>8</v>
      </c>
    </row>
    <row r="21" spans="1:16" ht="15.75" thickBot="1">
      <c r="A21" s="16">
        <v>42430</v>
      </c>
      <c r="B21" s="40">
        <v>0.375</v>
      </c>
      <c r="C21" s="12"/>
      <c r="D21" s="12"/>
      <c r="E21" s="30"/>
      <c r="F21" s="12"/>
      <c r="G21" s="13"/>
      <c r="H21" s="16">
        <v>42432</v>
      </c>
      <c r="I21" s="43">
        <v>0.70833333333333337</v>
      </c>
      <c r="J21" s="13"/>
      <c r="K21" s="33"/>
      <c r="L21" s="15"/>
      <c r="M21" s="27"/>
      <c r="N21" s="49">
        <f>NETWORKDAYS(A21,H21)*TIMEVALUE("12:00:00")-(IF(NETWORKDAYS(A21,H21)=1,IF(AND(WEEKDAY(A21)&gt;1,WEEKDAY(A21)&lt;7,B21&gt;Debut_Jour),B21-Debut_Jour,0)+IF(AND(WEEKDAY(H21)&gt;1,WEEKDAY(H21)&lt;7,I21&lt;Fin_Jour),Fin_Jour-I21),0)+IF(NETWORKDAYS(A21,H21)&gt;1,+IF(AND(WEEKDAY(A21)&gt;1,WEEKDAY(A21)&lt;7,B21&gt;=Fin_Jour),TIMEVALUE("12:00"),IF(AND(WEEKDAY(A21)&gt;1,WEEKDAY(A21)&lt;7,B21&gt;=Debut_Jour,B21&lt;=Fin_Jour),B21-Debut_Jour,0))+IF(AND(WEEKDAY(H21)&gt;1,WEEKDAY(H21)&lt;7,I21&lt;=Debut_Jour),TIMEVALUE("08:00"),IF(AND(WEEKDAY(H21)&gt;1,WEEKDAY(H21)&lt;7,I21&gt;=Debut_Jour,I21&lt;=Fin_Jour),Fin_Jour-I21))))</f>
        <v>1.3333333333333335</v>
      </c>
      <c r="O21" s="9" t="s">
        <v>10</v>
      </c>
      <c r="P21" s="2"/>
    </row>
    <row r="22" spans="1:16" ht="15.75" thickBot="1">
      <c r="A22" s="16">
        <v>42431</v>
      </c>
      <c r="B22" s="40">
        <v>0.5</v>
      </c>
      <c r="C22" s="12"/>
      <c r="D22" s="12"/>
      <c r="E22" s="30"/>
      <c r="F22" s="12"/>
      <c r="G22" s="13"/>
      <c r="H22" s="16">
        <v>42431</v>
      </c>
      <c r="I22" s="43">
        <v>0.70833333333333337</v>
      </c>
      <c r="J22" s="15"/>
      <c r="K22" s="33"/>
      <c r="L22" s="15"/>
      <c r="M22" s="27"/>
      <c r="N22" s="49">
        <f>NETWORKDAYS(A22,H22)*TIMEVALUE("12:00:00")-(IF(NETWORKDAYS(A22,H22)=1,IF(AND(WEEKDAY(A22)&gt;1,WEEKDAY(A22)&lt;7,B22&gt;Debut_Jour),B22-Debut_Jour,0)+IF(AND(WEEKDAY(H22)&gt;1,WEEKDAY(H22)&lt;7,I22&lt;Fin_Jour),Fin_Jour-I22),0)+IF(NETWORKDAYS(A22,H22)&gt;1,+IF(AND(WEEKDAY(A22)&gt;1,WEEKDAY(A22)&lt;7,B22&gt;=Fin_Jour),TIMEVALUE("12:00"),IF(AND(WEEKDAY(A22)&gt;1,WEEKDAY(A22)&lt;7,B22&gt;=Debut_Jour,B22&lt;=Fin_Jour),B22-Debut_Jour,0))+IF(AND(WEEKDAY(H22)&gt;1,WEEKDAY(H22)&lt;7,I22&lt;=Debut_Jour),TIMEVALUE("08:00"),IF(AND(WEEKDAY(H22)&gt;1,WEEKDAY(H22)&lt;7,I22&gt;=Debut_Jour,I22&lt;=Fin_Jour),Fin_Jour-I22))))</f>
        <v>0.20833333333333343</v>
      </c>
      <c r="O22" s="9" t="s">
        <v>7</v>
      </c>
      <c r="P22" s="2"/>
    </row>
    <row r="23" spans="1:16" ht="15.75" thickBot="1">
      <c r="A23" s="16">
        <v>42432</v>
      </c>
      <c r="B23" s="40">
        <v>0.45833333333333331</v>
      </c>
      <c r="C23" s="12"/>
      <c r="D23" s="12"/>
      <c r="E23" s="30"/>
      <c r="F23" s="12"/>
      <c r="G23" s="13"/>
      <c r="H23" s="14"/>
      <c r="I23" s="42"/>
      <c r="J23" s="15"/>
      <c r="K23" s="33"/>
      <c r="L23" s="15"/>
      <c r="M23" s="27"/>
      <c r="N23" s="50">
        <f>NETWORKDAYS(A23,H23)*TIMEVALUE("12:00:00")-(IF(NETWORKDAYS(A23,H23)=1,IF(AND(WEEKDAY(A23)&gt;1,WEEKDAY(A23)&lt;7,B23&gt;Debut_Jour),B23-Debut_Jour,0)+IF(AND(WEEKDAY(H23)&gt;1,WEEKDAY(H23)&lt;7,I23&lt;Fin_Jour),Fin_Jour-I23),0)+IF(NETWORKDAYS(A23,H23)&gt;1,+IF(AND(WEEKDAY(A23)&gt;1,WEEKDAY(A23)&lt;7,B23&gt;=Fin_Jour),TIMEVALUE("12:00"),IF(AND(WEEKDAY(A23)&gt;1,WEEKDAY(A23)&lt;7,B23&gt;=Debut_Jour,B23&lt;=Fin_Jour),B23-Debut_Jour,0))+IF(AND(WEEKDAY(H23)&gt;1,WEEKDAY(H23)&lt;7,I23&lt;=Debut_Jour),TIMEVALUE("08:00"),IF(AND(WEEKDAY(H23)&gt;1,WEEKDAY(H23)&lt;7,I23&gt;=Debut_Jour,I23&lt;=Fin_Jour),Fin_Jour-I23))))</f>
        <v>-15154.5</v>
      </c>
      <c r="O23" s="9"/>
      <c r="P23" s="25" t="s">
        <v>8</v>
      </c>
    </row>
    <row r="24" spans="1:16">
      <c r="A24" s="16">
        <v>42432</v>
      </c>
      <c r="B24" s="40">
        <v>0.60416666666666663</v>
      </c>
      <c r="C24" s="12"/>
      <c r="D24" s="12"/>
      <c r="E24" s="30"/>
      <c r="F24" s="12"/>
      <c r="G24" s="13"/>
      <c r="H24" s="16">
        <v>42432</v>
      </c>
      <c r="I24" s="43">
        <v>0.66666666666666663</v>
      </c>
      <c r="J24" s="13"/>
      <c r="K24" s="33"/>
      <c r="L24" s="15"/>
      <c r="M24" s="27"/>
      <c r="N24" s="49">
        <f>NETWORKDAYS(A24,H24)*TIMEVALUE("12:00:00")-(IF(NETWORKDAYS(A24,H24)=1,IF(AND(WEEKDAY(A24)&gt;1,WEEKDAY(A24)&lt;7,B24&gt;Debut_Jour),B24-Debut_Jour,0)+IF(AND(WEEKDAY(H24)&gt;1,WEEKDAY(H24)&lt;7,I24&lt;Fin_Jour),Fin_Jour-I24),0)+IF(NETWORKDAYS(A24,H24)&gt;1,+IF(AND(WEEKDAY(A24)&gt;1,WEEKDAY(A24)&lt;7,B24&gt;=Fin_Jour),TIMEVALUE("12:00"),IF(AND(WEEKDAY(A24)&gt;1,WEEKDAY(A24)&lt;7,B24&gt;=Debut_Jour,B24&lt;=Fin_Jour),B24-Debut_Jour,0))+IF(AND(WEEKDAY(H24)&gt;1,WEEKDAY(H24)&lt;7,I24&lt;=Debut_Jour),TIMEVALUE("08:00"),IF(AND(WEEKDAY(H24)&gt;1,WEEKDAY(H24)&lt;7,I24&gt;=Debut_Jour,I24&lt;=Fin_Jour),Fin_Jour-I24))))</f>
        <v>6.2500000000000056E-2</v>
      </c>
      <c r="O24" s="9" t="s">
        <v>7</v>
      </c>
      <c r="P24" s="2"/>
    </row>
    <row r="28" spans="1:16">
      <c r="B28" s="60"/>
      <c r="C28" s="2" t="s">
        <v>25</v>
      </c>
    </row>
  </sheetData>
  <mergeCells count="3">
    <mergeCell ref="A1:G1"/>
    <mergeCell ref="H1:J1"/>
    <mergeCell ref="K1:L1"/>
  </mergeCells>
  <conditionalFormatting sqref="O1:O1048576">
    <cfRule type="containsText" dxfId="2" priority="3" operator="containsText" text="&gt; 24h">
      <formula>NOT(ISERROR(SEARCH("&gt; 24h",O1)))</formula>
    </cfRule>
    <cfRule type="containsText" dxfId="1" priority="2" operator="containsText" text="&lt; 24h">
      <formula>NOT(ISERROR(SEARCH("&lt; 24h",O1)))</formula>
    </cfRule>
  </conditionalFormatting>
  <conditionalFormatting sqref="O3:O24">
    <cfRule type="containsBlanks" dxfId="0" priority="4">
      <formula>LEN(TRIM(O3))=0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SNECMA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s581208</dc:creator>
  <cp:lastModifiedBy>s581208</cp:lastModifiedBy>
  <dcterms:created xsi:type="dcterms:W3CDTF">2016-12-27T07:57:44Z</dcterms:created>
  <dcterms:modified xsi:type="dcterms:W3CDTF">2016-12-27T08:07:13Z</dcterms:modified>
</cp:coreProperties>
</file>