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prnas03.siege.axa-fr.intraxa\User_Data_Pgen_ATF\Data\s505099\Desktop\"/>
    </mc:Choice>
  </mc:AlternateContent>
  <bookViews>
    <workbookView xWindow="0" yWindow="0" windowWidth="23040" windowHeight="997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1" l="1"/>
  <c r="J8" i="1"/>
  <c r="J7" i="1"/>
  <c r="J6" i="1"/>
  <c r="J5" i="1"/>
  <c r="J4" i="1"/>
  <c r="J3" i="1"/>
  <c r="I4" i="1" l="1"/>
  <c r="I5" i="1"/>
  <c r="I8" i="1"/>
  <c r="I3" i="1"/>
  <c r="I7" i="1"/>
  <c r="I6" i="1"/>
  <c r="H7" i="1"/>
  <c r="H5" i="1"/>
  <c r="H6" i="1"/>
  <c r="H8" i="1"/>
  <c r="H3" i="1"/>
  <c r="H4" i="1"/>
  <c r="G4" i="1"/>
  <c r="G3" i="1"/>
  <c r="G5" i="1"/>
</calcChain>
</file>

<file path=xl/sharedStrings.xml><?xml version="1.0" encoding="utf-8"?>
<sst xmlns="http://schemas.openxmlformats.org/spreadsheetml/2006/main" count="20" uniqueCount="20">
  <si>
    <t xml:space="preserve">N° de la 
demande </t>
  </si>
  <si>
    <t>Si</t>
  </si>
  <si>
    <t>Date de réception</t>
  </si>
  <si>
    <t>Date souhaitée</t>
  </si>
  <si>
    <t>MOIS</t>
  </si>
  <si>
    <t>Date Expédition</t>
  </si>
  <si>
    <t>demande : Dem</t>
  </si>
  <si>
    <t xml:space="preserve"> demande : Whc</t>
  </si>
  <si>
    <t xml:space="preserve"> demande :MSG</t>
  </si>
  <si>
    <t>Date reception: mois/an</t>
  </si>
  <si>
    <t>D</t>
  </si>
  <si>
    <t>W</t>
  </si>
  <si>
    <t>M</t>
  </si>
  <si>
    <t>MESdali</t>
  </si>
  <si>
    <t>MEScarant</t>
  </si>
  <si>
    <t>MESvophuoc</t>
  </si>
  <si>
    <t>MESlemperiere</t>
  </si>
  <si>
    <t>DEM135559</t>
  </si>
  <si>
    <t>DEM135553</t>
  </si>
  <si>
    <t>cumul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</si>
</sst>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/mm/yy"/>
    <numFmt numFmtId="165" formatCode="dd/mm/yy;@"/>
    <numFmt numFmtId="166" formatCode="mmmm\ yyyy"/>
    <numFmt numFmtId="167" formatCode="[$-40C]mmm\-yy;@"/>
    <numFmt numFmtId="168" formatCode="[$-40C]mmmm\-yy;@"/>
  </numFmts>
  <fonts count="6" x14ac:knownFonts="1">
    <font>
      <sz val="11"/>
      <color theme="1"/>
      <name val="Calibri"/>
      <family val="2"/>
      <scheme val="minor"/>
    </font>
    <font>
      <b/>
      <sz val="11"/>
      <color indexed="12"/>
      <name val="Arial"/>
      <family val="2"/>
    </font>
    <font>
      <sz val="1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center"/>
    </xf>
    <xf numFmtId="164" fontId="1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 vertical="top" wrapText="1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166" fontId="5" fillId="0" borderId="1" xfId="0" applyNumberFormat="1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 wrapText="1"/>
    </xf>
    <xf numFmtId="164" fontId="1" fillId="0" borderId="3" xfId="0" applyNumberFormat="1" applyFont="1" applyBorder="1" applyAlignment="1">
      <alignment horizontal="center" vertical="top"/>
    </xf>
    <xf numFmtId="14" fontId="1" fillId="0" borderId="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tabSelected="1" workbookViewId="0">
      <selection activeCell="H14" sqref="H14"/>
    </sheetView>
  </sheetViews>
  <sheetFormatPr baseColWidth="10" defaultRowHeight="14.4" x14ac:dyDescent="0.3"/>
  <cols>
    <col min="7" max="7" width="14.5546875" style="14" customWidth="1"/>
    <col min="8" max="8" width="13.5546875" style="14" customWidth="1"/>
    <col min="9" max="9" width="17.88671875" style="14" customWidth="1"/>
    <col min="10" max="10" width="26.33203125" style="14" customWidth="1"/>
  </cols>
  <sheetData>
    <row r="1" spans="1:10" ht="27.6" x14ac:dyDescent="0.3">
      <c r="A1" s="15" t="s">
        <v>0</v>
      </c>
      <c r="B1" s="2" t="s">
        <v>1</v>
      </c>
      <c r="C1" s="16" t="s">
        <v>2</v>
      </c>
      <c r="D1" s="16" t="s">
        <v>3</v>
      </c>
      <c r="E1" s="17" t="s">
        <v>4</v>
      </c>
      <c r="F1" s="18" t="s">
        <v>5</v>
      </c>
      <c r="G1" s="6" t="s">
        <v>6</v>
      </c>
      <c r="H1" s="7" t="s">
        <v>7</v>
      </c>
      <c r="I1" s="7" t="s">
        <v>8</v>
      </c>
      <c r="J1" s="7" t="s">
        <v>9</v>
      </c>
    </row>
    <row r="2" spans="1:10" x14ac:dyDescent="0.3">
      <c r="A2" s="1"/>
      <c r="B2" s="19"/>
      <c r="C2" s="3"/>
      <c r="D2" s="3"/>
      <c r="E2" s="4"/>
      <c r="F2" s="5"/>
      <c r="G2" s="20" t="s">
        <v>10</v>
      </c>
      <c r="H2" s="21" t="s">
        <v>11</v>
      </c>
      <c r="I2" s="21" t="s">
        <v>12</v>
      </c>
      <c r="J2" s="21"/>
    </row>
    <row r="3" spans="1:10" x14ac:dyDescent="0.3">
      <c r="A3" s="8" t="s">
        <v>14</v>
      </c>
      <c r="B3" s="9">
        <v>1</v>
      </c>
      <c r="C3" s="10">
        <v>42368</v>
      </c>
      <c r="D3" s="10">
        <v>42375</v>
      </c>
      <c r="E3" s="11">
        <v>42370</v>
      </c>
      <c r="F3" s="12">
        <v>42368</v>
      </c>
      <c r="G3" s="8">
        <f>IFERROR(FIND(#REF!,MID($A3,1,1),1),0)</f>
        <v>0</v>
      </c>
      <c r="H3" s="8">
        <f>IFERROR(FIND(#REF!,MID($A3,1,1),1),0)</f>
        <v>0</v>
      </c>
      <c r="I3" s="8">
        <f>IFERROR(FIND(#REF!,MID($A3,1,1),1),0)</f>
        <v>0</v>
      </c>
      <c r="J3" s="22">
        <f>C3</f>
        <v>42368</v>
      </c>
    </row>
    <row r="4" spans="1:10" x14ac:dyDescent="0.3">
      <c r="A4" s="8" t="s">
        <v>15</v>
      </c>
      <c r="B4" s="9">
        <v>1</v>
      </c>
      <c r="C4" s="10">
        <v>42368</v>
      </c>
      <c r="D4" s="10">
        <v>42375</v>
      </c>
      <c r="E4" s="11">
        <v>42370</v>
      </c>
      <c r="F4" s="12">
        <v>42368</v>
      </c>
      <c r="G4" s="8">
        <f>IFERROR(FIND(#REF!,MID($A4,1,1),1),0)</f>
        <v>0</v>
      </c>
      <c r="H4" s="8">
        <f>IFERROR(FIND(#REF!,MID($A4,1,1),1),0)</f>
        <v>0</v>
      </c>
      <c r="I4" s="8">
        <f>IFERROR(FIND(#REF!,MID($A4,1,1),1),0)</f>
        <v>0</v>
      </c>
      <c r="J4" s="22">
        <f>C4</f>
        <v>42368</v>
      </c>
    </row>
    <row r="5" spans="1:10" x14ac:dyDescent="0.3">
      <c r="A5" s="8" t="s">
        <v>13</v>
      </c>
      <c r="B5" s="9">
        <v>1</v>
      </c>
      <c r="C5" s="10">
        <v>42368</v>
      </c>
      <c r="D5" s="10">
        <v>42375</v>
      </c>
      <c r="E5" s="11">
        <v>42370</v>
      </c>
      <c r="F5" s="12">
        <v>42373</v>
      </c>
      <c r="G5" s="8">
        <f>IFERROR(FIND(#REF!,MID($A5,1,1),1),0)</f>
        <v>0</v>
      </c>
      <c r="H5" s="8">
        <f>IFERROR(FIND(#REF!,MID($A5,1,1),1),0)</f>
        <v>0</v>
      </c>
      <c r="I5" s="8">
        <f>IFERROR(FIND(#REF!,MID($A5,1,1),1),0)</f>
        <v>0</v>
      </c>
      <c r="J5" s="22">
        <f>C5</f>
        <v>42368</v>
      </c>
    </row>
    <row r="6" spans="1:10" x14ac:dyDescent="0.3">
      <c r="A6" s="8" t="s">
        <v>16</v>
      </c>
      <c r="B6" s="9">
        <v>1</v>
      </c>
      <c r="C6" s="10">
        <v>42373</v>
      </c>
      <c r="D6" s="10">
        <v>42376</v>
      </c>
      <c r="E6" s="11">
        <v>42371</v>
      </c>
      <c r="F6" s="12">
        <v>42374</v>
      </c>
      <c r="G6" s="8">
        <v>0</v>
      </c>
      <c r="H6" s="8">
        <f>IFERROR(FIND(#REF!,MID($A6,1,1),1),0)</f>
        <v>0</v>
      </c>
      <c r="I6" s="8">
        <f>IFERROR(FIND(#REF!,MID($A6,1,1),1),0)</f>
        <v>0</v>
      </c>
      <c r="J6" s="22">
        <f>C6</f>
        <v>42373</v>
      </c>
    </row>
    <row r="7" spans="1:10" x14ac:dyDescent="0.3">
      <c r="A7" s="8" t="s">
        <v>17</v>
      </c>
      <c r="B7" s="9">
        <v>1</v>
      </c>
      <c r="C7" s="10">
        <v>42373</v>
      </c>
      <c r="D7" s="10">
        <v>42376</v>
      </c>
      <c r="E7" s="11">
        <v>42371</v>
      </c>
      <c r="F7" s="12">
        <v>42375</v>
      </c>
      <c r="G7" s="8">
        <v>1</v>
      </c>
      <c r="H7" s="8">
        <f>IFERROR(FIND(#REF!,MID($A7,1,1),1),0)</f>
        <v>0</v>
      </c>
      <c r="I7" s="8">
        <f>IFERROR(FIND(#REF!,MID($A7,1,1),1),0)</f>
        <v>0</v>
      </c>
      <c r="J7" s="22">
        <f>C7</f>
        <v>42373</v>
      </c>
    </row>
    <row r="8" spans="1:10" x14ac:dyDescent="0.3">
      <c r="A8" s="8" t="s">
        <v>18</v>
      </c>
      <c r="B8" s="9">
        <v>1</v>
      </c>
      <c r="C8" s="10">
        <v>42373</v>
      </c>
      <c r="D8" s="10">
        <v>42376</v>
      </c>
      <c r="E8" s="11">
        <v>42371</v>
      </c>
      <c r="F8" s="12">
        <v>42373</v>
      </c>
      <c r="G8" s="8">
        <v>1</v>
      </c>
      <c r="H8" s="8">
        <f>IFERROR(FIND(#REF!,MID($A8,1,1),1),0)</f>
        <v>0</v>
      </c>
      <c r="I8" s="8">
        <f>IFERROR(FIND(#REF!,MID($A8,1,1),1),0)</f>
        <v>0</v>
      </c>
      <c r="J8" s="22">
        <f>C8</f>
        <v>42373</v>
      </c>
    </row>
    <row r="11" spans="1:10" x14ac:dyDescent="0.3">
      <c r="G11" s="24"/>
    </row>
    <row r="13" spans="1:10" x14ac:dyDescent="0.3">
      <c r="E13" t="s">
        <v>19</v>
      </c>
    </row>
    <row r="14" spans="1:10" x14ac:dyDescent="0.3">
      <c r="D14" s="23">
        <v>42370</v>
      </c>
      <c r="E14" s="13">
        <f>COUNTIFS(G3:G8,1,J3:J8,D14)</f>
        <v>0</v>
      </c>
    </row>
    <row r="15" spans="1:10" x14ac:dyDescent="0.3">
      <c r="D15" s="22">
        <v>42401</v>
      </c>
      <c r="E15" s="13"/>
    </row>
    <row r="16" spans="1:10" x14ac:dyDescent="0.3">
      <c r="D16" s="22">
        <v>42430</v>
      </c>
      <c r="E16" s="13"/>
    </row>
    <row r="17" spans="4:5" x14ac:dyDescent="0.3">
      <c r="D17" s="22">
        <v>42461</v>
      </c>
      <c r="E17" s="13"/>
    </row>
    <row r="18" spans="4:5" x14ac:dyDescent="0.3">
      <c r="D18" s="22">
        <v>42491</v>
      </c>
      <c r="E18" s="13"/>
    </row>
    <row r="19" spans="4:5" x14ac:dyDescent="0.3">
      <c r="D19" s="22">
        <v>42522</v>
      </c>
      <c r="E19" s="13"/>
    </row>
    <row r="20" spans="4:5" x14ac:dyDescent="0.3">
      <c r="D20" s="22">
        <v>42552</v>
      </c>
      <c r="E20" s="13"/>
    </row>
    <row r="21" spans="4:5" x14ac:dyDescent="0.3">
      <c r="D21" s="22">
        <v>42583</v>
      </c>
      <c r="E21" s="13"/>
    </row>
    <row r="22" spans="4:5" x14ac:dyDescent="0.3">
      <c r="D22" s="22">
        <v>42614</v>
      </c>
      <c r="E22" s="13"/>
    </row>
    <row r="23" spans="4:5" x14ac:dyDescent="0.3">
      <c r="D23" s="22">
        <v>42644</v>
      </c>
      <c r="E23" s="13"/>
    </row>
    <row r="24" spans="4:5" x14ac:dyDescent="0.3">
      <c r="D24" s="22">
        <v>42675</v>
      </c>
      <c r="E24" s="13"/>
    </row>
    <row r="25" spans="4:5" x14ac:dyDescent="0.3">
      <c r="D25" s="22">
        <v>42705</v>
      </c>
      <c r="E25" s="1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AXA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Poisson</dc:creator>
  <cp:lastModifiedBy>Thierry Poisson</cp:lastModifiedBy>
  <dcterms:created xsi:type="dcterms:W3CDTF">2016-07-12T08:56:05Z</dcterms:created>
  <dcterms:modified xsi:type="dcterms:W3CDTF">2016-07-12T12:47:08Z</dcterms:modified>
</cp:coreProperties>
</file>