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0" windowWidth="19815" windowHeight="7650" tabRatio="692"/>
  </bookViews>
  <sheets>
    <sheet name="Data" sheetId="146" r:id="rId1"/>
    <sheet name="For chart" sheetId="148" r:id="rId2"/>
    <sheet name="Chart" sheetId="145" r:id="rId3"/>
  </sheets>
  <functionGroups/>
  <definedNames>
    <definedName name="Av_stdev">Data!$C$28:$Z$29</definedName>
    <definedName name="Colours">'For chart'!$C$2:$I$2</definedName>
    <definedName name="datass">Data!$C$7:$Z$27</definedName>
    <definedName name="essai_natural">Data!$AB$7:$AB$27</definedName>
    <definedName name="location">'For chart'!$S$3:$S$4</definedName>
    <definedName name="plage_couleur">Data!$C$6:$Z$6</definedName>
  </definedNames>
  <calcPr calcId="125725" refMode="R1C1"/>
</workbook>
</file>

<file path=xl/calcChain.xml><?xml version="1.0" encoding="utf-8"?>
<calcChain xmlns="http://schemas.openxmlformats.org/spreadsheetml/2006/main">
  <c r="G2" i="146"/>
  <c r="K2" s="1"/>
  <c r="O2" s="1"/>
  <c r="S2" s="1"/>
  <c r="W2" s="1"/>
  <c r="Z29"/>
  <c r="Z28"/>
  <c r="Y29"/>
  <c r="Y28"/>
  <c r="X29"/>
  <c r="X28"/>
  <c r="W29"/>
  <c r="W28"/>
  <c r="V29"/>
  <c r="V28"/>
  <c r="U29"/>
  <c r="U28"/>
  <c r="T29"/>
  <c r="T28"/>
  <c r="S29"/>
  <c r="S28"/>
  <c r="R29"/>
  <c r="R28"/>
  <c r="Q29"/>
  <c r="Q28"/>
  <c r="P29"/>
  <c r="P28"/>
  <c r="O29"/>
  <c r="O28"/>
  <c r="N29"/>
  <c r="N28"/>
  <c r="M29"/>
  <c r="M28"/>
  <c r="L29"/>
  <c r="L28"/>
  <c r="K29"/>
  <c r="K28"/>
  <c r="J29"/>
  <c r="J28"/>
  <c r="I29"/>
  <c r="I28"/>
  <c r="H29"/>
  <c r="H28"/>
  <c r="G29"/>
  <c r="G28"/>
  <c r="F29"/>
  <c r="F28"/>
  <c r="E29"/>
  <c r="E28"/>
  <c r="C29"/>
  <c r="C28"/>
  <c r="D28"/>
  <c r="D29"/>
  <c r="T30"/>
</calcChain>
</file>

<file path=xl/sharedStrings.xml><?xml version="1.0" encoding="utf-8"?>
<sst xmlns="http://schemas.openxmlformats.org/spreadsheetml/2006/main" count="34" uniqueCount="24">
  <si>
    <r>
      <t xml:space="preserve">Date </t>
    </r>
    <r>
      <rPr>
        <i/>
        <sz val="16"/>
        <color theme="1"/>
        <rFont val="Calibri"/>
        <family val="2"/>
        <scheme val="minor"/>
      </rPr>
      <t>/ Ngày</t>
    </r>
  </si>
  <si>
    <r>
      <t xml:space="preserve">PO Number </t>
    </r>
    <r>
      <rPr>
        <i/>
        <sz val="10"/>
        <color theme="1"/>
        <rFont val="Calibri"/>
        <family val="2"/>
        <scheme val="minor"/>
      </rPr>
      <t>/ Số PO</t>
    </r>
  </si>
  <si>
    <r>
      <t xml:space="preserve">Color of powder
</t>
    </r>
    <r>
      <rPr>
        <i/>
        <sz val="11"/>
        <color theme="1"/>
        <rFont val="Calibri"/>
        <family val="2"/>
        <scheme val="minor"/>
      </rPr>
      <t>Màu của bột</t>
    </r>
  </si>
  <si>
    <t>White</t>
  </si>
  <si>
    <r>
      <t xml:space="preserve">Thickness measured (in microns)
</t>
    </r>
    <r>
      <rPr>
        <i/>
        <sz val="22"/>
        <color theme="1"/>
        <rFont val="Calibri"/>
        <family val="2"/>
        <scheme val="minor"/>
      </rPr>
      <t>Độ dày đo (trong microns)</t>
    </r>
  </si>
  <si>
    <r>
      <t xml:space="preserve">Average </t>
    </r>
    <r>
      <rPr>
        <i/>
        <sz val="10"/>
        <color theme="1"/>
        <rFont val="Calibri"/>
        <family val="2"/>
        <scheme val="minor"/>
      </rPr>
      <t>/ Trung bình</t>
    </r>
  </si>
  <si>
    <r>
      <t>Standard Deviation</t>
    </r>
    <r>
      <rPr>
        <i/>
        <sz val="10"/>
        <color theme="1"/>
        <rFont val="Calibri"/>
        <family val="2"/>
        <scheme val="minor"/>
      </rPr>
      <t xml:space="preserve"> / Độ lệch chuẩn</t>
    </r>
  </si>
  <si>
    <t>Location</t>
  </si>
  <si>
    <t>Brown</t>
  </si>
  <si>
    <t>Gun-metal</t>
  </si>
  <si>
    <t>Dark Anthrazit</t>
  </si>
  <si>
    <r>
      <t>Product</t>
    </r>
    <r>
      <rPr>
        <i/>
        <sz val="12"/>
        <color theme="1"/>
        <rFont val="Calibri"/>
        <family val="2"/>
        <scheme val="minor"/>
      </rPr>
      <t xml:space="preserve"> / Tên sản phẩm</t>
    </r>
  </si>
  <si>
    <t>Grey</t>
  </si>
  <si>
    <t>Natural Metal</t>
  </si>
  <si>
    <t>Black</t>
  </si>
  <si>
    <t>Ctrl + ;
pr afficher date du jour</t>
  </si>
  <si>
    <t>MT-PC line</t>
  </si>
  <si>
    <t>PC workshop</t>
  </si>
  <si>
    <t>=Data!C2</t>
  </si>
  <si>
    <t>=Data!G3</t>
  </si>
  <si>
    <t>=Data!K4</t>
  </si>
  <si>
    <t>=Data!O5</t>
  </si>
  <si>
    <t>=Data!S6</t>
  </si>
  <si>
    <t>=Data!W7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</si>
</sst>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22"/>
      <color theme="1"/>
      <name val="Calibri"/>
      <family val="2"/>
      <scheme val="minor"/>
    </font>
    <font>
      <sz val="16"/>
      <name val="Calibri"/>
      <family val="2"/>
      <scheme val="minor"/>
    </font>
    <font>
      <sz val="18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8"/>
      <color rgb="FFC0000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8"/>
      <color indexed="63"/>
      <name val="OCR A Extended"/>
      <family val="3"/>
    </font>
    <font>
      <b/>
      <sz val="18"/>
      <color indexed="53"/>
      <name val="OCR A Extended"/>
      <family val="3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</borders>
  <cellStyleXfs count="2">
    <xf numFmtId="0" fontId="0" fillId="0" borderId="0"/>
    <xf numFmtId="43" fontId="23" fillId="0" borderId="0" applyFont="0" applyFill="0" applyBorder="0" applyAlignment="0" applyProtection="0"/>
  </cellStyleXfs>
  <cellXfs count="98">
    <xf numFmtId="0" fontId="0" fillId="0" borderId="0" xfId="0"/>
    <xf numFmtId="0" fontId="4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49" xfId="0" applyFont="1" applyBorder="1" applyAlignment="1">
      <alignment horizontal="center" vertical="center"/>
    </xf>
    <xf numFmtId="1" fontId="11" fillId="0" borderId="14" xfId="0" applyNumberFormat="1" applyFont="1" applyFill="1" applyBorder="1" applyAlignment="1">
      <alignment horizontal="center" vertical="center" wrapText="1"/>
    </xf>
    <xf numFmtId="1" fontId="11" fillId="0" borderId="16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50" xfId="0" applyFont="1" applyBorder="1" applyAlignment="1">
      <alignment horizontal="center" vertical="center"/>
    </xf>
    <xf numFmtId="0" fontId="0" fillId="0" borderId="51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0" fillId="0" borderId="53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48" xfId="0" applyFont="1" applyFill="1" applyBorder="1" applyAlignment="1">
      <alignment horizontal="center" vertical="center" wrapText="1"/>
    </xf>
    <xf numFmtId="3" fontId="6" fillId="0" borderId="3" xfId="0" applyNumberFormat="1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54" xfId="0" applyFont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3" fontId="8" fillId="0" borderId="3" xfId="0" applyNumberFormat="1" applyFont="1" applyFill="1" applyBorder="1" applyAlignment="1">
      <alignment horizontal="center" vertical="center" wrapText="1"/>
    </xf>
    <xf numFmtId="3" fontId="6" fillId="0" borderId="40" xfId="0" applyNumberFormat="1" applyFont="1" applyFill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/>
    </xf>
    <xf numFmtId="49" fontId="0" fillId="0" borderId="55" xfId="0" applyNumberForma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top"/>
    </xf>
    <xf numFmtId="49" fontId="0" fillId="0" borderId="28" xfId="0" applyNumberFormat="1" applyBorder="1" applyAlignment="1">
      <alignment horizontal="center" vertical="top" wrapText="1"/>
    </xf>
    <xf numFmtId="0" fontId="0" fillId="4" borderId="5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6" fillId="7" borderId="40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9" fillId="9" borderId="39" xfId="0" applyFont="1" applyFill="1" applyBorder="1" applyAlignment="1">
      <alignment horizontal="center" vertical="center"/>
    </xf>
    <xf numFmtId="0" fontId="17" fillId="5" borderId="20" xfId="0" applyFont="1" applyFill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8" fillId="0" borderId="60" xfId="0" applyFont="1" applyFill="1" applyBorder="1" applyAlignment="1">
      <alignment horizontal="center" vertical="center" wrapText="1"/>
    </xf>
    <xf numFmtId="0" fontId="8" fillId="0" borderId="61" xfId="0" applyFont="1" applyFill="1" applyBorder="1" applyAlignment="1">
      <alignment horizontal="center" vertical="center" wrapText="1"/>
    </xf>
    <xf numFmtId="0" fontId="8" fillId="0" borderId="62" xfId="0" applyFont="1" applyFill="1" applyBorder="1" applyAlignment="1">
      <alignment horizontal="center" vertical="center" wrapText="1"/>
    </xf>
    <xf numFmtId="3" fontId="8" fillId="0" borderId="21" xfId="0" applyNumberFormat="1" applyFont="1" applyFill="1" applyBorder="1" applyAlignment="1">
      <alignment horizontal="center" vertical="center" wrapText="1"/>
    </xf>
    <xf numFmtId="0" fontId="0" fillId="2" borderId="56" xfId="0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14" fontId="12" fillId="0" borderId="44" xfId="0" applyNumberFormat="1" applyFont="1" applyFill="1" applyBorder="1" applyAlignment="1">
      <alignment horizontal="center" vertical="center" wrapText="1"/>
    </xf>
    <xf numFmtId="14" fontId="12" fillId="0" borderId="46" xfId="0" applyNumberFormat="1" applyFont="1" applyFill="1" applyBorder="1" applyAlignment="1">
      <alignment horizontal="center" vertical="center" wrapText="1"/>
    </xf>
    <xf numFmtId="14" fontId="12" fillId="0" borderId="45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3" fontId="6" fillId="0" borderId="40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175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 tint="-0.499984740745262"/>
      </font>
      <fill>
        <patternFill>
          <bgColor theme="1" tint="0.14996795556505021"/>
        </patternFill>
      </fill>
    </dxf>
    <dxf>
      <font>
        <color theme="0" tint="-0.24994659260841701"/>
      </font>
      <fill>
        <patternFill>
          <bgColor theme="3"/>
        </patternFill>
      </fill>
    </dxf>
    <dxf>
      <font>
        <color theme="1" tint="0.14996795556505021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1" tint="0.499984740745262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006100"/>
      <color rgb="FFD8AE16"/>
      <color rgb="FFFFFFCC"/>
      <color rgb="FF663300"/>
      <color rgb="FFFFFF99"/>
      <color rgb="FFF6F2B8"/>
      <color rgb="FF292929"/>
      <color rgb="FF948B54"/>
      <color rgb="FFC6EFC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hartsheet" Target="chartsheets/sheet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9303184981372437E-2"/>
          <c:y val="0.21022645780483101"/>
          <c:w val="0.74938801816614964"/>
          <c:h val="0.72014227512356765"/>
        </c:manualLayout>
      </c:layout>
      <c:lineChart>
        <c:grouping val="standard"/>
        <c:ser>
          <c:idx val="0"/>
          <c:order val="0"/>
          <c:tx>
            <c:v>Black and Dark Grey</c:v>
          </c:tx>
          <c:spPr>
            <a:ln>
              <a:solidFill>
                <a:sysClr val="windowText" lastClr="000000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ysClr val="windowText" lastClr="000000"/>
                </a:solidFill>
              </a:ln>
            </c:spPr>
          </c:marker>
          <c:cat>
            <c:strRef>
              <c:f>'For chart'!$B$3:$B$8</c:f>
              <c:strCache>
                <c:ptCount val="6"/>
                <c:pt idx="0">
                  <c:v>=Data!C2</c:v>
                </c:pt>
                <c:pt idx="1">
                  <c:v>=Data!G3</c:v>
                </c:pt>
                <c:pt idx="2">
                  <c:v>=Data!K4</c:v>
                </c:pt>
                <c:pt idx="3">
                  <c:v>=Data!O5</c:v>
                </c:pt>
                <c:pt idx="4">
                  <c:v>=Data!S6</c:v>
                </c:pt>
                <c:pt idx="5">
                  <c:v>=Data!W7</c:v>
                </c:pt>
              </c:strCache>
            </c:strRef>
          </c:cat>
          <c:val>
            <c:numRef>
              <c:f>'For chart'!$C$3:$C$8</c:f>
              <c:numCache>
                <c:formatCode>General</c:formatCode>
                <c:ptCount val="6"/>
              </c:numCache>
            </c:numRef>
          </c:val>
        </c:ser>
        <c:ser>
          <c:idx val="2"/>
          <c:order val="1"/>
          <c:tx>
            <c:strRef>
              <c:f>'For chart'!$H$2</c:f>
              <c:strCache>
                <c:ptCount val="1"/>
                <c:pt idx="0">
                  <c:v>Natural Metal</c:v>
                </c:pt>
              </c:strCache>
            </c:strRef>
          </c:tx>
          <c:spPr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marker>
            <c:symbol val="triangle"/>
            <c:size val="7"/>
            <c:spPr>
              <a:solidFill>
                <a:srgbClr val="FF0000"/>
              </a:solidFill>
              <a:ln>
                <a:solidFill>
                  <a:schemeClr val="accent2">
                    <a:lumMod val="60000"/>
                    <a:lumOff val="40000"/>
                  </a:schemeClr>
                </a:solidFill>
              </a:ln>
            </c:spPr>
          </c:marker>
          <c:cat>
            <c:strRef>
              <c:f>'For chart'!$B$3:$B$8</c:f>
              <c:strCache>
                <c:ptCount val="6"/>
                <c:pt idx="0">
                  <c:v>=Data!C2</c:v>
                </c:pt>
                <c:pt idx="1">
                  <c:v>=Data!G3</c:v>
                </c:pt>
                <c:pt idx="2">
                  <c:v>=Data!K4</c:v>
                </c:pt>
                <c:pt idx="3">
                  <c:v>=Data!O5</c:v>
                </c:pt>
                <c:pt idx="4">
                  <c:v>=Data!S6</c:v>
                </c:pt>
                <c:pt idx="5">
                  <c:v>=Data!W7</c:v>
                </c:pt>
              </c:strCache>
            </c:strRef>
          </c:cat>
          <c:val>
            <c:numRef>
              <c:f>'For chart'!$H$3:$H$8</c:f>
              <c:numCache>
                <c:formatCode>General</c:formatCode>
                <c:ptCount val="6"/>
              </c:numCache>
            </c:numRef>
          </c:val>
        </c:ser>
        <c:ser>
          <c:idx val="4"/>
          <c:order val="2"/>
          <c:tx>
            <c:v>Dark Anthrazit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pPr>
              <a:solidFill>
                <a:srgbClr val="FFFF00"/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strRef>
              <c:f>'For chart'!$B$3:$B$8</c:f>
              <c:strCache>
                <c:ptCount val="6"/>
                <c:pt idx="0">
                  <c:v>=Data!C2</c:v>
                </c:pt>
                <c:pt idx="1">
                  <c:v>=Data!G3</c:v>
                </c:pt>
                <c:pt idx="2">
                  <c:v>=Data!K4</c:v>
                </c:pt>
                <c:pt idx="3">
                  <c:v>=Data!O5</c:v>
                </c:pt>
                <c:pt idx="4">
                  <c:v>=Data!S6</c:v>
                </c:pt>
                <c:pt idx="5">
                  <c:v>=Data!W7</c:v>
                </c:pt>
              </c:strCache>
            </c:strRef>
          </c:cat>
          <c:val>
            <c:numRef>
              <c:f>'For chart'!$E$3:$E$8</c:f>
              <c:numCache>
                <c:formatCode>General</c:formatCode>
                <c:ptCount val="6"/>
              </c:numCache>
            </c:numRef>
          </c:val>
        </c:ser>
        <c:ser>
          <c:idx val="5"/>
          <c:order val="3"/>
          <c:tx>
            <c:v>Brown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strRef>
              <c:f>'For chart'!$B$3:$B$8</c:f>
              <c:strCache>
                <c:ptCount val="6"/>
                <c:pt idx="0">
                  <c:v>=Data!C2</c:v>
                </c:pt>
                <c:pt idx="1">
                  <c:v>=Data!G3</c:v>
                </c:pt>
                <c:pt idx="2">
                  <c:v>=Data!K4</c:v>
                </c:pt>
                <c:pt idx="3">
                  <c:v>=Data!O5</c:v>
                </c:pt>
                <c:pt idx="4">
                  <c:v>=Data!S6</c:v>
                </c:pt>
                <c:pt idx="5">
                  <c:v>=Data!W7</c:v>
                </c:pt>
              </c:strCache>
            </c:strRef>
          </c:cat>
          <c:val>
            <c:numRef>
              <c:f>'For chart'!$D$3:$D$8</c:f>
              <c:numCache>
                <c:formatCode>General</c:formatCode>
                <c:ptCount val="6"/>
              </c:numCache>
            </c:numRef>
          </c:val>
        </c:ser>
        <c:ser>
          <c:idx val="1"/>
          <c:order val="4"/>
          <c:tx>
            <c:v>Gun Metal</c:v>
          </c:tx>
          <c:spPr>
            <a:ln>
              <a:solidFill>
                <a:srgbClr val="002060"/>
              </a:solidFill>
            </a:ln>
          </c:spPr>
          <c:marker>
            <c:spPr>
              <a:solidFill>
                <a:srgbClr val="FFFF00"/>
              </a:solidFill>
              <a:ln>
                <a:solidFill>
                  <a:srgbClr val="002060"/>
                </a:solidFill>
              </a:ln>
            </c:spPr>
          </c:marker>
          <c:cat>
            <c:strRef>
              <c:f>'For chart'!$B$3:$B$8</c:f>
              <c:strCache>
                <c:ptCount val="6"/>
                <c:pt idx="0">
                  <c:v>=Data!C2</c:v>
                </c:pt>
                <c:pt idx="1">
                  <c:v>=Data!G3</c:v>
                </c:pt>
                <c:pt idx="2">
                  <c:v>=Data!K4</c:v>
                </c:pt>
                <c:pt idx="3">
                  <c:v>=Data!O5</c:v>
                </c:pt>
                <c:pt idx="4">
                  <c:v>=Data!S6</c:v>
                </c:pt>
                <c:pt idx="5">
                  <c:v>=Data!W7</c:v>
                </c:pt>
              </c:strCache>
            </c:strRef>
          </c:cat>
          <c:val>
            <c:numRef>
              <c:f>'For chart'!$F$3:$F$8</c:f>
              <c:numCache>
                <c:formatCode>General</c:formatCode>
                <c:ptCount val="6"/>
              </c:numCache>
            </c:numRef>
          </c:val>
        </c:ser>
        <c:ser>
          <c:idx val="3"/>
          <c:order val="5"/>
          <c:tx>
            <c:strRef>
              <c:f>'For chart'!$I$2</c:f>
              <c:strCache>
                <c:ptCount val="1"/>
                <c:pt idx="0">
                  <c:v>White</c:v>
                </c:pt>
              </c:strCache>
            </c:strRef>
          </c:tx>
          <c:cat>
            <c:strRef>
              <c:f>'For chart'!$B$3:$B$8</c:f>
              <c:strCache>
                <c:ptCount val="6"/>
                <c:pt idx="0">
                  <c:v>=Data!C2</c:v>
                </c:pt>
                <c:pt idx="1">
                  <c:v>=Data!G3</c:v>
                </c:pt>
                <c:pt idx="2">
                  <c:v>=Data!K4</c:v>
                </c:pt>
                <c:pt idx="3">
                  <c:v>=Data!O5</c:v>
                </c:pt>
                <c:pt idx="4">
                  <c:v>=Data!S6</c:v>
                </c:pt>
                <c:pt idx="5">
                  <c:v>=Data!W7</c:v>
                </c:pt>
              </c:strCache>
            </c:strRef>
          </c:cat>
          <c:val>
            <c:numRef>
              <c:f>'For chart'!$I$3:$I$8</c:f>
              <c:numCache>
                <c:formatCode>General</c:formatCode>
                <c:ptCount val="6"/>
              </c:numCache>
            </c:numRef>
          </c:val>
        </c:ser>
        <c:ser>
          <c:idx val="6"/>
          <c:order val="6"/>
          <c:tx>
            <c:strRef>
              <c:f>'For chart'!$G$2</c:f>
              <c:strCache>
                <c:ptCount val="1"/>
                <c:pt idx="0">
                  <c:v>Grey</c:v>
                </c:pt>
              </c:strCache>
            </c:strRef>
          </c:tx>
          <c:cat>
            <c:strRef>
              <c:f>'For chart'!$B$3:$B$8</c:f>
              <c:strCache>
                <c:ptCount val="6"/>
                <c:pt idx="0">
                  <c:v>=Data!C2</c:v>
                </c:pt>
                <c:pt idx="1">
                  <c:v>=Data!G3</c:v>
                </c:pt>
                <c:pt idx="2">
                  <c:v>=Data!K4</c:v>
                </c:pt>
                <c:pt idx="3">
                  <c:v>=Data!O5</c:v>
                </c:pt>
                <c:pt idx="4">
                  <c:v>=Data!S6</c:v>
                </c:pt>
                <c:pt idx="5">
                  <c:v>=Data!W7</c:v>
                </c:pt>
              </c:strCache>
            </c:strRef>
          </c:cat>
          <c:val>
            <c:numRef>
              <c:f>'For chart'!$G$3:$G$8</c:f>
              <c:numCache>
                <c:formatCode>General</c:formatCode>
                <c:ptCount val="6"/>
              </c:numCache>
            </c:numRef>
          </c:val>
        </c:ser>
        <c:marker val="1"/>
        <c:axId val="88468096"/>
        <c:axId val="86520192"/>
      </c:lineChart>
      <c:catAx>
        <c:axId val="88468096"/>
        <c:scaling>
          <c:orientation val="minMax"/>
        </c:scaling>
        <c:axPos val="b"/>
        <c:tickLblPos val="nextTo"/>
        <c:txPr>
          <a:bodyPr/>
          <a:lstStyle/>
          <a:p>
            <a:pPr>
              <a:defRPr sz="1050"/>
            </a:pPr>
            <a:endParaRPr lang="en-US"/>
          </a:p>
        </c:txPr>
        <c:crossAx val="86520192"/>
        <c:crosses val="autoZero"/>
        <c:auto val="1"/>
        <c:lblAlgn val="ctr"/>
        <c:lblOffset val="100"/>
      </c:catAx>
      <c:valAx>
        <c:axId val="86520192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sz="1400"/>
            </a:pPr>
            <a:endParaRPr lang="en-US"/>
          </a:p>
        </c:txPr>
        <c:crossAx val="88468096"/>
        <c:crosses val="autoZero"/>
        <c:crossBetween val="between"/>
      </c:valAx>
    </c:plotArea>
    <c:legend>
      <c:legendPos val="r"/>
      <c:legendEntry>
        <c:idx val="5"/>
        <c:txPr>
          <a:bodyPr/>
          <a:lstStyle/>
          <a:p>
            <a:pPr>
              <a:defRPr sz="1200" b="1"/>
            </a:pPr>
            <a:endParaRPr lang="en-US"/>
          </a:p>
        </c:txPr>
      </c:legendEntry>
      <c:layout>
        <c:manualLayout>
          <c:xMode val="edge"/>
          <c:yMode val="edge"/>
          <c:x val="0.82626866856005021"/>
          <c:y val="0.20693321706576748"/>
          <c:w val="0.17373133143995254"/>
          <c:h val="0.4473510806746193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3">
    <tabColor rgb="FF00B0F0"/>
  </sheetPr>
  <sheetViews>
    <sheetView zoomScale="70" workbookViewId="0"/>
  </sheetViews>
  <pageMargins left="0.70866141732283472" right="0.70866141732283472" top="0.74803149606299213" bottom="0.74803149606299213" header="0.31496062992125984" footer="0.31496062992125984"/>
  <pageSetup orientation="landscape" r:id="rId1"/>
  <headerFooter>
    <oddHeader>&amp;LRAPEXCO&amp;RAL 04 / 07 / 2016</oddHeader>
    <oddFooter>&amp;L&amp;"-,Bold Italic"Confidential&amp;R&amp;P/&amp;N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24772" y="24772"/>
    <xdr:ext cx="8670192" cy="62889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0.10609</cdr:x>
      <cdr:y>0.01255</cdr:y>
    </cdr:from>
    <cdr:to>
      <cdr:x>0.87824</cdr:x>
      <cdr:y>0.15535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19829" y="78943"/>
          <a:ext cx="6694689" cy="8980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en-US" sz="3200" b="1" u="sng">
              <a:solidFill>
                <a:schemeClr val="bg2">
                  <a:lumMod val="50000"/>
                </a:schemeClr>
              </a:solidFill>
            </a:rPr>
            <a:t>POWDER COATING -</a:t>
          </a:r>
          <a:r>
            <a:rPr lang="en-US" sz="3200" b="1" u="sng" baseline="0">
              <a:solidFill>
                <a:schemeClr val="bg2">
                  <a:lumMod val="50000"/>
                </a:schemeClr>
              </a:solidFill>
            </a:rPr>
            <a:t> THICKNESS CHECK</a:t>
          </a:r>
          <a:endParaRPr lang="en-US" sz="3200" b="1" u="sng">
            <a:solidFill>
              <a:schemeClr val="bg2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0.82838</cdr:x>
      <cdr:y>0.70535</cdr:y>
    </cdr:from>
    <cdr:to>
      <cdr:x>0.98588</cdr:x>
      <cdr:y>0.8682</cdr:y>
    </cdr:to>
    <cdr:pic>
      <cdr:nvPicPr>
        <cdr:cNvPr id="3" name="Picture 2" descr="Measurement.JP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7182224" y="4435928"/>
          <a:ext cx="1365504" cy="1024128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0.3233</cdr:x>
      <cdr:y>0.11684</cdr:y>
    </cdr:from>
    <cdr:to>
      <cdr:x>0.77372</cdr:x>
      <cdr:y>0.19257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03071" y="734786"/>
          <a:ext cx="3905250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en-US" sz="1600" b="1" i="1"/>
            <a:t>Thickness is measured in micrometers (µm)</a:t>
          </a:r>
        </a:p>
      </cdr:txBody>
    </cdr:sp>
  </cdr:relSizeAnchor>
  <cdr:relSizeAnchor xmlns:cdr="http://schemas.openxmlformats.org/drawingml/2006/chartDrawing">
    <cdr:from>
      <cdr:x>0.82708</cdr:x>
      <cdr:y>0.16227</cdr:y>
    </cdr:from>
    <cdr:to>
      <cdr:x>0.97775</cdr:x>
      <cdr:y>0.31806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7170942" y="1020507"/>
          <a:ext cx="1306338" cy="9797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en-US" sz="1400" b="1" i="0" u="sng"/>
            <a:t>Color of powder</a:t>
          </a:r>
        </a:p>
      </cdr:txBody>
    </cdr:sp>
  </cdr:relSizeAnchor>
  <cdr:relSizeAnchor xmlns:cdr="http://schemas.openxmlformats.org/drawingml/2006/chartDrawing">
    <cdr:from>
      <cdr:x>0.82394</cdr:x>
      <cdr:y>0.14497</cdr:y>
    </cdr:from>
    <cdr:to>
      <cdr:x>0.99501</cdr:x>
      <cdr:y>0.65814</cdr:y>
    </cdr:to>
    <cdr:sp macro="" textlink="">
      <cdr:nvSpPr>
        <cdr:cNvPr id="6" name="Rectangle 5"/>
        <cdr:cNvSpPr/>
      </cdr:nvSpPr>
      <cdr:spPr>
        <a:xfrm xmlns:a="http://schemas.openxmlformats.org/drawingml/2006/main">
          <a:off x="7143718" y="911708"/>
          <a:ext cx="1483210" cy="3227306"/>
        </a:xfrm>
        <a:prstGeom xmlns:a="http://schemas.openxmlformats.org/drawingml/2006/main" prst="rect">
          <a:avLst/>
        </a:prstGeom>
        <a:noFill xmlns:a="http://schemas.openxmlformats.org/drawingml/2006/main"/>
        <a:effectLst xmlns:a="http://schemas.openxmlformats.org/drawingml/2006/main">
          <a:innerShdw blurRad="63500" dist="50800" dir="18900000">
            <a:prstClr val="black">
              <a:alpha val="50000"/>
            </a:prstClr>
          </a:inn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92D050"/>
  </sheetPr>
  <dimension ref="B1:Z31"/>
  <sheetViews>
    <sheetView tabSelected="1" zoomScale="55" zoomScaleNormal="55" workbookViewId="0">
      <selection activeCell="L31" sqref="L31"/>
    </sheetView>
  </sheetViews>
  <sheetFormatPr defaultRowHeight="409.6" customHeight="1"/>
  <cols>
    <col min="1" max="1" width="4.7109375" style="3" customWidth="1"/>
    <col min="2" max="2" width="19.28515625" style="3" customWidth="1"/>
    <col min="3" max="26" width="12.7109375" style="3" customWidth="1"/>
    <col min="27" max="16384" width="9.140625" style="3"/>
  </cols>
  <sheetData>
    <row r="1" spans="2:26" ht="15.75" thickBot="1"/>
    <row r="2" spans="2:26" ht="52.5" customHeight="1" thickTop="1" thickBot="1">
      <c r="B2" s="18" t="s">
        <v>0</v>
      </c>
      <c r="C2" s="84" t="s">
        <v>15</v>
      </c>
      <c r="D2" s="85"/>
      <c r="E2" s="85"/>
      <c r="F2" s="86"/>
      <c r="G2" s="84" t="e">
        <f>C2+1</f>
        <v>#VALUE!</v>
      </c>
      <c r="H2" s="85"/>
      <c r="I2" s="85"/>
      <c r="J2" s="86"/>
      <c r="K2" s="84" t="e">
        <f t="shared" ref="K2" si="0">G2+1</f>
        <v>#VALUE!</v>
      </c>
      <c r="L2" s="85"/>
      <c r="M2" s="85"/>
      <c r="N2" s="86"/>
      <c r="O2" s="84" t="e">
        <f t="shared" ref="O2" si="1">K2+1</f>
        <v>#VALUE!</v>
      </c>
      <c r="P2" s="85"/>
      <c r="Q2" s="85"/>
      <c r="R2" s="86"/>
      <c r="S2" s="84" t="e">
        <f t="shared" ref="S2" si="2">O2+1</f>
        <v>#VALUE!</v>
      </c>
      <c r="T2" s="85"/>
      <c r="U2" s="85"/>
      <c r="V2" s="86"/>
      <c r="W2" s="84" t="e">
        <f t="shared" ref="W2" si="3">S2+1</f>
        <v>#VALUE!</v>
      </c>
      <c r="X2" s="85"/>
      <c r="Y2" s="85"/>
      <c r="Z2" s="86"/>
    </row>
    <row r="3" spans="2:26" s="1" customFormat="1" ht="60" customHeight="1" thickBot="1">
      <c r="B3" s="19" t="s">
        <v>11</v>
      </c>
      <c r="C3" s="2"/>
      <c r="D3" s="36"/>
      <c r="E3" s="36"/>
      <c r="F3" s="35"/>
      <c r="G3" s="2"/>
      <c r="H3" s="89"/>
      <c r="I3" s="90"/>
      <c r="J3" s="35"/>
      <c r="K3" s="2"/>
      <c r="L3" s="36"/>
      <c r="M3" s="89"/>
      <c r="N3" s="94"/>
      <c r="O3" s="2"/>
      <c r="P3" s="36"/>
      <c r="Q3" s="36"/>
      <c r="R3" s="35"/>
      <c r="S3" s="2"/>
      <c r="T3" s="36"/>
      <c r="U3" s="36"/>
      <c r="V3" s="35"/>
      <c r="W3" s="2"/>
      <c r="X3" s="36"/>
      <c r="Y3" s="36"/>
      <c r="Z3" s="25"/>
    </row>
    <row r="4" spans="2:26" s="1" customFormat="1" ht="33" customHeight="1" thickBot="1">
      <c r="B4" s="20" t="s">
        <v>1</v>
      </c>
      <c r="C4" s="48"/>
      <c r="D4" s="49"/>
      <c r="E4" s="49"/>
      <c r="F4" s="43"/>
      <c r="G4" s="48"/>
      <c r="H4" s="91"/>
      <c r="I4" s="92"/>
      <c r="J4" s="43"/>
      <c r="K4" s="48"/>
      <c r="L4" s="49"/>
      <c r="M4" s="91"/>
      <c r="N4" s="93"/>
      <c r="O4" s="48"/>
      <c r="P4" s="49"/>
      <c r="Q4" s="49"/>
      <c r="R4" s="43"/>
      <c r="S4" s="48"/>
      <c r="T4" s="50"/>
      <c r="U4" s="49"/>
      <c r="V4" s="43"/>
      <c r="W4" s="71"/>
      <c r="X4" s="72"/>
      <c r="Y4" s="72"/>
      <c r="Z4" s="73"/>
    </row>
    <row r="5" spans="2:26" s="1" customFormat="1" ht="33" customHeight="1" thickBot="1">
      <c r="B5" s="20" t="s">
        <v>7</v>
      </c>
      <c r="C5" s="87" t="s">
        <v>16</v>
      </c>
      <c r="D5" s="88"/>
      <c r="E5" s="88"/>
      <c r="F5" s="88"/>
      <c r="G5" s="87" t="s">
        <v>16</v>
      </c>
      <c r="H5" s="88"/>
      <c r="I5" s="88"/>
      <c r="J5" s="88"/>
      <c r="K5" s="87" t="s">
        <v>16</v>
      </c>
      <c r="L5" s="88"/>
      <c r="M5" s="88"/>
      <c r="N5" s="88"/>
      <c r="O5" s="87" t="s">
        <v>16</v>
      </c>
      <c r="P5" s="88"/>
      <c r="Q5" s="88"/>
      <c r="R5" s="88"/>
      <c r="S5" s="95" t="s">
        <v>16</v>
      </c>
      <c r="T5" s="96"/>
      <c r="U5" s="49"/>
      <c r="V5" s="53"/>
      <c r="W5" s="87" t="s">
        <v>16</v>
      </c>
      <c r="X5" s="88"/>
      <c r="Y5" s="88"/>
      <c r="Z5" s="93"/>
    </row>
    <row r="6" spans="2:26" ht="33" customHeight="1" thickBot="1">
      <c r="B6" s="78" t="s">
        <v>2</v>
      </c>
      <c r="C6" s="77"/>
      <c r="D6" s="51"/>
      <c r="E6" s="51"/>
      <c r="F6" s="52"/>
      <c r="G6" s="47"/>
      <c r="H6" s="51"/>
      <c r="I6" s="51"/>
      <c r="J6" s="52"/>
      <c r="K6" s="47"/>
      <c r="L6" s="51"/>
      <c r="M6" s="51"/>
      <c r="N6" s="52"/>
      <c r="O6" s="51"/>
      <c r="P6" s="51"/>
      <c r="Q6" s="51"/>
      <c r="R6" s="52"/>
      <c r="S6" s="47" t="s">
        <v>12</v>
      </c>
      <c r="T6" s="51" t="s">
        <v>12</v>
      </c>
      <c r="U6" s="51" t="s">
        <v>10</v>
      </c>
      <c r="V6" s="52" t="s">
        <v>13</v>
      </c>
      <c r="W6" s="74"/>
      <c r="X6" s="75"/>
      <c r="Y6" s="75"/>
      <c r="Z6" s="76"/>
    </row>
    <row r="7" spans="2:26" ht="15" customHeight="1">
      <c r="B7" s="81" t="s">
        <v>4</v>
      </c>
      <c r="C7" s="4"/>
      <c r="D7" s="5"/>
      <c r="E7" s="5"/>
      <c r="F7" s="6"/>
      <c r="G7" s="4"/>
      <c r="H7" s="5"/>
      <c r="I7" s="5"/>
      <c r="J7" s="6"/>
      <c r="K7" s="4"/>
      <c r="L7" s="5"/>
      <c r="M7" s="5"/>
      <c r="N7" s="6"/>
      <c r="O7" s="5"/>
      <c r="P7" s="5"/>
      <c r="Q7" s="5"/>
      <c r="R7" s="6"/>
      <c r="S7" s="4"/>
      <c r="T7" s="5"/>
      <c r="U7" s="5"/>
      <c r="V7" s="6"/>
      <c r="W7" s="4"/>
      <c r="X7" s="15"/>
      <c r="Y7" s="5"/>
      <c r="Z7" s="41"/>
    </row>
    <row r="8" spans="2:26" ht="15" customHeight="1">
      <c r="B8" s="82"/>
      <c r="C8" s="7"/>
      <c r="D8" s="8"/>
      <c r="E8" s="8"/>
      <c r="F8" s="9"/>
      <c r="G8" s="7"/>
      <c r="H8" s="8"/>
      <c r="I8" s="8"/>
      <c r="J8" s="9"/>
      <c r="K8" s="7"/>
      <c r="L8" s="8"/>
      <c r="M8" s="8"/>
      <c r="N8" s="9"/>
      <c r="O8" s="8"/>
      <c r="P8" s="8"/>
      <c r="Q8" s="8"/>
      <c r="R8" s="9"/>
      <c r="S8" s="7"/>
      <c r="T8" s="8"/>
      <c r="U8" s="8"/>
      <c r="V8" s="9"/>
      <c r="W8" s="7"/>
      <c r="X8" s="16"/>
      <c r="Y8" s="8"/>
      <c r="Z8" s="26"/>
    </row>
    <row r="9" spans="2:26" ht="15" customHeight="1">
      <c r="B9" s="82"/>
      <c r="C9" s="7"/>
      <c r="D9" s="8"/>
      <c r="E9" s="8"/>
      <c r="F9" s="9"/>
      <c r="G9" s="7"/>
      <c r="H9" s="8"/>
      <c r="I9" s="8"/>
      <c r="J9" s="9"/>
      <c r="K9" s="7"/>
      <c r="L9" s="8"/>
      <c r="M9" s="8"/>
      <c r="N9" s="9"/>
      <c r="O9" s="8"/>
      <c r="P9" s="8"/>
      <c r="Q9" s="8"/>
      <c r="R9" s="9"/>
      <c r="S9" s="7"/>
      <c r="T9" s="8"/>
      <c r="U9" s="8"/>
      <c r="V9" s="9"/>
      <c r="W9" s="7"/>
      <c r="X9" s="16"/>
      <c r="Y9" s="8"/>
      <c r="Z9" s="26"/>
    </row>
    <row r="10" spans="2:26" ht="15.75" customHeight="1">
      <c r="B10" s="82"/>
      <c r="C10" s="7"/>
      <c r="D10" s="8"/>
      <c r="E10" s="8"/>
      <c r="F10" s="9"/>
      <c r="G10" s="7"/>
      <c r="H10" s="8"/>
      <c r="I10" s="8"/>
      <c r="J10" s="9"/>
      <c r="K10" s="7"/>
      <c r="L10" s="8"/>
      <c r="M10" s="8"/>
      <c r="N10" s="9"/>
      <c r="O10" s="28"/>
      <c r="P10" s="28"/>
      <c r="Q10" s="28"/>
      <c r="R10" s="9"/>
      <c r="S10" s="7"/>
      <c r="T10" s="8"/>
      <c r="U10" s="8"/>
      <c r="V10" s="9"/>
      <c r="W10" s="7"/>
      <c r="X10" s="16"/>
      <c r="Y10" s="8"/>
      <c r="Z10" s="26"/>
    </row>
    <row r="11" spans="2:26" ht="15.75" customHeight="1">
      <c r="B11" s="82"/>
      <c r="C11" s="4"/>
      <c r="D11" s="15"/>
      <c r="E11" s="5"/>
      <c r="F11" s="27"/>
      <c r="G11" s="4"/>
      <c r="H11" s="5"/>
      <c r="I11" s="5"/>
      <c r="J11" s="6"/>
      <c r="K11" s="4"/>
      <c r="L11" s="5"/>
      <c r="M11" s="5"/>
      <c r="N11" s="6"/>
      <c r="O11" s="27"/>
      <c r="P11" s="27"/>
      <c r="Q11" s="27"/>
      <c r="R11" s="6"/>
      <c r="S11" s="4"/>
      <c r="T11" s="5"/>
      <c r="U11" s="5"/>
      <c r="V11" s="6"/>
      <c r="W11" s="4"/>
      <c r="X11" s="15"/>
      <c r="Y11" s="5"/>
      <c r="Z11" s="41"/>
    </row>
    <row r="12" spans="2:26" ht="15" customHeight="1">
      <c r="B12" s="82"/>
      <c r="C12" s="7"/>
      <c r="D12" s="16"/>
      <c r="E12" s="8"/>
      <c r="F12" s="28"/>
      <c r="G12" s="7"/>
      <c r="H12" s="8"/>
      <c r="I12" s="8"/>
      <c r="J12" s="9"/>
      <c r="K12" s="7"/>
      <c r="L12" s="8"/>
      <c r="M12" s="8"/>
      <c r="N12" s="9"/>
      <c r="O12" s="28"/>
      <c r="P12" s="28"/>
      <c r="Q12" s="28"/>
      <c r="R12" s="9"/>
      <c r="S12" s="7"/>
      <c r="T12" s="8"/>
      <c r="U12" s="8"/>
      <c r="V12" s="9"/>
      <c r="W12" s="7"/>
      <c r="X12" s="16"/>
      <c r="Y12" s="8"/>
      <c r="Z12" s="26"/>
    </row>
    <row r="13" spans="2:26" ht="15" customHeight="1">
      <c r="B13" s="82"/>
      <c r="C13" s="7"/>
      <c r="D13" s="16"/>
      <c r="E13" s="8"/>
      <c r="F13" s="28"/>
      <c r="G13" s="7"/>
      <c r="H13" s="8"/>
      <c r="I13" s="8"/>
      <c r="J13" s="9"/>
      <c r="K13" s="7"/>
      <c r="L13" s="8"/>
      <c r="M13" s="8"/>
      <c r="N13" s="9"/>
      <c r="O13" s="28"/>
      <c r="P13" s="28"/>
      <c r="Q13" s="28"/>
      <c r="R13" s="9"/>
      <c r="S13" s="7"/>
      <c r="T13" s="8"/>
      <c r="U13" s="8"/>
      <c r="V13" s="9"/>
      <c r="W13" s="7"/>
      <c r="X13" s="16"/>
      <c r="Y13" s="8"/>
      <c r="Z13" s="26"/>
    </row>
    <row r="14" spans="2:26" ht="15" customHeight="1">
      <c r="B14" s="82"/>
      <c r="C14" s="7"/>
      <c r="D14" s="16"/>
      <c r="E14" s="8"/>
      <c r="F14" s="28"/>
      <c r="G14" s="7"/>
      <c r="H14" s="8"/>
      <c r="I14" s="8"/>
      <c r="J14" s="9"/>
      <c r="K14" s="7"/>
      <c r="L14" s="8"/>
      <c r="M14" s="8"/>
      <c r="N14" s="9"/>
      <c r="O14" s="28"/>
      <c r="P14" s="28"/>
      <c r="Q14" s="28"/>
      <c r="R14" s="9"/>
      <c r="S14" s="7"/>
      <c r="T14" s="8"/>
      <c r="U14" s="8"/>
      <c r="V14" s="9"/>
      <c r="W14" s="7"/>
      <c r="X14" s="16"/>
      <c r="Y14" s="8"/>
      <c r="Z14" s="26"/>
    </row>
    <row r="15" spans="2:26" ht="15" customHeight="1">
      <c r="B15" s="82"/>
      <c r="C15" s="7"/>
      <c r="D15" s="16"/>
      <c r="E15" s="8"/>
      <c r="F15" s="28"/>
      <c r="G15" s="7"/>
      <c r="H15" s="8"/>
      <c r="I15" s="8"/>
      <c r="J15" s="9"/>
      <c r="K15" s="7"/>
      <c r="L15" s="8"/>
      <c r="M15" s="8"/>
      <c r="N15" s="9"/>
      <c r="O15" s="28"/>
      <c r="P15" s="28"/>
      <c r="Q15" s="28"/>
      <c r="R15" s="9"/>
      <c r="S15" s="7"/>
      <c r="T15" s="8"/>
      <c r="U15" s="8"/>
      <c r="V15" s="9"/>
      <c r="W15" s="7"/>
      <c r="X15" s="16"/>
      <c r="Y15" s="8"/>
      <c r="Z15" s="26"/>
    </row>
    <row r="16" spans="2:26" ht="15" customHeight="1">
      <c r="B16" s="82"/>
      <c r="C16" s="7"/>
      <c r="D16" s="16"/>
      <c r="E16" s="8"/>
      <c r="F16" s="28"/>
      <c r="G16" s="7"/>
      <c r="H16" s="8"/>
      <c r="I16" s="8"/>
      <c r="J16" s="9"/>
      <c r="K16" s="7"/>
      <c r="L16" s="8"/>
      <c r="M16" s="8"/>
      <c r="N16" s="9"/>
      <c r="O16" s="28"/>
      <c r="P16" s="28"/>
      <c r="Q16" s="28"/>
      <c r="R16" s="9"/>
      <c r="S16" s="7"/>
      <c r="T16" s="8"/>
      <c r="U16" s="8"/>
      <c r="V16" s="9"/>
      <c r="W16" s="7"/>
      <c r="X16" s="16"/>
      <c r="Y16" s="8"/>
      <c r="Z16" s="26"/>
    </row>
    <row r="17" spans="2:26" ht="15" customHeight="1">
      <c r="B17" s="82"/>
      <c r="C17" s="7"/>
      <c r="D17" s="16"/>
      <c r="E17" s="8"/>
      <c r="F17" s="28"/>
      <c r="G17" s="7"/>
      <c r="H17" s="8"/>
      <c r="I17" s="8"/>
      <c r="J17" s="9"/>
      <c r="K17" s="7"/>
      <c r="L17" s="8"/>
      <c r="M17" s="8"/>
      <c r="N17" s="9"/>
      <c r="O17" s="28"/>
      <c r="P17" s="28"/>
      <c r="Q17" s="28"/>
      <c r="R17" s="9"/>
      <c r="S17" s="7"/>
      <c r="T17" s="8"/>
      <c r="U17" s="8"/>
      <c r="V17" s="9"/>
      <c r="W17" s="7"/>
      <c r="X17" s="16"/>
      <c r="Y17" s="8"/>
      <c r="Z17" s="26"/>
    </row>
    <row r="18" spans="2:26" ht="15" customHeight="1">
      <c r="B18" s="82"/>
      <c r="C18" s="7"/>
      <c r="D18" s="16"/>
      <c r="E18" s="8"/>
      <c r="F18" s="28"/>
      <c r="G18" s="7"/>
      <c r="H18" s="8"/>
      <c r="I18" s="8"/>
      <c r="J18" s="9"/>
      <c r="K18" s="7"/>
      <c r="L18" s="8"/>
      <c r="M18" s="8"/>
      <c r="N18" s="9"/>
      <c r="O18" s="28"/>
      <c r="P18" s="28"/>
      <c r="Q18" s="28"/>
      <c r="R18" s="9"/>
      <c r="S18" s="7"/>
      <c r="T18" s="8"/>
      <c r="U18" s="8"/>
      <c r="V18" s="9"/>
      <c r="W18" s="7"/>
      <c r="X18" s="16"/>
      <c r="Y18" s="8"/>
      <c r="Z18" s="26"/>
    </row>
    <row r="19" spans="2:26" ht="15" customHeight="1">
      <c r="B19" s="82"/>
      <c r="C19" s="7"/>
      <c r="D19" s="16"/>
      <c r="E19" s="8"/>
      <c r="F19" s="28"/>
      <c r="G19" s="7"/>
      <c r="H19" s="8"/>
      <c r="I19" s="8"/>
      <c r="J19" s="9"/>
      <c r="K19" s="7"/>
      <c r="L19" s="8"/>
      <c r="M19" s="8"/>
      <c r="N19" s="9"/>
      <c r="O19" s="28"/>
      <c r="P19" s="28"/>
      <c r="Q19" s="28"/>
      <c r="R19" s="9"/>
      <c r="S19" s="7"/>
      <c r="T19" s="8"/>
      <c r="U19" s="8"/>
      <c r="V19" s="9"/>
      <c r="W19" s="7"/>
      <c r="X19" s="16"/>
      <c r="Y19" s="8"/>
      <c r="Z19" s="26"/>
    </row>
    <row r="20" spans="2:26" ht="15" customHeight="1">
      <c r="B20" s="82"/>
      <c r="C20" s="7"/>
      <c r="D20" s="16"/>
      <c r="E20" s="8"/>
      <c r="F20" s="28"/>
      <c r="G20" s="7"/>
      <c r="H20" s="8"/>
      <c r="I20" s="8"/>
      <c r="J20" s="9"/>
      <c r="K20" s="7"/>
      <c r="L20" s="8"/>
      <c r="M20" s="8"/>
      <c r="N20" s="9"/>
      <c r="O20" s="28"/>
      <c r="P20" s="28"/>
      <c r="Q20" s="28"/>
      <c r="R20" s="9"/>
      <c r="S20" s="7"/>
      <c r="T20" s="8"/>
      <c r="U20" s="8"/>
      <c r="V20" s="9"/>
      <c r="W20" s="7"/>
      <c r="X20" s="16"/>
      <c r="Y20" s="8"/>
      <c r="Z20" s="26"/>
    </row>
    <row r="21" spans="2:26" ht="15" customHeight="1">
      <c r="B21" s="82"/>
      <c r="C21" s="7"/>
      <c r="D21" s="16"/>
      <c r="E21" s="8"/>
      <c r="F21" s="28"/>
      <c r="G21" s="7"/>
      <c r="H21" s="8"/>
      <c r="I21" s="8"/>
      <c r="J21" s="9"/>
      <c r="K21" s="7"/>
      <c r="L21" s="8"/>
      <c r="M21" s="8"/>
      <c r="N21" s="9"/>
      <c r="O21" s="28"/>
      <c r="P21" s="28"/>
      <c r="Q21" s="28"/>
      <c r="R21" s="9"/>
      <c r="S21" s="7"/>
      <c r="T21" s="8"/>
      <c r="U21" s="8"/>
      <c r="V21" s="9"/>
      <c r="W21" s="7"/>
      <c r="X21" s="16"/>
      <c r="Y21" s="8"/>
      <c r="Z21" s="26"/>
    </row>
    <row r="22" spans="2:26" ht="15" customHeight="1">
      <c r="B22" s="82"/>
      <c r="C22" s="7"/>
      <c r="D22" s="16"/>
      <c r="E22" s="8"/>
      <c r="F22" s="28"/>
      <c r="G22" s="7"/>
      <c r="H22" s="8"/>
      <c r="I22" s="8"/>
      <c r="J22" s="9"/>
      <c r="K22" s="7"/>
      <c r="L22" s="8"/>
      <c r="M22" s="8"/>
      <c r="N22" s="9"/>
      <c r="O22" s="28"/>
      <c r="P22" s="28"/>
      <c r="Q22" s="28"/>
      <c r="R22" s="9"/>
      <c r="S22" s="7"/>
      <c r="T22" s="8"/>
      <c r="U22" s="8"/>
      <c r="V22" s="9"/>
      <c r="W22" s="7"/>
      <c r="X22" s="16"/>
      <c r="Y22" s="8"/>
      <c r="Z22" s="26"/>
    </row>
    <row r="23" spans="2:26" ht="15" customHeight="1">
      <c r="B23" s="82"/>
      <c r="C23" s="7"/>
      <c r="D23" s="16"/>
      <c r="E23" s="8"/>
      <c r="F23" s="28"/>
      <c r="G23" s="7"/>
      <c r="H23" s="8"/>
      <c r="I23" s="8"/>
      <c r="J23" s="9"/>
      <c r="K23" s="7"/>
      <c r="L23" s="8"/>
      <c r="M23" s="8"/>
      <c r="N23" s="9"/>
      <c r="O23" s="28"/>
      <c r="P23" s="28"/>
      <c r="Q23" s="28"/>
      <c r="R23" s="9"/>
      <c r="S23" s="7"/>
      <c r="T23" s="8"/>
      <c r="U23" s="8"/>
      <c r="V23" s="9"/>
      <c r="W23" s="7"/>
      <c r="X23" s="16"/>
      <c r="Y23" s="8"/>
      <c r="Z23" s="26"/>
    </row>
    <row r="24" spans="2:26" ht="15" customHeight="1">
      <c r="B24" s="82"/>
      <c r="C24" s="7"/>
      <c r="D24" s="16"/>
      <c r="E24" s="8"/>
      <c r="F24" s="28"/>
      <c r="G24" s="7"/>
      <c r="H24" s="8"/>
      <c r="I24" s="8"/>
      <c r="J24" s="9"/>
      <c r="K24" s="7"/>
      <c r="L24" s="8"/>
      <c r="M24" s="8"/>
      <c r="N24" s="9"/>
      <c r="O24" s="28"/>
      <c r="P24" s="28"/>
      <c r="Q24" s="28"/>
      <c r="R24" s="9"/>
      <c r="S24" s="7">
        <v>2</v>
      </c>
      <c r="T24" s="8">
        <v>2</v>
      </c>
      <c r="U24" s="8">
        <v>4</v>
      </c>
      <c r="V24" s="9">
        <v>3</v>
      </c>
      <c r="W24" s="7"/>
      <c r="X24" s="16"/>
      <c r="Y24" s="8"/>
      <c r="Z24" s="26"/>
    </row>
    <row r="25" spans="2:26" ht="15" customHeight="1">
      <c r="B25" s="82"/>
      <c r="C25" s="7"/>
      <c r="D25" s="16"/>
      <c r="E25" s="8"/>
      <c r="F25" s="28"/>
      <c r="G25" s="7"/>
      <c r="H25" s="8"/>
      <c r="I25" s="8"/>
      <c r="J25" s="9"/>
      <c r="K25" s="7"/>
      <c r="L25" s="8"/>
      <c r="M25" s="8"/>
      <c r="N25" s="9"/>
      <c r="O25" s="28"/>
      <c r="P25" s="28"/>
      <c r="Q25" s="28"/>
      <c r="R25" s="9"/>
      <c r="S25" s="7"/>
      <c r="T25" s="8"/>
      <c r="U25" s="8"/>
      <c r="V25" s="9"/>
      <c r="W25" s="7"/>
      <c r="X25" s="16"/>
      <c r="Y25" s="8"/>
      <c r="Z25" s="26"/>
    </row>
    <row r="26" spans="2:26" ht="15" customHeight="1">
      <c r="B26" s="82"/>
      <c r="C26" s="7"/>
      <c r="D26" s="16"/>
      <c r="E26" s="8"/>
      <c r="F26" s="28"/>
      <c r="G26" s="7"/>
      <c r="H26" s="8"/>
      <c r="I26" s="8"/>
      <c r="J26" s="9"/>
      <c r="K26" s="7"/>
      <c r="L26" s="8"/>
      <c r="M26" s="8"/>
      <c r="N26" s="9"/>
      <c r="O26" s="28"/>
      <c r="P26" s="28"/>
      <c r="Q26" s="28"/>
      <c r="R26" s="9"/>
      <c r="S26" s="7"/>
      <c r="T26" s="8"/>
      <c r="U26" s="8"/>
      <c r="V26" s="9"/>
      <c r="W26" s="7"/>
      <c r="X26" s="16"/>
      <c r="Y26" s="8"/>
      <c r="Z26" s="26"/>
    </row>
    <row r="27" spans="2:26" ht="15.75" customHeight="1" thickBot="1">
      <c r="B27" s="83"/>
      <c r="C27" s="10"/>
      <c r="D27" s="17"/>
      <c r="E27" s="11"/>
      <c r="F27" s="29"/>
      <c r="G27" s="10"/>
      <c r="H27" s="11"/>
      <c r="I27" s="11"/>
      <c r="J27" s="12"/>
      <c r="K27" s="10"/>
      <c r="L27" s="11"/>
      <c r="M27" s="11"/>
      <c r="N27" s="12"/>
      <c r="O27" s="29"/>
      <c r="P27" s="29"/>
      <c r="Q27" s="29"/>
      <c r="R27" s="12"/>
      <c r="S27" s="10"/>
      <c r="T27" s="11"/>
      <c r="U27" s="11"/>
      <c r="V27" s="12"/>
      <c r="W27" s="10"/>
      <c r="X27" s="17"/>
      <c r="Y27" s="11"/>
      <c r="Z27" s="42"/>
    </row>
    <row r="28" spans="2:26" ht="25.5" customHeight="1">
      <c r="B28" s="21" t="s">
        <v>5</v>
      </c>
      <c r="C28" s="33" t="e">
        <f t="shared" ref="C28:D28" si="4">AVERAGE(C7:C27)</f>
        <v>#DIV/0!</v>
      </c>
      <c r="D28" s="33" t="e">
        <f t="shared" si="4"/>
        <v>#DIV/0!</v>
      </c>
      <c r="E28" s="33" t="e">
        <f t="shared" ref="E28:Z28" si="5">AVERAGE(E7:E27)</f>
        <v>#DIV/0!</v>
      </c>
      <c r="F28" s="33" t="e">
        <f t="shared" si="5"/>
        <v>#DIV/0!</v>
      </c>
      <c r="G28" s="33" t="e">
        <f t="shared" si="5"/>
        <v>#DIV/0!</v>
      </c>
      <c r="H28" s="33" t="e">
        <f t="shared" si="5"/>
        <v>#DIV/0!</v>
      </c>
      <c r="I28" s="33" t="e">
        <f t="shared" si="5"/>
        <v>#DIV/0!</v>
      </c>
      <c r="J28" s="33" t="e">
        <f t="shared" si="5"/>
        <v>#DIV/0!</v>
      </c>
      <c r="K28" s="33" t="e">
        <f t="shared" si="5"/>
        <v>#DIV/0!</v>
      </c>
      <c r="L28" s="33" t="e">
        <f t="shared" si="5"/>
        <v>#DIV/0!</v>
      </c>
      <c r="M28" s="33" t="e">
        <f t="shared" si="5"/>
        <v>#DIV/0!</v>
      </c>
      <c r="N28" s="33" t="e">
        <f t="shared" si="5"/>
        <v>#DIV/0!</v>
      </c>
      <c r="O28" s="33" t="e">
        <f t="shared" si="5"/>
        <v>#DIV/0!</v>
      </c>
      <c r="P28" s="33" t="e">
        <f t="shared" si="5"/>
        <v>#DIV/0!</v>
      </c>
      <c r="Q28" s="33" t="e">
        <f t="shared" si="5"/>
        <v>#DIV/0!</v>
      </c>
      <c r="R28" s="33" t="e">
        <f t="shared" si="5"/>
        <v>#DIV/0!</v>
      </c>
      <c r="S28" s="33">
        <f t="shared" si="5"/>
        <v>2</v>
      </c>
      <c r="T28" s="33">
        <f t="shared" si="5"/>
        <v>2</v>
      </c>
      <c r="U28" s="33">
        <f t="shared" si="5"/>
        <v>4</v>
      </c>
      <c r="V28" s="33">
        <f t="shared" si="5"/>
        <v>3</v>
      </c>
      <c r="W28" s="33" t="e">
        <f t="shared" si="5"/>
        <v>#DIV/0!</v>
      </c>
      <c r="X28" s="33" t="e">
        <f t="shared" si="5"/>
        <v>#DIV/0!</v>
      </c>
      <c r="Y28" s="33" t="e">
        <f t="shared" si="5"/>
        <v>#DIV/0!</v>
      </c>
      <c r="Z28" s="33" t="e">
        <f t="shared" si="5"/>
        <v>#DIV/0!</v>
      </c>
    </row>
    <row r="29" spans="2:26" ht="28.5" customHeight="1" thickBot="1">
      <c r="B29" s="22" t="s">
        <v>6</v>
      </c>
      <c r="C29" s="34" t="e">
        <f t="shared" ref="C29:D29" si="6">STDEV(C7:C27)</f>
        <v>#DIV/0!</v>
      </c>
      <c r="D29" s="34" t="e">
        <f t="shared" si="6"/>
        <v>#DIV/0!</v>
      </c>
      <c r="E29" s="34" t="e">
        <f t="shared" ref="E29:Z29" si="7">STDEV(E7:E27)</f>
        <v>#DIV/0!</v>
      </c>
      <c r="F29" s="34" t="e">
        <f t="shared" si="7"/>
        <v>#DIV/0!</v>
      </c>
      <c r="G29" s="34" t="e">
        <f t="shared" si="7"/>
        <v>#DIV/0!</v>
      </c>
      <c r="H29" s="34" t="e">
        <f t="shared" si="7"/>
        <v>#DIV/0!</v>
      </c>
      <c r="I29" s="34" t="e">
        <f t="shared" si="7"/>
        <v>#DIV/0!</v>
      </c>
      <c r="J29" s="34" t="e">
        <f t="shared" si="7"/>
        <v>#DIV/0!</v>
      </c>
      <c r="K29" s="34" t="e">
        <f t="shared" si="7"/>
        <v>#DIV/0!</v>
      </c>
      <c r="L29" s="34" t="e">
        <f t="shared" si="7"/>
        <v>#DIV/0!</v>
      </c>
      <c r="M29" s="34" t="e">
        <f t="shared" si="7"/>
        <v>#DIV/0!</v>
      </c>
      <c r="N29" s="34" t="e">
        <f t="shared" si="7"/>
        <v>#DIV/0!</v>
      </c>
      <c r="O29" s="34" t="e">
        <f t="shared" si="7"/>
        <v>#DIV/0!</v>
      </c>
      <c r="P29" s="34" t="e">
        <f t="shared" si="7"/>
        <v>#DIV/0!</v>
      </c>
      <c r="Q29" s="34" t="e">
        <f t="shared" si="7"/>
        <v>#DIV/0!</v>
      </c>
      <c r="R29" s="34" t="e">
        <f t="shared" si="7"/>
        <v>#DIV/0!</v>
      </c>
      <c r="S29" s="34" t="e">
        <f t="shared" si="7"/>
        <v>#DIV/0!</v>
      </c>
      <c r="T29" s="34" t="e">
        <f t="shared" si="7"/>
        <v>#DIV/0!</v>
      </c>
      <c r="U29" s="34" t="e">
        <f t="shared" si="7"/>
        <v>#DIV/0!</v>
      </c>
      <c r="V29" s="34" t="e">
        <f t="shared" si="7"/>
        <v>#DIV/0!</v>
      </c>
      <c r="W29" s="34" t="e">
        <f t="shared" si="7"/>
        <v>#DIV/0!</v>
      </c>
      <c r="X29" s="34" t="e">
        <f t="shared" si="7"/>
        <v>#DIV/0!</v>
      </c>
      <c r="Y29" s="34" t="e">
        <f t="shared" si="7"/>
        <v>#DIV/0!</v>
      </c>
      <c r="Z29" s="34" t="e">
        <f t="shared" si="7"/>
        <v>#DIV/0!</v>
      </c>
    </row>
    <row r="30" spans="2:26" ht="30.75" customHeight="1" thickTop="1">
      <c r="E30" s="79"/>
      <c r="F30" s="79"/>
      <c r="G30" s="79"/>
      <c r="H30" s="79"/>
      <c r="N30" s="80"/>
      <c r="O30" s="80"/>
      <c r="P30" s="80"/>
      <c r="Q30" s="80"/>
      <c r="T30" s="97" t="e">
        <f ca="1">moyenneCouleurGrey(S28:V28)</f>
        <v>#VALUE!</v>
      </c>
    </row>
    <row r="31" spans="2:26" ht="44.25" customHeight="1">
      <c r="C31" s="63"/>
      <c r="E31" s="79"/>
      <c r="F31" s="79"/>
      <c r="G31" s="79"/>
      <c r="H31" s="79"/>
      <c r="L31" s="64"/>
      <c r="N31" s="80"/>
      <c r="O31" s="80"/>
      <c r="P31" s="80"/>
      <c r="Q31" s="80"/>
    </row>
  </sheetData>
  <mergeCells count="17">
    <mergeCell ref="W2:Z2"/>
    <mergeCell ref="W5:Z5"/>
    <mergeCell ref="S2:V2"/>
    <mergeCell ref="K5:N5"/>
    <mergeCell ref="O5:R5"/>
    <mergeCell ref="M3:N3"/>
    <mergeCell ref="M4:N4"/>
    <mergeCell ref="S5:T5"/>
    <mergeCell ref="B7:B27"/>
    <mergeCell ref="C2:F2"/>
    <mergeCell ref="O2:R2"/>
    <mergeCell ref="K2:N2"/>
    <mergeCell ref="C5:F5"/>
    <mergeCell ref="G2:J2"/>
    <mergeCell ref="G5:J5"/>
    <mergeCell ref="H3:I3"/>
    <mergeCell ref="H4:I4"/>
  </mergeCells>
  <conditionalFormatting sqref="C6:Z6">
    <cfRule type="containsText" dxfId="174" priority="226" operator="containsText" text="white">
      <formula>NOT(ISERROR(SEARCH("white",C6)))</formula>
    </cfRule>
    <cfRule type="containsText" dxfId="173" priority="227" operator="containsText" text="natural">
      <formula>NOT(ISERROR(SEARCH("natural",C6)))</formula>
    </cfRule>
    <cfRule type="beginsWith" dxfId="172" priority="228" operator="beginsWith" text="grey">
      <formula>LEFT(C6,4)="grey"</formula>
    </cfRule>
    <cfRule type="containsText" dxfId="171" priority="229" operator="containsText" text="gun">
      <formula>NOT(ISERROR(SEARCH("gun",C6)))</formula>
    </cfRule>
    <cfRule type="containsText" dxfId="170" priority="230" operator="containsText" text="anthrazit">
      <formula>NOT(ISERROR(SEARCH("anthrazit",C6)))</formula>
    </cfRule>
    <cfRule type="containsText" dxfId="169" priority="231" operator="containsText" text="brown">
      <formula>NOT(ISERROR(SEARCH("brown",C6)))</formula>
    </cfRule>
    <cfRule type="containsText" dxfId="168" priority="232" operator="containsText" text="black">
      <formula>NOT(ISERROR(SEARCH("black",C6)))</formula>
    </cfRule>
  </conditionalFormatting>
  <conditionalFormatting sqref="D28:D29">
    <cfRule type="expression" dxfId="167" priority="214">
      <formula>$D$6="white"</formula>
    </cfRule>
    <cfRule type="expression" dxfId="166" priority="215">
      <formula>$D$6="Natural metal"</formula>
    </cfRule>
    <cfRule type="expression" dxfId="165" priority="216">
      <formula>$D$6="Grey"</formula>
    </cfRule>
    <cfRule type="expression" dxfId="164" priority="217">
      <formula>$D$6="Gun-metal"</formula>
    </cfRule>
    <cfRule type="expression" dxfId="163" priority="218">
      <formula>$D$6="dark anthrazit"</formula>
    </cfRule>
    <cfRule type="expression" dxfId="162" priority="219">
      <formula>$D$6="Brown"</formula>
    </cfRule>
    <cfRule type="expression" dxfId="161" priority="221">
      <formula>$D$6="Black"</formula>
    </cfRule>
  </conditionalFormatting>
  <conditionalFormatting sqref="C28:C29">
    <cfRule type="expression" dxfId="160" priority="207">
      <formula>$C$6="white"</formula>
    </cfRule>
    <cfRule type="expression" dxfId="159" priority="208">
      <formula>$C$6="Natural metal"</formula>
    </cfRule>
    <cfRule type="expression" dxfId="158" priority="209">
      <formula>$C$6="Grey"</formula>
    </cfRule>
    <cfRule type="expression" dxfId="157" priority="210">
      <formula>$C$6="Gun-metal"</formula>
    </cfRule>
    <cfRule type="expression" dxfId="156" priority="211">
      <formula>$C$6="dark anthrazit"</formula>
    </cfRule>
    <cfRule type="expression" dxfId="155" priority="212">
      <formula>$C$6="Brown"</formula>
    </cfRule>
    <cfRule type="expression" dxfId="154" priority="213">
      <formula>$C$6="Black"</formula>
    </cfRule>
  </conditionalFormatting>
  <conditionalFormatting sqref="E28:E29">
    <cfRule type="expression" dxfId="153" priority="200">
      <formula>$E$6="white"</formula>
    </cfRule>
    <cfRule type="expression" dxfId="152" priority="201">
      <formula>$E$6="Natural metal"</formula>
    </cfRule>
    <cfRule type="expression" dxfId="151" priority="202">
      <formula>$E$6="Grey"</formula>
    </cfRule>
    <cfRule type="expression" dxfId="150" priority="203">
      <formula>$E$6="Gun-metal"</formula>
    </cfRule>
    <cfRule type="expression" dxfId="149" priority="204">
      <formula>$E$6="dark anthrazit"</formula>
    </cfRule>
    <cfRule type="expression" dxfId="148" priority="205">
      <formula>$E$6="Brown"</formula>
    </cfRule>
    <cfRule type="expression" dxfId="147" priority="206">
      <formula>$E$6="Black"</formula>
    </cfRule>
  </conditionalFormatting>
  <conditionalFormatting sqref="F28:F29">
    <cfRule type="expression" dxfId="146" priority="193">
      <formula>$F$6="white"</formula>
    </cfRule>
    <cfRule type="expression" dxfId="145" priority="194">
      <formula>$F$6="Natural metal"</formula>
    </cfRule>
    <cfRule type="expression" dxfId="144" priority="195">
      <formula>$F$6="Grey"</formula>
    </cfRule>
    <cfRule type="expression" dxfId="143" priority="196">
      <formula>$F$6="Gun-metal"</formula>
    </cfRule>
    <cfRule type="expression" dxfId="142" priority="197">
      <formula>$F$6="dark anthrazit"</formula>
    </cfRule>
    <cfRule type="expression" dxfId="141" priority="198">
      <formula>$F$6="Brown"</formula>
    </cfRule>
    <cfRule type="expression" dxfId="140" priority="199">
      <formula>$F$6="Black"</formula>
    </cfRule>
  </conditionalFormatting>
  <conditionalFormatting sqref="G28:G29">
    <cfRule type="expression" dxfId="139" priority="186">
      <formula>$G$6="white"</formula>
    </cfRule>
    <cfRule type="expression" dxfId="138" priority="187">
      <formula>$G$6="Natural metal"</formula>
    </cfRule>
    <cfRule type="expression" dxfId="137" priority="188">
      <formula>$G$6="Grey"</formula>
    </cfRule>
    <cfRule type="expression" dxfId="136" priority="189">
      <formula>$G$6="Gun-metal"</formula>
    </cfRule>
    <cfRule type="expression" dxfId="135" priority="190">
      <formula>$G$6="dark anthrazit"</formula>
    </cfRule>
    <cfRule type="expression" dxfId="134" priority="191">
      <formula>$G$6="Brown"</formula>
    </cfRule>
    <cfRule type="expression" dxfId="133" priority="192">
      <formula>$G$6="Black"</formula>
    </cfRule>
  </conditionalFormatting>
  <conditionalFormatting sqref="H28:H29">
    <cfRule type="expression" dxfId="132" priority="179">
      <formula>$H$6="white"</formula>
    </cfRule>
    <cfRule type="expression" dxfId="131" priority="180">
      <formula>$H$6="Natural metal"</formula>
    </cfRule>
    <cfRule type="expression" dxfId="130" priority="181">
      <formula>$H$6="Grey"</formula>
    </cfRule>
    <cfRule type="expression" dxfId="129" priority="182">
      <formula>$H$6="Gun-metal"</formula>
    </cfRule>
    <cfRule type="expression" dxfId="128" priority="183">
      <formula>$H$6="dark anthrazit"</formula>
    </cfRule>
    <cfRule type="expression" dxfId="127" priority="184">
      <formula>$H$6="Brown"</formula>
    </cfRule>
    <cfRule type="expression" dxfId="126" priority="185">
      <formula>$H$6="Black"</formula>
    </cfRule>
  </conditionalFormatting>
  <conditionalFormatting sqref="I28:I29">
    <cfRule type="expression" dxfId="125" priority="172">
      <formula>$I$6="white"</formula>
    </cfRule>
    <cfRule type="expression" dxfId="124" priority="173">
      <formula>$I$6="Natural metal"</formula>
    </cfRule>
    <cfRule type="expression" dxfId="123" priority="174">
      <formula>$I$6="Grey"</formula>
    </cfRule>
    <cfRule type="expression" dxfId="122" priority="175">
      <formula>$I$6="Gun-metal"</formula>
    </cfRule>
    <cfRule type="expression" dxfId="121" priority="176">
      <formula>$I$6="dark anthrazit"</formula>
    </cfRule>
    <cfRule type="expression" dxfId="120" priority="177">
      <formula>$I$6="Brown"</formula>
    </cfRule>
    <cfRule type="expression" dxfId="119" priority="178">
      <formula>$I$6="Black"</formula>
    </cfRule>
  </conditionalFormatting>
  <conditionalFormatting sqref="J28:J29">
    <cfRule type="expression" dxfId="118" priority="165">
      <formula>$J$6="white"</formula>
    </cfRule>
    <cfRule type="expression" dxfId="117" priority="166">
      <formula>$J$6="Natural metal"</formula>
    </cfRule>
    <cfRule type="expression" dxfId="116" priority="167">
      <formula>$J$6="Grey"</formula>
    </cfRule>
    <cfRule type="expression" dxfId="115" priority="168">
      <formula>$J$6="Gun-metal"</formula>
    </cfRule>
    <cfRule type="expression" dxfId="114" priority="169">
      <formula>$J$6="dark anthrazit"</formula>
    </cfRule>
    <cfRule type="expression" dxfId="113" priority="170">
      <formula>$J$6="Brown"</formula>
    </cfRule>
    <cfRule type="expression" dxfId="112" priority="171">
      <formula>$J$6="Black"</formula>
    </cfRule>
  </conditionalFormatting>
  <conditionalFormatting sqref="K28:K29">
    <cfRule type="expression" dxfId="111" priority="158">
      <formula>$K$6="white"</formula>
    </cfRule>
    <cfRule type="expression" dxfId="110" priority="159">
      <formula>$K$6="Natural metal"</formula>
    </cfRule>
    <cfRule type="expression" dxfId="109" priority="160">
      <formula>$K$6="Grey"</formula>
    </cfRule>
    <cfRule type="expression" dxfId="108" priority="161">
      <formula>$K$6="Gun-metal"</formula>
    </cfRule>
    <cfRule type="expression" dxfId="107" priority="162">
      <formula>$K$6="dark anthrazit"</formula>
    </cfRule>
    <cfRule type="expression" dxfId="106" priority="163">
      <formula>$K$6="Brown"</formula>
    </cfRule>
    <cfRule type="expression" dxfId="105" priority="164">
      <formula>$K$6="Black"</formula>
    </cfRule>
  </conditionalFormatting>
  <conditionalFormatting sqref="L28:L29">
    <cfRule type="expression" dxfId="104" priority="151">
      <formula>$L$6="white"</formula>
    </cfRule>
    <cfRule type="expression" dxfId="103" priority="152">
      <formula>$L$6="Natural metal"</formula>
    </cfRule>
    <cfRule type="expression" dxfId="102" priority="153">
      <formula>$L$6="Grey"</formula>
    </cfRule>
    <cfRule type="expression" dxfId="101" priority="154">
      <formula>$L$6="Gun-metal"</formula>
    </cfRule>
    <cfRule type="expression" dxfId="100" priority="155">
      <formula>$L$6="dark anthrazit"</formula>
    </cfRule>
    <cfRule type="expression" dxfId="99" priority="156">
      <formula>$L$6="Brown"</formula>
    </cfRule>
    <cfRule type="expression" dxfId="98" priority="157">
      <formula>$L$6="Black"</formula>
    </cfRule>
  </conditionalFormatting>
  <conditionalFormatting sqref="M28:M29">
    <cfRule type="expression" dxfId="97" priority="144">
      <formula>$M$6="white"</formula>
    </cfRule>
    <cfRule type="expression" dxfId="96" priority="145">
      <formula>$M$6="Natural metal"</formula>
    </cfRule>
    <cfRule type="expression" dxfId="95" priority="146">
      <formula>$M$6="Grey"</formula>
    </cfRule>
    <cfRule type="expression" dxfId="94" priority="147">
      <formula>$M$6="Gun-metal"</formula>
    </cfRule>
    <cfRule type="expression" dxfId="93" priority="148">
      <formula>$M$6="dark anthrazit"</formula>
    </cfRule>
    <cfRule type="expression" dxfId="92" priority="149">
      <formula>$M$6="Brown"</formula>
    </cfRule>
    <cfRule type="expression" dxfId="91" priority="150">
      <formula>$M$6="Black"</formula>
    </cfRule>
  </conditionalFormatting>
  <conditionalFormatting sqref="N28:N29">
    <cfRule type="expression" dxfId="90" priority="137">
      <formula>$N$6="white"</formula>
    </cfRule>
    <cfRule type="expression" dxfId="89" priority="138">
      <formula>$N$6="Natural metal"</formula>
    </cfRule>
    <cfRule type="expression" dxfId="88" priority="139">
      <formula>$N$6="Grey"</formula>
    </cfRule>
    <cfRule type="expression" dxfId="87" priority="140">
      <formula>$N$6="Gun-metal"</formula>
    </cfRule>
    <cfRule type="expression" dxfId="86" priority="141">
      <formula>$N$6="dark anthrazit"</formula>
    </cfRule>
    <cfRule type="expression" dxfId="85" priority="142">
      <formula>$N$6="Brown"</formula>
    </cfRule>
    <cfRule type="expression" dxfId="84" priority="143">
      <formula>$N$6="Black"</formula>
    </cfRule>
  </conditionalFormatting>
  <conditionalFormatting sqref="O28:O29">
    <cfRule type="expression" dxfId="83" priority="130">
      <formula>$O$6="white"</formula>
    </cfRule>
    <cfRule type="expression" dxfId="82" priority="131">
      <formula>$O$6="Natural metal"</formula>
    </cfRule>
    <cfRule type="expression" dxfId="81" priority="132">
      <formula>$O$6="Grey"</formula>
    </cfRule>
    <cfRule type="expression" dxfId="80" priority="133">
      <formula>$O$6="Gun-metal"</formula>
    </cfRule>
    <cfRule type="expression" dxfId="79" priority="134">
      <formula>$O$6="dark anthrazit"</formula>
    </cfRule>
    <cfRule type="expression" dxfId="78" priority="135">
      <formula>$O$6="Brown"</formula>
    </cfRule>
    <cfRule type="expression" dxfId="77" priority="136">
      <formula>$O$6="Black"</formula>
    </cfRule>
  </conditionalFormatting>
  <conditionalFormatting sqref="P28:P29">
    <cfRule type="expression" dxfId="76" priority="123">
      <formula>$P$6="white"</formula>
    </cfRule>
    <cfRule type="expression" dxfId="75" priority="124">
      <formula>$P$6="Natural metal"</formula>
    </cfRule>
    <cfRule type="expression" dxfId="74" priority="125">
      <formula>$P$6="Grey"</formula>
    </cfRule>
    <cfRule type="expression" dxfId="73" priority="126">
      <formula>$P$6="Gun-metal"</formula>
    </cfRule>
    <cfRule type="expression" dxfId="72" priority="127">
      <formula>$P$6="dark anthrazit"</formula>
    </cfRule>
    <cfRule type="expression" dxfId="71" priority="128">
      <formula>$P$6="Brown"</formula>
    </cfRule>
    <cfRule type="expression" dxfId="70" priority="129">
      <formula>$P$6="Black"</formula>
    </cfRule>
  </conditionalFormatting>
  <conditionalFormatting sqref="Q28:Q29">
    <cfRule type="expression" dxfId="69" priority="116">
      <formula>$Q$6="white"</formula>
    </cfRule>
    <cfRule type="expression" dxfId="68" priority="117">
      <formula>$Q$6="Natural metal"</formula>
    </cfRule>
    <cfRule type="expression" dxfId="67" priority="118">
      <formula>$Q$6="Grey"</formula>
    </cfRule>
    <cfRule type="expression" dxfId="66" priority="119">
      <formula>$Q$6="Gun-metal"</formula>
    </cfRule>
    <cfRule type="expression" dxfId="65" priority="120">
      <formula>$Q$6="dark anthrazit"</formula>
    </cfRule>
    <cfRule type="expression" dxfId="64" priority="121">
      <formula>$Q$6="Brown"</formula>
    </cfRule>
    <cfRule type="expression" dxfId="63" priority="122">
      <formula>$Q$6="Black"</formula>
    </cfRule>
  </conditionalFormatting>
  <conditionalFormatting sqref="R28:R29">
    <cfRule type="expression" dxfId="62" priority="109">
      <formula>$R$6="white"</formula>
    </cfRule>
    <cfRule type="expression" dxfId="61" priority="110">
      <formula>$R$6="Natural metal"</formula>
    </cfRule>
    <cfRule type="expression" dxfId="60" priority="111">
      <formula>$R$6="Grey"</formula>
    </cfRule>
    <cfRule type="expression" dxfId="59" priority="112">
      <formula>$R$6="Gun-metal"</formula>
    </cfRule>
    <cfRule type="expression" dxfId="58" priority="113">
      <formula>$R$6="dark anthrazit"</formula>
    </cfRule>
    <cfRule type="expression" dxfId="57" priority="114">
      <formula>$R$6="Brown"</formula>
    </cfRule>
    <cfRule type="expression" dxfId="56" priority="115">
      <formula>$R$6="Black"</formula>
    </cfRule>
  </conditionalFormatting>
  <conditionalFormatting sqref="S28:S29">
    <cfRule type="expression" dxfId="55" priority="102">
      <formula>$S$6="white"</formula>
    </cfRule>
    <cfRule type="expression" dxfId="54" priority="103">
      <formula>$S$6="Natural metal"</formula>
    </cfRule>
    <cfRule type="expression" dxfId="53" priority="104">
      <formula>$S$6="Grey"</formula>
    </cfRule>
    <cfRule type="expression" dxfId="52" priority="105">
      <formula>$S$6="Gun-metal"</formula>
    </cfRule>
    <cfRule type="expression" dxfId="51" priority="106">
      <formula>$S$6="dark anthrazit"</formula>
    </cfRule>
    <cfRule type="expression" dxfId="50" priority="107">
      <formula>$S$6="Brown"</formula>
    </cfRule>
    <cfRule type="expression" dxfId="49" priority="108">
      <formula>$S$6="Black"</formula>
    </cfRule>
  </conditionalFormatting>
  <conditionalFormatting sqref="T28:T29">
    <cfRule type="expression" dxfId="48" priority="95">
      <formula>$T$6="white"</formula>
    </cfRule>
    <cfRule type="expression" dxfId="47" priority="96">
      <formula>$T$6="Natural metal"</formula>
    </cfRule>
    <cfRule type="expression" dxfId="46" priority="97">
      <formula>$T$6="Grey"</formula>
    </cfRule>
    <cfRule type="expression" dxfId="45" priority="98">
      <formula>$T$6="Gun-metal"</formula>
    </cfRule>
    <cfRule type="expression" dxfId="44" priority="99">
      <formula>$T$6="dark anthrazit"</formula>
    </cfRule>
    <cfRule type="expression" dxfId="43" priority="100">
      <formula>$T$6="Brown"</formula>
    </cfRule>
    <cfRule type="expression" dxfId="42" priority="101">
      <formula>$T$6="Black"</formula>
    </cfRule>
  </conditionalFormatting>
  <conditionalFormatting sqref="U28:U29">
    <cfRule type="expression" dxfId="41" priority="88">
      <formula>$U$6="white"</formula>
    </cfRule>
    <cfRule type="expression" dxfId="40" priority="89">
      <formula>$U$6="Natural metal"</formula>
    </cfRule>
    <cfRule type="expression" dxfId="39" priority="90">
      <formula>$U$6="Grey"</formula>
    </cfRule>
    <cfRule type="expression" dxfId="38" priority="91">
      <formula>$U$6="Gun-metal"</formula>
    </cfRule>
    <cfRule type="expression" dxfId="37" priority="92">
      <formula>$U$6="dark anthrazit"</formula>
    </cfRule>
    <cfRule type="expression" dxfId="36" priority="93">
      <formula>$U$6="Brown"</formula>
    </cfRule>
    <cfRule type="expression" dxfId="35" priority="94">
      <formula>$U$6="Black"</formula>
    </cfRule>
  </conditionalFormatting>
  <conditionalFormatting sqref="V28:V29">
    <cfRule type="expression" dxfId="34" priority="81">
      <formula>$V$6="white"</formula>
    </cfRule>
    <cfRule type="expression" dxfId="33" priority="82">
      <formula>$V$6="Natural metal"</formula>
    </cfRule>
    <cfRule type="expression" dxfId="32" priority="83">
      <formula>$V$6="Grey"</formula>
    </cfRule>
    <cfRule type="expression" dxfId="31" priority="84">
      <formula>$V$6="Gun-metal"</formula>
    </cfRule>
    <cfRule type="expression" dxfId="30" priority="85">
      <formula>$V$6="dark anthrazit"</formula>
    </cfRule>
    <cfRule type="expression" dxfId="29" priority="86">
      <formula>$V$6="Brown"</formula>
    </cfRule>
    <cfRule type="expression" dxfId="28" priority="87">
      <formula>$V$6="Black"</formula>
    </cfRule>
  </conditionalFormatting>
  <conditionalFormatting sqref="W28:W29">
    <cfRule type="expression" dxfId="27" priority="74">
      <formula>$W$6="white"</formula>
    </cfRule>
    <cfRule type="expression" dxfId="26" priority="75">
      <formula>$W$6="Natural metal"</formula>
    </cfRule>
    <cfRule type="expression" dxfId="25" priority="76">
      <formula>$W$6="Grey"</formula>
    </cfRule>
    <cfRule type="expression" dxfId="24" priority="77">
      <formula>$W$6="Gun-metal"</formula>
    </cfRule>
    <cfRule type="expression" dxfId="23" priority="78">
      <formula>$W$6="dark anthrazit"</formula>
    </cfRule>
    <cfRule type="expression" dxfId="22" priority="79">
      <formula>$W$6="Brown"</formula>
    </cfRule>
    <cfRule type="expression" dxfId="21" priority="80">
      <formula>$W$6="Black"</formula>
    </cfRule>
  </conditionalFormatting>
  <conditionalFormatting sqref="X28:X29">
    <cfRule type="expression" dxfId="20" priority="67">
      <formula>$X$6="white"</formula>
    </cfRule>
    <cfRule type="expression" dxfId="19" priority="68">
      <formula>$X$6="Natural metal"</formula>
    </cfRule>
    <cfRule type="expression" dxfId="18" priority="69">
      <formula>$X$6="Grey"</formula>
    </cfRule>
    <cfRule type="expression" dxfId="17" priority="70">
      <formula>$X$6="Gun-metal"</formula>
    </cfRule>
    <cfRule type="expression" dxfId="16" priority="71">
      <formula>$X$6="dark anthrazit"</formula>
    </cfRule>
    <cfRule type="expression" dxfId="15" priority="72">
      <formula>$X$6="Brown"</formula>
    </cfRule>
    <cfRule type="expression" dxfId="14" priority="73">
      <formula>$X$6="Black"</formula>
    </cfRule>
  </conditionalFormatting>
  <conditionalFormatting sqref="Y28:Y29">
    <cfRule type="expression" dxfId="13" priority="60">
      <formula>$Y$6="white"</formula>
    </cfRule>
    <cfRule type="expression" dxfId="12" priority="61">
      <formula>$Y$6="Natural metal"</formula>
    </cfRule>
    <cfRule type="expression" dxfId="11" priority="62">
      <formula>$Y$6="Grey"</formula>
    </cfRule>
    <cfRule type="expression" dxfId="10" priority="63">
      <formula>$Y$6="Gun-metal"</formula>
    </cfRule>
    <cfRule type="expression" dxfId="9" priority="64">
      <formula>$Y$6="dark anthrazit"</formula>
    </cfRule>
    <cfRule type="expression" dxfId="8" priority="65">
      <formula>$Y$6="Brown"</formula>
    </cfRule>
    <cfRule type="expression" dxfId="7" priority="66">
      <formula>$Y$6="Black"</formula>
    </cfRule>
  </conditionalFormatting>
  <conditionalFormatting sqref="Z28:Z29">
    <cfRule type="expression" dxfId="6" priority="53">
      <formula>$Z$6="white"</formula>
    </cfRule>
    <cfRule type="expression" dxfId="5" priority="54">
      <formula>$Z$6="Natural metal"</formula>
    </cfRule>
    <cfRule type="expression" dxfId="4" priority="55">
      <formula>$Z$6="Grey"</formula>
    </cfRule>
    <cfRule type="expression" dxfId="3" priority="56">
      <formula>$Z$6="Gun-metal"</formula>
    </cfRule>
    <cfRule type="expression" dxfId="2" priority="57">
      <formula>$Z$6="dark anthrazit"</formula>
    </cfRule>
    <cfRule type="expression" dxfId="1" priority="58">
      <formula>$Z$6="Brown"</formula>
    </cfRule>
    <cfRule type="expression" dxfId="0" priority="59">
      <formula>$Z$6="Black"</formula>
    </cfRule>
  </conditionalFormatting>
  <dataValidations count="2">
    <dataValidation type="list" errorStyle="warning" allowBlank="1" showInputMessage="1" showErrorMessage="1" errorTitle="Not on the list" error="Are you really really sure to add this colour ?! =)" sqref="C6:Z6">
      <formula1>Colours</formula1>
    </dataValidation>
    <dataValidation type="list" allowBlank="1" showInputMessage="1" showErrorMessage="1" sqref="C5:R5 W5:Z5">
      <formula1>location</formula1>
    </dataValidation>
  </dataValidations>
  <pageMargins left="0.47" right="0.13" top="0.38" bottom="0.25" header="0.13" footer="0.19"/>
  <pageSetup scale="4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B1:S13"/>
  <sheetViews>
    <sheetView zoomScale="130" zoomScaleNormal="130" workbookViewId="0">
      <selection activeCell="C10" sqref="C10"/>
    </sheetView>
  </sheetViews>
  <sheetFormatPr defaultRowHeight="409.6" customHeight="1"/>
  <cols>
    <col min="1" max="1" width="4.7109375" style="3" customWidth="1"/>
    <col min="2" max="2" width="17.7109375" style="3" customWidth="1"/>
    <col min="3" max="9" width="12.85546875" style="3" customWidth="1"/>
    <col min="10" max="22" width="12.7109375" style="3" customWidth="1"/>
    <col min="23" max="16384" width="9.140625" style="3"/>
  </cols>
  <sheetData>
    <row r="1" spans="2:19" ht="15.75" thickBot="1"/>
    <row r="2" spans="2:19" ht="44.25" customHeight="1" thickTop="1" thickBot="1">
      <c r="B2" s="61"/>
      <c r="C2" s="62" t="s">
        <v>14</v>
      </c>
      <c r="D2" s="65" t="s">
        <v>8</v>
      </c>
      <c r="E2" s="66" t="s">
        <v>10</v>
      </c>
      <c r="F2" s="67" t="s">
        <v>9</v>
      </c>
      <c r="G2" s="68" t="s">
        <v>12</v>
      </c>
      <c r="H2" s="69" t="s">
        <v>13</v>
      </c>
      <c r="I2" s="70" t="s">
        <v>3</v>
      </c>
    </row>
    <row r="3" spans="2:19" ht="18.75" customHeight="1">
      <c r="B3" s="60" t="s">
        <v>18</v>
      </c>
      <c r="C3" s="13"/>
      <c r="D3" s="14"/>
      <c r="E3" s="14"/>
      <c r="F3" s="14"/>
      <c r="G3" s="44"/>
      <c r="H3" s="45"/>
      <c r="I3" s="46"/>
      <c r="S3" s="3" t="s">
        <v>16</v>
      </c>
    </row>
    <row r="4" spans="2:19" ht="18.75" customHeight="1">
      <c r="B4" s="60" t="s">
        <v>19</v>
      </c>
      <c r="C4" s="13"/>
      <c r="D4" s="14"/>
      <c r="E4" s="14"/>
      <c r="F4" s="14"/>
      <c r="G4" s="14"/>
      <c r="H4" s="24"/>
      <c r="I4" s="23"/>
      <c r="S4" s="3" t="s">
        <v>17</v>
      </c>
    </row>
    <row r="5" spans="2:19" ht="18.75" customHeight="1">
      <c r="B5" s="60" t="s">
        <v>20</v>
      </c>
      <c r="C5" s="13"/>
      <c r="D5" s="14"/>
      <c r="E5" s="14"/>
      <c r="F5" s="14"/>
      <c r="G5" s="14"/>
      <c r="H5" s="24"/>
      <c r="I5" s="23"/>
    </row>
    <row r="6" spans="2:19" ht="18.75" customHeight="1">
      <c r="B6" s="60" t="s">
        <v>21</v>
      </c>
      <c r="C6" s="13"/>
      <c r="D6" s="14"/>
      <c r="E6" s="14"/>
      <c r="F6" s="14"/>
      <c r="G6" s="14"/>
      <c r="H6" s="24"/>
      <c r="I6" s="23"/>
    </row>
    <row r="7" spans="2:19" ht="18.75" customHeight="1">
      <c r="B7" s="60" t="s">
        <v>22</v>
      </c>
      <c r="C7" s="13"/>
      <c r="D7" s="14"/>
      <c r="E7" s="14"/>
      <c r="F7" s="38"/>
      <c r="G7" s="38"/>
      <c r="H7" s="39"/>
      <c r="I7" s="40"/>
    </row>
    <row r="8" spans="2:19" ht="18.75" customHeight="1" thickBot="1">
      <c r="B8" s="60" t="s">
        <v>23</v>
      </c>
      <c r="C8" s="37"/>
      <c r="D8" s="38"/>
      <c r="E8" s="38"/>
      <c r="F8" s="54"/>
      <c r="G8" s="31"/>
      <c r="H8" s="30"/>
      <c r="I8" s="32"/>
    </row>
    <row r="9" spans="2:19" ht="27.75" customHeight="1" thickTop="1">
      <c r="B9" s="55"/>
      <c r="C9" s="56"/>
      <c r="D9" s="56"/>
      <c r="E9" s="56"/>
      <c r="F9" s="57"/>
    </row>
    <row r="10" spans="2:19" ht="60.75" customHeight="1">
      <c r="B10" s="58"/>
      <c r="C10" s="58"/>
      <c r="D10" s="59"/>
      <c r="E10" s="58"/>
      <c r="F10" s="58"/>
    </row>
    <row r="11" spans="2:19" ht="75.75" customHeight="1"/>
    <row r="12" spans="2:19" ht="51" customHeight="1"/>
    <row r="13" spans="2:19" ht="67.5" customHeight="1"/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Data</vt:lpstr>
      <vt:lpstr>For chart</vt:lpstr>
      <vt:lpstr>Chart</vt:lpstr>
      <vt:lpstr>Av_stdev</vt:lpstr>
      <vt:lpstr>Colours</vt:lpstr>
      <vt:lpstr>datass</vt:lpstr>
      <vt:lpstr>essai_natural</vt:lpstr>
      <vt:lpstr>location</vt:lpstr>
      <vt:lpstr>plage_couleur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arnaud767</dc:creator>
  <cp:lastModifiedBy>arnaud767</cp:lastModifiedBy>
  <cp:lastPrinted>2016-07-04T06:26:55Z</cp:lastPrinted>
  <dcterms:created xsi:type="dcterms:W3CDTF">2015-01-02T02:38:36Z</dcterms:created>
  <dcterms:modified xsi:type="dcterms:W3CDTF">2016-07-15T01:37:12Z</dcterms:modified>
</cp:coreProperties>
</file>