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WILLY\Devis-Factures-2019\"/>
    </mc:Choice>
  </mc:AlternateContent>
  <bookViews>
    <workbookView xWindow="0" yWindow="0" windowWidth="28800" windowHeight="12300" firstSheet="1" activeTab="1"/>
  </bookViews>
  <sheets>
    <sheet name="wTmp" sheetId="2" state="veryHidden" r:id="rId1"/>
    <sheet name="DEVIS" sheetId="1" r:id="rId2"/>
  </sheets>
  <functionGroups builtInGroupCount="18"/>
  <definedNames>
    <definedName name="_xlnm.Print_Area" localSheetId="1">DEVIS!$A$1:$H$68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40" i="1"/>
  <c r="G41" i="1"/>
  <c r="G42" i="1"/>
  <c r="G43" i="1"/>
  <c r="G46" i="1"/>
  <c r="G47" i="1"/>
  <c r="G48" i="1"/>
  <c r="G49" i="1"/>
  <c r="G50" i="1"/>
  <c r="G51" i="1"/>
  <c r="G52" i="1"/>
  <c r="G53" i="1"/>
  <c r="B11" i="1" l="1"/>
  <c r="G2" i="1"/>
  <c r="B10" i="1"/>
  <c r="C9" i="1"/>
  <c r="H38" i="1" l="1"/>
  <c r="G54" i="1" l="1"/>
  <c r="H54" i="1" s="1"/>
  <c r="H53" i="1"/>
  <c r="H52" i="1"/>
  <c r="H51" i="1"/>
  <c r="H50" i="1"/>
  <c r="H49" i="1"/>
  <c r="H48" i="1"/>
  <c r="H47" i="1"/>
  <c r="H46" i="1"/>
  <c r="H43" i="1"/>
  <c r="H42" i="1"/>
  <c r="H41" i="1"/>
  <c r="H40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<sst xmlns="http://schemas.openxmlformats.org/spreadsheetml/2006/main" count="50" uniqueCount="47">
  <si>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</si>
  <si>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</si>
  <si>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</si>
  <si>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</si>
  <si>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</si>
  <si>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</si>
  <si>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</si>
  <si>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</si>
  <si>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</si>
  <si>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Geran Willy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</si>
  <si>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</si>
  <si>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</si>
  <si>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</si>
  <si>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</si>
  <si>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</si>
  <si>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</si>
  <si>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</si>
  <si>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</si>
  <si>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</si>
  <si>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</si>
  <si>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</si>
  <si>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</si>
  <si>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</si>
  <si>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</si>
  <si>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</si>
  <si>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</si>
  <si>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</si>
  <si>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</si>
  <si>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</si>
  <si>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</si>
  <si>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</si>
  <si>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</si>
  <si>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</si>
  <si>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</si>
  <si>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</si>
  <si>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Nettoyage chantier</t>
  </si>
  <si>
    <t>Mme DEGROIS</t>
  </si>
  <si>
    <t>Main d'œuvre</t>
  </si>
  <si>
    <t>Déplacement</t>
  </si>
  <si>
    <t>Evacuation gravats</t>
  </si>
  <si>
    <t>Mail:</t>
  </si>
  <si>
    <t>Tél:</t>
  </si>
  <si>
    <t xml:space="preserve">       Signature du client (précédée de la mention « Bon pour accord »</t>
  </si>
  <si>
    <t>A@GMAIL.COM</t>
  </si>
  <si>
    <t>MICHOUS</t>
  </si>
  <si>
    <t>RUE FAUSSE</t>
  </si>
  <si>
    <t>PARIS 75006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</si>
</sst>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4" fillId="0" borderId="0" xfId="0" applyFont="1" applyFill="1" applyProtection="1">
      <protection locked="0"/>
    </xf>
    <xf numFmtId="0" fontId="7" fillId="0" borderId="0" xfId="0" applyFont="1" applyFill="1" applyBorder="1" applyProtection="1">
      <protection locked="0"/>
    </xf>
    <xf numFmtId="0" fontId="20" fillId="0" borderId="8" xfId="0" applyFont="1" applyFill="1" applyBorder="1" applyProtection="1">
      <protection locked="0"/>
    </xf>
    <xf numFmtId="170" fontId="20" fillId="0" borderId="8" xfId="0" applyNumberFormat="1" applyFont="1" applyFill="1" applyBorder="1" applyAlignment="1" applyProtection="1">
      <alignment horizontal="center"/>
      <protection locked="0"/>
    </xf>
    <xf numFmtId="170" fontId="20" fillId="0" borderId="8" xfId="0" applyNumberFormat="1" applyFont="1" applyFill="1" applyBorder="1" applyProtection="1">
      <protection locked="0"/>
    </xf>
    <xf numFmtId="10" fontId="20" fillId="0" borderId="8" xfId="0" applyNumberFormat="1" applyFont="1" applyFill="1" applyBorder="1" applyProtection="1">
      <protection locked="0"/>
    </xf>
    <xf numFmtId="0" fontId="20" fillId="0" borderId="11" xfId="0" applyFont="1" applyFill="1" applyBorder="1" applyProtection="1">
      <protection locked="0"/>
    </xf>
    <xf numFmtId="170" fontId="20" fillId="0" borderId="11" xfId="0" applyNumberFormat="1" applyFont="1" applyFill="1" applyBorder="1" applyAlignment="1" applyProtection="1">
      <alignment horizontal="center"/>
      <protection locked="0"/>
    </xf>
    <xf numFmtId="170" fontId="20" fillId="0" borderId="11" xfId="0" applyNumberFormat="1" applyFont="1" applyFill="1" applyBorder="1" applyProtection="1">
      <protection locked="0"/>
    </xf>
    <xf numFmtId="10" fontId="20" fillId="0" borderId="11" xfId="0" applyNumberFormat="1" applyFont="1" applyFill="1" applyBorder="1" applyProtection="1">
      <protection locked="0"/>
    </xf>
    <xf numFmtId="0" fontId="0" fillId="0" borderId="0" xfId="0" applyFill="1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Fill="1" applyBorder="1" applyProtection="1">
      <protection locked="0"/>
    </xf>
    <xf numFmtId="170" fontId="21" fillId="0" borderId="11" xfId="0" applyNumberFormat="1" applyFont="1" applyFill="1" applyBorder="1" applyAlignment="1" applyProtection="1">
      <alignment horizontal="center"/>
      <protection locked="0"/>
    </xf>
    <xf numFmtId="170" fontId="21" fillId="0" borderId="11" xfId="0" applyNumberFormat="1" applyFont="1" applyFill="1" applyBorder="1" applyProtection="1">
      <protection locked="0"/>
    </xf>
    <xf numFmtId="10" fontId="21" fillId="0" borderId="11" xfId="0" applyNumberFormat="1" applyFont="1" applyFill="1" applyBorder="1" applyProtection="1">
      <protection locked="0"/>
    </xf>
    <xf numFmtId="0" fontId="21" fillId="0" borderId="10" xfId="0" applyFont="1" applyFill="1" applyBorder="1" applyProtection="1">
      <protection locked="0"/>
    </xf>
    <xf numFmtId="0" fontId="21" fillId="0" borderId="10" xfId="0" applyFont="1" applyFill="1" applyBorder="1" applyAlignment="1" applyProtection="1">
      <protection locked="0"/>
    </xf>
    <xf numFmtId="0" fontId="24" fillId="0" borderId="10" xfId="0" applyFont="1" applyFill="1" applyBorder="1" applyAlignment="1" applyProtection="1">
      <protection locked="0"/>
    </xf>
    <xf numFmtId="0" fontId="21" fillId="0" borderId="14" xfId="0" applyFont="1" applyFill="1" applyBorder="1" applyProtection="1">
      <protection locked="0"/>
    </xf>
    <xf numFmtId="170" fontId="21" fillId="0" borderId="14" xfId="0" applyNumberFormat="1" applyFont="1" applyFill="1" applyBorder="1" applyAlignment="1" applyProtection="1">
      <alignment horizontal="center"/>
      <protection locked="0"/>
    </xf>
    <xf numFmtId="170" fontId="21" fillId="0" borderId="14" xfId="0" applyNumberFormat="1" applyFont="1" applyFill="1" applyBorder="1" applyProtection="1">
      <protection locked="0"/>
    </xf>
    <xf numFmtId="10" fontId="21" fillId="0" borderId="14" xfId="0" applyNumberFormat="1" applyFont="1" applyFill="1" applyBorder="1" applyProtection="1">
      <protection locked="0"/>
    </xf>
    <xf numFmtId="14" fontId="4" fillId="0" borderId="0" xfId="0" applyNumberFormat="1" applyFont="1" applyFill="1" applyBorder="1" applyAlignment="1" applyProtection="1">
      <alignment horizontal="left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168" fontId="4" fillId="0" borderId="0" xfId="0" applyNumberFormat="1" applyFon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  <protection locked="0"/>
    </xf>
    <xf numFmtId="176" fontId="4" fillId="0" borderId="0" xfId="0" applyNumberFormat="1" applyFont="1" applyFill="1" applyBorder="1" applyAlignment="1" applyProtection="1">
      <alignment horizontal="left"/>
      <protection locked="0"/>
    </xf>
    <xf numFmtId="9" fontId="13" fillId="0" borderId="0" xfId="0" applyNumberFormat="1" applyFont="1" applyFill="1" applyBorder="1" applyAlignment="1" applyProtection="1">
      <alignment horizontal="center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4" fillId="0" borderId="0" xfId="0" applyFont="1" applyFill="1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16" xfId="0" applyFont="1" applyFill="1" applyBorder="1" applyProtection="1">
      <protection locked="0"/>
    </xf>
    <xf numFmtId="170" fontId="9" fillId="0" borderId="16" xfId="0" applyNumberFormat="1" applyFont="1" applyFill="1" applyBorder="1" applyAlignment="1" applyProtection="1">
      <alignment horizontal="center"/>
      <protection locked="0"/>
    </xf>
    <xf numFmtId="10" fontId="4" fillId="0" borderId="16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9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49" fontId="10" fillId="0" borderId="0" xfId="0" applyNumberFormat="1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49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169" fontId="7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Fill="1" applyBorder="1" applyProtection="1">
      <protection locked="0"/>
    </xf>
    <xf numFmtId="0" fontId="20" fillId="0" borderId="10" xfId="0" applyFont="1" applyFill="1" applyBorder="1" applyProtection="1">
      <protection locked="0"/>
    </xf>
    <xf numFmtId="0" fontId="22" fillId="0" borderId="10" xfId="0" applyFont="1" applyFill="1" applyBorder="1" applyProtection="1">
      <protection locked="0"/>
    </xf>
    <xf numFmtId="0" fontId="23" fillId="0" borderId="10" xfId="0" applyFont="1" applyFill="1" applyBorder="1" applyProtection="1"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171" fontId="4" fillId="0" borderId="17" xfId="0" applyNumberFormat="1" applyFont="1" applyFill="1" applyBorder="1" applyProtection="1">
      <protection locked="0"/>
    </xf>
    <xf numFmtId="9" fontId="4" fillId="0" borderId="17" xfId="0" applyNumberFormat="1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172" fontId="13" fillId="0" borderId="0" xfId="0" applyNumberFormat="1" applyFont="1" applyFill="1" applyBorder="1" applyAlignment="1" applyProtection="1">
      <alignment horizontal="right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73" fontId="14" fillId="0" borderId="0" xfId="0" applyNumberFormat="1" applyFont="1" applyFill="1" applyBorder="1" applyProtection="1">
      <protection locked="0"/>
    </xf>
    <xf numFmtId="170" fontId="20" fillId="3" borderId="8" xfId="0" applyNumberFormat="1" applyFont="1" applyFill="1" applyBorder="1" applyProtection="1"/>
    <xf numFmtId="170" fontId="20" fillId="3" borderId="11" xfId="0" applyNumberFormat="1" applyFont="1" applyFill="1" applyBorder="1" applyProtection="1"/>
    <xf numFmtId="170" fontId="20" fillId="3" borderId="14" xfId="0" applyNumberFormat="1" applyFont="1" applyFill="1" applyBorder="1" applyProtection="1"/>
    <xf numFmtId="0" fontId="8" fillId="0" borderId="0" xfId="0" applyFont="1" applyFill="1" applyBorder="1" applyProtection="1"/>
    <xf numFmtId="172" fontId="13" fillId="0" borderId="0" xfId="0" applyNumberFormat="1" applyFont="1" applyFill="1" applyBorder="1" applyProtection="1"/>
    <xf numFmtId="0" fontId="8" fillId="0" borderId="15" xfId="0" applyFont="1" applyFill="1" applyBorder="1" applyProtection="1"/>
    <xf numFmtId="172" fontId="13" fillId="0" borderId="15" xfId="0" applyNumberFormat="1" applyFont="1" applyFill="1" applyBorder="1" applyProtection="1"/>
    <xf numFmtId="0" fontId="13" fillId="0" borderId="0" xfId="0" applyFont="1" applyFill="1" applyBorder="1" applyProtection="1"/>
    <xf numFmtId="172" fontId="8" fillId="0" borderId="0" xfId="0" applyNumberFormat="1" applyFont="1" applyFill="1" applyBorder="1" applyProtection="1"/>
    <xf numFmtId="0" fontId="16" fillId="2" borderId="1" xfId="0" applyFont="1" applyFill="1" applyBorder="1" applyProtection="1"/>
    <xf numFmtId="0" fontId="17" fillId="2" borderId="2" xfId="0" applyFont="1" applyFill="1" applyBorder="1" applyProtection="1"/>
    <xf numFmtId="0" fontId="16" fillId="2" borderId="2" xfId="0" applyFont="1" applyFill="1" applyBorder="1" applyProtection="1"/>
    <xf numFmtId="14" fontId="18" fillId="0" borderId="9" xfId="0" applyNumberFormat="1" applyFont="1" applyBorder="1" applyProtection="1"/>
    <xf numFmtId="0" fontId="18" fillId="0" borderId="0" xfId="0" applyFont="1" applyBorder="1" applyProtection="1"/>
    <xf numFmtId="0" fontId="19" fillId="0" borderId="0" xfId="0" applyFont="1" applyBorder="1" applyAlignment="1" applyProtection="1">
      <alignment horizontal="right"/>
    </xf>
    <xf numFmtId="0" fontId="18" fillId="0" borderId="10" xfId="0" applyFont="1" applyBorder="1" applyProtection="1"/>
    <xf numFmtId="0" fontId="18" fillId="0" borderId="10" xfId="0" applyFont="1" applyBorder="1" applyAlignment="1" applyProtection="1">
      <alignment horizontal="left"/>
    </xf>
    <xf numFmtId="49" fontId="18" fillId="0" borderId="9" xfId="0" applyNumberFormat="1" applyFont="1" applyBorder="1" applyProtection="1"/>
    <xf numFmtId="0" fontId="19" fillId="0" borderId="0" xfId="0" applyFont="1" applyBorder="1" applyProtection="1"/>
    <xf numFmtId="0" fontId="18" fillId="0" borderId="0" xfId="0" quotePrefix="1" applyFont="1" applyBorder="1" applyProtection="1"/>
    <xf numFmtId="0" fontId="18" fillId="0" borderId="4" xfId="0" applyFont="1" applyBorder="1" applyProtection="1"/>
    <xf numFmtId="0" fontId="2" fillId="0" borderId="4" xfId="0" applyFont="1" applyBorder="1" applyAlignment="1" applyProtection="1">
      <alignment horizontal="right"/>
    </xf>
    <xf numFmtId="0" fontId="1" fillId="0" borderId="4" xfId="0" applyFont="1" applyBorder="1" applyProtection="1"/>
    <xf numFmtId="0" fontId="1" fillId="0" borderId="13" xfId="0" applyFont="1" applyBorder="1" applyProtection="1"/>
    <xf numFmtId="0" fontId="21" fillId="0" borderId="9" xfId="0" applyFont="1" applyFill="1" applyBorder="1" applyAlignment="1" applyProtection="1">
      <protection locked="0"/>
    </xf>
    <xf numFmtId="0" fontId="20" fillId="0" borderId="9" xfId="0" applyFont="1" applyBorder="1" applyProtection="1">
      <protection locked="0"/>
    </xf>
    <xf numFmtId="0" fontId="21" fillId="0" borderId="9" xfId="0" applyFont="1" applyFill="1" applyBorder="1" applyProtection="1">
      <protection locked="0"/>
    </xf>
    <xf numFmtId="0" fontId="20" fillId="0" borderId="0" xfId="0" applyFont="1" applyBorder="1" applyProtection="1">
      <protection locked="0"/>
    </xf>
    <xf numFmtId="0" fontId="21" fillId="0" borderId="12" xfId="0" applyFont="1" applyFill="1" applyBorder="1" applyAlignment="1" applyProtection="1">
      <protection locked="0"/>
    </xf>
    <xf numFmtId="0" fontId="21" fillId="0" borderId="13" xfId="0" applyFont="1" applyFill="1" applyBorder="1" applyAlignment="1" applyProtection="1">
      <protection locked="0"/>
    </xf>
    <xf numFmtId="0" fontId="20" fillId="0" borderId="6" xfId="0" applyFont="1" applyFill="1" applyBorder="1" applyProtection="1">
      <protection locked="0"/>
    </xf>
    <xf numFmtId="0" fontId="27" fillId="0" borderId="9" xfId="0" applyFont="1" applyFill="1" applyBorder="1" applyAlignment="1" applyProtection="1">
      <protection locked="0"/>
    </xf>
    <xf numFmtId="0" fontId="28" fillId="0" borderId="9" xfId="0" applyFont="1" applyBorder="1" applyAlignment="1" applyProtection="1">
      <alignment vertical="center"/>
      <protection locked="0"/>
    </xf>
    <xf numFmtId="0" fontId="22" fillId="0" borderId="9" xfId="0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4" fillId="0" borderId="0" xfId="0" applyFont="1" applyBorder="1" applyProtection="1">
      <protection locked="0"/>
    </xf>
    <xf numFmtId="0" fontId="28" fillId="0" borderId="9" xfId="0" applyFont="1" applyBorder="1" applyProtection="1">
      <protection locked="0"/>
    </xf>
    <xf numFmtId="0" fontId="20" fillId="0" borderId="0" xfId="0" applyFont="1" applyAlignment="1"/>
    <xf numFmtId="167" fontId="4" fillId="4" borderId="0" xfId="0" applyNumberFormat="1" applyFont="1" applyFill="1" applyBorder="1" applyAlignment="1" applyProtection="1">
      <alignment horizontal="left"/>
      <protection locked="0"/>
    </xf>
    <xf numFmtId="0" fontId="4" fillId="4" borderId="0" xfId="0" applyNumberFormat="1" applyFont="1" applyFill="1" applyBorder="1" applyAlignment="1" applyProtection="1">
      <alignment horizontal="left"/>
      <protection locked="0"/>
    </xf>
    <xf numFmtId="0" fontId="4" fillId="4" borderId="0" xfId="0" applyFont="1" applyFill="1" applyBorder="1" applyAlignment="1" applyProtection="1">
      <alignment horizontal="left"/>
      <protection locked="0"/>
    </xf>
    <xf numFmtId="166" fontId="6" fillId="4" borderId="3" xfId="0" applyNumberFormat="1" applyFont="1" applyFill="1" applyBorder="1" applyAlignment="1" applyProtection="1">
      <alignment horizontal="left"/>
      <protection locked="0"/>
    </xf>
    <xf numFmtId="0" fontId="4" fillId="0" borderId="4" xfId="0" applyFont="1" applyFill="1" applyBorder="1" applyProtection="1">
      <protection locked="0"/>
    </xf>
    <xf numFmtId="0" fontId="18" fillId="0" borderId="12" xfId="0" applyFont="1" applyBorder="1" applyAlignment="1" applyProtection="1">
      <alignment horizontal="left"/>
    </xf>
    <xf numFmtId="0" fontId="18" fillId="0" borderId="4" xfId="0" applyFont="1" applyBorder="1" applyAlignment="1" applyProtection="1">
      <alignment horizontal="left"/>
    </xf>
    <xf numFmtId="0" fontId="16" fillId="2" borderId="2" xfId="0" applyFont="1" applyFill="1" applyBorder="1" applyAlignment="1" applyProtection="1">
      <alignment horizontal="center"/>
    </xf>
    <xf numFmtId="0" fontId="16" fillId="2" borderId="3" xfId="0" applyFont="1" applyFill="1" applyBorder="1" applyAlignment="1" applyProtection="1">
      <alignment horizontal="center"/>
    </xf>
    <xf numFmtId="174" fontId="18" fillId="0" borderId="0" xfId="0" applyNumberFormat="1" applyFont="1" applyBorder="1" applyAlignment="1" applyProtection="1">
      <alignment horizontal="left"/>
    </xf>
    <xf numFmtId="0" fontId="18" fillId="0" borderId="9" xfId="0" applyFont="1" applyBorder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4" borderId="0" xfId="0" applyNumberFormat="1" applyFont="1" applyFill="1" applyAlignment="1">
      <alignment horizontal="left"/>
    </xf>
    <xf numFmtId="177" fontId="9" fillId="4" borderId="0" xfId="0" applyNumberFormat="1" applyFont="1" applyFill="1" applyAlignment="1">
      <alignment horizontal="left"/>
    </xf>
    <xf numFmtId="0" fontId="9" fillId="0" borderId="0" xfId="0" applyFont="1" applyFill="1" applyBorder="1" applyAlignment="1" applyProtection="1">
      <protection locked="0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247649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574" y="1485899"/>
          <a:ext cx="4448175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68"/>
  <sheetViews>
    <sheetView showGridLines="0" tabSelected="1" view="pageBreakPreview" zoomScaleNormal="100" zoomScaleSheetLayoutView="100" workbookViewId="0">
      <selection activeCell="K21" sqref="K21"/>
    </sheetView>
  </sheetViews>
  <sheetFormatPr baseColWidth="10" defaultRowHeight="15" x14ac:dyDescent="0.25"/>
  <cols>
    <col min="1" max="1" width="38.7109375" style="37" customWidth="1"/>
    <col min="2" max="2" width="13.42578125" style="37" customWidth="1"/>
    <col min="3" max="3" width="11.28515625" style="37" customWidth="1"/>
    <col min="4" max="4" width="7.5703125" style="37" customWidth="1"/>
    <col min="5" max="5" width="18.140625" style="37" bestFit="1" customWidth="1"/>
    <col min="6" max="6" width="12" style="37" customWidth="1"/>
    <col min="7" max="7" width="12.28515625" style="37" customWidth="1"/>
    <col min="8" max="8" width="19.140625" style="37" customWidth="1"/>
    <col min="9" max="11" width="11.42578125" style="37"/>
    <col min="12" max="13" width="11.42578125" style="37" hidden="1" customWidth="1"/>
    <col min="14" max="16384" width="11.42578125" style="37"/>
  </cols>
  <sheetData>
    <row r="1" spans="1:19" ht="20.25" x14ac:dyDescent="0.3">
      <c r="A1" s="38"/>
      <c r="B1" s="36"/>
      <c r="C1" s="36"/>
      <c r="D1" s="36"/>
      <c r="E1" s="119"/>
      <c r="F1" s="119"/>
      <c r="G1" s="119"/>
      <c r="H1" s="36"/>
      <c r="I1" s="11"/>
    </row>
    <row r="2" spans="1:19" ht="20.25" x14ac:dyDescent="0.3">
      <c r="A2" s="39"/>
      <c r="B2" s="24"/>
      <c r="C2" s="36"/>
      <c r="D2" s="40"/>
      <c r="E2" s="41" t="s">
        <v>0</v>
      </c>
      <c r="F2" s="12">
        <v>1</v>
      </c>
      <c r="G2" s="42">
        <f>B8</f>
        <v>43557</v>
      </c>
      <c r="H2" s="118">
        <v>186</v>
      </c>
      <c r="I2" s="11"/>
      <c r="L2" s="11"/>
      <c r="M2" s="11"/>
      <c r="N2" s="11"/>
      <c r="S2" s="43" t="s">
        <v>34</v>
      </c>
    </row>
    <row r="3" spans="1:19" ht="15.75" x14ac:dyDescent="0.25">
      <c r="A3" s="39"/>
      <c r="B3" s="29"/>
      <c r="C3" s="36"/>
      <c r="D3" s="36"/>
      <c r="E3" s="36"/>
      <c r="F3" s="44"/>
      <c r="G3" s="36"/>
      <c r="H3" s="36"/>
      <c r="I3" s="11"/>
      <c r="L3" s="11"/>
      <c r="M3" s="11"/>
      <c r="N3" s="11"/>
    </row>
    <row r="4" spans="1:19" ht="15.75" x14ac:dyDescent="0.25">
      <c r="A4" s="39"/>
      <c r="B4" s="36"/>
      <c r="C4" s="36"/>
      <c r="D4" s="36"/>
      <c r="E4" s="2"/>
      <c r="F4" s="40"/>
      <c r="G4" s="36"/>
      <c r="H4" s="36"/>
      <c r="I4" s="11"/>
      <c r="L4" s="11"/>
      <c r="M4" s="11"/>
      <c r="N4" s="11"/>
    </row>
    <row r="5" spans="1:19" ht="15.75" x14ac:dyDescent="0.25">
      <c r="A5" s="36"/>
      <c r="B5" s="36"/>
      <c r="C5" s="36"/>
      <c r="D5" s="36"/>
      <c r="E5" s="36"/>
      <c r="F5" s="36"/>
      <c r="G5" s="36"/>
      <c r="H5" s="36"/>
      <c r="I5" s="11"/>
      <c r="L5" s="45"/>
      <c r="M5" s="45" t="s">
        <v>19</v>
      </c>
      <c r="N5" s="11"/>
    </row>
    <row r="6" spans="1:19" ht="15.75" x14ac:dyDescent="0.25">
      <c r="A6" s="36"/>
      <c r="B6" s="36"/>
      <c r="C6" s="36"/>
      <c r="D6" s="36"/>
      <c r="E6" s="2"/>
      <c r="F6" s="36"/>
      <c r="G6" s="36"/>
      <c r="H6" s="36"/>
      <c r="I6" s="11"/>
      <c r="L6" s="46" t="s">
        <v>30</v>
      </c>
      <c r="M6" s="47">
        <v>0</v>
      </c>
      <c r="N6" s="11"/>
    </row>
    <row r="7" spans="1:19" ht="15.75" x14ac:dyDescent="0.25">
      <c r="A7" s="36"/>
      <c r="B7" s="36"/>
      <c r="C7" s="36"/>
      <c r="D7" s="36"/>
      <c r="E7" s="2"/>
      <c r="F7" s="36"/>
      <c r="G7" s="36"/>
      <c r="H7" s="36"/>
      <c r="I7" s="11"/>
      <c r="L7" s="46" t="s">
        <v>31</v>
      </c>
      <c r="M7" s="47">
        <v>5.5E-2</v>
      </c>
      <c r="N7" s="11"/>
    </row>
    <row r="8" spans="1:19" ht="18.75" x14ac:dyDescent="0.3">
      <c r="A8" s="48" t="s">
        <v>1</v>
      </c>
      <c r="B8" s="24">
        <v>43557</v>
      </c>
      <c r="C8" s="49"/>
      <c r="D8" s="40"/>
      <c r="E8" s="50"/>
      <c r="F8" s="51" t="s">
        <v>2</v>
      </c>
      <c r="G8" s="52"/>
      <c r="H8" s="52"/>
      <c r="I8" s="11"/>
      <c r="L8" s="46" t="s">
        <v>32</v>
      </c>
      <c r="M8" s="47">
        <v>0.1</v>
      </c>
      <c r="N8" s="11"/>
    </row>
    <row r="9" spans="1:19" ht="15.75" x14ac:dyDescent="0.25">
      <c r="A9" s="48" t="s">
        <v>3</v>
      </c>
      <c r="B9" s="25">
        <f>G2</f>
        <v>43557</v>
      </c>
      <c r="C9" s="26">
        <f>F2</f>
        <v>1</v>
      </c>
      <c r="D9" s="40"/>
      <c r="E9" s="50"/>
      <c r="F9" s="117" t="s">
        <v>44</v>
      </c>
      <c r="G9" s="110"/>
      <c r="H9" s="34"/>
      <c r="I9" s="11"/>
      <c r="L9" s="46" t="s">
        <v>21</v>
      </c>
      <c r="M9" s="47">
        <v>0.2</v>
      </c>
      <c r="N9" s="11"/>
    </row>
    <row r="10" spans="1:19" ht="15.75" x14ac:dyDescent="0.25">
      <c r="A10" s="48" t="s">
        <v>4</v>
      </c>
      <c r="B10" s="115">
        <f>H2</f>
        <v>186</v>
      </c>
      <c r="C10" s="49"/>
      <c r="D10" s="40"/>
      <c r="E10" s="50"/>
      <c r="F10" s="117" t="s">
        <v>45</v>
      </c>
      <c r="G10" s="28"/>
      <c r="H10" s="35"/>
      <c r="I10" s="11"/>
      <c r="L10" s="46" t="s">
        <v>22</v>
      </c>
      <c r="M10" s="45"/>
      <c r="N10" s="11"/>
    </row>
    <row r="11" spans="1:19" ht="15.75" x14ac:dyDescent="0.25">
      <c r="A11" s="48" t="s">
        <v>5</v>
      </c>
      <c r="B11" s="24">
        <f>B8+30</f>
        <v>43587</v>
      </c>
      <c r="C11" s="49"/>
      <c r="D11" s="40"/>
      <c r="E11" s="50"/>
      <c r="F11" s="117" t="s">
        <v>46</v>
      </c>
      <c r="G11" s="28"/>
      <c r="H11" s="35"/>
      <c r="I11" s="11"/>
      <c r="L11" s="46"/>
      <c r="M11" s="45"/>
      <c r="N11" s="11"/>
    </row>
    <row r="12" spans="1:19" ht="15.75" x14ac:dyDescent="0.25">
      <c r="A12" s="48" t="s">
        <v>6</v>
      </c>
      <c r="B12" s="30" t="s">
        <v>33</v>
      </c>
      <c r="C12" s="49"/>
      <c r="D12" s="31"/>
      <c r="E12" s="49"/>
      <c r="F12" s="36"/>
      <c r="G12" s="53"/>
      <c r="H12" s="36"/>
      <c r="I12" s="11"/>
      <c r="L12" s="46"/>
      <c r="M12" s="45"/>
      <c r="N12" s="11"/>
    </row>
    <row r="13" spans="1:19" ht="18.75" x14ac:dyDescent="0.3">
      <c r="A13" s="48" t="s">
        <v>8</v>
      </c>
      <c r="B13" s="111" t="s">
        <v>9</v>
      </c>
      <c r="C13" s="49"/>
      <c r="D13" s="40"/>
      <c r="E13" s="40"/>
      <c r="F13" s="54" t="s">
        <v>10</v>
      </c>
      <c r="G13" s="50"/>
      <c r="H13" s="36"/>
      <c r="I13" s="11"/>
      <c r="L13" s="1"/>
      <c r="M13" s="1"/>
      <c r="N13" s="11"/>
    </row>
    <row r="14" spans="1:19" ht="15.75" x14ac:dyDescent="0.25">
      <c r="A14" s="48" t="s">
        <v>11</v>
      </c>
      <c r="B14" s="112" t="s">
        <v>36</v>
      </c>
      <c r="C14" s="40"/>
      <c r="D14" s="40"/>
      <c r="E14" s="40"/>
      <c r="F14" s="27"/>
      <c r="G14" s="50"/>
      <c r="H14" s="36"/>
      <c r="I14" s="11"/>
      <c r="L14" s="1"/>
      <c r="M14" s="1"/>
      <c r="N14" s="11"/>
    </row>
    <row r="15" spans="1:19" ht="15.75" x14ac:dyDescent="0.25">
      <c r="A15" s="48" t="s">
        <v>41</v>
      </c>
      <c r="B15" s="129">
        <v>1122558879</v>
      </c>
      <c r="C15" s="130"/>
      <c r="D15" s="114"/>
      <c r="E15" s="40"/>
      <c r="F15" s="27"/>
      <c r="G15" s="50"/>
      <c r="H15" s="36"/>
      <c r="I15" s="11"/>
      <c r="L15" s="1"/>
      <c r="M15" s="1"/>
      <c r="N15" s="11"/>
    </row>
    <row r="16" spans="1:19" ht="15.75" x14ac:dyDescent="0.25">
      <c r="A16" s="48" t="s">
        <v>40</v>
      </c>
      <c r="B16" s="116" t="s">
        <v>43</v>
      </c>
      <c r="C16" s="49"/>
      <c r="D16" s="40"/>
      <c r="E16" s="40"/>
      <c r="F16" s="27"/>
      <c r="G16" s="50"/>
      <c r="H16" s="36"/>
      <c r="I16" s="11"/>
      <c r="L16" s="1"/>
      <c r="M16" s="1"/>
      <c r="N16" s="11"/>
    </row>
    <row r="17" spans="1:14" ht="15.75" x14ac:dyDescent="0.25">
      <c r="A17" s="48" t="s">
        <v>12</v>
      </c>
      <c r="B17" s="32">
        <v>5</v>
      </c>
      <c r="C17" s="49"/>
      <c r="D17" s="40"/>
      <c r="E17" s="40"/>
      <c r="F17" s="55"/>
      <c r="G17" s="55"/>
      <c r="H17" s="2"/>
      <c r="I17" s="11"/>
      <c r="L17" s="45" t="s">
        <v>7</v>
      </c>
      <c r="M17" s="45"/>
      <c r="N17" s="11"/>
    </row>
    <row r="18" spans="1:14" ht="15.75" x14ac:dyDescent="0.25">
      <c r="A18" s="56"/>
      <c r="B18" s="57"/>
      <c r="C18" s="57"/>
      <c r="D18" s="57"/>
      <c r="E18" s="57"/>
      <c r="F18" s="57"/>
      <c r="G18" s="57"/>
      <c r="H18" s="57"/>
      <c r="L18" s="45" t="s">
        <v>33</v>
      </c>
      <c r="M18" s="45"/>
      <c r="N18" s="11"/>
    </row>
    <row r="19" spans="1:14" x14ac:dyDescent="0.25">
      <c r="A19" s="58" t="s">
        <v>13</v>
      </c>
      <c r="B19" s="59"/>
      <c r="C19" s="59"/>
      <c r="D19" s="59"/>
      <c r="E19" s="59"/>
      <c r="F19" s="59"/>
      <c r="G19" s="59"/>
      <c r="H19" s="59"/>
      <c r="L19" s="11"/>
      <c r="M19" s="11"/>
      <c r="N19" s="11"/>
    </row>
    <row r="20" spans="1:14" x14ac:dyDescent="0.25">
      <c r="A20" s="127" t="s">
        <v>14</v>
      </c>
      <c r="B20" s="128"/>
      <c r="C20" s="60" t="s">
        <v>15</v>
      </c>
      <c r="D20" s="60" t="s">
        <v>16</v>
      </c>
      <c r="E20" s="60" t="s">
        <v>17</v>
      </c>
      <c r="F20" s="60" t="s">
        <v>18</v>
      </c>
      <c r="G20" s="60" t="s">
        <v>19</v>
      </c>
      <c r="H20" s="60" t="s">
        <v>20</v>
      </c>
      <c r="L20" s="11"/>
      <c r="M20" s="11"/>
      <c r="N20" s="11"/>
    </row>
    <row r="21" spans="1:14" ht="15.75" x14ac:dyDescent="0.25">
      <c r="A21" s="106"/>
      <c r="B21" s="61"/>
      <c r="C21" s="3"/>
      <c r="D21" s="4"/>
      <c r="E21" s="5"/>
      <c r="F21" s="6"/>
      <c r="G21" s="76" t="str">
        <f t="shared" ref="G21:G54" si="0">IF(ISBLANK(F21),"",IF(E21*F21*C21&gt;0,E21*F21*C21,0))</f>
        <v/>
      </c>
      <c r="H21" s="76" t="str">
        <f>IF(SUM(C21*E21,G21)&gt;0,SUM(C21*E21,G21),"")</f>
        <v/>
      </c>
      <c r="L21" s="11"/>
      <c r="M21" s="11"/>
      <c r="N21" s="11"/>
    </row>
    <row r="22" spans="1:14" ht="15.75" x14ac:dyDescent="0.25">
      <c r="A22" s="108"/>
      <c r="B22" s="62"/>
      <c r="C22" s="7"/>
      <c r="D22" s="8"/>
      <c r="E22" s="9"/>
      <c r="F22" s="10"/>
      <c r="G22" s="77" t="str">
        <f t="shared" si="0"/>
        <v/>
      </c>
      <c r="H22" s="77" t="str">
        <f t="shared" ref="H22:H54" si="1">IF(SUM(C22*E22,G22)&gt;0,SUM(C22*E22,G22),"")</f>
        <v/>
      </c>
      <c r="L22" s="11"/>
      <c r="M22" s="11"/>
      <c r="N22" s="11"/>
    </row>
    <row r="23" spans="1:14" ht="15.75" x14ac:dyDescent="0.25">
      <c r="A23" s="108"/>
      <c r="B23" s="17"/>
      <c r="C23" s="13"/>
      <c r="D23" s="14"/>
      <c r="E23" s="15"/>
      <c r="F23" s="16"/>
      <c r="G23" s="77" t="str">
        <f t="shared" si="0"/>
        <v/>
      </c>
      <c r="H23" s="77" t="str">
        <f t="shared" si="1"/>
        <v/>
      </c>
      <c r="L23" s="11"/>
      <c r="M23" s="11"/>
      <c r="N23" s="11"/>
    </row>
    <row r="24" spans="1:14" ht="15.75" x14ac:dyDescent="0.25">
      <c r="A24" s="108"/>
      <c r="B24" s="17"/>
      <c r="C24" s="13"/>
      <c r="D24" s="14"/>
      <c r="E24" s="15"/>
      <c r="F24" s="16"/>
      <c r="G24" s="77" t="str">
        <f t="shared" si="0"/>
        <v/>
      </c>
      <c r="H24" s="77" t="str">
        <f t="shared" si="1"/>
        <v/>
      </c>
      <c r="L24" s="11"/>
      <c r="M24" s="11"/>
      <c r="N24" s="11"/>
    </row>
    <row r="25" spans="1:14" ht="15.75" x14ac:dyDescent="0.25">
      <c r="A25" s="109"/>
      <c r="B25" s="17"/>
      <c r="C25" s="13"/>
      <c r="D25" s="14"/>
      <c r="E25" s="15"/>
      <c r="F25" s="16"/>
      <c r="G25" s="77" t="str">
        <f t="shared" si="0"/>
        <v/>
      </c>
      <c r="H25" s="77" t="str">
        <f t="shared" si="1"/>
        <v/>
      </c>
    </row>
    <row r="26" spans="1:14" ht="15.75" x14ac:dyDescent="0.25">
      <c r="A26" s="109"/>
      <c r="B26" s="63"/>
      <c r="C26" s="13"/>
      <c r="D26" s="14"/>
      <c r="E26" s="15"/>
      <c r="F26" s="16"/>
      <c r="G26" s="77" t="str">
        <f t="shared" si="0"/>
        <v/>
      </c>
      <c r="H26" s="77" t="str">
        <f t="shared" si="1"/>
        <v/>
      </c>
    </row>
    <row r="27" spans="1:14" ht="15.75" x14ac:dyDescent="0.25">
      <c r="A27" s="109"/>
      <c r="B27" s="64"/>
      <c r="C27" s="13"/>
      <c r="D27" s="14"/>
      <c r="E27" s="15"/>
      <c r="F27" s="16"/>
      <c r="G27" s="77" t="str">
        <f t="shared" si="0"/>
        <v/>
      </c>
      <c r="H27" s="77" t="str">
        <f t="shared" si="1"/>
        <v/>
      </c>
    </row>
    <row r="28" spans="1:14" ht="15.75" x14ac:dyDescent="0.25">
      <c r="A28" s="101"/>
      <c r="B28" s="64"/>
      <c r="C28" s="13"/>
      <c r="D28" s="14"/>
      <c r="E28" s="15"/>
      <c r="F28" s="16"/>
      <c r="G28" s="77" t="str">
        <f t="shared" si="0"/>
        <v/>
      </c>
      <c r="H28" s="77" t="str">
        <f t="shared" si="1"/>
        <v/>
      </c>
    </row>
    <row r="29" spans="1:14" ht="15.75" x14ac:dyDescent="0.25">
      <c r="A29" s="113"/>
      <c r="B29" s="17"/>
      <c r="C29" s="13"/>
      <c r="D29" s="14"/>
      <c r="E29" s="15"/>
      <c r="F29" s="16"/>
      <c r="G29" s="77" t="str">
        <f t="shared" si="0"/>
        <v/>
      </c>
      <c r="H29" s="77" t="str">
        <f t="shared" si="1"/>
        <v/>
      </c>
    </row>
    <row r="30" spans="1:14" ht="15.75" x14ac:dyDescent="0.25">
      <c r="A30" s="102"/>
      <c r="B30" s="17"/>
      <c r="C30" s="13"/>
      <c r="D30" s="14"/>
      <c r="E30" s="15"/>
      <c r="F30" s="16"/>
      <c r="G30" s="77" t="str">
        <f t="shared" si="0"/>
        <v/>
      </c>
      <c r="H30" s="77" t="str">
        <f t="shared" si="1"/>
        <v/>
      </c>
    </row>
    <row r="31" spans="1:14" ht="15.75" x14ac:dyDescent="0.25">
      <c r="A31" s="102"/>
      <c r="B31" s="17"/>
      <c r="C31" s="13"/>
      <c r="D31" s="14"/>
      <c r="E31" s="15"/>
      <c r="F31" s="16"/>
      <c r="G31" s="77" t="str">
        <f t="shared" si="0"/>
        <v/>
      </c>
      <c r="H31" s="77" t="str">
        <f t="shared" si="1"/>
        <v/>
      </c>
    </row>
    <row r="32" spans="1:14" ht="15.75" x14ac:dyDescent="0.25">
      <c r="A32" s="100"/>
      <c r="B32" s="17"/>
      <c r="C32" s="13"/>
      <c r="D32" s="14"/>
      <c r="E32" s="15"/>
      <c r="F32" s="16"/>
      <c r="G32" s="77" t="str">
        <f t="shared" si="0"/>
        <v/>
      </c>
      <c r="H32" s="77" t="str">
        <f t="shared" si="1"/>
        <v/>
      </c>
    </row>
    <row r="33" spans="1:8" ht="15.75" x14ac:dyDescent="0.25">
      <c r="A33" s="101"/>
      <c r="B33" s="17"/>
      <c r="C33" s="13"/>
      <c r="D33" s="14"/>
      <c r="E33" s="15"/>
      <c r="F33" s="16"/>
      <c r="G33" s="77" t="str">
        <f t="shared" si="0"/>
        <v/>
      </c>
      <c r="H33" s="77" t="str">
        <f t="shared" si="1"/>
        <v/>
      </c>
    </row>
    <row r="34" spans="1:8" ht="15.75" x14ac:dyDescent="0.25">
      <c r="A34" s="102"/>
      <c r="B34" s="17"/>
      <c r="C34" s="13"/>
      <c r="D34" s="14"/>
      <c r="E34" s="15"/>
      <c r="F34" s="16"/>
      <c r="G34" s="77" t="str">
        <f t="shared" si="0"/>
        <v/>
      </c>
      <c r="H34" s="77" t="str">
        <f t="shared" si="1"/>
        <v/>
      </c>
    </row>
    <row r="35" spans="1:8" ht="15.75" x14ac:dyDescent="0.25">
      <c r="A35" s="102"/>
      <c r="B35" s="18"/>
      <c r="C35" s="13"/>
      <c r="D35" s="14"/>
      <c r="E35" s="15"/>
      <c r="F35" s="16"/>
      <c r="G35" s="77" t="str">
        <f t="shared" si="0"/>
        <v/>
      </c>
      <c r="H35" s="77" t="str">
        <f t="shared" si="1"/>
        <v/>
      </c>
    </row>
    <row r="36" spans="1:8" ht="15.75" x14ac:dyDescent="0.25">
      <c r="A36" s="102"/>
      <c r="B36" s="19"/>
      <c r="C36" s="13"/>
      <c r="D36" s="14"/>
      <c r="E36" s="15"/>
      <c r="F36" s="16"/>
      <c r="G36" s="77" t="str">
        <f t="shared" si="0"/>
        <v/>
      </c>
      <c r="H36" s="77" t="str">
        <f t="shared" si="1"/>
        <v/>
      </c>
    </row>
    <row r="37" spans="1:8" ht="15.75" x14ac:dyDescent="0.25">
      <c r="A37" s="100"/>
      <c r="B37" s="18"/>
      <c r="C37" s="13"/>
      <c r="D37" s="14"/>
      <c r="E37" s="15"/>
      <c r="F37" s="16"/>
      <c r="G37" s="77" t="str">
        <f t="shared" si="0"/>
        <v/>
      </c>
      <c r="H37" s="77" t="str">
        <f t="shared" si="1"/>
        <v/>
      </c>
    </row>
    <row r="38" spans="1:8" ht="15.75" x14ac:dyDescent="0.25">
      <c r="A38" s="100"/>
      <c r="B38" s="18"/>
      <c r="C38" s="13"/>
      <c r="D38" s="14"/>
      <c r="E38" s="15"/>
      <c r="F38" s="16"/>
      <c r="G38" s="77" t="str">
        <f t="shared" si="0"/>
        <v/>
      </c>
      <c r="H38" s="77" t="str">
        <f t="shared" si="1"/>
        <v/>
      </c>
    </row>
    <row r="39" spans="1:8" ht="15.75" x14ac:dyDescent="0.25">
      <c r="A39" s="100"/>
      <c r="B39" s="18"/>
      <c r="C39" s="13"/>
      <c r="D39" s="14"/>
      <c r="E39" s="15"/>
      <c r="F39" s="16"/>
      <c r="G39" s="77"/>
      <c r="H39" s="77"/>
    </row>
    <row r="40" spans="1:8" ht="15.75" x14ac:dyDescent="0.25">
      <c r="A40" s="100"/>
      <c r="B40" s="18"/>
      <c r="C40" s="13"/>
      <c r="D40" s="14"/>
      <c r="E40" s="15"/>
      <c r="F40" s="16"/>
      <c r="G40" s="77" t="str">
        <f t="shared" si="0"/>
        <v/>
      </c>
      <c r="H40" s="77" t="str">
        <f t="shared" si="1"/>
        <v/>
      </c>
    </row>
    <row r="41" spans="1:8" ht="15.75" x14ac:dyDescent="0.25">
      <c r="A41" s="100"/>
      <c r="B41" s="18"/>
      <c r="C41" s="13"/>
      <c r="D41" s="14"/>
      <c r="E41" s="15"/>
      <c r="F41" s="16"/>
      <c r="G41" s="77" t="str">
        <f t="shared" si="0"/>
        <v/>
      </c>
      <c r="H41" s="77" t="str">
        <f t="shared" si="1"/>
        <v/>
      </c>
    </row>
    <row r="42" spans="1:8" ht="15.75" x14ac:dyDescent="0.25">
      <c r="A42" s="100"/>
      <c r="B42" s="18"/>
      <c r="C42" s="13"/>
      <c r="D42" s="14"/>
      <c r="E42" s="15"/>
      <c r="F42" s="16"/>
      <c r="G42" s="77" t="str">
        <f t="shared" si="0"/>
        <v/>
      </c>
      <c r="H42" s="77" t="str">
        <f t="shared" si="1"/>
        <v/>
      </c>
    </row>
    <row r="43" spans="1:8" ht="15.75" x14ac:dyDescent="0.25">
      <c r="A43" s="101"/>
      <c r="B43" s="103"/>
      <c r="C43" s="13"/>
      <c r="D43" s="14"/>
      <c r="E43" s="15"/>
      <c r="F43" s="16"/>
      <c r="G43" s="77" t="str">
        <f>IF(ISBLANK(F43),"",IF(E43*F43*C43&gt;0,E43*F43*C43,0))</f>
        <v/>
      </c>
      <c r="H43" s="77" t="str">
        <f>IF(SUM(C43*E43,G43)&gt;0,SUM(C43*E43,G43),"")</f>
        <v/>
      </c>
    </row>
    <row r="44" spans="1:8" ht="15.75" x14ac:dyDescent="0.25">
      <c r="A44" s="101"/>
      <c r="B44" s="103"/>
      <c r="C44" s="13"/>
      <c r="D44" s="14"/>
      <c r="E44" s="15"/>
      <c r="F44" s="16"/>
      <c r="G44" s="77"/>
      <c r="H44" s="77"/>
    </row>
    <row r="45" spans="1:8" ht="15.75" x14ac:dyDescent="0.25">
      <c r="A45" s="101"/>
      <c r="B45" s="103"/>
      <c r="C45" s="13"/>
      <c r="D45" s="14"/>
      <c r="E45" s="15"/>
      <c r="F45" s="16"/>
      <c r="G45" s="77"/>
      <c r="H45" s="77"/>
    </row>
    <row r="46" spans="1:8" ht="15.75" x14ac:dyDescent="0.25">
      <c r="A46" s="101"/>
      <c r="B46" s="103"/>
      <c r="C46" s="13"/>
      <c r="D46" s="14"/>
      <c r="E46" s="15"/>
      <c r="F46" s="16"/>
      <c r="G46" s="77" t="str">
        <f>IF(ISBLANK(F46),"",IF(E46*F46*C46&gt;0,E46*F46*C46,0))</f>
        <v/>
      </c>
      <c r="H46" s="77" t="str">
        <f>IF(SUM(C46*E46,G46)&gt;0,SUM(C46*E46,G46),"")</f>
        <v/>
      </c>
    </row>
    <row r="47" spans="1:8" ht="15.75" x14ac:dyDescent="0.25">
      <c r="A47" s="101"/>
      <c r="B47" s="103"/>
      <c r="C47" s="13"/>
      <c r="D47" s="14"/>
      <c r="E47" s="15"/>
      <c r="F47" s="16"/>
      <c r="G47" s="77" t="str">
        <f t="shared" si="0"/>
        <v/>
      </c>
      <c r="H47" s="77" t="str">
        <f t="shared" si="1"/>
        <v/>
      </c>
    </row>
    <row r="48" spans="1:8" ht="15.75" x14ac:dyDescent="0.25">
      <c r="A48" s="100"/>
      <c r="B48" s="18"/>
      <c r="C48" s="13"/>
      <c r="D48" s="14"/>
      <c r="E48" s="15"/>
      <c r="F48" s="16"/>
      <c r="G48" s="77" t="str">
        <f t="shared" si="0"/>
        <v/>
      </c>
      <c r="H48" s="77" t="str">
        <f t="shared" si="1"/>
        <v/>
      </c>
    </row>
    <row r="49" spans="1:8" ht="15.75" x14ac:dyDescent="0.25">
      <c r="A49" s="107"/>
      <c r="B49" s="18"/>
      <c r="C49" s="13"/>
      <c r="D49" s="14"/>
      <c r="E49" s="15"/>
      <c r="F49" s="16"/>
      <c r="G49" s="77" t="str">
        <f t="shared" si="0"/>
        <v/>
      </c>
      <c r="H49" s="77" t="str">
        <f t="shared" si="1"/>
        <v/>
      </c>
    </row>
    <row r="50" spans="1:8" ht="15.75" x14ac:dyDescent="0.25">
      <c r="A50" s="100" t="s">
        <v>37</v>
      </c>
      <c r="B50" s="18"/>
      <c r="C50" s="13"/>
      <c r="D50" s="14"/>
      <c r="E50" s="15"/>
      <c r="F50" s="16"/>
      <c r="G50" s="77" t="str">
        <f t="shared" si="0"/>
        <v/>
      </c>
      <c r="H50" s="77" t="str">
        <f t="shared" si="1"/>
        <v/>
      </c>
    </row>
    <row r="51" spans="1:8" ht="15.75" x14ac:dyDescent="0.25">
      <c r="A51" s="100" t="s">
        <v>38</v>
      </c>
      <c r="B51" s="18"/>
      <c r="C51" s="13"/>
      <c r="D51" s="14"/>
      <c r="E51" s="15"/>
      <c r="F51" s="16"/>
      <c r="G51" s="77" t="str">
        <f t="shared" si="0"/>
        <v/>
      </c>
      <c r="H51" s="77" t="str">
        <f t="shared" si="1"/>
        <v/>
      </c>
    </row>
    <row r="52" spans="1:8" ht="15.75" x14ac:dyDescent="0.25">
      <c r="A52" s="100" t="s">
        <v>35</v>
      </c>
      <c r="B52" s="18"/>
      <c r="C52" s="13"/>
      <c r="D52" s="14"/>
      <c r="E52" s="15"/>
      <c r="F52" s="16"/>
      <c r="G52" s="77" t="str">
        <f t="shared" si="0"/>
        <v/>
      </c>
      <c r="H52" s="77" t="str">
        <f t="shared" si="1"/>
        <v/>
      </c>
    </row>
    <row r="53" spans="1:8" ht="15.75" x14ac:dyDescent="0.25">
      <c r="A53" s="100" t="s">
        <v>39</v>
      </c>
      <c r="B53" s="18"/>
      <c r="C53" s="13"/>
      <c r="D53" s="14"/>
      <c r="E53" s="15"/>
      <c r="F53" s="16"/>
      <c r="G53" s="77" t="str">
        <f t="shared" si="0"/>
        <v/>
      </c>
      <c r="H53" s="77" t="str">
        <f t="shared" si="1"/>
        <v/>
      </c>
    </row>
    <row r="54" spans="1:8" ht="15.75" x14ac:dyDescent="0.25">
      <c r="A54" s="104"/>
      <c r="B54" s="105"/>
      <c r="C54" s="20"/>
      <c r="D54" s="21"/>
      <c r="E54" s="22"/>
      <c r="F54" s="23"/>
      <c r="G54" s="78" t="str">
        <f t="shared" si="0"/>
        <v/>
      </c>
      <c r="H54" s="78" t="str">
        <f t="shared" si="1"/>
        <v/>
      </c>
    </row>
    <row r="55" spans="1:8" ht="15.75" x14ac:dyDescent="0.25">
      <c r="A55" s="65"/>
      <c r="B55" s="65"/>
      <c r="C55" s="66"/>
      <c r="D55" s="67"/>
      <c r="E55" s="68"/>
      <c r="F55" s="67"/>
      <c r="G55" s="65"/>
      <c r="H55" s="65"/>
    </row>
    <row r="56" spans="1:8" ht="18.75" x14ac:dyDescent="0.3">
      <c r="A56" s="131" t="s">
        <v>42</v>
      </c>
      <c r="B56" s="132"/>
      <c r="C56" s="132"/>
      <c r="D56" s="132"/>
      <c r="E56" s="36"/>
      <c r="F56" s="69" t="s">
        <v>23</v>
      </c>
      <c r="G56" s="79"/>
      <c r="H56" s="80" t="str">
        <f>IF(SUM(H21:H54)=0,"",SUM(H21:H54)-SUM(G21:G54))</f>
        <v/>
      </c>
    </row>
    <row r="57" spans="1:8" ht="19.5" thickBot="1" x14ac:dyDescent="0.35">
      <c r="A57" s="36"/>
      <c r="B57" s="36"/>
      <c r="C57" s="36"/>
      <c r="D57" s="36"/>
      <c r="E57" s="36"/>
      <c r="F57" s="69" t="s">
        <v>19</v>
      </c>
      <c r="G57" s="81"/>
      <c r="H57" s="82" t="str">
        <f>IF(H56="","",SUM(G21:G54))</f>
        <v/>
      </c>
    </row>
    <row r="58" spans="1:8" ht="19.5" thickTop="1" x14ac:dyDescent="0.3">
      <c r="A58" s="36"/>
      <c r="B58" s="36"/>
      <c r="C58" s="36"/>
      <c r="D58" s="36"/>
      <c r="E58" s="36"/>
      <c r="F58" s="69" t="s">
        <v>24</v>
      </c>
      <c r="G58" s="83"/>
      <c r="H58" s="84" t="str">
        <f>IF(SUM(H21:H54)-0=0,"",SUM(H21:H54))</f>
        <v/>
      </c>
    </row>
    <row r="59" spans="1:8" ht="18.75" x14ac:dyDescent="0.3">
      <c r="A59" s="36"/>
      <c r="B59" s="36"/>
      <c r="C59" s="36"/>
      <c r="D59" s="36"/>
      <c r="E59" s="29"/>
      <c r="F59" s="70" t="s">
        <v>25</v>
      </c>
      <c r="G59" s="33">
        <v>0.1</v>
      </c>
      <c r="H59" s="71" t="str">
        <f>IF((H56)="","",(H58*G59))</f>
        <v/>
      </c>
    </row>
    <row r="60" spans="1:8" ht="18.75" x14ac:dyDescent="0.3">
      <c r="A60" s="36"/>
      <c r="B60" s="36"/>
      <c r="C60" s="36"/>
      <c r="D60" s="36"/>
      <c r="E60" s="72"/>
      <c r="F60" s="69" t="s">
        <v>26</v>
      </c>
      <c r="G60" s="83"/>
      <c r="H60" s="84" t="e">
        <f>H58-H59</f>
        <v>#VALUE!</v>
      </c>
    </row>
    <row r="61" spans="1:8" ht="18" x14ac:dyDescent="0.25">
      <c r="A61" s="36"/>
      <c r="B61" s="36"/>
      <c r="C61" s="36"/>
      <c r="D61" s="36"/>
      <c r="E61" s="36"/>
      <c r="F61" s="73"/>
      <c r="G61" s="74"/>
      <c r="H61" s="75"/>
    </row>
    <row r="62" spans="1:8" ht="15.75" x14ac:dyDescent="0.25">
      <c r="A62" s="36"/>
      <c r="B62" s="36"/>
      <c r="C62" s="36"/>
      <c r="D62" s="36"/>
      <c r="E62" s="36"/>
      <c r="F62" s="36"/>
      <c r="G62" s="36"/>
      <c r="H62" s="36"/>
    </row>
    <row r="63" spans="1:8" ht="18.75" x14ac:dyDescent="0.3">
      <c r="A63" s="85" t="s">
        <v>27</v>
      </c>
      <c r="B63" s="86"/>
      <c r="C63" s="87" t="s">
        <v>28</v>
      </c>
      <c r="D63" s="86"/>
      <c r="E63" s="86"/>
      <c r="F63" s="86"/>
      <c r="G63" s="122" t="s">
        <v>29</v>
      </c>
      <c r="H63" s="123"/>
    </row>
    <row r="64" spans="1:8" x14ac:dyDescent="0.25">
      <c r="A64" s="88"/>
      <c r="B64" s="89"/>
      <c r="C64" s="89"/>
      <c r="D64" s="89"/>
      <c r="E64" s="89"/>
      <c r="F64" s="89"/>
      <c r="G64" s="90"/>
      <c r="H64" s="91"/>
    </row>
    <row r="65" spans="1:8" x14ac:dyDescent="0.25">
      <c r="A65" s="88"/>
      <c r="B65" s="89"/>
      <c r="C65" s="89"/>
      <c r="D65" s="124"/>
      <c r="E65" s="124"/>
      <c r="F65" s="89"/>
      <c r="G65" s="90"/>
      <c r="H65" s="92"/>
    </row>
    <row r="66" spans="1:8" x14ac:dyDescent="0.25">
      <c r="A66" s="93"/>
      <c r="B66" s="89"/>
      <c r="C66" s="89"/>
      <c r="D66" s="89"/>
      <c r="E66" s="89"/>
      <c r="F66" s="94"/>
      <c r="G66" s="90"/>
      <c r="H66" s="92"/>
    </row>
    <row r="67" spans="1:8" x14ac:dyDescent="0.25">
      <c r="A67" s="125"/>
      <c r="B67" s="126"/>
      <c r="C67" s="95"/>
      <c r="D67" s="89"/>
      <c r="E67" s="89"/>
      <c r="F67" s="94"/>
      <c r="G67" s="90"/>
      <c r="H67" s="92"/>
    </row>
    <row r="68" spans="1:8" x14ac:dyDescent="0.25">
      <c r="A68" s="120"/>
      <c r="B68" s="121"/>
      <c r="C68" s="121"/>
      <c r="D68" s="96"/>
      <c r="E68" s="96"/>
      <c r="F68" s="97"/>
      <c r="G68" s="98"/>
      <c r="H68" s="99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>
      <formula1>$L$17:$L$18</formula1>
    </dataValidation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$L$6:$L$10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DEVIS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2019-04-04T11:23:03Z</cp:lastPrinted>
  <dcterms:created xsi:type="dcterms:W3CDTF">2019-03-13T17:58:15Z</dcterms:created>
  <dcterms:modified xsi:type="dcterms:W3CDTF">2019-04-05T09:30:38Z</dcterms:modified>
</cp:coreProperties>
</file>