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 activeTab="2"/>
  </bookViews>
  <sheets>
    <sheet name="Données" sheetId="1" r:id="rId1"/>
    <sheet name="Sources" sheetId="3" r:id="rId2"/>
    <sheet name="Tableau de Bord" sheetId="2" r:id="rId3"/>
  </sheets>
  <calcPr calcId="152511"/>
</workbook>
</file>

<file path=xl/calcChain.xml><?xml version="1.0" encoding="utf-8"?>
<calcChain xmlns="http://schemas.openxmlformats.org/spreadsheetml/2006/main">
  <c r="N12" i="2" l="1"/>
  <c r="O12" i="2" s="1"/>
  <c r="L12" i="2"/>
  <c r="M12" i="2" s="1"/>
  <c r="J12" i="2"/>
  <c r="K12" i="2" s="1"/>
  <c r="H12" i="2"/>
  <c r="I12" i="2" s="1"/>
  <c r="F12" i="2"/>
  <c r="G12" i="2" s="1"/>
  <c r="N11" i="2"/>
  <c r="O11" i="2" s="1"/>
  <c r="L11" i="2"/>
  <c r="M11" i="2" s="1"/>
  <c r="J11" i="2"/>
  <c r="K11" i="2" s="1"/>
  <c r="H11" i="2"/>
  <c r="I11" i="2" s="1"/>
  <c r="F11" i="2"/>
  <c r="G11" i="2" s="1"/>
  <c r="N10" i="2"/>
  <c r="O10" i="2" s="1"/>
  <c r="L10" i="2"/>
  <c r="M10" i="2" s="1"/>
  <c r="J10" i="2"/>
  <c r="K10" i="2" s="1"/>
  <c r="H10" i="2"/>
  <c r="I10" i="2" s="1"/>
  <c r="F10" i="2"/>
  <c r="G10" i="2" s="1"/>
  <c r="N9" i="2"/>
  <c r="O9" i="2" s="1"/>
  <c r="L9" i="2"/>
  <c r="M9" i="2" s="1"/>
  <c r="J9" i="2"/>
  <c r="K9" i="2" s="1"/>
  <c r="H9" i="2"/>
  <c r="I9" i="2" s="1"/>
  <c r="F9" i="2"/>
  <c r="G9" i="2" s="1"/>
  <c r="N8" i="2"/>
  <c r="O8" i="2" s="1"/>
  <c r="L8" i="2"/>
  <c r="M8" i="2" s="1"/>
  <c r="J8" i="2"/>
  <c r="K8" i="2" s="1"/>
  <c r="H8" i="2"/>
  <c r="I8" i="2" s="1"/>
  <c r="F8" i="2"/>
  <c r="G8" i="2" s="1"/>
  <c r="N7" i="2"/>
  <c r="O7" i="2" s="1"/>
  <c r="L7" i="2"/>
  <c r="M7" i="2" s="1"/>
  <c r="J7" i="2"/>
  <c r="K7" i="2" s="1"/>
  <c r="H7" i="2"/>
  <c r="I7" i="2" s="1"/>
  <c r="F7" i="2"/>
  <c r="G7" i="2" s="1"/>
  <c r="N6" i="2"/>
  <c r="O6" i="2" s="1"/>
  <c r="L6" i="2"/>
  <c r="M6" i="2" s="1"/>
  <c r="J6" i="2"/>
  <c r="K6" i="2" s="1"/>
  <c r="H6" i="2"/>
  <c r="I6" i="2" s="1"/>
  <c r="F6" i="2"/>
  <c r="G6" i="2" s="1"/>
  <c r="N5" i="2"/>
  <c r="O5" i="2" s="1"/>
  <c r="L5" i="2"/>
  <c r="M5" i="2" s="1"/>
  <c r="J5" i="2"/>
  <c r="K5" i="2" s="1"/>
  <c r="H5" i="2"/>
  <c r="I5" i="2" s="1"/>
  <c r="F5" i="2"/>
  <c r="G5" i="2" s="1"/>
  <c r="N4" i="2"/>
  <c r="O4" i="2" s="1"/>
  <c r="L4" i="2"/>
  <c r="M4" i="2" s="1"/>
  <c r="J4" i="2"/>
  <c r="K4" i="2" s="1"/>
  <c r="H4" i="2"/>
  <c r="I4" i="2" s="1"/>
  <c r="F4" i="2"/>
  <c r="G4" i="2" s="1"/>
  <c r="D12" i="2"/>
  <c r="E12" i="2" s="1"/>
  <c r="C12" i="2"/>
  <c r="D11" i="2"/>
  <c r="E11" i="2" s="1"/>
  <c r="C11" i="2"/>
  <c r="D10" i="2"/>
  <c r="E10" i="2" s="1"/>
  <c r="C10" i="2"/>
  <c r="D9" i="2"/>
  <c r="E9" i="2" s="1"/>
  <c r="C9" i="2"/>
  <c r="D8" i="2"/>
  <c r="E8" i="2" s="1"/>
  <c r="C8" i="2"/>
  <c r="D7" i="2"/>
  <c r="E7" i="2" s="1"/>
  <c r="C7" i="2"/>
  <c r="D6" i="2"/>
  <c r="E6" i="2" s="1"/>
  <c r="C6" i="2"/>
  <c r="D5" i="2"/>
  <c r="E5" i="2" s="1"/>
  <c r="C5" i="2"/>
  <c r="D4" i="2"/>
  <c r="E4" i="2" s="1"/>
  <c r="C4" i="2"/>
  <c r="N3" i="2"/>
  <c r="O3" i="2" s="1"/>
  <c r="L3" i="2"/>
  <c r="M3" i="2" s="1"/>
  <c r="J3" i="2"/>
  <c r="K3" i="2" s="1"/>
  <c r="H3" i="2"/>
  <c r="I3" i="2" s="1"/>
  <c r="F3" i="2"/>
  <c r="G3" i="2" s="1"/>
  <c r="D3" i="2"/>
  <c r="E3" i="2" s="1"/>
  <c r="C3" i="2"/>
</calcChain>
</file>

<file path=xl/sharedStrings.xml><?xml version="1.0" encoding="utf-8"?>
<sst xmlns="http://schemas.openxmlformats.org/spreadsheetml/2006/main" count="114" uniqueCount="106">
  <si>
    <t xml:space="preserve">Total </t>
  </si>
  <si>
    <t>Agence 1</t>
  </si>
  <si>
    <t>Agence 2</t>
  </si>
  <si>
    <t>Agence 3</t>
  </si>
  <si>
    <t>Agence 4</t>
  </si>
  <si>
    <t>Agence 5</t>
  </si>
  <si>
    <t>Produit</t>
  </si>
  <si>
    <t>Total</t>
  </si>
  <si>
    <t>Agence1</t>
  </si>
  <si>
    <t>Agence2</t>
  </si>
  <si>
    <t>Agence3</t>
  </si>
  <si>
    <t>Agence4</t>
  </si>
  <si>
    <t>Agence5</t>
  </si>
  <si>
    <t>Produit48</t>
  </si>
  <si>
    <t>Produit69</t>
  </si>
  <si>
    <t>Produit21</t>
  </si>
  <si>
    <t>Produit52</t>
  </si>
  <si>
    <t>Produit38</t>
  </si>
  <si>
    <t>Fourniture</t>
  </si>
  <si>
    <t>Eau en Litres</t>
  </si>
  <si>
    <t>Papier en Kg</t>
  </si>
  <si>
    <t>Encre en nbr cartouches</t>
  </si>
  <si>
    <t>Carburant en Litres</t>
  </si>
  <si>
    <t>Electricite en Kw/h</t>
  </si>
  <si>
    <t>Encre</t>
  </si>
  <si>
    <t>Papier</t>
  </si>
  <si>
    <t>Electricite</t>
  </si>
  <si>
    <t>Eau</t>
  </si>
  <si>
    <t>Carburant</t>
  </si>
  <si>
    <t xml:space="preserve">Fourniture </t>
  </si>
  <si>
    <t xml:space="preserve">Papier pour recyclage </t>
  </si>
  <si>
    <t>Papier pour recyclage</t>
  </si>
  <si>
    <t>Janvier 2011</t>
  </si>
  <si>
    <t>Annee</t>
  </si>
  <si>
    <t>Fevrier 2011</t>
  </si>
  <si>
    <t>Mars 2011</t>
  </si>
  <si>
    <t>Avril 2011</t>
  </si>
  <si>
    <t>Mai 2011</t>
  </si>
  <si>
    <t>Juin 2011</t>
  </si>
  <si>
    <t>Juillet 2011</t>
  </si>
  <si>
    <t>Aout 2011</t>
  </si>
  <si>
    <t>Septembre 2011</t>
  </si>
  <si>
    <t>Octobre 2011</t>
  </si>
  <si>
    <t>Novembre 2011</t>
  </si>
  <si>
    <t>Decembre 2011</t>
  </si>
  <si>
    <t>Janvier 2012</t>
  </si>
  <si>
    <t>Fevrier 2012</t>
  </si>
  <si>
    <t>Mars 2012</t>
  </si>
  <si>
    <t>Avril 2012</t>
  </si>
  <si>
    <t>Mai 2012</t>
  </si>
  <si>
    <t>Juin 2012</t>
  </si>
  <si>
    <t>Juillet 2012</t>
  </si>
  <si>
    <t>Aout 2012</t>
  </si>
  <si>
    <t>Septembre 2012</t>
  </si>
  <si>
    <t>Octobre 2012</t>
  </si>
  <si>
    <t>Novembre 2012</t>
  </si>
  <si>
    <t>Decembre 2012</t>
  </si>
  <si>
    <t>Janvier 2013</t>
  </si>
  <si>
    <t>Fevrier 2013</t>
  </si>
  <si>
    <t>Mars 2013</t>
  </si>
  <si>
    <t>Avril 2013</t>
  </si>
  <si>
    <t>Mai 2013</t>
  </si>
  <si>
    <t>Juin 2013</t>
  </si>
  <si>
    <t>Juillet 2013</t>
  </si>
  <si>
    <t>Aout 2013</t>
  </si>
  <si>
    <t>Septembre 2013</t>
  </si>
  <si>
    <t>Octobre 2013</t>
  </si>
  <si>
    <t>Novembre 2013</t>
  </si>
  <si>
    <t>Decembre 2013</t>
  </si>
  <si>
    <t>Janvier 2014</t>
  </si>
  <si>
    <t>Fevrier 2014</t>
  </si>
  <si>
    <t>Mars 2014</t>
  </si>
  <si>
    <t>Avril 2014</t>
  </si>
  <si>
    <t>Mai 2014</t>
  </si>
  <si>
    <t>Juin 2014</t>
  </si>
  <si>
    <t>Juillet 2014</t>
  </si>
  <si>
    <t>Aout 2014</t>
  </si>
  <si>
    <t>Septembre 2014</t>
  </si>
  <si>
    <t>Octobre 2014</t>
  </si>
  <si>
    <t>Novembre 2014</t>
  </si>
  <si>
    <t>Decembre 2014</t>
  </si>
  <si>
    <t>Janvier 2015</t>
  </si>
  <si>
    <t>Fevrier 2015</t>
  </si>
  <si>
    <t>Mars 2015</t>
  </si>
  <si>
    <t>Avril 2015</t>
  </si>
  <si>
    <t>Mai 2015</t>
  </si>
  <si>
    <t>Juin 2015</t>
  </si>
  <si>
    <t>Juillet 2015</t>
  </si>
  <si>
    <t>Aout 2015</t>
  </si>
  <si>
    <t>Septembre 2015</t>
  </si>
  <si>
    <t>Octobre 2015</t>
  </si>
  <si>
    <t>Novembre 2015</t>
  </si>
  <si>
    <t>Decembre 2015</t>
  </si>
  <si>
    <t>Janvier 2016</t>
  </si>
  <si>
    <t>Fevrier 2016</t>
  </si>
  <si>
    <t>Mars 2016</t>
  </si>
  <si>
    <t>Avril 2016</t>
  </si>
  <si>
    <t>Mai 2016</t>
  </si>
  <si>
    <t>Juin 2016</t>
  </si>
  <si>
    <t>Juillet 2016</t>
  </si>
  <si>
    <t>Aout 2016</t>
  </si>
  <si>
    <t>Septembre 2016</t>
  </si>
  <si>
    <t>Octobre 2016</t>
  </si>
  <si>
    <t>Novembre 2016</t>
  </si>
  <si>
    <t>Decembre 2016</t>
  </si>
  <si>
    <t>Indicateur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</si>
</sst>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7" xfId="0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11" xfId="0" applyBorder="1"/>
    <xf numFmtId="0" fontId="0" fillId="0" borderId="12" xfId="0" applyBorder="1"/>
    <xf numFmtId="0" fontId="0" fillId="2" borderId="1" xfId="0" applyFill="1" applyBorder="1"/>
    <xf numFmtId="0" fontId="0" fillId="2" borderId="13" xfId="0" applyFill="1" applyBorder="1"/>
    <xf numFmtId="0" fontId="0" fillId="2" borderId="2" xfId="0" applyFill="1" applyBorder="1"/>
    <xf numFmtId="0" fontId="0" fillId="0" borderId="1" xfId="0" applyBorder="1"/>
    <xf numFmtId="0" fontId="0" fillId="0" borderId="14" xfId="0" applyBorder="1"/>
    <xf numFmtId="0" fontId="0" fillId="4" borderId="2" xfId="0" applyFill="1" applyBorder="1"/>
    <xf numFmtId="0" fontId="0" fillId="5" borderId="2" xfId="0" applyFill="1" applyBorder="1"/>
    <xf numFmtId="0" fontId="0" fillId="8" borderId="2" xfId="0" applyFill="1" applyBorder="1"/>
    <xf numFmtId="0" fontId="0" fillId="3" borderId="2" xfId="0" applyFill="1" applyBorder="1"/>
    <xf numFmtId="0" fontId="0" fillId="7" borderId="2" xfId="0" applyFill="1" applyBorder="1"/>
    <xf numFmtId="0" fontId="0" fillId="6" borderId="2" xfId="0" applyFill="1" applyBorder="1"/>
    <xf numFmtId="0" fontId="0" fillId="0" borderId="15" xfId="0" applyBorder="1"/>
    <xf numFmtId="0" fontId="0" fillId="6" borderId="6" xfId="0" applyFill="1" applyBorder="1"/>
    <xf numFmtId="0" fontId="1" fillId="2" borderId="10" xfId="0" applyFont="1" applyFill="1" applyBorder="1"/>
    <xf numFmtId="0" fontId="1" fillId="2" borderId="12" xfId="0" applyFont="1" applyFill="1" applyBorder="1"/>
    <xf numFmtId="0" fontId="1" fillId="2" borderId="9" xfId="0" applyFont="1" applyFill="1" applyBorder="1"/>
    <xf numFmtId="0" fontId="1" fillId="0" borderId="0" xfId="0" applyFont="1"/>
    <xf numFmtId="0" fontId="0" fillId="0" borderId="1" xfId="0" applyFont="1" applyBorder="1"/>
    <xf numFmtId="0" fontId="2" fillId="2" borderId="1" xfId="0" applyFont="1" applyFill="1" applyBorder="1"/>
    <xf numFmtId="0" fontId="0" fillId="4" borderId="1" xfId="0" applyFont="1" applyFill="1" applyBorder="1"/>
    <xf numFmtId="0" fontId="0" fillId="0" borderId="12" xfId="0" applyFont="1" applyFill="1" applyBorder="1"/>
  </cellXfs>
  <cellStyles count="1">
    <cellStyle name="Normal" xfId="0" builtinId="0"/>
  </cellStyles>
  <dxfs count="12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3" tint="0.7999816888943144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croll" dx="22" fmlaLink="$A$2" max="100" page="10" val="100"/>
</file>

<file path=xl/ctrlProps/ctrlProp2.xml><?xml version="1.0" encoding="utf-8"?>
<formControlPr xmlns="http://schemas.microsoft.com/office/spreadsheetml/2009/9/main" objectType="Drop" dropStyle="combo" dx="16" fmlaLink="Données!$E$18" fmlaRange="Données!$B$18:$B$24" noThreeD="1" sel="1" val="0"/>
</file>

<file path=xl/ctrlProps/ctrlProp3.xml><?xml version="1.0" encoding="utf-8"?>
<formControlPr xmlns="http://schemas.microsoft.com/office/spreadsheetml/2009/9/main" objectType="Drop" dropStyle="combo" dx="16" fmlaRange="Données!$C$18:$C$25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2</xdr:row>
          <xdr:rowOff>9525</xdr:rowOff>
        </xdr:from>
        <xdr:to>
          <xdr:col>2</xdr:col>
          <xdr:colOff>285750</xdr:colOff>
          <xdr:row>11</xdr:row>
          <xdr:rowOff>180975</xdr:rowOff>
        </xdr:to>
        <xdr:sp macro="" textlink="">
          <xdr:nvSpPr>
            <xdr:cNvPr id="2049" name="Scroll Bar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9524</xdr:colOff>
          <xdr:row>15</xdr:row>
          <xdr:rowOff>9525</xdr:rowOff>
        </xdr:from>
        <xdr:to>
          <xdr:col>3</xdr:col>
          <xdr:colOff>361949</xdr:colOff>
          <xdr:row>16</xdr:row>
          <xdr:rowOff>28575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15</xdr:row>
          <xdr:rowOff>19050</xdr:rowOff>
        </xdr:from>
        <xdr:to>
          <xdr:col>8</xdr:col>
          <xdr:colOff>504825</xdr:colOff>
          <xdr:row>16</xdr:row>
          <xdr:rowOff>38100</xdr:rowOff>
        </xdr:to>
        <xdr:sp macro="" textlink="">
          <xdr:nvSpPr>
            <xdr:cNvPr id="2051" name="Drop Dow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2" displayName="Table2" ref="A2:H74" totalsRowShown="0" headerRowDxfId="11" headerRowBorderDxfId="10" tableBorderDxfId="9" totalsRowBorderDxfId="8">
  <autoFilter ref="A2:H74"/>
  <tableColumns count="8">
    <tableColumn id="1" name="Annee" dataDxfId="7"/>
    <tableColumn id="2" name="Encre" dataDxfId="6"/>
    <tableColumn id="3" name="Papier" dataDxfId="5"/>
    <tableColumn id="4" name="Electricite" dataDxfId="4"/>
    <tableColumn id="5" name="Eau" dataDxfId="3"/>
    <tableColumn id="6" name="Carburant" dataDxfId="2"/>
    <tableColumn id="7" name="Fourniture " dataDxfId="1"/>
    <tableColumn id="8" name="Papier pour recyclage 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3:H25"/>
  <sheetViews>
    <sheetView topLeftCell="A14" workbookViewId="0">
      <selection activeCell="E19" sqref="E19"/>
    </sheetView>
  </sheetViews>
  <sheetFormatPr defaultRowHeight="15" x14ac:dyDescent="0.25"/>
  <cols>
    <col min="2" max="2" width="24.7109375" customWidth="1"/>
    <col min="3" max="3" width="23.140625" customWidth="1"/>
    <col min="4" max="4" width="11.140625" customWidth="1"/>
    <col min="5" max="5" width="17" customWidth="1"/>
    <col min="6" max="6" width="20" customWidth="1"/>
    <col min="7" max="7" width="10.42578125" customWidth="1"/>
    <col min="8" max="8" width="10.7109375" customWidth="1"/>
    <col min="9" max="9" width="21" customWidth="1"/>
    <col min="11" max="11" width="21" customWidth="1"/>
    <col min="14" max="14" width="11.7109375" customWidth="1"/>
    <col min="16" max="16" width="11.42578125" customWidth="1"/>
    <col min="17" max="17" width="13.42578125" customWidth="1"/>
    <col min="18" max="18" width="21.140625" customWidth="1"/>
  </cols>
  <sheetData>
    <row r="3" spans="2:8" x14ac:dyDescent="0.25">
      <c r="B3" s="12" t="s">
        <v>6</v>
      </c>
      <c r="C3" s="13" t="s">
        <v>7</v>
      </c>
      <c r="D3" s="13" t="s">
        <v>8</v>
      </c>
      <c r="E3" s="13" t="s">
        <v>9</v>
      </c>
      <c r="F3" s="13" t="s">
        <v>10</v>
      </c>
      <c r="G3" s="13" t="s">
        <v>11</v>
      </c>
      <c r="H3" s="14" t="s">
        <v>12</v>
      </c>
    </row>
    <row r="4" spans="2:8" x14ac:dyDescent="0.25">
      <c r="B4" s="10" t="s">
        <v>19</v>
      </c>
      <c r="C4" s="1">
        <v>3159000</v>
      </c>
      <c r="D4" s="1">
        <v>395000</v>
      </c>
      <c r="E4" s="1">
        <v>654000</v>
      </c>
      <c r="F4" s="1">
        <v>954000</v>
      </c>
      <c r="G4" s="1">
        <v>493000</v>
      </c>
      <c r="H4" s="6">
        <v>663000</v>
      </c>
    </row>
    <row r="5" spans="2:8" x14ac:dyDescent="0.25">
      <c r="B5" s="10" t="s">
        <v>23</v>
      </c>
      <c r="C5" s="1">
        <v>3088000</v>
      </c>
      <c r="D5" s="1">
        <v>263000</v>
      </c>
      <c r="E5" s="1">
        <v>685000</v>
      </c>
      <c r="F5" s="1">
        <v>796000</v>
      </c>
      <c r="G5" s="1">
        <v>695000</v>
      </c>
      <c r="H5" s="6">
        <v>649000</v>
      </c>
    </row>
    <row r="6" spans="2:8" x14ac:dyDescent="0.25">
      <c r="B6" s="10" t="s">
        <v>20</v>
      </c>
      <c r="C6" s="1">
        <v>3036000</v>
      </c>
      <c r="D6" s="1">
        <v>390000</v>
      </c>
      <c r="E6" s="1">
        <v>689000</v>
      </c>
      <c r="F6" s="1">
        <v>666000</v>
      </c>
      <c r="G6" s="1">
        <v>644000</v>
      </c>
      <c r="H6" s="6">
        <v>647000</v>
      </c>
    </row>
    <row r="7" spans="2:8" x14ac:dyDescent="0.25">
      <c r="B7" s="10" t="s">
        <v>21</v>
      </c>
      <c r="C7" s="1">
        <v>3019000</v>
      </c>
      <c r="D7" s="1">
        <v>388000</v>
      </c>
      <c r="E7" s="1">
        <v>560000</v>
      </c>
      <c r="F7" s="1">
        <v>971000</v>
      </c>
      <c r="G7" s="1">
        <v>497000</v>
      </c>
      <c r="H7" s="6">
        <v>603000</v>
      </c>
    </row>
    <row r="8" spans="2:8" x14ac:dyDescent="0.25">
      <c r="B8" s="10" t="s">
        <v>22</v>
      </c>
      <c r="C8" s="1">
        <v>2948000</v>
      </c>
      <c r="D8" s="1">
        <v>329000</v>
      </c>
      <c r="E8" s="1">
        <v>614000</v>
      </c>
      <c r="F8" s="1">
        <v>905000</v>
      </c>
      <c r="G8" s="1">
        <v>494000</v>
      </c>
      <c r="H8" s="6">
        <v>606000</v>
      </c>
    </row>
    <row r="9" spans="2:8" x14ac:dyDescent="0.25">
      <c r="B9" s="10" t="s">
        <v>18</v>
      </c>
      <c r="C9" s="1">
        <v>2938000</v>
      </c>
      <c r="D9" s="1">
        <v>276000</v>
      </c>
      <c r="E9" s="1">
        <v>600000</v>
      </c>
      <c r="F9" s="1">
        <v>895000</v>
      </c>
      <c r="G9" s="1">
        <v>667000</v>
      </c>
      <c r="H9" s="6">
        <v>500000</v>
      </c>
    </row>
    <row r="10" spans="2:8" x14ac:dyDescent="0.25">
      <c r="B10" s="10" t="s">
        <v>31</v>
      </c>
      <c r="C10" s="1">
        <v>2936000</v>
      </c>
      <c r="D10" s="1">
        <v>379000</v>
      </c>
      <c r="E10" s="1">
        <v>659000</v>
      </c>
      <c r="F10" s="1">
        <v>860000</v>
      </c>
      <c r="G10" s="1">
        <v>485000</v>
      </c>
      <c r="H10" s="6">
        <v>553000</v>
      </c>
    </row>
    <row r="11" spans="2:8" x14ac:dyDescent="0.25">
      <c r="B11" s="10" t="s">
        <v>13</v>
      </c>
      <c r="C11" s="1">
        <v>2909000</v>
      </c>
      <c r="D11" s="1">
        <v>190000</v>
      </c>
      <c r="E11" s="1">
        <v>597000</v>
      </c>
      <c r="F11" s="1">
        <v>879000</v>
      </c>
      <c r="G11" s="1">
        <v>581000</v>
      </c>
      <c r="H11" s="6">
        <v>662000</v>
      </c>
    </row>
    <row r="12" spans="2:8" x14ac:dyDescent="0.25">
      <c r="B12" s="10" t="s">
        <v>14</v>
      </c>
      <c r="C12" s="1">
        <v>2898000</v>
      </c>
      <c r="D12" s="1">
        <v>395000</v>
      </c>
      <c r="E12" s="1">
        <v>656000</v>
      </c>
      <c r="F12" s="1">
        <v>949000</v>
      </c>
      <c r="G12" s="1">
        <v>394000</v>
      </c>
      <c r="H12" s="6">
        <v>504000</v>
      </c>
    </row>
    <row r="13" spans="2:8" x14ac:dyDescent="0.25">
      <c r="B13" s="10" t="s">
        <v>15</v>
      </c>
      <c r="C13" s="1">
        <v>2846000</v>
      </c>
      <c r="D13" s="1">
        <v>260000</v>
      </c>
      <c r="E13" s="1">
        <v>578000</v>
      </c>
      <c r="F13" s="1">
        <v>932000</v>
      </c>
      <c r="G13" s="1">
        <v>605000</v>
      </c>
      <c r="H13" s="6">
        <v>471000</v>
      </c>
    </row>
    <row r="14" spans="2:8" x14ac:dyDescent="0.25">
      <c r="B14" s="10" t="s">
        <v>16</v>
      </c>
      <c r="C14" s="1">
        <v>2838000</v>
      </c>
      <c r="D14" s="1">
        <v>214000</v>
      </c>
      <c r="E14" s="1">
        <v>553000</v>
      </c>
      <c r="F14" s="1">
        <v>794000</v>
      </c>
      <c r="G14" s="1">
        <v>605000</v>
      </c>
      <c r="H14" s="6">
        <v>672000</v>
      </c>
    </row>
    <row r="15" spans="2:8" x14ac:dyDescent="0.25">
      <c r="B15" s="11" t="s">
        <v>17</v>
      </c>
      <c r="C15" s="3">
        <v>2836000</v>
      </c>
      <c r="D15" s="3">
        <v>208000</v>
      </c>
      <c r="E15" s="3">
        <v>612000</v>
      </c>
      <c r="F15" s="3">
        <v>748000</v>
      </c>
      <c r="G15" s="3">
        <v>602000</v>
      </c>
      <c r="H15" s="7">
        <v>666000</v>
      </c>
    </row>
    <row r="18" spans="2:6" x14ac:dyDescent="0.25">
      <c r="B18" s="30" t="s">
        <v>33</v>
      </c>
      <c r="C18" s="30" t="s">
        <v>105</v>
      </c>
      <c r="E18" s="15">
        <v>1</v>
      </c>
      <c r="F18" s="15">
        <v>1</v>
      </c>
    </row>
    <row r="19" spans="2:6" x14ac:dyDescent="0.25">
      <c r="B19" s="31">
        <v>2011</v>
      </c>
      <c r="C19" s="29" t="s">
        <v>25</v>
      </c>
      <c r="E19" s="15"/>
      <c r="F19" s="15"/>
    </row>
    <row r="20" spans="2:6" x14ac:dyDescent="0.25">
      <c r="B20" s="31">
        <v>2012</v>
      </c>
      <c r="C20" s="29" t="s">
        <v>24</v>
      </c>
    </row>
    <row r="21" spans="2:6" x14ac:dyDescent="0.25">
      <c r="B21" s="31">
        <v>2013</v>
      </c>
      <c r="C21" s="29" t="s">
        <v>27</v>
      </c>
    </row>
    <row r="22" spans="2:6" x14ac:dyDescent="0.25">
      <c r="B22" s="31">
        <v>2014</v>
      </c>
      <c r="C22" s="29" t="s">
        <v>26</v>
      </c>
    </row>
    <row r="23" spans="2:6" x14ac:dyDescent="0.25">
      <c r="B23" s="31">
        <v>2015</v>
      </c>
      <c r="C23" s="29" t="s">
        <v>28</v>
      </c>
    </row>
    <row r="24" spans="2:6" x14ac:dyDescent="0.25">
      <c r="B24" s="31">
        <v>2016</v>
      </c>
      <c r="C24" s="29" t="s">
        <v>18</v>
      </c>
    </row>
    <row r="25" spans="2:6" x14ac:dyDescent="0.25">
      <c r="C25" s="32" t="s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I74"/>
  <sheetViews>
    <sheetView workbookViewId="0">
      <selection activeCell="A2" sqref="A2:H8"/>
    </sheetView>
  </sheetViews>
  <sheetFormatPr defaultRowHeight="15" x14ac:dyDescent="0.25"/>
  <cols>
    <col min="1" max="1" width="17.42578125" customWidth="1"/>
    <col min="2" max="2" width="9.140625" customWidth="1"/>
    <col min="4" max="4" width="12.28515625" customWidth="1"/>
    <col min="6" max="6" width="11.85546875" customWidth="1"/>
    <col min="7" max="7" width="13" customWidth="1"/>
    <col min="8" max="8" width="22.5703125" customWidth="1"/>
  </cols>
  <sheetData>
    <row r="2" spans="1:9" x14ac:dyDescent="0.25">
      <c r="A2" s="25" t="s">
        <v>33</v>
      </c>
      <c r="B2" s="26" t="s">
        <v>24</v>
      </c>
      <c r="C2" s="26" t="s">
        <v>25</v>
      </c>
      <c r="D2" s="26" t="s">
        <v>26</v>
      </c>
      <c r="E2" s="26" t="s">
        <v>27</v>
      </c>
      <c r="F2" s="26" t="s">
        <v>28</v>
      </c>
      <c r="G2" s="26" t="s">
        <v>29</v>
      </c>
      <c r="H2" s="27" t="s">
        <v>30</v>
      </c>
      <c r="I2" s="28"/>
    </row>
    <row r="3" spans="1:9" x14ac:dyDescent="0.25">
      <c r="A3" s="17" t="s">
        <v>32</v>
      </c>
      <c r="B3" s="15"/>
      <c r="C3" s="15"/>
      <c r="D3" s="15"/>
      <c r="E3" s="15"/>
      <c r="F3" s="15"/>
      <c r="G3" s="15"/>
      <c r="H3" s="23"/>
    </row>
    <row r="4" spans="1:9" x14ac:dyDescent="0.25">
      <c r="A4" s="17" t="s">
        <v>34</v>
      </c>
      <c r="B4" s="15"/>
      <c r="C4" s="15"/>
      <c r="D4" s="15"/>
      <c r="E4" s="15"/>
      <c r="F4" s="15"/>
      <c r="G4" s="15"/>
      <c r="H4" s="23"/>
    </row>
    <row r="5" spans="1:9" x14ac:dyDescent="0.25">
      <c r="A5" s="17" t="s">
        <v>35</v>
      </c>
      <c r="B5" s="15"/>
      <c r="C5" s="15"/>
      <c r="D5" s="15"/>
      <c r="E5" s="15"/>
      <c r="F5" s="15"/>
      <c r="G5" s="15"/>
      <c r="H5" s="23"/>
    </row>
    <row r="6" spans="1:9" x14ac:dyDescent="0.25">
      <c r="A6" s="17" t="s">
        <v>36</v>
      </c>
      <c r="B6" s="15"/>
      <c r="C6" s="15"/>
      <c r="D6" s="15"/>
      <c r="E6" s="15"/>
      <c r="F6" s="15"/>
      <c r="G6" s="15"/>
      <c r="H6" s="23"/>
    </row>
    <row r="7" spans="1:9" x14ac:dyDescent="0.25">
      <c r="A7" s="17" t="s">
        <v>37</v>
      </c>
      <c r="B7" s="15"/>
      <c r="C7" s="15"/>
      <c r="D7" s="15"/>
      <c r="E7" s="15"/>
      <c r="F7" s="15"/>
      <c r="G7" s="15"/>
      <c r="H7" s="23"/>
    </row>
    <row r="8" spans="1:9" x14ac:dyDescent="0.25">
      <c r="A8" s="17" t="s">
        <v>38</v>
      </c>
      <c r="B8" s="15"/>
      <c r="C8" s="15"/>
      <c r="D8" s="15"/>
      <c r="E8" s="15"/>
      <c r="F8" s="15"/>
      <c r="G8" s="15"/>
      <c r="H8" s="23"/>
    </row>
    <row r="9" spans="1:9" x14ac:dyDescent="0.25">
      <c r="A9" s="17" t="s">
        <v>39</v>
      </c>
      <c r="B9" s="15"/>
      <c r="C9" s="15"/>
      <c r="D9" s="15"/>
      <c r="E9" s="15"/>
      <c r="F9" s="15"/>
      <c r="G9" s="15"/>
      <c r="H9" s="23"/>
    </row>
    <row r="10" spans="1:9" x14ac:dyDescent="0.25">
      <c r="A10" s="17" t="s">
        <v>40</v>
      </c>
      <c r="B10" s="15"/>
      <c r="C10" s="15"/>
      <c r="D10" s="15"/>
      <c r="E10" s="15"/>
      <c r="F10" s="15"/>
      <c r="G10" s="15"/>
      <c r="H10" s="23"/>
    </row>
    <row r="11" spans="1:9" x14ac:dyDescent="0.25">
      <c r="A11" s="17" t="s">
        <v>41</v>
      </c>
      <c r="B11" s="15"/>
      <c r="C11" s="15"/>
      <c r="D11" s="15"/>
      <c r="E11" s="15"/>
      <c r="F11" s="15"/>
      <c r="G11" s="15"/>
      <c r="H11" s="23"/>
    </row>
    <row r="12" spans="1:9" x14ac:dyDescent="0.25">
      <c r="A12" s="17" t="s">
        <v>42</v>
      </c>
      <c r="B12" s="15"/>
      <c r="C12" s="15"/>
      <c r="D12" s="15"/>
      <c r="E12" s="15"/>
      <c r="F12" s="15"/>
      <c r="G12" s="15"/>
      <c r="H12" s="23"/>
    </row>
    <row r="13" spans="1:9" x14ac:dyDescent="0.25">
      <c r="A13" s="17" t="s">
        <v>43</v>
      </c>
      <c r="B13" s="15"/>
      <c r="C13" s="15"/>
      <c r="D13" s="15"/>
      <c r="E13" s="15"/>
      <c r="F13" s="15"/>
      <c r="G13" s="15"/>
      <c r="H13" s="23"/>
    </row>
    <row r="14" spans="1:9" x14ac:dyDescent="0.25">
      <c r="A14" s="17" t="s">
        <v>44</v>
      </c>
      <c r="B14" s="15"/>
      <c r="C14" s="15"/>
      <c r="D14" s="15"/>
      <c r="E14" s="15"/>
      <c r="F14" s="15"/>
      <c r="G14" s="15"/>
      <c r="H14" s="23"/>
    </row>
    <row r="15" spans="1:9" x14ac:dyDescent="0.25">
      <c r="A15" s="18" t="s">
        <v>45</v>
      </c>
      <c r="B15" s="15"/>
      <c r="C15" s="15"/>
      <c r="D15" s="15"/>
      <c r="E15" s="15"/>
      <c r="F15" s="15"/>
      <c r="G15" s="15"/>
      <c r="H15" s="23"/>
    </row>
    <row r="16" spans="1:9" x14ac:dyDescent="0.25">
      <c r="A16" s="18" t="s">
        <v>46</v>
      </c>
      <c r="B16" s="15"/>
      <c r="C16" s="15"/>
      <c r="D16" s="15"/>
      <c r="E16" s="15"/>
      <c r="F16" s="15"/>
      <c r="G16" s="15"/>
      <c r="H16" s="23"/>
    </row>
    <row r="17" spans="1:8" x14ac:dyDescent="0.25">
      <c r="A17" s="18" t="s">
        <v>47</v>
      </c>
      <c r="B17" s="15"/>
      <c r="C17" s="15"/>
      <c r="D17" s="15"/>
      <c r="E17" s="15"/>
      <c r="F17" s="15"/>
      <c r="G17" s="15"/>
      <c r="H17" s="23"/>
    </row>
    <row r="18" spans="1:8" x14ac:dyDescent="0.25">
      <c r="A18" s="18" t="s">
        <v>48</v>
      </c>
      <c r="B18" s="15"/>
      <c r="C18" s="15"/>
      <c r="D18" s="15"/>
      <c r="E18" s="15"/>
      <c r="F18" s="15"/>
      <c r="G18" s="15"/>
      <c r="H18" s="23"/>
    </row>
    <row r="19" spans="1:8" x14ac:dyDescent="0.25">
      <c r="A19" s="18" t="s">
        <v>49</v>
      </c>
      <c r="B19" s="15"/>
      <c r="C19" s="15"/>
      <c r="D19" s="15"/>
      <c r="E19" s="15"/>
      <c r="F19" s="15"/>
      <c r="G19" s="15"/>
      <c r="H19" s="23"/>
    </row>
    <row r="20" spans="1:8" x14ac:dyDescent="0.25">
      <c r="A20" s="18" t="s">
        <v>50</v>
      </c>
      <c r="B20" s="15"/>
      <c r="C20" s="15"/>
      <c r="D20" s="15"/>
      <c r="E20" s="15"/>
      <c r="F20" s="15"/>
      <c r="G20" s="15"/>
      <c r="H20" s="23"/>
    </row>
    <row r="21" spans="1:8" x14ac:dyDescent="0.25">
      <c r="A21" s="18" t="s">
        <v>51</v>
      </c>
      <c r="B21" s="15"/>
      <c r="C21" s="15"/>
      <c r="D21" s="15"/>
      <c r="E21" s="15"/>
      <c r="F21" s="15"/>
      <c r="G21" s="15"/>
      <c r="H21" s="23"/>
    </row>
    <row r="22" spans="1:8" x14ac:dyDescent="0.25">
      <c r="A22" s="18" t="s">
        <v>52</v>
      </c>
      <c r="B22" s="15"/>
      <c r="C22" s="15"/>
      <c r="D22" s="15"/>
      <c r="E22" s="15"/>
      <c r="F22" s="15"/>
      <c r="G22" s="15"/>
      <c r="H22" s="23"/>
    </row>
    <row r="23" spans="1:8" x14ac:dyDescent="0.25">
      <c r="A23" s="18" t="s">
        <v>53</v>
      </c>
      <c r="B23" s="15"/>
      <c r="C23" s="15"/>
      <c r="D23" s="15"/>
      <c r="E23" s="15"/>
      <c r="F23" s="15"/>
      <c r="G23" s="15"/>
      <c r="H23" s="23"/>
    </row>
    <row r="24" spans="1:8" x14ac:dyDescent="0.25">
      <c r="A24" s="18" t="s">
        <v>54</v>
      </c>
      <c r="B24" s="15"/>
      <c r="C24" s="15"/>
      <c r="D24" s="15"/>
      <c r="E24" s="15"/>
      <c r="F24" s="15"/>
      <c r="G24" s="15"/>
      <c r="H24" s="23"/>
    </row>
    <row r="25" spans="1:8" x14ac:dyDescent="0.25">
      <c r="A25" s="18" t="s">
        <v>55</v>
      </c>
      <c r="B25" s="15"/>
      <c r="C25" s="15"/>
      <c r="D25" s="15"/>
      <c r="E25" s="15"/>
      <c r="F25" s="15"/>
      <c r="G25" s="15"/>
      <c r="H25" s="23"/>
    </row>
    <row r="26" spans="1:8" x14ac:dyDescent="0.25">
      <c r="A26" s="18" t="s">
        <v>56</v>
      </c>
      <c r="B26" s="15"/>
      <c r="C26" s="15"/>
      <c r="D26" s="15"/>
      <c r="E26" s="15"/>
      <c r="F26" s="15"/>
      <c r="G26" s="15"/>
      <c r="H26" s="23"/>
    </row>
    <row r="27" spans="1:8" x14ac:dyDescent="0.25">
      <c r="A27" s="19" t="s">
        <v>57</v>
      </c>
      <c r="B27" s="15"/>
      <c r="C27" s="15"/>
      <c r="D27" s="15"/>
      <c r="E27" s="15"/>
      <c r="F27" s="15"/>
      <c r="G27" s="15"/>
      <c r="H27" s="23"/>
    </row>
    <row r="28" spans="1:8" x14ac:dyDescent="0.25">
      <c r="A28" s="19" t="s">
        <v>58</v>
      </c>
      <c r="B28" s="15"/>
      <c r="C28" s="15"/>
      <c r="D28" s="15"/>
      <c r="E28" s="15"/>
      <c r="F28" s="15"/>
      <c r="G28" s="15"/>
      <c r="H28" s="23"/>
    </row>
    <row r="29" spans="1:8" x14ac:dyDescent="0.25">
      <c r="A29" s="19" t="s">
        <v>59</v>
      </c>
      <c r="B29" s="15"/>
      <c r="C29" s="15"/>
      <c r="D29" s="15"/>
      <c r="E29" s="15"/>
      <c r="F29" s="15"/>
      <c r="G29" s="15"/>
      <c r="H29" s="23"/>
    </row>
    <row r="30" spans="1:8" x14ac:dyDescent="0.25">
      <c r="A30" s="19" t="s">
        <v>60</v>
      </c>
      <c r="B30" s="15"/>
      <c r="C30" s="15"/>
      <c r="D30" s="15"/>
      <c r="E30" s="15"/>
      <c r="F30" s="15"/>
      <c r="G30" s="15"/>
      <c r="H30" s="23"/>
    </row>
    <row r="31" spans="1:8" x14ac:dyDescent="0.25">
      <c r="A31" s="19" t="s">
        <v>61</v>
      </c>
      <c r="B31" s="15"/>
      <c r="C31" s="15"/>
      <c r="D31" s="15"/>
      <c r="E31" s="15"/>
      <c r="F31" s="15"/>
      <c r="G31" s="15"/>
      <c r="H31" s="23"/>
    </row>
    <row r="32" spans="1:8" x14ac:dyDescent="0.25">
      <c r="A32" s="19" t="s">
        <v>62</v>
      </c>
      <c r="B32" s="15"/>
      <c r="C32" s="15"/>
      <c r="D32" s="15"/>
      <c r="E32" s="15"/>
      <c r="F32" s="15"/>
      <c r="G32" s="15"/>
      <c r="H32" s="23"/>
    </row>
    <row r="33" spans="1:8" x14ac:dyDescent="0.25">
      <c r="A33" s="19" t="s">
        <v>63</v>
      </c>
      <c r="B33" s="15"/>
      <c r="C33" s="15"/>
      <c r="D33" s="15"/>
      <c r="E33" s="15"/>
      <c r="F33" s="15"/>
      <c r="G33" s="15"/>
      <c r="H33" s="23"/>
    </row>
    <row r="34" spans="1:8" x14ac:dyDescent="0.25">
      <c r="A34" s="19" t="s">
        <v>64</v>
      </c>
      <c r="B34" s="15"/>
      <c r="C34" s="15"/>
      <c r="D34" s="15"/>
      <c r="E34" s="15"/>
      <c r="F34" s="15"/>
      <c r="G34" s="15"/>
      <c r="H34" s="23"/>
    </row>
    <row r="35" spans="1:8" x14ac:dyDescent="0.25">
      <c r="A35" s="19" t="s">
        <v>65</v>
      </c>
      <c r="B35" s="15"/>
      <c r="C35" s="15"/>
      <c r="D35" s="15"/>
      <c r="E35" s="15"/>
      <c r="F35" s="15"/>
      <c r="G35" s="15"/>
      <c r="H35" s="23"/>
    </row>
    <row r="36" spans="1:8" x14ac:dyDescent="0.25">
      <c r="A36" s="19" t="s">
        <v>66</v>
      </c>
      <c r="B36" s="15"/>
      <c r="C36" s="15"/>
      <c r="D36" s="15"/>
      <c r="E36" s="15"/>
      <c r="F36" s="15"/>
      <c r="G36" s="15"/>
      <c r="H36" s="23"/>
    </row>
    <row r="37" spans="1:8" x14ac:dyDescent="0.25">
      <c r="A37" s="19" t="s">
        <v>67</v>
      </c>
      <c r="B37" s="15"/>
      <c r="C37" s="15"/>
      <c r="D37" s="15"/>
      <c r="E37" s="15"/>
      <c r="F37" s="15"/>
      <c r="G37" s="15"/>
      <c r="H37" s="23"/>
    </row>
    <row r="38" spans="1:8" x14ac:dyDescent="0.25">
      <c r="A38" s="19" t="s">
        <v>68</v>
      </c>
      <c r="B38" s="15"/>
      <c r="C38" s="15"/>
      <c r="D38" s="15"/>
      <c r="E38" s="15"/>
      <c r="F38" s="15"/>
      <c r="G38" s="15"/>
      <c r="H38" s="23"/>
    </row>
    <row r="39" spans="1:8" x14ac:dyDescent="0.25">
      <c r="A39" s="20" t="s">
        <v>69</v>
      </c>
      <c r="B39" s="15"/>
      <c r="C39" s="15"/>
      <c r="D39" s="15"/>
      <c r="E39" s="15"/>
      <c r="F39" s="15"/>
      <c r="G39" s="15"/>
      <c r="H39" s="23"/>
    </row>
    <row r="40" spans="1:8" x14ac:dyDescent="0.25">
      <c r="A40" s="20" t="s">
        <v>70</v>
      </c>
      <c r="B40" s="15"/>
      <c r="C40" s="15"/>
      <c r="D40" s="15"/>
      <c r="E40" s="15"/>
      <c r="F40" s="15"/>
      <c r="G40" s="15"/>
      <c r="H40" s="23"/>
    </row>
    <row r="41" spans="1:8" x14ac:dyDescent="0.25">
      <c r="A41" s="20" t="s">
        <v>71</v>
      </c>
      <c r="B41" s="15"/>
      <c r="C41" s="15"/>
      <c r="D41" s="15"/>
      <c r="E41" s="15"/>
      <c r="F41" s="15"/>
      <c r="G41" s="15"/>
      <c r="H41" s="23"/>
    </row>
    <row r="42" spans="1:8" x14ac:dyDescent="0.25">
      <c r="A42" s="20" t="s">
        <v>72</v>
      </c>
      <c r="B42" s="15"/>
      <c r="C42" s="15"/>
      <c r="D42" s="15"/>
      <c r="E42" s="15"/>
      <c r="F42" s="15"/>
      <c r="G42" s="15"/>
      <c r="H42" s="23"/>
    </row>
    <row r="43" spans="1:8" x14ac:dyDescent="0.25">
      <c r="A43" s="20" t="s">
        <v>73</v>
      </c>
      <c r="B43" s="15"/>
      <c r="C43" s="15"/>
      <c r="D43" s="15"/>
      <c r="E43" s="15"/>
      <c r="F43" s="15"/>
      <c r="G43" s="15"/>
      <c r="H43" s="23"/>
    </row>
    <row r="44" spans="1:8" x14ac:dyDescent="0.25">
      <c r="A44" s="20" t="s">
        <v>74</v>
      </c>
      <c r="B44" s="15"/>
      <c r="C44" s="15"/>
      <c r="D44" s="15"/>
      <c r="E44" s="15"/>
      <c r="F44" s="15"/>
      <c r="G44" s="15"/>
      <c r="H44" s="23"/>
    </row>
    <row r="45" spans="1:8" x14ac:dyDescent="0.25">
      <c r="A45" s="20" t="s">
        <v>75</v>
      </c>
      <c r="B45" s="15"/>
      <c r="C45" s="15"/>
      <c r="D45" s="15"/>
      <c r="E45" s="15"/>
      <c r="F45" s="15"/>
      <c r="G45" s="15"/>
      <c r="H45" s="23"/>
    </row>
    <row r="46" spans="1:8" x14ac:dyDescent="0.25">
      <c r="A46" s="20" t="s">
        <v>76</v>
      </c>
      <c r="B46" s="15"/>
      <c r="C46" s="15"/>
      <c r="D46" s="15"/>
      <c r="E46" s="15"/>
      <c r="F46" s="15"/>
      <c r="G46" s="15"/>
      <c r="H46" s="23"/>
    </row>
    <row r="47" spans="1:8" x14ac:dyDescent="0.25">
      <c r="A47" s="20" t="s">
        <v>77</v>
      </c>
      <c r="B47" s="15"/>
      <c r="C47" s="15"/>
      <c r="D47" s="15"/>
      <c r="E47" s="15"/>
      <c r="F47" s="15"/>
      <c r="G47" s="15"/>
      <c r="H47" s="23"/>
    </row>
    <row r="48" spans="1:8" x14ac:dyDescent="0.25">
      <c r="A48" s="20" t="s">
        <v>78</v>
      </c>
      <c r="B48" s="15"/>
      <c r="C48" s="15"/>
      <c r="D48" s="15"/>
      <c r="E48" s="15"/>
      <c r="F48" s="15"/>
      <c r="G48" s="15"/>
      <c r="H48" s="23"/>
    </row>
    <row r="49" spans="1:8" x14ac:dyDescent="0.25">
      <c r="A49" s="20" t="s">
        <v>79</v>
      </c>
      <c r="B49" s="15"/>
      <c r="C49" s="15"/>
      <c r="D49" s="15"/>
      <c r="E49" s="15"/>
      <c r="F49" s="15"/>
      <c r="G49" s="15"/>
      <c r="H49" s="23"/>
    </row>
    <row r="50" spans="1:8" x14ac:dyDescent="0.25">
      <c r="A50" s="20" t="s">
        <v>80</v>
      </c>
      <c r="B50" s="15"/>
      <c r="C50" s="15"/>
      <c r="D50" s="15"/>
      <c r="E50" s="15"/>
      <c r="F50" s="15"/>
      <c r="G50" s="15"/>
      <c r="H50" s="23"/>
    </row>
    <row r="51" spans="1:8" x14ac:dyDescent="0.25">
      <c r="A51" s="21" t="s">
        <v>81</v>
      </c>
      <c r="B51" s="15"/>
      <c r="C51" s="15"/>
      <c r="D51" s="15"/>
      <c r="E51" s="15"/>
      <c r="F51" s="15"/>
      <c r="G51" s="15"/>
      <c r="H51" s="23"/>
    </row>
    <row r="52" spans="1:8" x14ac:dyDescent="0.25">
      <c r="A52" s="21" t="s">
        <v>82</v>
      </c>
      <c r="B52" s="15"/>
      <c r="C52" s="15"/>
      <c r="D52" s="15"/>
      <c r="E52" s="15"/>
      <c r="F52" s="15"/>
      <c r="G52" s="15"/>
      <c r="H52" s="23"/>
    </row>
    <row r="53" spans="1:8" x14ac:dyDescent="0.25">
      <c r="A53" s="21" t="s">
        <v>83</v>
      </c>
      <c r="B53" s="15"/>
      <c r="C53" s="15"/>
      <c r="D53" s="15"/>
      <c r="E53" s="15"/>
      <c r="F53" s="15"/>
      <c r="G53" s="15"/>
      <c r="H53" s="23"/>
    </row>
    <row r="54" spans="1:8" x14ac:dyDescent="0.25">
      <c r="A54" s="21" t="s">
        <v>84</v>
      </c>
      <c r="B54" s="15"/>
      <c r="C54" s="15"/>
      <c r="D54" s="15"/>
      <c r="E54" s="15"/>
      <c r="F54" s="15"/>
      <c r="G54" s="15"/>
      <c r="H54" s="23"/>
    </row>
    <row r="55" spans="1:8" x14ac:dyDescent="0.25">
      <c r="A55" s="21" t="s">
        <v>85</v>
      </c>
      <c r="B55" s="15"/>
      <c r="C55" s="15"/>
      <c r="D55" s="15"/>
      <c r="E55" s="15"/>
      <c r="F55" s="15"/>
      <c r="G55" s="15"/>
      <c r="H55" s="23"/>
    </row>
    <row r="56" spans="1:8" x14ac:dyDescent="0.25">
      <c r="A56" s="21" t="s">
        <v>86</v>
      </c>
      <c r="B56" s="15"/>
      <c r="C56" s="15"/>
      <c r="D56" s="15"/>
      <c r="E56" s="15"/>
      <c r="F56" s="15"/>
      <c r="G56" s="15"/>
      <c r="H56" s="23"/>
    </row>
    <row r="57" spans="1:8" x14ac:dyDescent="0.25">
      <c r="A57" s="21" t="s">
        <v>87</v>
      </c>
      <c r="B57" s="15"/>
      <c r="C57" s="15"/>
      <c r="D57" s="15"/>
      <c r="E57" s="15"/>
      <c r="F57" s="15"/>
      <c r="G57" s="15"/>
      <c r="H57" s="23"/>
    </row>
    <row r="58" spans="1:8" x14ac:dyDescent="0.25">
      <c r="A58" s="21" t="s">
        <v>88</v>
      </c>
      <c r="B58" s="15"/>
      <c r="C58" s="15"/>
      <c r="D58" s="15"/>
      <c r="E58" s="15"/>
      <c r="F58" s="15"/>
      <c r="G58" s="15"/>
      <c r="H58" s="23"/>
    </row>
    <row r="59" spans="1:8" x14ac:dyDescent="0.25">
      <c r="A59" s="21" t="s">
        <v>89</v>
      </c>
      <c r="B59" s="15"/>
      <c r="C59" s="15"/>
      <c r="D59" s="15"/>
      <c r="E59" s="15"/>
      <c r="F59" s="15"/>
      <c r="G59" s="15"/>
      <c r="H59" s="23"/>
    </row>
    <row r="60" spans="1:8" x14ac:dyDescent="0.25">
      <c r="A60" s="21" t="s">
        <v>90</v>
      </c>
      <c r="B60" s="15"/>
      <c r="C60" s="15"/>
      <c r="D60" s="15"/>
      <c r="E60" s="15"/>
      <c r="F60" s="15"/>
      <c r="G60" s="15"/>
      <c r="H60" s="23"/>
    </row>
    <row r="61" spans="1:8" x14ac:dyDescent="0.25">
      <c r="A61" s="21" t="s">
        <v>91</v>
      </c>
      <c r="B61" s="15"/>
      <c r="C61" s="15"/>
      <c r="D61" s="15"/>
      <c r="E61" s="15"/>
      <c r="F61" s="15"/>
      <c r="G61" s="15"/>
      <c r="H61" s="23"/>
    </row>
    <row r="62" spans="1:8" x14ac:dyDescent="0.25">
      <c r="A62" s="21" t="s">
        <v>92</v>
      </c>
      <c r="B62" s="15"/>
      <c r="C62" s="15"/>
      <c r="D62" s="15"/>
      <c r="E62" s="15"/>
      <c r="F62" s="15"/>
      <c r="G62" s="15"/>
      <c r="H62" s="23"/>
    </row>
    <row r="63" spans="1:8" x14ac:dyDescent="0.25">
      <c r="A63" s="22" t="s">
        <v>93</v>
      </c>
      <c r="B63" s="15"/>
      <c r="C63" s="15"/>
      <c r="D63" s="15"/>
      <c r="E63" s="15"/>
      <c r="F63" s="15"/>
      <c r="G63" s="15"/>
      <c r="H63" s="23"/>
    </row>
    <row r="64" spans="1:8" x14ac:dyDescent="0.25">
      <c r="A64" s="22" t="s">
        <v>94</v>
      </c>
      <c r="B64" s="15"/>
      <c r="C64" s="15"/>
      <c r="D64" s="15"/>
      <c r="E64" s="15"/>
      <c r="F64" s="15"/>
      <c r="G64" s="15"/>
      <c r="H64" s="23"/>
    </row>
    <row r="65" spans="1:8" x14ac:dyDescent="0.25">
      <c r="A65" s="22" t="s">
        <v>95</v>
      </c>
      <c r="B65" s="15"/>
      <c r="C65" s="15"/>
      <c r="D65" s="15"/>
      <c r="E65" s="15"/>
      <c r="F65" s="15"/>
      <c r="G65" s="15"/>
      <c r="H65" s="23"/>
    </row>
    <row r="66" spans="1:8" x14ac:dyDescent="0.25">
      <c r="A66" s="22" t="s">
        <v>96</v>
      </c>
      <c r="B66" s="15"/>
      <c r="C66" s="15"/>
      <c r="D66" s="15"/>
      <c r="E66" s="15"/>
      <c r="F66" s="15"/>
      <c r="G66" s="15"/>
      <c r="H66" s="23"/>
    </row>
    <row r="67" spans="1:8" x14ac:dyDescent="0.25">
      <c r="A67" s="22" t="s">
        <v>97</v>
      </c>
      <c r="B67" s="15"/>
      <c r="C67" s="15"/>
      <c r="D67" s="15"/>
      <c r="E67" s="15"/>
      <c r="F67" s="15"/>
      <c r="G67" s="15"/>
      <c r="H67" s="23"/>
    </row>
    <row r="68" spans="1:8" x14ac:dyDescent="0.25">
      <c r="A68" s="22" t="s">
        <v>98</v>
      </c>
      <c r="B68" s="15"/>
      <c r="C68" s="15"/>
      <c r="D68" s="15"/>
      <c r="E68" s="15"/>
      <c r="F68" s="15"/>
      <c r="G68" s="15"/>
      <c r="H68" s="23"/>
    </row>
    <row r="69" spans="1:8" x14ac:dyDescent="0.25">
      <c r="A69" s="22" t="s">
        <v>99</v>
      </c>
      <c r="B69" s="15"/>
      <c r="C69" s="15"/>
      <c r="D69" s="15"/>
      <c r="E69" s="15"/>
      <c r="F69" s="15"/>
      <c r="G69" s="15"/>
      <c r="H69" s="23"/>
    </row>
    <row r="70" spans="1:8" x14ac:dyDescent="0.25">
      <c r="A70" s="22" t="s">
        <v>100</v>
      </c>
      <c r="B70" s="15"/>
      <c r="C70" s="15"/>
      <c r="D70" s="15"/>
      <c r="E70" s="15"/>
      <c r="F70" s="15"/>
      <c r="G70" s="15"/>
      <c r="H70" s="23"/>
    </row>
    <row r="71" spans="1:8" x14ac:dyDescent="0.25">
      <c r="A71" s="22" t="s">
        <v>101</v>
      </c>
      <c r="B71" s="15"/>
      <c r="C71" s="15"/>
      <c r="D71" s="15"/>
      <c r="E71" s="15"/>
      <c r="F71" s="15"/>
      <c r="G71" s="15"/>
      <c r="H71" s="23"/>
    </row>
    <row r="72" spans="1:8" x14ac:dyDescent="0.25">
      <c r="A72" s="22" t="s">
        <v>102</v>
      </c>
      <c r="B72" s="15"/>
      <c r="C72" s="15"/>
      <c r="D72" s="15"/>
      <c r="E72" s="15"/>
      <c r="F72" s="15"/>
      <c r="G72" s="15"/>
      <c r="H72" s="23"/>
    </row>
    <row r="73" spans="1:8" x14ac:dyDescent="0.25">
      <c r="A73" s="22" t="s">
        <v>103</v>
      </c>
      <c r="B73" s="15"/>
      <c r="C73" s="15"/>
      <c r="D73" s="15"/>
      <c r="E73" s="15"/>
      <c r="F73" s="15"/>
      <c r="G73" s="15"/>
      <c r="H73" s="23"/>
    </row>
    <row r="74" spans="1:8" x14ac:dyDescent="0.25">
      <c r="A74" s="24" t="s">
        <v>104</v>
      </c>
      <c r="B74" s="16"/>
      <c r="C74" s="16"/>
      <c r="D74" s="16"/>
      <c r="E74" s="16"/>
      <c r="F74" s="16"/>
      <c r="G74" s="16"/>
      <c r="H74" s="4"/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2:O12"/>
  <sheetViews>
    <sheetView tabSelected="1" topLeftCell="B1" workbookViewId="0">
      <selection activeCell="H18" sqref="H18"/>
    </sheetView>
  </sheetViews>
  <sheetFormatPr defaultRowHeight="15" x14ac:dyDescent="0.25"/>
  <cols>
    <col min="2" max="2" width="17.140625" customWidth="1"/>
    <col min="3" max="3" width="26.28515625" customWidth="1"/>
    <col min="6" max="6" width="11.140625" customWidth="1"/>
    <col min="8" max="8" width="14.85546875" customWidth="1"/>
    <col min="10" max="10" width="12.42578125" customWidth="1"/>
    <col min="12" max="12" width="13.42578125" customWidth="1"/>
    <col min="13" max="13" width="11.7109375" customWidth="1"/>
  </cols>
  <sheetData>
    <row r="2" spans="1:15" x14ac:dyDescent="0.25">
      <c r="A2">
        <v>100</v>
      </c>
      <c r="C2" s="4"/>
      <c r="D2" s="2" t="s">
        <v>0</v>
      </c>
      <c r="E2" s="2"/>
      <c r="F2" s="2" t="s">
        <v>1</v>
      </c>
      <c r="G2" s="2"/>
      <c r="H2" s="2" t="s">
        <v>2</v>
      </c>
      <c r="I2" s="2"/>
      <c r="J2" s="2" t="s">
        <v>3</v>
      </c>
      <c r="K2" s="2"/>
      <c r="L2" s="2" t="s">
        <v>4</v>
      </c>
      <c r="M2" s="2" t="s">
        <v>5</v>
      </c>
      <c r="N2" s="2"/>
      <c r="O2" s="5"/>
    </row>
    <row r="3" spans="1:15" x14ac:dyDescent="0.25">
      <c r="C3" s="8" t="str">
        <f>Données!B4</f>
        <v>Eau en Litres</v>
      </c>
      <c r="D3" s="1">
        <f xml:space="preserve"> Données!C4</f>
        <v>3159000</v>
      </c>
      <c r="E3" s="1">
        <f>D3</f>
        <v>3159000</v>
      </c>
      <c r="F3" s="1">
        <f>Données!D4</f>
        <v>395000</v>
      </c>
      <c r="G3" s="1">
        <f>F3</f>
        <v>395000</v>
      </c>
      <c r="H3" s="1">
        <f xml:space="preserve"> Données!E4</f>
        <v>654000</v>
      </c>
      <c r="I3" s="1">
        <f>H3</f>
        <v>654000</v>
      </c>
      <c r="J3" s="1">
        <f xml:space="preserve"> Données!D4</f>
        <v>395000</v>
      </c>
      <c r="K3" s="1">
        <f>J3</f>
        <v>395000</v>
      </c>
      <c r="L3" s="1">
        <f xml:space="preserve"> Données!E4</f>
        <v>654000</v>
      </c>
      <c r="M3" s="1">
        <f>L3</f>
        <v>654000</v>
      </c>
      <c r="N3" s="1">
        <f xml:space="preserve"> Données!F4</f>
        <v>954000</v>
      </c>
      <c r="O3" s="6">
        <f>N3</f>
        <v>954000</v>
      </c>
    </row>
    <row r="4" spans="1:15" x14ac:dyDescent="0.25">
      <c r="C4" s="8" t="str">
        <f>Données!B5</f>
        <v>Electricite en Kw/h</v>
      </c>
      <c r="D4" s="1">
        <f xml:space="preserve"> Données!C5</f>
        <v>3088000</v>
      </c>
      <c r="E4" s="1">
        <f t="shared" ref="E4:E12" si="0">D4</f>
        <v>3088000</v>
      </c>
      <c r="F4" s="1">
        <f>Données!D5</f>
        <v>263000</v>
      </c>
      <c r="G4" s="1">
        <f t="shared" ref="G4:G12" si="1">F4</f>
        <v>263000</v>
      </c>
      <c r="H4" s="1">
        <f xml:space="preserve"> Données!E5</f>
        <v>685000</v>
      </c>
      <c r="I4" s="1">
        <f t="shared" ref="I4:I12" si="2">H4</f>
        <v>685000</v>
      </c>
      <c r="J4" s="1">
        <f xml:space="preserve"> Données!D5</f>
        <v>263000</v>
      </c>
      <c r="K4" s="1">
        <f t="shared" ref="K4:K12" si="3">J4</f>
        <v>263000</v>
      </c>
      <c r="L4" s="1">
        <f xml:space="preserve"> Données!E5</f>
        <v>685000</v>
      </c>
      <c r="M4" s="1">
        <f t="shared" ref="M4:M12" si="4">L4</f>
        <v>685000</v>
      </c>
      <c r="N4" s="1">
        <f xml:space="preserve"> Données!F5</f>
        <v>796000</v>
      </c>
      <c r="O4" s="6">
        <f t="shared" ref="O4:O12" si="5">N4</f>
        <v>796000</v>
      </c>
    </row>
    <row r="5" spans="1:15" x14ac:dyDescent="0.25">
      <c r="C5" s="8" t="str">
        <f>Données!B6</f>
        <v>Papier en Kg</v>
      </c>
      <c r="D5" s="1">
        <f xml:space="preserve"> Données!C6</f>
        <v>3036000</v>
      </c>
      <c r="E5" s="1">
        <f t="shared" si="0"/>
        <v>3036000</v>
      </c>
      <c r="F5" s="1">
        <f>Données!D6</f>
        <v>390000</v>
      </c>
      <c r="G5" s="1">
        <f t="shared" si="1"/>
        <v>390000</v>
      </c>
      <c r="H5" s="1">
        <f xml:space="preserve"> Données!E6</f>
        <v>689000</v>
      </c>
      <c r="I5" s="1">
        <f t="shared" si="2"/>
        <v>689000</v>
      </c>
      <c r="J5" s="1">
        <f xml:space="preserve"> Données!D6</f>
        <v>390000</v>
      </c>
      <c r="K5" s="1">
        <f t="shared" si="3"/>
        <v>390000</v>
      </c>
      <c r="L5" s="1">
        <f xml:space="preserve"> Données!E6</f>
        <v>689000</v>
      </c>
      <c r="M5" s="1">
        <f t="shared" si="4"/>
        <v>689000</v>
      </c>
      <c r="N5" s="1">
        <f xml:space="preserve"> Données!F6</f>
        <v>666000</v>
      </c>
      <c r="O5" s="6">
        <f t="shared" si="5"/>
        <v>666000</v>
      </c>
    </row>
    <row r="6" spans="1:15" x14ac:dyDescent="0.25">
      <c r="C6" s="8" t="str">
        <f>Données!B7</f>
        <v>Encre en nbr cartouches</v>
      </c>
      <c r="D6" s="1">
        <f xml:space="preserve"> Données!C7</f>
        <v>3019000</v>
      </c>
      <c r="E6" s="1">
        <f t="shared" si="0"/>
        <v>3019000</v>
      </c>
      <c r="F6" s="1">
        <f>Données!D7</f>
        <v>388000</v>
      </c>
      <c r="G6" s="1">
        <f t="shared" si="1"/>
        <v>388000</v>
      </c>
      <c r="H6" s="1">
        <f xml:space="preserve"> Données!E7</f>
        <v>560000</v>
      </c>
      <c r="I6" s="1">
        <f t="shared" si="2"/>
        <v>560000</v>
      </c>
      <c r="J6" s="1">
        <f xml:space="preserve"> Données!D7</f>
        <v>388000</v>
      </c>
      <c r="K6" s="1">
        <f t="shared" si="3"/>
        <v>388000</v>
      </c>
      <c r="L6" s="1">
        <f xml:space="preserve"> Données!E7</f>
        <v>560000</v>
      </c>
      <c r="M6" s="1">
        <f t="shared" si="4"/>
        <v>560000</v>
      </c>
      <c r="N6" s="1">
        <f xml:space="preserve"> Données!F7</f>
        <v>971000</v>
      </c>
      <c r="O6" s="6">
        <f t="shared" si="5"/>
        <v>971000</v>
      </c>
    </row>
    <row r="7" spans="1:15" x14ac:dyDescent="0.25">
      <c r="C7" s="8" t="str">
        <f>Données!B8</f>
        <v>Carburant en Litres</v>
      </c>
      <c r="D7" s="1">
        <f xml:space="preserve"> Données!C8</f>
        <v>2948000</v>
      </c>
      <c r="E7" s="1">
        <f t="shared" si="0"/>
        <v>2948000</v>
      </c>
      <c r="F7" s="1">
        <f>Données!D8</f>
        <v>329000</v>
      </c>
      <c r="G7" s="1">
        <f t="shared" si="1"/>
        <v>329000</v>
      </c>
      <c r="H7" s="1">
        <f xml:space="preserve"> Données!E8</f>
        <v>614000</v>
      </c>
      <c r="I7" s="1">
        <f t="shared" si="2"/>
        <v>614000</v>
      </c>
      <c r="J7" s="1">
        <f xml:space="preserve"> Données!D8</f>
        <v>329000</v>
      </c>
      <c r="K7" s="1">
        <f t="shared" si="3"/>
        <v>329000</v>
      </c>
      <c r="L7" s="1">
        <f xml:space="preserve"> Données!E8</f>
        <v>614000</v>
      </c>
      <c r="M7" s="1">
        <f t="shared" si="4"/>
        <v>614000</v>
      </c>
      <c r="N7" s="1">
        <f xml:space="preserve"> Données!F8</f>
        <v>905000</v>
      </c>
      <c r="O7" s="6">
        <f t="shared" si="5"/>
        <v>905000</v>
      </c>
    </row>
    <row r="8" spans="1:15" x14ac:dyDescent="0.25">
      <c r="C8" s="8" t="str">
        <f>Données!B9</f>
        <v>Fourniture</v>
      </c>
      <c r="D8" s="1">
        <f xml:space="preserve"> Données!C9</f>
        <v>2938000</v>
      </c>
      <c r="E8" s="1">
        <f t="shared" si="0"/>
        <v>2938000</v>
      </c>
      <c r="F8" s="1">
        <f>Données!D9</f>
        <v>276000</v>
      </c>
      <c r="G8" s="1">
        <f t="shared" si="1"/>
        <v>276000</v>
      </c>
      <c r="H8" s="1">
        <f xml:space="preserve"> Données!E9</f>
        <v>600000</v>
      </c>
      <c r="I8" s="1">
        <f t="shared" si="2"/>
        <v>600000</v>
      </c>
      <c r="J8" s="1">
        <f xml:space="preserve"> Données!D9</f>
        <v>276000</v>
      </c>
      <c r="K8" s="1">
        <f t="shared" si="3"/>
        <v>276000</v>
      </c>
      <c r="L8" s="1">
        <f xml:space="preserve"> Données!E9</f>
        <v>600000</v>
      </c>
      <c r="M8" s="1">
        <f t="shared" si="4"/>
        <v>600000</v>
      </c>
      <c r="N8" s="1">
        <f xml:space="preserve"> Données!F9</f>
        <v>895000</v>
      </c>
      <c r="O8" s="6">
        <f t="shared" si="5"/>
        <v>895000</v>
      </c>
    </row>
    <row r="9" spans="1:15" x14ac:dyDescent="0.25">
      <c r="C9" s="8" t="str">
        <f>Données!B10</f>
        <v>Papier pour recyclage</v>
      </c>
      <c r="D9" s="1">
        <f xml:space="preserve"> Données!C10</f>
        <v>2936000</v>
      </c>
      <c r="E9" s="1">
        <f t="shared" si="0"/>
        <v>2936000</v>
      </c>
      <c r="F9" s="1">
        <f>Données!D10</f>
        <v>379000</v>
      </c>
      <c r="G9" s="1">
        <f t="shared" si="1"/>
        <v>379000</v>
      </c>
      <c r="H9" s="1">
        <f xml:space="preserve"> Données!E10</f>
        <v>659000</v>
      </c>
      <c r="I9" s="1">
        <f t="shared" si="2"/>
        <v>659000</v>
      </c>
      <c r="J9" s="1">
        <f xml:space="preserve"> Données!D10</f>
        <v>379000</v>
      </c>
      <c r="K9" s="1">
        <f t="shared" si="3"/>
        <v>379000</v>
      </c>
      <c r="L9" s="1">
        <f xml:space="preserve"> Données!E10</f>
        <v>659000</v>
      </c>
      <c r="M9" s="1">
        <f t="shared" si="4"/>
        <v>659000</v>
      </c>
      <c r="N9" s="1">
        <f xml:space="preserve"> Données!F10</f>
        <v>860000</v>
      </c>
      <c r="O9" s="6">
        <f t="shared" si="5"/>
        <v>860000</v>
      </c>
    </row>
    <row r="10" spans="1:15" x14ac:dyDescent="0.25">
      <c r="C10" s="8" t="str">
        <f>Données!B11</f>
        <v>Produit48</v>
      </c>
      <c r="D10" s="1">
        <f xml:space="preserve"> Données!C11</f>
        <v>2909000</v>
      </c>
      <c r="E10" s="1">
        <f t="shared" si="0"/>
        <v>2909000</v>
      </c>
      <c r="F10" s="1">
        <f>Données!D11</f>
        <v>190000</v>
      </c>
      <c r="G10" s="1">
        <f t="shared" si="1"/>
        <v>190000</v>
      </c>
      <c r="H10" s="1">
        <f xml:space="preserve"> Données!E11</f>
        <v>597000</v>
      </c>
      <c r="I10" s="1">
        <f t="shared" si="2"/>
        <v>597000</v>
      </c>
      <c r="J10" s="1">
        <f xml:space="preserve"> Données!D11</f>
        <v>190000</v>
      </c>
      <c r="K10" s="1">
        <f t="shared" si="3"/>
        <v>190000</v>
      </c>
      <c r="L10" s="1">
        <f xml:space="preserve"> Données!E11</f>
        <v>597000</v>
      </c>
      <c r="M10" s="1">
        <f t="shared" si="4"/>
        <v>597000</v>
      </c>
      <c r="N10" s="1">
        <f xml:space="preserve"> Données!F11</f>
        <v>879000</v>
      </c>
      <c r="O10" s="6">
        <f t="shared" si="5"/>
        <v>879000</v>
      </c>
    </row>
    <row r="11" spans="1:15" x14ac:dyDescent="0.25">
      <c r="C11" s="8" t="str">
        <f>Données!B12</f>
        <v>Produit69</v>
      </c>
      <c r="D11" s="1">
        <f xml:space="preserve"> Données!C12</f>
        <v>2898000</v>
      </c>
      <c r="E11" s="1">
        <f t="shared" si="0"/>
        <v>2898000</v>
      </c>
      <c r="F11" s="1">
        <f>Données!D12</f>
        <v>395000</v>
      </c>
      <c r="G11" s="1">
        <f t="shared" si="1"/>
        <v>395000</v>
      </c>
      <c r="H11" s="1">
        <f xml:space="preserve"> Données!E12</f>
        <v>656000</v>
      </c>
      <c r="I11" s="1">
        <f t="shared" si="2"/>
        <v>656000</v>
      </c>
      <c r="J11" s="1">
        <f xml:space="preserve"> Données!D12</f>
        <v>395000</v>
      </c>
      <c r="K11" s="1">
        <f t="shared" si="3"/>
        <v>395000</v>
      </c>
      <c r="L11" s="1">
        <f xml:space="preserve"> Données!E12</f>
        <v>656000</v>
      </c>
      <c r="M11" s="1">
        <f t="shared" si="4"/>
        <v>656000</v>
      </c>
      <c r="N11" s="1">
        <f xml:space="preserve"> Données!F12</f>
        <v>949000</v>
      </c>
      <c r="O11" s="6">
        <f t="shared" si="5"/>
        <v>949000</v>
      </c>
    </row>
    <row r="12" spans="1:15" x14ac:dyDescent="0.25">
      <c r="C12" s="9" t="str">
        <f>Données!B13</f>
        <v>Produit21</v>
      </c>
      <c r="D12" s="3">
        <f xml:space="preserve"> Données!C13</f>
        <v>2846000</v>
      </c>
      <c r="E12" s="3">
        <f t="shared" si="0"/>
        <v>2846000</v>
      </c>
      <c r="F12" s="3">
        <f>Données!D13</f>
        <v>260000</v>
      </c>
      <c r="G12" s="3">
        <f t="shared" si="1"/>
        <v>260000</v>
      </c>
      <c r="H12" s="3">
        <f xml:space="preserve"> Données!E13</f>
        <v>578000</v>
      </c>
      <c r="I12" s="3">
        <f t="shared" si="2"/>
        <v>578000</v>
      </c>
      <c r="J12" s="3">
        <f xml:space="preserve"> Données!D13</f>
        <v>260000</v>
      </c>
      <c r="K12" s="3">
        <f t="shared" si="3"/>
        <v>260000</v>
      </c>
      <c r="L12" s="3">
        <f xml:space="preserve"> Données!E13</f>
        <v>578000</v>
      </c>
      <c r="M12" s="3">
        <f t="shared" si="4"/>
        <v>578000</v>
      </c>
      <c r="N12" s="3">
        <f xml:space="preserve"> Données!F13</f>
        <v>932000</v>
      </c>
      <c r="O12" s="7">
        <f t="shared" si="5"/>
        <v>932000</v>
      </c>
    </row>
  </sheetData>
  <conditionalFormatting sqref="D3:D12">
    <cfRule type="dataBar" priority="6">
      <dataBar showValue="0">
        <cfvo type="min"/>
        <cfvo type="max"/>
        <color rgb="FF638EC6"/>
      </dataBar>
      <extLst>
        <ext xmlns:x14="http://schemas.microsoft.com/office/spreadsheetml/2009/9/main" uri="{B025F937-C7B1-47D3-B67F-A62EFF666E3E}">
          <x14:id>{4C3D90EA-D46B-480F-AF43-46C320B4A7EF}</x14:id>
        </ext>
      </extLst>
    </cfRule>
  </conditionalFormatting>
  <conditionalFormatting sqref="F3:F12">
    <cfRule type="dataBar" priority="5">
      <dataBar showValue="0">
        <cfvo type="min"/>
        <cfvo type="max"/>
        <color rgb="FF638EC6"/>
      </dataBar>
      <extLst>
        <ext xmlns:x14="http://schemas.microsoft.com/office/spreadsheetml/2009/9/main" uri="{B025F937-C7B1-47D3-B67F-A62EFF666E3E}">
          <x14:id>{B39B1057-CB4D-449C-A15A-B16A22949037}</x14:id>
        </ext>
      </extLst>
    </cfRule>
  </conditionalFormatting>
  <conditionalFormatting sqref="H3:H12">
    <cfRule type="dataBar" priority="4">
      <dataBar showValue="0">
        <cfvo type="min"/>
        <cfvo type="max"/>
        <color rgb="FF638EC6"/>
      </dataBar>
      <extLst>
        <ext xmlns:x14="http://schemas.microsoft.com/office/spreadsheetml/2009/9/main" uri="{B025F937-C7B1-47D3-B67F-A62EFF666E3E}">
          <x14:id>{94DE95B0-1ED1-4386-AAE9-FEC0AB993781}</x14:id>
        </ext>
      </extLst>
    </cfRule>
  </conditionalFormatting>
  <conditionalFormatting sqref="J3:J12">
    <cfRule type="dataBar" priority="3">
      <dataBar showValue="0">
        <cfvo type="min"/>
        <cfvo type="max"/>
        <color rgb="FF638EC6"/>
      </dataBar>
      <extLst>
        <ext xmlns:x14="http://schemas.microsoft.com/office/spreadsheetml/2009/9/main" uri="{B025F937-C7B1-47D3-B67F-A62EFF666E3E}">
          <x14:id>{A5F4360C-5D68-4BDF-B5F5-0C6150F9FA7A}</x14:id>
        </ext>
      </extLst>
    </cfRule>
  </conditionalFormatting>
  <conditionalFormatting sqref="L3:L12">
    <cfRule type="dataBar" priority="2">
      <dataBar showValue="0">
        <cfvo type="min"/>
        <cfvo type="max"/>
        <color rgb="FF638EC6"/>
      </dataBar>
      <extLst>
        <ext xmlns:x14="http://schemas.microsoft.com/office/spreadsheetml/2009/9/main" uri="{B025F937-C7B1-47D3-B67F-A62EFF666E3E}">
          <x14:id>{27CDD2C5-347F-4CA8-A9D9-5A0E93F8653E}</x14:id>
        </ext>
      </extLst>
    </cfRule>
  </conditionalFormatting>
  <conditionalFormatting sqref="N3:N12">
    <cfRule type="dataBar" priority="1">
      <dataBar showValue="0">
        <cfvo type="min"/>
        <cfvo type="max"/>
        <color rgb="FF638EC6"/>
      </dataBar>
      <extLst>
        <ext xmlns:x14="http://schemas.microsoft.com/office/spreadsheetml/2009/9/main" uri="{B025F937-C7B1-47D3-B67F-A62EFF666E3E}">
          <x14:id>{06E2991E-4540-427A-9FB5-98F498E068DF}</x14:id>
        </ext>
      </extLst>
    </cfRule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croll Bar 1">
              <controlPr defaultSize="0" autoPict="0">
                <anchor moveWithCells="1">
                  <from>
                    <xdr:col>2</xdr:col>
                    <xdr:colOff>19050</xdr:colOff>
                    <xdr:row>2</xdr:row>
                    <xdr:rowOff>9525</xdr:rowOff>
                  </from>
                  <to>
                    <xdr:col>2</xdr:col>
                    <xdr:colOff>285750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Drop Down 2">
              <controlPr defaultSize="0" autoLine="0" autoPict="0">
                <anchor moveWithCells="1">
                  <from>
                    <xdr:col>2</xdr:col>
                    <xdr:colOff>9525</xdr:colOff>
                    <xdr:row>15</xdr:row>
                    <xdr:rowOff>9525</xdr:rowOff>
                  </from>
                  <to>
                    <xdr:col>3</xdr:col>
                    <xdr:colOff>361950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Drop Down 3">
              <controlPr defaultSize="0" autoLine="0" autoPict="0">
                <anchor moveWithCells="1">
                  <from>
                    <xdr:col>6</xdr:col>
                    <xdr:colOff>0</xdr:colOff>
                    <xdr:row>15</xdr:row>
                    <xdr:rowOff>19050</xdr:rowOff>
                  </from>
                  <to>
                    <xdr:col>8</xdr:col>
                    <xdr:colOff>504825</xdr:colOff>
                    <xdr:row>16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C3D90EA-D46B-480F-AF43-46C320B4A7E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D3:D12</xm:sqref>
        </x14:conditionalFormatting>
        <x14:conditionalFormatting xmlns:xm="http://schemas.microsoft.com/office/excel/2006/main">
          <x14:cfRule type="dataBar" id="{B39B1057-CB4D-449C-A15A-B16A2294903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F3:F12</xm:sqref>
        </x14:conditionalFormatting>
        <x14:conditionalFormatting xmlns:xm="http://schemas.microsoft.com/office/excel/2006/main">
          <x14:cfRule type="dataBar" id="{94DE95B0-1ED1-4386-AAE9-FEC0AB99378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H3:H12</xm:sqref>
        </x14:conditionalFormatting>
        <x14:conditionalFormatting xmlns:xm="http://schemas.microsoft.com/office/excel/2006/main">
          <x14:cfRule type="dataBar" id="{A5F4360C-5D68-4BDF-B5F5-0C6150F9FA7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J3:J12</xm:sqref>
        </x14:conditionalFormatting>
        <x14:conditionalFormatting xmlns:xm="http://schemas.microsoft.com/office/excel/2006/main">
          <x14:cfRule type="dataBar" id="{27CDD2C5-347F-4CA8-A9D9-5A0E93F8653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L3:L12</xm:sqref>
        </x14:conditionalFormatting>
        <x14:conditionalFormatting xmlns:xm="http://schemas.microsoft.com/office/excel/2006/main">
          <x14:cfRule type="dataBar" id="{06E2991E-4540-427A-9FB5-98F498E068D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N3:N12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Données</vt:lpstr>
      <vt:lpstr>Sources</vt:lpstr>
      <vt:lpstr>Tableau de Bord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2016-06-23T13:50:03Z</dcterms:modified>
</cp:coreProperties>
</file>