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5" windowWidth="15315" windowHeight="7230"/>
  </bookViews>
  <sheets>
    <sheet name="Feuil1" sheetId="1" r:id="rId1"/>
    <sheet name="Feuil2" sheetId="2" r:id="rId2"/>
    <sheet name="Feuil3" sheetId="3" r:id="rId3"/>
  </sheets>
  <calcPr calcId="145621"/>
  <pivotCaches>
    <pivotCache cacheId="1" r:id="rId4"/>
  </pivotCaches>
</workbook>
</file>

<file path=xl/calcChain.xml><?xml version="1.0" encoding="utf-8"?>
<calcChain xmlns="http://schemas.openxmlformats.org/spreadsheetml/2006/main">
  <c r="C32" i="1" l="1"/>
  <c r="C33" i="1"/>
  <c r="C34" i="1"/>
  <c r="C35" i="1"/>
  <c r="C36" i="1"/>
  <c r="C37" i="1"/>
  <c r="C38" i="1"/>
  <c r="C39" i="1"/>
  <c r="C40" i="1"/>
  <c r="C41" i="1"/>
  <c r="C42" i="1"/>
  <c r="C43" i="1"/>
  <c r="C18" i="1"/>
  <c r="C19" i="1"/>
  <c r="C20" i="1"/>
  <c r="C21" i="1"/>
  <c r="C22" i="1"/>
  <c r="C23" i="1"/>
  <c r="C24" i="1"/>
  <c r="C25" i="1"/>
  <c r="C26" i="1"/>
  <c r="C27" i="1"/>
  <c r="C28" i="1"/>
  <c r="C29" i="1"/>
  <c r="C31" i="1"/>
  <c r="C17" i="1"/>
</calcChain>
</file>

<file path=xl/sharedStrings.xml><?xml version="1.0" encoding="utf-8"?>
<sst xmlns="http://schemas.openxmlformats.org/spreadsheetml/2006/main" count="65" uniqueCount="28">
  <si>
    <t>Nom</t>
  </si>
  <si>
    <t>N°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</si>
  <si>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</si>
  <si>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</si>
  <si>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</si>
  <si>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</si>
  <si>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</si>
  <si>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</si>
  <si>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</si>
  <si>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</si>
  <si>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</si>
  <si>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</si>
  <si>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</si>
  <si>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</si>
  <si>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Bleu</t>
  </si>
  <si>
    <t>Blanc</t>
  </si>
  <si>
    <t xml:space="preserve">Rouge </t>
  </si>
  <si>
    <t>Vert</t>
  </si>
  <si>
    <t>Rose</t>
  </si>
  <si>
    <t>Prévisionnel</t>
  </si>
  <si>
    <t>Réel jusqu'à juin</t>
  </si>
  <si>
    <t>n°</t>
  </si>
  <si>
    <t>montant</t>
  </si>
  <si>
    <t>mois</t>
  </si>
  <si>
    <t>Total général</t>
  </si>
  <si>
    <t>Somme de montant</t>
  </si>
  <si>
    <t>Comment comparer mon réel (2) et mon prévisonnel (1) pour chaque mois et pour chaque fournisseur? (Sachant que pour un fournisseur, i lpeut y avoir plusieurs n° attribués qu'il faut prendre en compte)</t>
  </si>
  <si>
    <t>J'aimerais que cette comparaison se présente comme mo ntableau croisé dynamique (3).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</si>
</sst>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2" borderId="1" xfId="0" applyFill="1" applyBorder="1" applyAlignment="1">
      <alignment horizontal="center"/>
    </xf>
    <xf numFmtId="165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85725</xdr:rowOff>
    </xdr:from>
    <xdr:to>
      <xdr:col>1</xdr:col>
      <xdr:colOff>9525</xdr:colOff>
      <xdr:row>3</xdr:row>
      <xdr:rowOff>38100</xdr:rowOff>
    </xdr:to>
    <xdr:sp macro="" textlink="">
      <xdr:nvSpPr>
        <xdr:cNvPr id="2" name="Ellipse 1"/>
        <xdr:cNvSpPr/>
      </xdr:nvSpPr>
      <xdr:spPr>
        <a:xfrm>
          <a:off x="95250" y="85725"/>
          <a:ext cx="676275" cy="523875"/>
        </a:xfrm>
        <a:prstGeom prst="ellipse">
          <a:avLst/>
        </a:prstGeom>
        <a:solidFill>
          <a:sysClr val="window" lastClr="FFFFFF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0</xdr:col>
      <xdr:colOff>47625</xdr:colOff>
      <xdr:row>13</xdr:row>
      <xdr:rowOff>47625</xdr:rowOff>
    </xdr:from>
    <xdr:to>
      <xdr:col>0</xdr:col>
      <xdr:colOff>723900</xdr:colOff>
      <xdr:row>16</xdr:row>
      <xdr:rowOff>0</xdr:rowOff>
    </xdr:to>
    <xdr:sp macro="" textlink="">
      <xdr:nvSpPr>
        <xdr:cNvPr id="3" name="Ellipse 2"/>
        <xdr:cNvSpPr/>
      </xdr:nvSpPr>
      <xdr:spPr>
        <a:xfrm>
          <a:off x="47625" y="2524125"/>
          <a:ext cx="676275" cy="523875"/>
        </a:xfrm>
        <a:prstGeom prst="ellipse">
          <a:avLst/>
        </a:prstGeom>
        <a:solidFill>
          <a:sysClr val="window" lastClr="FFFFFF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6</xdr:col>
      <xdr:colOff>0</xdr:colOff>
      <xdr:row>13</xdr:row>
      <xdr:rowOff>123825</xdr:rowOff>
    </xdr:from>
    <xdr:to>
      <xdr:col>6</xdr:col>
      <xdr:colOff>676275</xdr:colOff>
      <xdr:row>16</xdr:row>
      <xdr:rowOff>76200</xdr:rowOff>
    </xdr:to>
    <xdr:sp macro="" textlink="">
      <xdr:nvSpPr>
        <xdr:cNvPr id="4" name="Ellipse 3"/>
        <xdr:cNvSpPr/>
      </xdr:nvSpPr>
      <xdr:spPr>
        <a:xfrm>
          <a:off x="4572000" y="2600325"/>
          <a:ext cx="676275" cy="523875"/>
        </a:xfrm>
        <a:prstGeom prst="ellipse">
          <a:avLst/>
        </a:prstGeom>
        <a:solidFill>
          <a:sysClr val="window" lastClr="FFFFFF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3</a:t>
          </a:r>
        </a:p>
      </xdr:txBody>
    </xdr:sp>
    <xdr:clientData/>
  </xdr:twoCellAnchor>
  <xdr:twoCellAnchor>
    <xdr:from>
      <xdr:col>5</xdr:col>
      <xdr:colOff>238125</xdr:colOff>
      <xdr:row>18</xdr:row>
      <xdr:rowOff>57150</xdr:rowOff>
    </xdr:from>
    <xdr:to>
      <xdr:col>6</xdr:col>
      <xdr:colOff>542925</xdr:colOff>
      <xdr:row>18</xdr:row>
      <xdr:rowOff>66675</xdr:rowOff>
    </xdr:to>
    <xdr:cxnSp macro="">
      <xdr:nvCxnSpPr>
        <xdr:cNvPr id="6" name="Connecteur droit avec flèche 5"/>
        <xdr:cNvCxnSpPr/>
      </xdr:nvCxnSpPr>
      <xdr:spPr>
        <a:xfrm>
          <a:off x="4048125" y="3486150"/>
          <a:ext cx="1066800" cy="9525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MAIRE Laurine" refreshedDate="42569.62245023148" createdVersion="4" refreshedVersion="4" minRefreshableVersion="3" recordCount="27">
  <cacheSource type="worksheet">
    <worksheetSource ref="B16:E43" sheet="Feuil1"/>
  </cacheSource>
  <cacheFields count="4">
    <cacheField name="Nom" numFmtId="0">
      <sharedItems count="5">
        <s v="Blanc"/>
        <s v="Vert"/>
        <s v="Rose"/>
        <s v="Rouge "/>
        <s v="Bleu"/>
      </sharedItems>
    </cacheField>
    <cacheField name="n°" numFmtId="0">
      <sharedItems containsSemiMixedTypes="0" containsString="0" containsNumber="1" containsInteger="1" minValue="206" maxValue="985" count="6">
        <n v="357"/>
        <n v="206"/>
        <n v="985"/>
        <n v="241"/>
        <n v="451"/>
        <n v="207"/>
      </sharedItems>
    </cacheField>
    <cacheField name="montant" numFmtId="165">
      <sharedItems containsSemiMixedTypes="0" containsString="0" containsNumber="1" containsInteger="1" minValue="10" maxValue="7000"/>
    </cacheField>
    <cacheField name="mois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x v="0"/>
    <n v="150"/>
    <x v="0"/>
  </r>
  <r>
    <x v="1"/>
    <x v="1"/>
    <n v="50"/>
    <x v="0"/>
  </r>
  <r>
    <x v="2"/>
    <x v="2"/>
    <n v="80"/>
    <x v="0"/>
  </r>
  <r>
    <x v="0"/>
    <x v="0"/>
    <n v="190"/>
    <x v="0"/>
  </r>
  <r>
    <x v="3"/>
    <x v="3"/>
    <n v="751"/>
    <x v="1"/>
  </r>
  <r>
    <x v="3"/>
    <x v="3"/>
    <n v="426"/>
    <x v="1"/>
  </r>
  <r>
    <x v="1"/>
    <x v="1"/>
    <n v="532"/>
    <x v="1"/>
  </r>
  <r>
    <x v="4"/>
    <x v="4"/>
    <n v="200"/>
    <x v="1"/>
  </r>
  <r>
    <x v="4"/>
    <x v="4"/>
    <n v="150"/>
    <x v="2"/>
  </r>
  <r>
    <x v="1"/>
    <x v="1"/>
    <n v="875"/>
    <x v="2"/>
  </r>
  <r>
    <x v="1"/>
    <x v="1"/>
    <n v="7000"/>
    <x v="3"/>
  </r>
  <r>
    <x v="2"/>
    <x v="2"/>
    <n v="200"/>
    <x v="3"/>
  </r>
  <r>
    <x v="3"/>
    <x v="3"/>
    <n v="10"/>
    <x v="3"/>
  </r>
  <r>
    <x v="1"/>
    <x v="5"/>
    <n v="65"/>
    <x v="3"/>
  </r>
  <r>
    <x v="4"/>
    <x v="4"/>
    <n v="89"/>
    <x v="3"/>
  </r>
  <r>
    <x v="3"/>
    <x v="3"/>
    <n v="42"/>
    <x v="3"/>
  </r>
  <r>
    <x v="2"/>
    <x v="2"/>
    <n v="10"/>
    <x v="4"/>
  </r>
  <r>
    <x v="1"/>
    <x v="1"/>
    <n v="500"/>
    <x v="4"/>
  </r>
  <r>
    <x v="4"/>
    <x v="4"/>
    <n v="2000"/>
    <x v="4"/>
  </r>
  <r>
    <x v="0"/>
    <x v="0"/>
    <n v="542"/>
    <x v="4"/>
  </r>
  <r>
    <x v="3"/>
    <x v="3"/>
    <n v="651"/>
    <x v="4"/>
  </r>
  <r>
    <x v="0"/>
    <x v="0"/>
    <n v="85"/>
    <x v="4"/>
  </r>
  <r>
    <x v="3"/>
    <x v="3"/>
    <n v="754"/>
    <x v="4"/>
  </r>
  <r>
    <x v="2"/>
    <x v="2"/>
    <n v="1000"/>
    <x v="5"/>
  </r>
  <r>
    <x v="4"/>
    <x v="4"/>
    <n v="10"/>
    <x v="5"/>
  </r>
  <r>
    <x v="0"/>
    <x v="0"/>
    <n v="652"/>
    <x v="5"/>
  </r>
  <r>
    <x v="3"/>
    <x v="3"/>
    <n v="859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H16:P24" firstHeaderRow="1" firstDataRow="2" firstDataCol="2"/>
  <pivotFields count="4">
    <pivotField axis="axisRow" compact="0" outline="0" showAll="0" defaultSubtotal="0">
      <items count="5">
        <item x="0"/>
        <item x="4"/>
        <item x="2"/>
        <item x="3"/>
        <item x="1"/>
      </items>
    </pivotField>
    <pivotField axis="axisRow" compact="0" outline="0" showAll="0">
      <items count="7">
        <item x="1"/>
        <item x="5"/>
        <item x="3"/>
        <item x="0"/>
        <item x="4"/>
        <item x="2"/>
        <item t="default"/>
      </items>
    </pivotField>
    <pivotField dataField="1" compact="0" numFmtId="165" outline="0" showAll="0"/>
    <pivotField axis="axisCol" compact="0" outline="0" showAll="0">
      <items count="7">
        <item x="0"/>
        <item x="1"/>
        <item x="2"/>
        <item x="3"/>
        <item x="4"/>
        <item x="5"/>
        <item t="default"/>
      </items>
    </pivotField>
  </pivotFields>
  <rowFields count="2">
    <field x="0"/>
    <field x="1"/>
  </rowFields>
  <rowItems count="7">
    <i>
      <x/>
      <x v="3"/>
    </i>
    <i>
      <x v="1"/>
      <x v="4"/>
    </i>
    <i>
      <x v="2"/>
      <x v="5"/>
    </i>
    <i>
      <x v="3"/>
      <x v="2"/>
    </i>
    <i>
      <x v="4"/>
      <x/>
    </i>
    <i r="1">
      <x v="1"/>
    </i>
    <i t="grand">
      <x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3"/>
  <sheetViews>
    <sheetView tabSelected="1" workbookViewId="0">
      <selection activeCell="H31" sqref="H31"/>
    </sheetView>
  </sheetViews>
  <sheetFormatPr baseColWidth="10" defaultRowHeight="15" x14ac:dyDescent="0.25"/>
  <cols>
    <col min="8" max="8" width="21" bestFit="1" customWidth="1"/>
    <col min="9" max="15" width="10.85546875" bestFit="1" customWidth="1"/>
    <col min="16" max="16" width="12.5703125" bestFit="1" customWidth="1"/>
  </cols>
  <sheetData>
    <row r="1" spans="1:15" ht="18.75" x14ac:dyDescent="0.3">
      <c r="A1" s="8" t="s">
        <v>19</v>
      </c>
      <c r="B1" s="8"/>
      <c r="C1" s="8"/>
      <c r="D1" s="8"/>
      <c r="E1" s="8"/>
      <c r="F1" s="8"/>
      <c r="G1" s="8"/>
      <c r="H1" s="8"/>
      <c r="I1" s="8"/>
      <c r="J1" s="8"/>
    </row>
    <row r="3" spans="1:15" x14ac:dyDescent="0.25">
      <c r="B3" s="3" t="s">
        <v>0</v>
      </c>
      <c r="C3" s="3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  <c r="K3" s="2" t="s">
        <v>9</v>
      </c>
      <c r="L3" s="2" t="s">
        <v>10</v>
      </c>
      <c r="M3" s="2" t="s">
        <v>11</v>
      </c>
      <c r="N3" s="2" t="s">
        <v>12</v>
      </c>
      <c r="O3" s="2" t="s">
        <v>13</v>
      </c>
    </row>
    <row r="4" spans="1:15" x14ac:dyDescent="0.25">
      <c r="B4" s="1" t="s">
        <v>14</v>
      </c>
      <c r="C4" s="1">
        <v>451</v>
      </c>
      <c r="D4" s="4">
        <v>150</v>
      </c>
      <c r="E4" s="4">
        <v>150</v>
      </c>
      <c r="F4" s="4">
        <v>150</v>
      </c>
      <c r="G4" s="4">
        <v>150</v>
      </c>
      <c r="H4" s="4">
        <v>150</v>
      </c>
      <c r="I4" s="4">
        <v>150</v>
      </c>
      <c r="J4" s="4">
        <v>150</v>
      </c>
      <c r="K4" s="4">
        <v>150</v>
      </c>
      <c r="L4" s="4">
        <v>150</v>
      </c>
      <c r="M4" s="4">
        <v>150</v>
      </c>
      <c r="N4" s="4">
        <v>150</v>
      </c>
      <c r="O4" s="4">
        <v>150</v>
      </c>
    </row>
    <row r="5" spans="1:15" x14ac:dyDescent="0.25">
      <c r="B5" s="1"/>
      <c r="C5" s="1">
        <v>452</v>
      </c>
      <c r="D5" s="4"/>
      <c r="E5" s="4">
        <v>50</v>
      </c>
      <c r="F5" s="4"/>
      <c r="G5" s="4">
        <v>700</v>
      </c>
      <c r="H5" s="4"/>
      <c r="I5" s="4">
        <v>50</v>
      </c>
      <c r="J5" s="4"/>
      <c r="K5" s="4">
        <v>700</v>
      </c>
      <c r="L5" s="4"/>
      <c r="M5" s="4">
        <v>50</v>
      </c>
      <c r="N5" s="4"/>
      <c r="O5" s="4">
        <v>700</v>
      </c>
    </row>
    <row r="6" spans="1:15" x14ac:dyDescent="0.25">
      <c r="B6" s="1" t="s">
        <v>15</v>
      </c>
      <c r="C6" s="1">
        <v>357</v>
      </c>
      <c r="D6" s="4"/>
      <c r="E6" s="4">
        <v>700</v>
      </c>
      <c r="F6" s="4"/>
      <c r="G6" s="4">
        <v>700</v>
      </c>
      <c r="H6" s="4"/>
      <c r="I6" s="4">
        <v>700</v>
      </c>
      <c r="J6" s="4"/>
      <c r="K6" s="4">
        <v>700</v>
      </c>
      <c r="L6" s="4"/>
      <c r="M6" s="4">
        <v>700</v>
      </c>
      <c r="N6" s="4"/>
      <c r="O6" s="4">
        <v>700</v>
      </c>
    </row>
    <row r="7" spans="1:15" x14ac:dyDescent="0.25">
      <c r="B7" s="1" t="s">
        <v>16</v>
      </c>
      <c r="C7" s="1">
        <v>241</v>
      </c>
      <c r="D7" s="4">
        <v>3000</v>
      </c>
      <c r="E7" s="4"/>
      <c r="F7" s="4"/>
      <c r="G7" s="4"/>
      <c r="H7" s="4"/>
      <c r="I7" s="4">
        <v>3000</v>
      </c>
      <c r="J7" s="4"/>
      <c r="K7" s="4"/>
      <c r="L7" s="4"/>
      <c r="M7" s="4"/>
      <c r="N7" s="4"/>
      <c r="O7" s="4"/>
    </row>
    <row r="8" spans="1:15" x14ac:dyDescent="0.25">
      <c r="B8" s="1" t="s">
        <v>17</v>
      </c>
      <c r="C8" s="1">
        <v>206</v>
      </c>
      <c r="D8" s="4">
        <v>1000</v>
      </c>
      <c r="E8" s="4">
        <v>1000</v>
      </c>
      <c r="F8" s="4">
        <v>1000</v>
      </c>
      <c r="G8" s="4">
        <v>1000</v>
      </c>
      <c r="H8" s="4">
        <v>1000</v>
      </c>
      <c r="I8" s="4">
        <v>1000</v>
      </c>
      <c r="J8" s="4">
        <v>1000</v>
      </c>
      <c r="K8" s="4">
        <v>1000</v>
      </c>
      <c r="L8" s="4">
        <v>1000</v>
      </c>
      <c r="M8" s="4">
        <v>1000</v>
      </c>
      <c r="N8" s="4">
        <v>1000</v>
      </c>
      <c r="O8" s="4">
        <v>1000</v>
      </c>
    </row>
    <row r="9" spans="1:15" x14ac:dyDescent="0.25">
      <c r="B9" s="1"/>
      <c r="C9" s="1">
        <v>207</v>
      </c>
      <c r="D9" s="4"/>
      <c r="E9" s="4"/>
      <c r="F9" s="4"/>
      <c r="G9" s="4"/>
      <c r="H9" s="4"/>
      <c r="I9" s="4">
        <v>65</v>
      </c>
      <c r="J9" s="4"/>
      <c r="K9" s="4"/>
      <c r="L9" s="4"/>
      <c r="M9" s="4"/>
      <c r="N9" s="4"/>
      <c r="O9" s="4">
        <v>65</v>
      </c>
    </row>
    <row r="10" spans="1:15" x14ac:dyDescent="0.25">
      <c r="B10" s="1" t="s">
        <v>18</v>
      </c>
      <c r="C10" s="1">
        <v>985</v>
      </c>
      <c r="D10" s="4"/>
      <c r="E10" s="4"/>
      <c r="F10" s="4"/>
      <c r="G10" s="4">
        <v>500</v>
      </c>
      <c r="H10" s="4">
        <v>500</v>
      </c>
      <c r="I10" s="4">
        <v>500</v>
      </c>
      <c r="J10" s="4">
        <v>500</v>
      </c>
      <c r="K10" s="4">
        <v>500</v>
      </c>
      <c r="L10" s="4">
        <v>500</v>
      </c>
      <c r="M10" s="4">
        <v>500</v>
      </c>
      <c r="N10" s="4">
        <v>500</v>
      </c>
      <c r="O10" s="4">
        <v>500</v>
      </c>
    </row>
    <row r="14" spans="1:15" ht="18.75" x14ac:dyDescent="0.3">
      <c r="A14" s="8" t="s">
        <v>20</v>
      </c>
      <c r="B14" s="8"/>
      <c r="C14" s="8"/>
      <c r="D14" s="8"/>
      <c r="E14" s="8"/>
      <c r="F14" s="8"/>
      <c r="G14" s="8"/>
      <c r="H14" s="8"/>
      <c r="I14" s="8"/>
      <c r="J14" s="8"/>
    </row>
    <row r="16" spans="1:15" x14ac:dyDescent="0.25">
      <c r="B16" s="5" t="s">
        <v>0</v>
      </c>
      <c r="C16" s="5" t="s">
        <v>21</v>
      </c>
      <c r="D16" s="5" t="s">
        <v>22</v>
      </c>
      <c r="E16" s="5" t="s">
        <v>23</v>
      </c>
      <c r="H16" s="6" t="s">
        <v>25</v>
      </c>
      <c r="J16" s="6" t="s">
        <v>23</v>
      </c>
    </row>
    <row r="17" spans="2:16" x14ac:dyDescent="0.25">
      <c r="B17" s="1" t="s">
        <v>15</v>
      </c>
      <c r="C17" s="1">
        <f t="shared" ref="C17:C29" si="0">VLOOKUP(B17,$B$4:$C$10,2,FALSE)</f>
        <v>357</v>
      </c>
      <c r="D17" s="4">
        <v>150</v>
      </c>
      <c r="E17" s="1">
        <v>1</v>
      </c>
      <c r="H17" s="6" t="s">
        <v>0</v>
      </c>
      <c r="I17" s="6" t="s">
        <v>21</v>
      </c>
      <c r="J17">
        <v>1</v>
      </c>
      <c r="K17">
        <v>2</v>
      </c>
      <c r="L17">
        <v>3</v>
      </c>
      <c r="M17">
        <v>4</v>
      </c>
      <c r="N17">
        <v>5</v>
      </c>
      <c r="O17">
        <v>6</v>
      </c>
      <c r="P17" t="s">
        <v>24</v>
      </c>
    </row>
    <row r="18" spans="2:16" x14ac:dyDescent="0.25">
      <c r="B18" s="1" t="s">
        <v>17</v>
      </c>
      <c r="C18" s="1">
        <f t="shared" si="0"/>
        <v>206</v>
      </c>
      <c r="D18" s="4">
        <v>50</v>
      </c>
      <c r="E18" s="1">
        <v>1</v>
      </c>
      <c r="H18" t="s">
        <v>15</v>
      </c>
      <c r="I18">
        <v>357</v>
      </c>
      <c r="J18" s="7">
        <v>340</v>
      </c>
      <c r="K18" s="7"/>
      <c r="L18" s="7"/>
      <c r="M18" s="7"/>
      <c r="N18" s="7">
        <v>627</v>
      </c>
      <c r="O18" s="7">
        <v>652</v>
      </c>
      <c r="P18" s="7">
        <v>1619</v>
      </c>
    </row>
    <row r="19" spans="2:16" x14ac:dyDescent="0.25">
      <c r="B19" s="1" t="s">
        <v>18</v>
      </c>
      <c r="C19" s="1">
        <f t="shared" si="0"/>
        <v>985</v>
      </c>
      <c r="D19" s="4">
        <v>80</v>
      </c>
      <c r="E19" s="1">
        <v>1</v>
      </c>
      <c r="H19" t="s">
        <v>14</v>
      </c>
      <c r="I19">
        <v>451</v>
      </c>
      <c r="J19" s="7"/>
      <c r="K19" s="7">
        <v>200</v>
      </c>
      <c r="L19" s="7">
        <v>150</v>
      </c>
      <c r="M19" s="7">
        <v>89</v>
      </c>
      <c r="N19" s="7">
        <v>2000</v>
      </c>
      <c r="O19" s="7">
        <v>10</v>
      </c>
      <c r="P19" s="7">
        <v>2449</v>
      </c>
    </row>
    <row r="20" spans="2:16" x14ac:dyDescent="0.25">
      <c r="B20" s="1" t="s">
        <v>15</v>
      </c>
      <c r="C20" s="1">
        <f t="shared" si="0"/>
        <v>357</v>
      </c>
      <c r="D20" s="4">
        <v>190</v>
      </c>
      <c r="E20" s="1">
        <v>1</v>
      </c>
      <c r="H20" t="s">
        <v>18</v>
      </c>
      <c r="I20">
        <v>985</v>
      </c>
      <c r="J20" s="7">
        <v>80</v>
      </c>
      <c r="K20" s="7"/>
      <c r="L20" s="7"/>
      <c r="M20" s="7">
        <v>200</v>
      </c>
      <c r="N20" s="7">
        <v>10</v>
      </c>
      <c r="O20" s="7">
        <v>1000</v>
      </c>
      <c r="P20" s="7">
        <v>1290</v>
      </c>
    </row>
    <row r="21" spans="2:16" x14ac:dyDescent="0.25">
      <c r="B21" s="1" t="s">
        <v>16</v>
      </c>
      <c r="C21" s="1">
        <f t="shared" si="0"/>
        <v>241</v>
      </c>
      <c r="D21" s="4">
        <v>751</v>
      </c>
      <c r="E21" s="1">
        <v>2</v>
      </c>
      <c r="H21" t="s">
        <v>16</v>
      </c>
      <c r="I21">
        <v>241</v>
      </c>
      <c r="J21" s="7"/>
      <c r="K21" s="7">
        <v>1177</v>
      </c>
      <c r="L21" s="7"/>
      <c r="M21" s="7">
        <v>52</v>
      </c>
      <c r="N21" s="7">
        <v>1405</v>
      </c>
      <c r="O21" s="7">
        <v>859</v>
      </c>
      <c r="P21" s="7">
        <v>3493</v>
      </c>
    </row>
    <row r="22" spans="2:16" x14ac:dyDescent="0.25">
      <c r="B22" s="1" t="s">
        <v>16</v>
      </c>
      <c r="C22" s="1">
        <f t="shared" si="0"/>
        <v>241</v>
      </c>
      <c r="D22" s="4">
        <v>426</v>
      </c>
      <c r="E22" s="1">
        <v>2</v>
      </c>
      <c r="H22" t="s">
        <v>17</v>
      </c>
      <c r="I22">
        <v>206</v>
      </c>
      <c r="J22" s="7">
        <v>50</v>
      </c>
      <c r="K22" s="7">
        <v>532</v>
      </c>
      <c r="L22" s="7">
        <v>875</v>
      </c>
      <c r="M22" s="7">
        <v>7000</v>
      </c>
      <c r="N22" s="7">
        <v>500</v>
      </c>
      <c r="O22" s="7"/>
      <c r="P22" s="7">
        <v>8957</v>
      </c>
    </row>
    <row r="23" spans="2:16" x14ac:dyDescent="0.25">
      <c r="B23" s="1" t="s">
        <v>17</v>
      </c>
      <c r="C23" s="1">
        <f t="shared" si="0"/>
        <v>206</v>
      </c>
      <c r="D23" s="4">
        <v>532</v>
      </c>
      <c r="E23" s="1">
        <v>2</v>
      </c>
      <c r="I23">
        <v>207</v>
      </c>
      <c r="J23" s="7"/>
      <c r="K23" s="7"/>
      <c r="L23" s="7"/>
      <c r="M23" s="7">
        <v>65</v>
      </c>
      <c r="N23" s="7"/>
      <c r="O23" s="7"/>
      <c r="P23" s="7">
        <v>65</v>
      </c>
    </row>
    <row r="24" spans="2:16" x14ac:dyDescent="0.25">
      <c r="B24" s="1" t="s">
        <v>14</v>
      </c>
      <c r="C24" s="1">
        <f t="shared" si="0"/>
        <v>451</v>
      </c>
      <c r="D24" s="4">
        <v>200</v>
      </c>
      <c r="E24" s="1">
        <v>2</v>
      </c>
      <c r="H24" t="s">
        <v>24</v>
      </c>
      <c r="J24" s="7">
        <v>470</v>
      </c>
      <c r="K24" s="7">
        <v>1909</v>
      </c>
      <c r="L24" s="7">
        <v>1025</v>
      </c>
      <c r="M24" s="7">
        <v>7406</v>
      </c>
      <c r="N24" s="7">
        <v>4542</v>
      </c>
      <c r="O24" s="7">
        <v>2521</v>
      </c>
      <c r="P24" s="7">
        <v>17873</v>
      </c>
    </row>
    <row r="25" spans="2:16" x14ac:dyDescent="0.25">
      <c r="B25" s="1" t="s">
        <v>14</v>
      </c>
      <c r="C25" s="1">
        <f t="shared" si="0"/>
        <v>451</v>
      </c>
      <c r="D25" s="4">
        <v>150</v>
      </c>
      <c r="E25" s="1">
        <v>3</v>
      </c>
    </row>
    <row r="26" spans="2:16" x14ac:dyDescent="0.25">
      <c r="B26" s="1" t="s">
        <v>17</v>
      </c>
      <c r="C26" s="1">
        <f t="shared" si="0"/>
        <v>206</v>
      </c>
      <c r="D26" s="4">
        <v>875</v>
      </c>
      <c r="E26" s="1">
        <v>3</v>
      </c>
    </row>
    <row r="27" spans="2:16" x14ac:dyDescent="0.25">
      <c r="B27" s="1" t="s">
        <v>17</v>
      </c>
      <c r="C27" s="1">
        <f t="shared" si="0"/>
        <v>206</v>
      </c>
      <c r="D27" s="4">
        <v>7000</v>
      </c>
      <c r="E27" s="1">
        <v>4</v>
      </c>
      <c r="G27" t="s">
        <v>26</v>
      </c>
    </row>
    <row r="28" spans="2:16" x14ac:dyDescent="0.25">
      <c r="B28" s="1" t="s">
        <v>18</v>
      </c>
      <c r="C28" s="1">
        <f t="shared" si="0"/>
        <v>985</v>
      </c>
      <c r="D28" s="4">
        <v>200</v>
      </c>
      <c r="E28" s="1">
        <v>4</v>
      </c>
      <c r="G28" t="s">
        <v>27</v>
      </c>
    </row>
    <row r="29" spans="2:16" x14ac:dyDescent="0.25">
      <c r="B29" s="1" t="s">
        <v>16</v>
      </c>
      <c r="C29" s="1">
        <f t="shared" si="0"/>
        <v>241</v>
      </c>
      <c r="D29" s="4">
        <v>10</v>
      </c>
      <c r="E29" s="1">
        <v>4</v>
      </c>
    </row>
    <row r="30" spans="2:16" x14ac:dyDescent="0.25">
      <c r="B30" s="1" t="s">
        <v>17</v>
      </c>
      <c r="C30" s="1">
        <v>207</v>
      </c>
      <c r="D30" s="4">
        <v>65</v>
      </c>
      <c r="E30" s="1">
        <v>4</v>
      </c>
    </row>
    <row r="31" spans="2:16" x14ac:dyDescent="0.25">
      <c r="B31" s="1" t="s">
        <v>14</v>
      </c>
      <c r="C31" s="1">
        <f t="shared" ref="C31:C43" si="1">VLOOKUP(B31,$B$4:$C$10,2,FALSE)</f>
        <v>451</v>
      </c>
      <c r="D31" s="4">
        <v>89</v>
      </c>
      <c r="E31" s="1">
        <v>4</v>
      </c>
    </row>
    <row r="32" spans="2:16" x14ac:dyDescent="0.25">
      <c r="B32" s="1" t="s">
        <v>16</v>
      </c>
      <c r="C32" s="1">
        <f t="shared" si="1"/>
        <v>241</v>
      </c>
      <c r="D32" s="4">
        <v>42</v>
      </c>
      <c r="E32" s="1">
        <v>4</v>
      </c>
    </row>
    <row r="33" spans="2:5" x14ac:dyDescent="0.25">
      <c r="B33" s="1" t="s">
        <v>18</v>
      </c>
      <c r="C33" s="1">
        <f t="shared" si="1"/>
        <v>985</v>
      </c>
      <c r="D33" s="4">
        <v>10</v>
      </c>
      <c r="E33" s="1">
        <v>5</v>
      </c>
    </row>
    <row r="34" spans="2:5" x14ac:dyDescent="0.25">
      <c r="B34" s="1" t="s">
        <v>17</v>
      </c>
      <c r="C34" s="1">
        <f t="shared" si="1"/>
        <v>206</v>
      </c>
      <c r="D34" s="4">
        <v>500</v>
      </c>
      <c r="E34" s="1">
        <v>5</v>
      </c>
    </row>
    <row r="35" spans="2:5" x14ac:dyDescent="0.25">
      <c r="B35" s="1" t="s">
        <v>14</v>
      </c>
      <c r="C35" s="1">
        <f t="shared" si="1"/>
        <v>451</v>
      </c>
      <c r="D35" s="4">
        <v>2000</v>
      </c>
      <c r="E35" s="1">
        <v>5</v>
      </c>
    </row>
    <row r="36" spans="2:5" x14ac:dyDescent="0.25">
      <c r="B36" s="1" t="s">
        <v>15</v>
      </c>
      <c r="C36" s="1">
        <f t="shared" si="1"/>
        <v>357</v>
      </c>
      <c r="D36" s="4">
        <v>542</v>
      </c>
      <c r="E36" s="1">
        <v>5</v>
      </c>
    </row>
    <row r="37" spans="2:5" x14ac:dyDescent="0.25">
      <c r="B37" s="1" t="s">
        <v>16</v>
      </c>
      <c r="C37" s="1">
        <f t="shared" si="1"/>
        <v>241</v>
      </c>
      <c r="D37" s="4">
        <v>651</v>
      </c>
      <c r="E37" s="1">
        <v>5</v>
      </c>
    </row>
    <row r="38" spans="2:5" x14ac:dyDescent="0.25">
      <c r="B38" s="1" t="s">
        <v>15</v>
      </c>
      <c r="C38" s="1">
        <f t="shared" si="1"/>
        <v>357</v>
      </c>
      <c r="D38" s="4">
        <v>85</v>
      </c>
      <c r="E38" s="1">
        <v>5</v>
      </c>
    </row>
    <row r="39" spans="2:5" x14ac:dyDescent="0.25">
      <c r="B39" s="1" t="s">
        <v>16</v>
      </c>
      <c r="C39" s="1">
        <f t="shared" si="1"/>
        <v>241</v>
      </c>
      <c r="D39" s="4">
        <v>754</v>
      </c>
      <c r="E39" s="1">
        <v>5</v>
      </c>
    </row>
    <row r="40" spans="2:5" x14ac:dyDescent="0.25">
      <c r="B40" s="1" t="s">
        <v>18</v>
      </c>
      <c r="C40" s="1">
        <f t="shared" si="1"/>
        <v>985</v>
      </c>
      <c r="D40" s="4">
        <v>1000</v>
      </c>
      <c r="E40" s="1">
        <v>6</v>
      </c>
    </row>
    <row r="41" spans="2:5" x14ac:dyDescent="0.25">
      <c r="B41" s="1" t="s">
        <v>14</v>
      </c>
      <c r="C41" s="1">
        <f t="shared" si="1"/>
        <v>451</v>
      </c>
      <c r="D41" s="4">
        <v>10</v>
      </c>
      <c r="E41" s="1">
        <v>6</v>
      </c>
    </row>
    <row r="42" spans="2:5" x14ac:dyDescent="0.25">
      <c r="B42" s="1" t="s">
        <v>15</v>
      </c>
      <c r="C42" s="1">
        <f t="shared" si="1"/>
        <v>357</v>
      </c>
      <c r="D42" s="4">
        <v>652</v>
      </c>
      <c r="E42" s="1">
        <v>6</v>
      </c>
    </row>
    <row r="43" spans="2:5" x14ac:dyDescent="0.25">
      <c r="B43" s="1" t="s">
        <v>16</v>
      </c>
      <c r="C43" s="1">
        <f t="shared" si="1"/>
        <v>241</v>
      </c>
      <c r="D43" s="4">
        <v>859</v>
      </c>
      <c r="E43" s="1">
        <v>6</v>
      </c>
    </row>
  </sheetData>
  <mergeCells count="2">
    <mergeCell ref="A14:J14"/>
    <mergeCell ref="A1:J1"/>
  </mergeCell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LEMAIRE Laurine</dc:creator>
  <cp:lastModifiedBy>LEMAIRE Laurine</cp:lastModifiedBy>
  <dcterms:created xsi:type="dcterms:W3CDTF">2016-07-18T12:47:53Z</dcterms:created>
  <dcterms:modified xsi:type="dcterms:W3CDTF">2016-07-19T08:44:49Z</dcterms:modified>
</cp:coreProperties>
</file>