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2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drawings/drawing3.xml" ContentType="application/vnd.openxmlformats-officedocument.drawing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drawings/drawing4.xml" ContentType="application/vnd.openxmlformats-officedocument.drawing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drawings/drawing5.xml" ContentType="application/vnd.openxmlformats-officedocument.drawing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drawings/drawing6.xml" ContentType="application/vnd.openxmlformats-officedocument.drawing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drawings/drawing7.xml" ContentType="application/vnd.openxmlformats-officedocument.drawing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915" codeName="{00000000-0000-0000-0000-000000000000}"/>
  <workbookPr codeName="ThisWorkbook"/>
  <mc:AlternateContent xmlns:mc="http://schemas.openxmlformats.org/markup-compatibility/2006">
    <mc:Choice Requires="x15">
      <x15ac:absPath xmlns:x15ac="http://schemas.microsoft.com/office/spreadsheetml/2010/11/ac" url="/Users/NadyGrude/Documents/"/>
    </mc:Choice>
  </mc:AlternateContent>
  <bookViews>
    <workbookView xWindow="0" yWindow="460" windowWidth="25600" windowHeight="15460" tabRatio="500" activeTab="7"/>
  </bookViews>
  <sheets>
    <sheet name="MENU PRINCIPAL" sheetId="6" r:id="rId1"/>
    <sheet name="ESPACE CLIENTS" sheetId="11" r:id="rId2"/>
    <sheet name="ESPACE FOURNISSEURS" sheetId="13" r:id="rId3"/>
    <sheet name="ESPACE COMPTA" sheetId="14" r:id="rId4"/>
    <sheet name="ESPACE SALARIES" sheetId="15" r:id="rId5"/>
    <sheet name="Saisie Factures" sheetId="1" r:id="rId6"/>
    <sheet name="Feuil1" sheetId="16" r:id="rId7"/>
    <sheet name="Facture client" sheetId="2" r:id="rId8"/>
    <sheet name="Comptabilité" sheetId="3" r:id="rId9"/>
    <sheet name="Table tarifs" sheetId="4" r:id="rId10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3" i="1" l="1"/>
  <c r="I7" i="1"/>
  <c r="D19" i="2"/>
  <c r="D20" i="2"/>
  <c r="D14" i="2"/>
  <c r="D15" i="2"/>
  <c r="D16" i="2"/>
  <c r="D17" i="2"/>
  <c r="D21" i="2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D25" i="4"/>
  <c r="D24" i="4"/>
  <c r="D23" i="4"/>
  <c r="D22" i="4"/>
  <c r="D21" i="4"/>
  <c r="D20" i="4"/>
  <c r="D19" i="4"/>
  <c r="D18" i="4"/>
  <c r="D17" i="4"/>
  <c r="D16" i="4"/>
  <c r="D15" i="4"/>
  <c r="D14" i="4"/>
  <c r="D13" i="4"/>
  <c r="D12" i="4"/>
  <c r="D11" i="4"/>
  <c r="D10" i="4"/>
  <c r="D9" i="4"/>
  <c r="D8" i="4"/>
  <c r="D7" i="4"/>
  <c r="D6" i="4"/>
  <c r="D5" i="4"/>
  <c r="D4" i="4"/>
  <c r="D3" i="4"/>
  <c r="D2" i="4"/>
</calcChain>
</file>

<file path=xl/sharedStrings.xml><?xml version="1.0" encoding="utf-8"?>
<sst xmlns="http://schemas.openxmlformats.org/spreadsheetml/2006/main" count="88" uniqueCount="55">
  <si>
    <t>Date</t>
  </si>
  <si>
    <t>Date facture</t>
  </si>
  <si>
    <t>Code</t>
  </si>
  <si>
    <t>Libellés</t>
  </si>
  <si>
    <t>Tarif HT</t>
  </si>
  <si>
    <t>Imputation</t>
  </si>
  <si>
    <t>Location logement "Lilas" pour une semaine</t>
  </si>
  <si>
    <t>Location logement "Iris" pour une semaine</t>
  </si>
  <si>
    <t>Location logement "Pervenche" pour une semaine</t>
  </si>
  <si>
    <t>Location logement "Pivoine" pour une semaine</t>
  </si>
  <si>
    <t>Location logement "Mimosa" pour une semaine</t>
  </si>
  <si>
    <t>Location logement "Rose" pour une semaine</t>
  </si>
  <si>
    <t>Location logement "Bleuet" pour une semaine</t>
  </si>
  <si>
    <t>Location logement "Coquelicot" pour une semaine</t>
  </si>
  <si>
    <t>Location logement "Myosotis" pour une semaine</t>
  </si>
  <si>
    <t>Location logement "Violette" pour une semaine</t>
  </si>
  <si>
    <t xml:space="preserve">Forfait linge de lit pour séjour </t>
  </si>
  <si>
    <t>Forfait linge de lit pour une nuit</t>
  </si>
  <si>
    <t>Forfait serviettes pour séjour</t>
  </si>
  <si>
    <t>Forfait serviettes pour une nuit</t>
  </si>
  <si>
    <t>Location logement "Lilas" pour une nuit</t>
  </si>
  <si>
    <t>Location logement "Iris" pour une nuit</t>
  </si>
  <si>
    <t>Location logement "Pervenche" pour une nuit</t>
  </si>
  <si>
    <t>Location logement "Pivoine" pour une nuit</t>
  </si>
  <si>
    <t>Location logement "Mimosa" pour une nuit</t>
  </si>
  <si>
    <t>Location logement "Rose" pour une nuit</t>
  </si>
  <si>
    <t>Location logement "Bleuet" pour une nuit</t>
  </si>
  <si>
    <t>Location logement "Couelicot" pour une nuit</t>
  </si>
  <si>
    <t>Location logement "Myosotis" pour une nuit</t>
  </si>
  <si>
    <t>Location logement "Violette" pour une nuit</t>
  </si>
  <si>
    <t>Tarif TTC</t>
  </si>
  <si>
    <t>Le repos provençal</t>
  </si>
  <si>
    <t>Rue de Provence</t>
  </si>
  <si>
    <t>14123 IFS</t>
  </si>
  <si>
    <t>☎️ 02 31 78 71 70</t>
  </si>
  <si>
    <t>💻 contact@lereposprovencal.fr</t>
  </si>
  <si>
    <t>Libellé</t>
  </si>
  <si>
    <t>N° Facture</t>
  </si>
  <si>
    <t>Montant TTC</t>
  </si>
  <si>
    <t>Quantité</t>
  </si>
  <si>
    <t>Prix unitaire HT</t>
  </si>
  <si>
    <t>Prix total HT</t>
  </si>
  <si>
    <t>TOTAL HT</t>
  </si>
  <si>
    <t>TVA à 20 %</t>
  </si>
  <si>
    <t>TOTAL TTC</t>
  </si>
  <si>
    <t>MENU</t>
  </si>
  <si>
    <t xml:space="preserve">          MENU PRINCIPAL</t>
  </si>
  <si>
    <t xml:space="preserve">          MENU CLIENTS</t>
  </si>
  <si>
    <t xml:space="preserve">          MENU COMPTA</t>
  </si>
  <si>
    <t xml:space="preserve">          MENU SALARIÉS</t>
  </si>
  <si>
    <t>SELECTIONNER LES PRESTATIONS A FACTURER</t>
  </si>
  <si>
    <t>N° facture</t>
  </si>
  <si>
    <t>Nom client</t>
  </si>
  <si>
    <t xml:space="preserve">F2016 / </t>
  </si>
  <si>
    <t xml:space="preserve">          MENU FOURNISSEURS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</si>
</sst>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#,##0.00\ &quot;€&quot;;[Red]\-#,##0.00\ &quot;€&quot;"/>
    <numFmt numFmtId="164" formatCode="00000"/>
    <numFmt numFmtId="165" formatCode="#,##0_ ;[Red]\-#,##0\ "/>
    <numFmt numFmtId="166" formatCode="#,##0.00\ &quot;€&quot;"/>
  </numFmts>
  <fonts count="1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scheme val="minor"/>
    </font>
    <font>
      <b/>
      <sz val="14"/>
      <color theme="4" tint="-0.499984740745262"/>
      <name val="Calibri"/>
      <scheme val="minor"/>
    </font>
    <font>
      <sz val="20"/>
      <color theme="1"/>
      <name val="Segoe Print Bold"/>
    </font>
    <font>
      <sz val="20"/>
      <color rgb="FF7030A0"/>
      <name val="Segoe Print Bold"/>
    </font>
    <font>
      <sz val="18"/>
      <color theme="1"/>
      <name val="Segoe Print Bold"/>
    </font>
    <font>
      <sz val="18"/>
      <color rgb="FF203764"/>
      <name val="Segoe Print"/>
    </font>
    <font>
      <sz val="12"/>
      <color rgb="FF000000"/>
      <name val="Helvetica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theme="5" tint="0.79998168889431442"/>
      </patternFill>
    </fill>
    <fill>
      <patternFill patternType="solid">
        <fgColor theme="4" tint="0.79998168889431442"/>
        <bgColor indexed="64"/>
      </patternFill>
    </fill>
    <fill>
      <patternFill patternType="darkGray">
        <fgColor theme="0"/>
        <bgColor theme="4" tint="0.79998168889431442"/>
      </patternFill>
    </fill>
  </fills>
  <borders count="3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theme="5"/>
      </left>
      <right style="medium">
        <color auto="1"/>
      </right>
      <top style="thin">
        <color theme="5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slantDashDot">
        <color rgb="FF7030A0"/>
      </left>
      <right/>
      <top style="slantDashDot">
        <color rgb="FF7030A0"/>
      </top>
      <bottom/>
      <diagonal/>
    </border>
    <border>
      <left/>
      <right style="slantDashDot">
        <color rgb="FF7030A0"/>
      </right>
      <top style="slantDashDot">
        <color rgb="FF7030A0"/>
      </top>
      <bottom/>
      <diagonal/>
    </border>
    <border>
      <left style="slantDashDot">
        <color rgb="FF7030A0"/>
      </left>
      <right/>
      <top/>
      <bottom/>
      <diagonal/>
    </border>
    <border>
      <left/>
      <right style="slantDashDot">
        <color rgb="FF7030A0"/>
      </right>
      <top/>
      <bottom/>
      <diagonal/>
    </border>
    <border>
      <left style="thick">
        <color theme="4" tint="-0.499984740745262"/>
      </left>
      <right style="thick">
        <color theme="4" tint="-0.499984740745262"/>
      </right>
      <top style="thick">
        <color theme="4" tint="-0.499984740745262"/>
      </top>
      <bottom style="thick">
        <color theme="4" tint="-0.499984740745262"/>
      </bottom>
      <diagonal/>
    </border>
    <border>
      <left/>
      <right/>
      <top/>
      <bottom style="medium">
        <color theme="8" tint="-0.249977111117893"/>
      </bottom>
      <diagonal/>
    </border>
    <border>
      <left style="medium">
        <color theme="8" tint="-0.249977111117893"/>
      </left>
      <right/>
      <top style="medium">
        <color theme="8" tint="-0.249977111117893"/>
      </top>
      <bottom/>
      <diagonal/>
    </border>
    <border>
      <left/>
      <right/>
      <top style="medium">
        <color theme="8" tint="-0.249977111117893"/>
      </top>
      <bottom/>
      <diagonal/>
    </border>
    <border>
      <left/>
      <right style="medium">
        <color theme="8" tint="-0.249977111117893"/>
      </right>
      <top style="medium">
        <color theme="8" tint="-0.249977111117893"/>
      </top>
      <bottom/>
      <diagonal/>
    </border>
    <border>
      <left style="medium">
        <color theme="8" tint="-0.249977111117893"/>
      </left>
      <right/>
      <top/>
      <bottom/>
      <diagonal/>
    </border>
    <border>
      <left/>
      <right style="medium">
        <color theme="8" tint="-0.249977111117893"/>
      </right>
      <top/>
      <bottom/>
      <diagonal/>
    </border>
    <border>
      <left style="medium">
        <color theme="8" tint="-0.249977111117893"/>
      </left>
      <right/>
      <top/>
      <bottom style="medium">
        <color theme="8" tint="-0.249977111117893"/>
      </bottom>
      <diagonal/>
    </border>
    <border>
      <left/>
      <right style="medium">
        <color theme="8" tint="-0.249977111117893"/>
      </right>
      <top/>
      <bottom style="medium">
        <color theme="8" tint="-0.249977111117893"/>
      </bottom>
      <diagonal/>
    </border>
    <border>
      <left style="thin">
        <color theme="5"/>
      </left>
      <right/>
      <top style="medium">
        <color auto="1"/>
      </top>
      <bottom/>
      <diagonal/>
    </border>
    <border>
      <left style="thin">
        <color theme="5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theme="5"/>
      </top>
      <bottom/>
      <diagonal/>
    </border>
    <border>
      <left style="thin">
        <color theme="5"/>
      </left>
      <right/>
      <top style="thin">
        <color theme="5"/>
      </top>
      <bottom/>
      <diagonal/>
    </border>
    <border>
      <left style="thin">
        <color theme="5"/>
      </left>
      <right style="medium">
        <color auto="1"/>
      </right>
      <top style="thin">
        <color theme="5"/>
      </top>
      <bottom/>
      <diagonal/>
    </border>
    <border>
      <left style="medium">
        <color auto="1"/>
      </left>
      <right/>
      <top style="thin">
        <color theme="5"/>
      </top>
      <bottom style="medium">
        <color auto="1"/>
      </bottom>
      <diagonal/>
    </border>
    <border>
      <left style="thin">
        <color theme="5"/>
      </left>
      <right/>
      <top style="thin">
        <color theme="5"/>
      </top>
      <bottom style="medium">
        <color auto="1"/>
      </bottom>
      <diagonal/>
    </border>
    <border>
      <left style="slantDashDot">
        <color rgb="FF7030A0"/>
      </left>
      <right style="slantDashDot">
        <color rgb="FF7030A0"/>
      </right>
      <top style="slantDashDot">
        <color rgb="FF7030A0"/>
      </top>
      <bottom/>
      <diagonal/>
    </border>
    <border>
      <left style="slantDashDot">
        <color rgb="FF7030A0"/>
      </left>
      <right style="slantDashDot">
        <color rgb="FF7030A0"/>
      </right>
      <top/>
      <bottom/>
      <diagonal/>
    </border>
    <border>
      <left style="slantDashDot">
        <color rgb="FF7030A0"/>
      </left>
      <right style="slantDashDot">
        <color rgb="FF7030A0"/>
      </right>
      <top/>
      <bottom style="slantDashDot">
        <color rgb="FF7030A0"/>
      </bottom>
      <diagonal/>
    </border>
    <border>
      <left style="mediumDashDot">
        <color rgb="FF7030A0"/>
      </left>
      <right/>
      <top style="mediumDashDot">
        <color rgb="FF7030A0"/>
      </top>
      <bottom style="mediumDashDot">
        <color rgb="FF7030A0"/>
      </bottom>
      <diagonal/>
    </border>
    <border>
      <left/>
      <right/>
      <top style="mediumDashDot">
        <color rgb="FF7030A0"/>
      </top>
      <bottom style="mediumDashDot">
        <color rgb="FF7030A0"/>
      </bottom>
      <diagonal/>
    </border>
    <border>
      <left/>
      <right style="mediumDashDot">
        <color rgb="FF7030A0"/>
      </right>
      <top style="mediumDashDot">
        <color rgb="FF7030A0"/>
      </top>
      <bottom style="mediumDashDot">
        <color rgb="FF7030A0"/>
      </bottom>
      <diagonal/>
    </border>
  </borders>
  <cellStyleXfs count="1">
    <xf numFmtId="0" fontId="0" fillId="0" borderId="0"/>
  </cellStyleXfs>
  <cellXfs count="95">
    <xf numFmtId="0" fontId="0" fillId="0" borderId="0" xfId="0"/>
    <xf numFmtId="14" fontId="0" fillId="0" borderId="0" xfId="0" applyNumberFormat="1"/>
    <xf numFmtId="164" fontId="0" fillId="0" borderId="0" xfId="0" applyNumberFormat="1" applyAlignment="1">
      <alignment horizontal="left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 vertical="center"/>
    </xf>
    <xf numFmtId="8" fontId="0" fillId="0" borderId="0" xfId="0" applyNumberFormat="1" applyBorder="1" applyAlignment="1">
      <alignment horizontal="right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1" fontId="0" fillId="0" borderId="0" xfId="0" applyNumberFormat="1" applyBorder="1" applyAlignment="1">
      <alignment horizontal="center" vertical="center"/>
    </xf>
    <xf numFmtId="0" fontId="0" fillId="0" borderId="0" xfId="0" applyAlignment="1">
      <alignment horizontal="right"/>
    </xf>
    <xf numFmtId="0" fontId="1" fillId="0" borderId="0" xfId="0" applyFont="1" applyBorder="1" applyAlignment="1"/>
    <xf numFmtId="0" fontId="3" fillId="0" borderId="0" xfId="0" applyFont="1" applyBorder="1" applyAlignment="1">
      <alignment horizontal="center"/>
    </xf>
    <xf numFmtId="0" fontId="0" fillId="0" borderId="0" xfId="0" applyBorder="1"/>
    <xf numFmtId="0" fontId="2" fillId="0" borderId="0" xfId="0" applyFont="1" applyAlignment="1">
      <alignment horizontal="center"/>
    </xf>
    <xf numFmtId="8" fontId="0" fillId="0" borderId="0" xfId="0" applyNumberFormat="1"/>
    <xf numFmtId="0" fontId="5" fillId="0" borderId="0" xfId="0" applyFont="1" applyAlignment="1">
      <alignment horizontal="center"/>
    </xf>
    <xf numFmtId="0" fontId="6" fillId="0" borderId="10" xfId="0" applyFont="1" applyBorder="1" applyAlignment="1">
      <alignment horizontal="center"/>
    </xf>
    <xf numFmtId="0" fontId="3" fillId="0" borderId="0" xfId="0" applyFont="1" applyBorder="1" applyAlignment="1"/>
    <xf numFmtId="0" fontId="3" fillId="0" borderId="11" xfId="0" applyFont="1" applyBorder="1" applyAlignment="1">
      <alignment horizontal="center"/>
    </xf>
    <xf numFmtId="0" fontId="1" fillId="0" borderId="11" xfId="0" applyFont="1" applyBorder="1" applyAlignment="1"/>
    <xf numFmtId="0" fontId="0" fillId="0" borderId="11" xfId="0" applyBorder="1"/>
    <xf numFmtId="0" fontId="5" fillId="0" borderId="11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8" fontId="6" fillId="0" borderId="10" xfId="0" applyNumberFormat="1" applyFont="1" applyBorder="1"/>
    <xf numFmtId="166" fontId="5" fillId="0" borderId="0" xfId="0" applyNumberFormat="1" applyFont="1" applyBorder="1" applyAlignment="1">
      <alignment horizontal="center"/>
    </xf>
    <xf numFmtId="166" fontId="0" fillId="0" borderId="0" xfId="0" applyNumberFormat="1" applyFont="1" applyBorder="1" applyAlignment="1">
      <alignment horizontal="center"/>
    </xf>
    <xf numFmtId="166" fontId="0" fillId="0" borderId="0" xfId="0" applyNumberFormat="1" applyBorder="1"/>
    <xf numFmtId="0" fontId="1" fillId="0" borderId="1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1" fontId="0" fillId="2" borderId="1" xfId="0" applyNumberFormat="1" applyFont="1" applyFill="1" applyBorder="1" applyAlignment="1">
      <alignment horizontal="center" vertical="center"/>
    </xf>
    <xf numFmtId="0" fontId="0" fillId="2" borderId="19" xfId="0" applyFont="1" applyFill="1" applyBorder="1" applyAlignment="1">
      <alignment horizontal="center" vertical="center"/>
    </xf>
    <xf numFmtId="8" fontId="0" fillId="2" borderId="19" xfId="0" applyNumberFormat="1" applyFont="1" applyFill="1" applyBorder="1" applyAlignment="1">
      <alignment horizontal="right" vertical="center"/>
    </xf>
    <xf numFmtId="165" fontId="0" fillId="2" borderId="19" xfId="0" applyNumberFormat="1" applyFont="1" applyFill="1" applyBorder="1" applyAlignment="1">
      <alignment horizontal="center" vertical="center"/>
    </xf>
    <xf numFmtId="0" fontId="0" fillId="2" borderId="20" xfId="0" applyFont="1" applyFill="1" applyBorder="1" applyAlignment="1">
      <alignment horizontal="center" vertical="center"/>
    </xf>
    <xf numFmtId="1" fontId="0" fillId="0" borderId="21" xfId="0" applyNumberFormat="1" applyFont="1" applyBorder="1" applyAlignment="1">
      <alignment horizontal="center" vertical="center"/>
    </xf>
    <xf numFmtId="0" fontId="0" fillId="0" borderId="22" xfId="0" applyFont="1" applyBorder="1" applyAlignment="1">
      <alignment horizontal="center" vertical="center"/>
    </xf>
    <xf numFmtId="8" fontId="0" fillId="0" borderId="22" xfId="0" applyNumberFormat="1" applyFont="1" applyBorder="1" applyAlignment="1">
      <alignment horizontal="right" vertical="center"/>
    </xf>
    <xf numFmtId="165" fontId="0" fillId="0" borderId="22" xfId="0" applyNumberFormat="1" applyFont="1" applyBorder="1" applyAlignment="1">
      <alignment horizontal="center" vertical="center"/>
    </xf>
    <xf numFmtId="0" fontId="0" fillId="0" borderId="23" xfId="0" applyFont="1" applyBorder="1" applyAlignment="1">
      <alignment horizontal="center" vertical="center"/>
    </xf>
    <xf numFmtId="1" fontId="0" fillId="2" borderId="21" xfId="0" applyNumberFormat="1" applyFont="1" applyFill="1" applyBorder="1" applyAlignment="1">
      <alignment horizontal="center" vertical="center"/>
    </xf>
    <xf numFmtId="0" fontId="0" fillId="2" borderId="22" xfId="0" applyFont="1" applyFill="1" applyBorder="1" applyAlignment="1">
      <alignment horizontal="center" vertical="center"/>
    </xf>
    <xf numFmtId="8" fontId="0" fillId="2" borderId="22" xfId="0" applyNumberFormat="1" applyFont="1" applyFill="1" applyBorder="1" applyAlignment="1">
      <alignment horizontal="right" vertical="center"/>
    </xf>
    <xf numFmtId="165" fontId="0" fillId="2" borderId="22" xfId="0" applyNumberFormat="1" applyFont="1" applyFill="1" applyBorder="1" applyAlignment="1">
      <alignment horizontal="center" vertical="center"/>
    </xf>
    <xf numFmtId="0" fontId="0" fillId="2" borderId="23" xfId="0" applyFont="1" applyFill="1" applyBorder="1" applyAlignment="1">
      <alignment horizontal="center" vertical="center"/>
    </xf>
    <xf numFmtId="1" fontId="0" fillId="0" borderId="24" xfId="0" applyNumberFormat="1" applyFont="1" applyBorder="1" applyAlignment="1">
      <alignment horizontal="center" vertical="center"/>
    </xf>
    <xf numFmtId="0" fontId="0" fillId="0" borderId="25" xfId="0" applyFont="1" applyBorder="1" applyAlignment="1">
      <alignment horizontal="center" vertical="center"/>
    </xf>
    <xf numFmtId="8" fontId="0" fillId="0" borderId="25" xfId="0" applyNumberFormat="1" applyFont="1" applyBorder="1" applyAlignment="1">
      <alignment horizontal="right" vertical="center"/>
    </xf>
    <xf numFmtId="165" fontId="0" fillId="0" borderId="25" xfId="0" applyNumberFormat="1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3" fillId="0" borderId="0" xfId="0" applyFont="1" applyAlignment="1">
      <alignment horizontal="center"/>
    </xf>
    <xf numFmtId="0" fontId="7" fillId="0" borderId="0" xfId="0" applyFont="1"/>
    <xf numFmtId="0" fontId="7" fillId="3" borderId="12" xfId="0" applyFont="1" applyFill="1" applyBorder="1"/>
    <xf numFmtId="0" fontId="7" fillId="3" borderId="13" xfId="0" applyFont="1" applyFill="1" applyBorder="1"/>
    <xf numFmtId="0" fontId="7" fillId="3" borderId="14" xfId="0" applyFont="1" applyFill="1" applyBorder="1"/>
    <xf numFmtId="0" fontId="7" fillId="3" borderId="15" xfId="0" applyFont="1" applyFill="1" applyBorder="1"/>
    <xf numFmtId="0" fontId="7" fillId="3" borderId="16" xfId="0" applyFont="1" applyFill="1" applyBorder="1"/>
    <xf numFmtId="0" fontId="7" fillId="3" borderId="0" xfId="0" applyFont="1" applyFill="1" applyBorder="1"/>
    <xf numFmtId="0" fontId="7" fillId="3" borderId="17" xfId="0" applyFont="1" applyFill="1" applyBorder="1"/>
    <xf numFmtId="0" fontId="7" fillId="3" borderId="11" xfId="0" applyFont="1" applyFill="1" applyBorder="1"/>
    <xf numFmtId="0" fontId="7" fillId="3" borderId="18" xfId="0" applyFont="1" applyFill="1" applyBorder="1"/>
    <xf numFmtId="0" fontId="7" fillId="0" borderId="15" xfId="0" applyFont="1" applyFill="1" applyBorder="1"/>
    <xf numFmtId="0" fontId="7" fillId="0" borderId="0" xfId="0" applyFont="1" applyFill="1" applyBorder="1"/>
    <xf numFmtId="0" fontId="7" fillId="0" borderId="16" xfId="0" applyFont="1" applyFill="1" applyBorder="1"/>
    <xf numFmtId="0" fontId="7" fillId="0" borderId="12" xfId="0" applyFont="1" applyFill="1" applyBorder="1"/>
    <xf numFmtId="0" fontId="7" fillId="0" borderId="13" xfId="0" applyFont="1" applyFill="1" applyBorder="1"/>
    <xf numFmtId="0" fontId="7" fillId="0" borderId="14" xfId="0" applyFont="1" applyFill="1" applyBorder="1"/>
    <xf numFmtId="0" fontId="7" fillId="0" borderId="17" xfId="0" applyFont="1" applyFill="1" applyBorder="1"/>
    <xf numFmtId="0" fontId="7" fillId="0" borderId="11" xfId="0" applyFont="1" applyFill="1" applyBorder="1"/>
    <xf numFmtId="0" fontId="7" fillId="0" borderId="18" xfId="0" applyFont="1" applyFill="1" applyBorder="1"/>
    <xf numFmtId="14" fontId="5" fillId="0" borderId="0" xfId="0" applyNumberFormat="1" applyFont="1" applyAlignment="1">
      <alignment horizontal="center"/>
    </xf>
    <xf numFmtId="0" fontId="7" fillId="3" borderId="0" xfId="0" applyFont="1" applyFill="1" applyBorder="1" applyAlignment="1">
      <alignment horizontal="center"/>
    </xf>
    <xf numFmtId="0" fontId="7" fillId="3" borderId="15" xfId="0" applyFont="1" applyFill="1" applyBorder="1" applyAlignment="1">
      <alignment horizontal="center"/>
    </xf>
    <xf numFmtId="0" fontId="7" fillId="3" borderId="16" xfId="0" applyFont="1" applyFill="1" applyBorder="1" applyAlignment="1">
      <alignment horizontal="center"/>
    </xf>
    <xf numFmtId="0" fontId="8" fillId="4" borderId="29" xfId="0" applyFont="1" applyFill="1" applyBorder="1" applyAlignment="1">
      <alignment horizontal="center" vertical="center" textRotation="5"/>
    </xf>
    <xf numFmtId="0" fontId="8" fillId="4" borderId="30" xfId="0" applyFont="1" applyFill="1" applyBorder="1" applyAlignment="1">
      <alignment horizontal="center" vertical="center" textRotation="5"/>
    </xf>
    <xf numFmtId="0" fontId="8" fillId="4" borderId="31" xfId="0" applyFont="1" applyFill="1" applyBorder="1" applyAlignment="1">
      <alignment horizontal="center" vertical="center" textRotation="5"/>
    </xf>
    <xf numFmtId="0" fontId="8" fillId="0" borderId="29" xfId="0" applyFont="1" applyFill="1" applyBorder="1" applyAlignment="1">
      <alignment horizontal="center" vertical="center" textRotation="5"/>
    </xf>
    <xf numFmtId="0" fontId="8" fillId="0" borderId="30" xfId="0" applyFont="1" applyFill="1" applyBorder="1" applyAlignment="1">
      <alignment horizontal="center" vertical="center" textRotation="5"/>
    </xf>
    <xf numFmtId="0" fontId="8" fillId="0" borderId="31" xfId="0" applyFont="1" applyFill="1" applyBorder="1" applyAlignment="1">
      <alignment horizontal="center" vertical="center" textRotation="5"/>
    </xf>
    <xf numFmtId="0" fontId="7" fillId="0" borderId="15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16" xfId="0" applyFont="1" applyFill="1" applyBorder="1" applyAlignment="1">
      <alignment horizontal="center"/>
    </xf>
    <xf numFmtId="0" fontId="9" fillId="0" borderId="0" xfId="0" applyFont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14">
    <dxf>
      <alignment horizontal="center" vertical="center" textRotation="0" wrapText="0" indent="0" justifyLastLine="0" shrinkToFit="0" readingOrder="0"/>
    </dxf>
    <dxf>
      <numFmt numFmtId="12" formatCode="#,##0.00\ &quot;€&quot;;[Red]\-#,##0.00\ &quot;€&quot;"/>
      <alignment horizontal="right" vertical="center" textRotation="0" wrapText="0" indent="0" justifyLastLine="0" shrinkToFit="0" readingOrder="0"/>
    </dxf>
    <dxf>
      <numFmt numFmtId="12" formatCode="#,##0.00\ &quot;€&quot;;[Red]\-#,##0.00\ &quot;€&quot;"/>
      <alignment horizontal="righ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alignment horizontal="center" textRotation="0" wrapText="0" indent="0" justifyLastLine="0" shrinkToFit="0"/>
      <border diagonalUp="0" diagonalDown="0">
        <left/>
        <right/>
        <top/>
        <bottom/>
        <vertical/>
        <horizontal/>
      </border>
    </dxf>
    <dxf>
      <numFmt numFmtId="166" formatCode="#,##0.00\ &quot;€&quot;"/>
    </dxf>
    <dxf>
      <numFmt numFmtId="12" formatCode="#,##0.00\ &quot;€&quot;;[Red]\-#,##0.00\ &quot;€&quot;"/>
    </dxf>
    <dxf>
      <border diagonalUp="0" diagonalDown="0">
        <left style="medium">
          <color theme="8" tint="-0.249977111117893"/>
        </left>
        <right style="medium">
          <color theme="8" tint="-0.249977111117893"/>
        </right>
        <top style="medium">
          <color theme="8" tint="-0.249977111117893"/>
        </top>
        <bottom style="medium">
          <color theme="8" tint="-0.249977111117893"/>
        </bottom>
      </border>
    </dxf>
    <dxf>
      <border>
        <bottom style="medium">
          <color theme="8" tint="-0.24997711111789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</dxfs>
  <tableStyles count="0" defaultTableStyle="TableStyleMedium9" defaultPivotStyle="PivotStyleMedium7"/>
  <colors>
    <mruColors>
      <color rgb="FF94209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theme" Target="theme/theme1.xml"/><Relationship Id="rId12" Type="http://schemas.openxmlformats.org/officeDocument/2006/relationships/styles" Target="styles.xml"/><Relationship Id="rId13" Type="http://schemas.openxmlformats.org/officeDocument/2006/relationships/sharedStrings" Target="sharedStrings.xml"/><Relationship Id="rId14" Type="http://schemas.openxmlformats.org/officeDocument/2006/relationships/calcChain" Target="calcChain.xml"/><Relationship Id="rId15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CheckBox" lockText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812800</xdr:colOff>
          <xdr:row>5</xdr:row>
          <xdr:rowOff>12700</xdr:rowOff>
        </xdr:from>
        <xdr:to>
          <xdr:col>5</xdr:col>
          <xdr:colOff>800100</xdr:colOff>
          <xdr:row>6</xdr:row>
          <xdr:rowOff>508000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77724" rIns="45720" bIns="77724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203764"/>
                  </a:solidFill>
                  <a:latin typeface="Segoe Print"/>
                  <a:ea typeface="Segoe Print"/>
                  <a:cs typeface="Segoe Print"/>
                </a:rPr>
                <a:t>Espace clients</a:t>
              </a:r>
            </a:p>
          </xdr:txBody>
        </xdr:sp>
        <xdr:clientData/>
      </xdr:twoCellAnchor>
    </mc:Choice>
    <mc:Fallback/>
  </mc:AlternateContent>
  <xdr:oneCellAnchor>
    <xdr:from>
      <xdr:col>5</xdr:col>
      <xdr:colOff>38100</xdr:colOff>
      <xdr:row>8</xdr:row>
      <xdr:rowOff>304800</xdr:rowOff>
    </xdr:from>
    <xdr:ext cx="184731" cy="264560"/>
    <xdr:sp macro="" textlink="">
      <xdr:nvSpPr>
        <xdr:cNvPr id="4" name="ZoneTexte 3"/>
        <xdr:cNvSpPr txBox="1"/>
      </xdr:nvSpPr>
      <xdr:spPr>
        <a:xfrm>
          <a:off x="2514600" y="4343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812800</xdr:colOff>
          <xdr:row>5</xdr:row>
          <xdr:rowOff>12700</xdr:rowOff>
        </xdr:from>
        <xdr:to>
          <xdr:col>10</xdr:col>
          <xdr:colOff>800100</xdr:colOff>
          <xdr:row>6</xdr:row>
          <xdr:rowOff>508000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77724" rIns="45720" bIns="77724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203764"/>
                  </a:solidFill>
                  <a:latin typeface="Segoe Print"/>
                  <a:ea typeface="Segoe Print"/>
                  <a:cs typeface="Segoe Print"/>
                </a:rPr>
                <a:t>Espace fournisseurs</a:t>
              </a:r>
            </a:p>
          </xdr:txBody>
        </xdr:sp>
        <xdr:clientData/>
      </xdr:twoCellAnchor>
    </mc:Choice>
    <mc:Fallback/>
  </mc:AlternateContent>
  <xdr:twoCellAnchor>
    <xdr:from>
      <xdr:col>7</xdr:col>
      <xdr:colOff>508000</xdr:colOff>
      <xdr:row>4</xdr:row>
      <xdr:rowOff>266700</xdr:rowOff>
    </xdr:from>
    <xdr:to>
      <xdr:col>8</xdr:col>
      <xdr:colOff>609600</xdr:colOff>
      <xdr:row>5</xdr:row>
      <xdr:rowOff>355600</xdr:rowOff>
    </xdr:to>
    <xdr:sp macro="" textlink="">
      <xdr:nvSpPr>
        <xdr:cNvPr id="11" name="Nuage 10"/>
        <xdr:cNvSpPr/>
      </xdr:nvSpPr>
      <xdr:spPr>
        <a:xfrm>
          <a:off x="4635500" y="2222500"/>
          <a:ext cx="927100" cy="609600"/>
        </a:xfrm>
        <a:prstGeom prst="cloud">
          <a:avLst/>
        </a:prstGeom>
        <a:gradFill flip="none" rotWithShape="1">
          <a:gsLst>
            <a:gs pos="0">
              <a:schemeClr val="accent2">
                <a:lumMod val="5000"/>
                <a:lumOff val="95000"/>
              </a:schemeClr>
            </a:gs>
            <a:gs pos="74000">
              <a:schemeClr val="accent2">
                <a:lumMod val="45000"/>
                <a:lumOff val="55000"/>
              </a:schemeClr>
            </a:gs>
            <a:gs pos="83000">
              <a:schemeClr val="accent2">
                <a:lumMod val="45000"/>
                <a:lumOff val="55000"/>
              </a:schemeClr>
            </a:gs>
            <a:gs pos="100000">
              <a:schemeClr val="accent2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812800</xdr:colOff>
          <xdr:row>8</xdr:row>
          <xdr:rowOff>0</xdr:rowOff>
        </xdr:from>
        <xdr:to>
          <xdr:col>5</xdr:col>
          <xdr:colOff>800100</xdr:colOff>
          <xdr:row>9</xdr:row>
          <xdr:rowOff>495300</xdr:rowOff>
        </xdr:to>
        <xdr:sp macro="" textlink="">
          <xdr:nvSpPr>
            <xdr:cNvPr id="6148" name="Button 4" hidden="1">
              <a:extLst>
                <a:ext uri="{63B3BB69-23CF-44E3-9099-C40C66FF867C}">
                  <a14:compatExt spid="_x0000_s6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77724" rIns="45720" bIns="77724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203764"/>
                  </a:solidFill>
                  <a:latin typeface="Segoe Print"/>
                  <a:ea typeface="Segoe Print"/>
                  <a:cs typeface="Segoe Print"/>
                </a:rPr>
                <a:t>Espace compta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12700</xdr:colOff>
          <xdr:row>8</xdr:row>
          <xdr:rowOff>12700</xdr:rowOff>
        </xdr:from>
        <xdr:to>
          <xdr:col>11</xdr:col>
          <xdr:colOff>0</xdr:colOff>
          <xdr:row>9</xdr:row>
          <xdr:rowOff>508000</xdr:rowOff>
        </xdr:to>
        <xdr:sp macro="" textlink="">
          <xdr:nvSpPr>
            <xdr:cNvPr id="6149" name="Button 5" hidden="1">
              <a:extLst>
                <a:ext uri="{63B3BB69-23CF-44E3-9099-C40C66FF867C}">
                  <a14:compatExt spid="_x0000_s61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77724" rIns="45720" bIns="77724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203764"/>
                  </a:solidFill>
                  <a:latin typeface="Segoe Print"/>
                  <a:ea typeface="Segoe Print"/>
                  <a:cs typeface="Segoe Print"/>
                </a:rPr>
                <a:t>Espace salariés</a:t>
              </a:r>
            </a:p>
          </xdr:txBody>
        </xdr:sp>
        <xdr:clientData/>
      </xdr:twoCellAnchor>
    </mc:Choice>
    <mc:Fallback/>
  </mc:AlternateContent>
  <xdr:twoCellAnchor>
    <xdr:from>
      <xdr:col>7</xdr:col>
      <xdr:colOff>546100</xdr:colOff>
      <xdr:row>7</xdr:row>
      <xdr:rowOff>317500</xdr:rowOff>
    </xdr:from>
    <xdr:to>
      <xdr:col>8</xdr:col>
      <xdr:colOff>647700</xdr:colOff>
      <xdr:row>8</xdr:row>
      <xdr:rowOff>406400</xdr:rowOff>
    </xdr:to>
    <xdr:sp macro="" textlink="">
      <xdr:nvSpPr>
        <xdr:cNvPr id="15" name="Nuage 14"/>
        <xdr:cNvSpPr/>
      </xdr:nvSpPr>
      <xdr:spPr>
        <a:xfrm>
          <a:off x="4673600" y="3835400"/>
          <a:ext cx="927100" cy="609600"/>
        </a:xfrm>
        <a:prstGeom prst="cloud">
          <a:avLst/>
        </a:prstGeom>
        <a:gradFill flip="none" rotWithShape="1">
          <a:gsLst>
            <a:gs pos="0">
              <a:schemeClr val="accent4">
                <a:lumMod val="5000"/>
                <a:lumOff val="95000"/>
              </a:schemeClr>
            </a:gs>
            <a:gs pos="74000">
              <a:schemeClr val="accent4">
                <a:lumMod val="45000"/>
                <a:lumOff val="55000"/>
              </a:schemeClr>
            </a:gs>
            <a:gs pos="83000">
              <a:schemeClr val="accent4">
                <a:lumMod val="45000"/>
                <a:lumOff val="55000"/>
              </a:schemeClr>
            </a:gs>
            <a:gs pos="100000">
              <a:schemeClr val="accent4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444500</xdr:colOff>
          <xdr:row>11</xdr:row>
          <xdr:rowOff>12700</xdr:rowOff>
        </xdr:from>
        <xdr:to>
          <xdr:col>8</xdr:col>
          <xdr:colOff>431800</xdr:colOff>
          <xdr:row>12</xdr:row>
          <xdr:rowOff>469900</xdr:rowOff>
        </xdr:to>
        <xdr:sp macro="" textlink="">
          <xdr:nvSpPr>
            <xdr:cNvPr id="6151" name="Button 7" hidden="1">
              <a:extLst>
                <a:ext uri="{63B3BB69-23CF-44E3-9099-C40C66FF867C}">
                  <a14:compatExt spid="_x0000_s61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77724" rIns="45720" bIns="77724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203764"/>
                  </a:solidFill>
                  <a:latin typeface="Segoe Print"/>
                  <a:ea typeface="Segoe Print"/>
                  <a:cs typeface="Segoe Print"/>
                </a:rPr>
                <a:t>Quitter le logiciel</a:t>
              </a:r>
            </a:p>
          </xdr:txBody>
        </xdr:sp>
        <xdr:clientData/>
      </xdr:twoCellAnchor>
    </mc:Choice>
    <mc:Fallback/>
  </mc:AlternateContent>
  <xdr:twoCellAnchor>
    <xdr:from>
      <xdr:col>5</xdr:col>
      <xdr:colOff>92364</xdr:colOff>
      <xdr:row>10</xdr:row>
      <xdr:rowOff>150091</xdr:rowOff>
    </xdr:from>
    <xdr:to>
      <xdr:col>6</xdr:col>
      <xdr:colOff>193963</xdr:colOff>
      <xdr:row>11</xdr:row>
      <xdr:rowOff>342899</xdr:rowOff>
    </xdr:to>
    <xdr:sp macro="" textlink="">
      <xdr:nvSpPr>
        <xdr:cNvPr id="18" name="Nuage 17"/>
        <xdr:cNvSpPr/>
      </xdr:nvSpPr>
      <xdr:spPr>
        <a:xfrm>
          <a:off x="3913909" y="4802909"/>
          <a:ext cx="932872" cy="608445"/>
        </a:xfrm>
        <a:prstGeom prst="cloud">
          <a:avLst/>
        </a:prstGeom>
        <a:gradFill flip="none" rotWithShape="1">
          <a:gsLst>
            <a:gs pos="0">
              <a:schemeClr val="accent3">
                <a:lumMod val="5000"/>
                <a:lumOff val="95000"/>
              </a:schemeClr>
            </a:gs>
            <a:gs pos="74000">
              <a:schemeClr val="accent3">
                <a:lumMod val="45000"/>
                <a:lumOff val="55000"/>
              </a:schemeClr>
            </a:gs>
            <a:gs pos="83000">
              <a:schemeClr val="accent3">
                <a:lumMod val="45000"/>
                <a:lumOff val="55000"/>
              </a:schemeClr>
            </a:gs>
            <a:gs pos="100000">
              <a:schemeClr val="accent3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219364</xdr:colOff>
      <xdr:row>4</xdr:row>
      <xdr:rowOff>242454</xdr:rowOff>
    </xdr:from>
    <xdr:to>
      <xdr:col>3</xdr:col>
      <xdr:colOff>655782</xdr:colOff>
      <xdr:row>5</xdr:row>
      <xdr:rowOff>331354</xdr:rowOff>
    </xdr:to>
    <xdr:sp macro="" textlink="">
      <xdr:nvSpPr>
        <xdr:cNvPr id="19" name="Nuage 18"/>
        <xdr:cNvSpPr/>
      </xdr:nvSpPr>
      <xdr:spPr>
        <a:xfrm>
          <a:off x="219364" y="1523999"/>
          <a:ext cx="932873" cy="608446"/>
        </a:xfrm>
        <a:prstGeom prst="cloud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230909</xdr:colOff>
      <xdr:row>7</xdr:row>
      <xdr:rowOff>230908</xdr:rowOff>
    </xdr:from>
    <xdr:to>
      <xdr:col>3</xdr:col>
      <xdr:colOff>667327</xdr:colOff>
      <xdr:row>8</xdr:row>
      <xdr:rowOff>319809</xdr:rowOff>
    </xdr:to>
    <xdr:sp macro="" textlink="">
      <xdr:nvSpPr>
        <xdr:cNvPr id="20" name="Nuage 19"/>
        <xdr:cNvSpPr/>
      </xdr:nvSpPr>
      <xdr:spPr>
        <a:xfrm>
          <a:off x="230909" y="3071090"/>
          <a:ext cx="932873" cy="608446"/>
        </a:xfrm>
        <a:prstGeom prst="cloud">
          <a:avLst/>
        </a:prstGeom>
        <a:gradFill flip="none" rotWithShape="1">
          <a:gsLst>
            <a:gs pos="0">
              <a:schemeClr val="accent6">
                <a:lumMod val="5000"/>
                <a:lumOff val="95000"/>
              </a:schemeClr>
            </a:gs>
            <a:gs pos="74000">
              <a:schemeClr val="accent6">
                <a:lumMod val="45000"/>
                <a:lumOff val="55000"/>
              </a:schemeClr>
            </a:gs>
            <a:gs pos="83000">
              <a:schemeClr val="accent6">
                <a:lumMod val="45000"/>
                <a:lumOff val="55000"/>
              </a:schemeClr>
            </a:gs>
            <a:gs pos="100000">
              <a:schemeClr val="accent6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196273</xdr:colOff>
      <xdr:row>1</xdr:row>
      <xdr:rowOff>92364</xdr:rowOff>
    </xdr:from>
    <xdr:to>
      <xdr:col>4</xdr:col>
      <xdr:colOff>150091</xdr:colOff>
      <xdr:row>1</xdr:row>
      <xdr:rowOff>808182</xdr:rowOff>
    </xdr:to>
    <xdr:sp macro="" textlink="">
      <xdr:nvSpPr>
        <xdr:cNvPr id="9" name="Soleil 8"/>
        <xdr:cNvSpPr/>
      </xdr:nvSpPr>
      <xdr:spPr>
        <a:xfrm>
          <a:off x="2355273" y="219364"/>
          <a:ext cx="785091" cy="715818"/>
        </a:xfrm>
        <a:prstGeom prst="su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812800</xdr:colOff>
          <xdr:row>5</xdr:row>
          <xdr:rowOff>12700</xdr:rowOff>
        </xdr:from>
        <xdr:to>
          <xdr:col>5</xdr:col>
          <xdr:colOff>800100</xdr:colOff>
          <xdr:row>6</xdr:row>
          <xdr:rowOff>508000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77724" rIns="45720" bIns="77724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203764"/>
                  </a:solidFill>
                  <a:latin typeface="Segoe Print"/>
                  <a:ea typeface="Segoe Print"/>
                  <a:cs typeface="Segoe Print"/>
                </a:rPr>
                <a:t>Saisie factures</a:t>
              </a:r>
            </a:p>
          </xdr:txBody>
        </xdr:sp>
        <xdr:clientData/>
      </xdr:twoCellAnchor>
    </mc:Choice>
    <mc:Fallback/>
  </mc:AlternateContent>
  <xdr:oneCellAnchor>
    <xdr:from>
      <xdr:col>5</xdr:col>
      <xdr:colOff>38100</xdr:colOff>
      <xdr:row>8</xdr:row>
      <xdr:rowOff>304800</xdr:rowOff>
    </xdr:from>
    <xdr:ext cx="184731" cy="264560"/>
    <xdr:sp macro="" textlink="">
      <xdr:nvSpPr>
        <xdr:cNvPr id="4" name="ZoneTexte 3"/>
        <xdr:cNvSpPr txBox="1"/>
      </xdr:nvSpPr>
      <xdr:spPr>
        <a:xfrm>
          <a:off x="3835400" y="3924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812800</xdr:colOff>
          <xdr:row>5</xdr:row>
          <xdr:rowOff>12700</xdr:rowOff>
        </xdr:from>
        <xdr:to>
          <xdr:col>10</xdr:col>
          <xdr:colOff>800100</xdr:colOff>
          <xdr:row>6</xdr:row>
          <xdr:rowOff>508000</xdr:rowOff>
        </xdr:to>
        <xdr:sp macro="" textlink="">
          <xdr:nvSpPr>
            <xdr:cNvPr id="11266" name="Button 2" hidden="1">
              <a:extLst>
                <a:ext uri="{63B3BB69-23CF-44E3-9099-C40C66FF867C}">
                  <a14:compatExt spid="_x0000_s112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77724" rIns="45720" bIns="77724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203764"/>
                  </a:solidFill>
                  <a:latin typeface="Segoe Print"/>
                  <a:ea typeface="Segoe Print"/>
                  <a:cs typeface="Segoe Print"/>
                </a:rPr>
                <a:t>Factures clients</a:t>
              </a:r>
            </a:p>
          </xdr:txBody>
        </xdr:sp>
        <xdr:clientData/>
      </xdr:twoCellAnchor>
    </mc:Choice>
    <mc:Fallback/>
  </mc:AlternateContent>
  <xdr:twoCellAnchor>
    <xdr:from>
      <xdr:col>7</xdr:col>
      <xdr:colOff>508000</xdr:colOff>
      <xdr:row>4</xdr:row>
      <xdr:rowOff>266700</xdr:rowOff>
    </xdr:from>
    <xdr:to>
      <xdr:col>8</xdr:col>
      <xdr:colOff>609600</xdr:colOff>
      <xdr:row>5</xdr:row>
      <xdr:rowOff>355600</xdr:rowOff>
    </xdr:to>
    <xdr:sp macro="" textlink="">
      <xdr:nvSpPr>
        <xdr:cNvPr id="6" name="Nuage 5"/>
        <xdr:cNvSpPr/>
      </xdr:nvSpPr>
      <xdr:spPr>
        <a:xfrm>
          <a:off x="5956300" y="1803400"/>
          <a:ext cx="927100" cy="609600"/>
        </a:xfrm>
        <a:prstGeom prst="cloud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495300</xdr:colOff>
          <xdr:row>10</xdr:row>
          <xdr:rowOff>406400</xdr:rowOff>
        </xdr:from>
        <xdr:to>
          <xdr:col>5</xdr:col>
          <xdr:colOff>800100</xdr:colOff>
          <xdr:row>12</xdr:row>
          <xdr:rowOff>508000</xdr:rowOff>
        </xdr:to>
        <xdr:sp macro="" textlink="">
          <xdr:nvSpPr>
            <xdr:cNvPr id="11267" name="Button 3" hidden="1">
              <a:extLst>
                <a:ext uri="{63B3BB69-23CF-44E3-9099-C40C66FF867C}">
                  <a14:compatExt spid="_x0000_s112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77724" rIns="45720" bIns="77724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203764"/>
                  </a:solidFill>
                  <a:latin typeface="Segoe Print"/>
                  <a:ea typeface="Segoe Print"/>
                  <a:cs typeface="Segoe Print"/>
                </a:rPr>
                <a:t>Espace compta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12700</xdr:colOff>
          <xdr:row>8</xdr:row>
          <xdr:rowOff>12700</xdr:rowOff>
        </xdr:from>
        <xdr:to>
          <xdr:col>11</xdr:col>
          <xdr:colOff>0</xdr:colOff>
          <xdr:row>9</xdr:row>
          <xdr:rowOff>508000</xdr:rowOff>
        </xdr:to>
        <xdr:sp macro="" textlink="">
          <xdr:nvSpPr>
            <xdr:cNvPr id="11268" name="Button 4" hidden="1">
              <a:extLst>
                <a:ext uri="{63B3BB69-23CF-44E3-9099-C40C66FF867C}">
                  <a14:compatExt spid="_x0000_s112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77724" rIns="45720" bIns="77724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203764"/>
                  </a:solidFill>
                  <a:latin typeface="Segoe Print"/>
                  <a:ea typeface="Segoe Print"/>
                  <a:cs typeface="Segoe Print"/>
                </a:rPr>
                <a:t>Tarifs</a:t>
              </a:r>
            </a:p>
          </xdr:txBody>
        </xdr:sp>
        <xdr:clientData/>
      </xdr:twoCellAnchor>
    </mc:Choice>
    <mc:Fallback/>
  </mc:AlternateContent>
  <xdr:twoCellAnchor>
    <xdr:from>
      <xdr:col>7</xdr:col>
      <xdr:colOff>546100</xdr:colOff>
      <xdr:row>7</xdr:row>
      <xdr:rowOff>317500</xdr:rowOff>
    </xdr:from>
    <xdr:to>
      <xdr:col>8</xdr:col>
      <xdr:colOff>647700</xdr:colOff>
      <xdr:row>8</xdr:row>
      <xdr:rowOff>406400</xdr:rowOff>
    </xdr:to>
    <xdr:sp macro="" textlink="">
      <xdr:nvSpPr>
        <xdr:cNvPr id="9" name="Nuage 8"/>
        <xdr:cNvSpPr/>
      </xdr:nvSpPr>
      <xdr:spPr>
        <a:xfrm>
          <a:off x="5994400" y="3416300"/>
          <a:ext cx="927100" cy="609600"/>
        </a:xfrm>
        <a:prstGeom prst="cloud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219364</xdr:colOff>
      <xdr:row>4</xdr:row>
      <xdr:rowOff>242454</xdr:rowOff>
    </xdr:from>
    <xdr:to>
      <xdr:col>3</xdr:col>
      <xdr:colOff>655782</xdr:colOff>
      <xdr:row>5</xdr:row>
      <xdr:rowOff>331354</xdr:rowOff>
    </xdr:to>
    <xdr:sp macro="" textlink="">
      <xdr:nvSpPr>
        <xdr:cNvPr id="12" name="Nuage 11"/>
        <xdr:cNvSpPr/>
      </xdr:nvSpPr>
      <xdr:spPr>
        <a:xfrm>
          <a:off x="1870364" y="1779154"/>
          <a:ext cx="931718" cy="609600"/>
        </a:xfrm>
        <a:prstGeom prst="cloud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254000</xdr:colOff>
      <xdr:row>10</xdr:row>
      <xdr:rowOff>207817</xdr:rowOff>
    </xdr:from>
    <xdr:to>
      <xdr:col>3</xdr:col>
      <xdr:colOff>690418</xdr:colOff>
      <xdr:row>11</xdr:row>
      <xdr:rowOff>400626</xdr:rowOff>
    </xdr:to>
    <xdr:sp macro="" textlink="">
      <xdr:nvSpPr>
        <xdr:cNvPr id="13" name="Nuage 12"/>
        <xdr:cNvSpPr/>
      </xdr:nvSpPr>
      <xdr:spPr>
        <a:xfrm>
          <a:off x="1916545" y="4860635"/>
          <a:ext cx="932873" cy="608446"/>
        </a:xfrm>
        <a:prstGeom prst="cloud">
          <a:avLst/>
        </a:prstGeom>
        <a:gradFill flip="none" rotWithShape="1">
          <a:gsLst>
            <a:gs pos="0">
              <a:schemeClr val="accent6">
                <a:lumMod val="5000"/>
                <a:lumOff val="95000"/>
              </a:schemeClr>
            </a:gs>
            <a:gs pos="74000">
              <a:schemeClr val="accent6">
                <a:lumMod val="45000"/>
                <a:lumOff val="55000"/>
              </a:schemeClr>
            </a:gs>
            <a:gs pos="83000">
              <a:schemeClr val="accent6">
                <a:lumMod val="45000"/>
                <a:lumOff val="55000"/>
              </a:schemeClr>
            </a:gs>
            <a:gs pos="100000">
              <a:schemeClr val="accent6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825500</xdr:colOff>
          <xdr:row>11</xdr:row>
          <xdr:rowOff>12700</xdr:rowOff>
        </xdr:from>
        <xdr:to>
          <xdr:col>10</xdr:col>
          <xdr:colOff>812800</xdr:colOff>
          <xdr:row>12</xdr:row>
          <xdr:rowOff>508000</xdr:rowOff>
        </xdr:to>
        <xdr:sp macro="" textlink="">
          <xdr:nvSpPr>
            <xdr:cNvPr id="11271" name="Button 7" hidden="1">
              <a:extLst>
                <a:ext uri="{63B3BB69-23CF-44E3-9099-C40C66FF867C}">
                  <a14:compatExt spid="_x0000_s112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77724" rIns="45720" bIns="77724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203764"/>
                  </a:solidFill>
                  <a:latin typeface="Segoe Print"/>
                  <a:ea typeface="Segoe Print"/>
                  <a:cs typeface="Segoe Print"/>
                </a:rPr>
                <a:t>Menu principal</a:t>
              </a:r>
            </a:p>
          </xdr:txBody>
        </xdr:sp>
        <xdr:clientData/>
      </xdr:twoCellAnchor>
    </mc:Choice>
    <mc:Fallback/>
  </mc:AlternateContent>
  <xdr:twoCellAnchor>
    <xdr:from>
      <xdr:col>7</xdr:col>
      <xdr:colOff>531090</xdr:colOff>
      <xdr:row>10</xdr:row>
      <xdr:rowOff>184727</xdr:rowOff>
    </xdr:from>
    <xdr:to>
      <xdr:col>8</xdr:col>
      <xdr:colOff>632689</xdr:colOff>
      <xdr:row>11</xdr:row>
      <xdr:rowOff>377535</xdr:rowOff>
    </xdr:to>
    <xdr:sp macro="" textlink="">
      <xdr:nvSpPr>
        <xdr:cNvPr id="11" name="Nuage 10"/>
        <xdr:cNvSpPr/>
      </xdr:nvSpPr>
      <xdr:spPr>
        <a:xfrm>
          <a:off x="6015181" y="4837545"/>
          <a:ext cx="932872" cy="608445"/>
        </a:xfrm>
        <a:prstGeom prst="cloud">
          <a:avLst/>
        </a:prstGeom>
        <a:gradFill flip="none" rotWithShape="1">
          <a:gsLst>
            <a:gs pos="0">
              <a:schemeClr val="accent3">
                <a:lumMod val="5000"/>
                <a:lumOff val="95000"/>
              </a:schemeClr>
            </a:gs>
            <a:gs pos="74000">
              <a:schemeClr val="accent3">
                <a:lumMod val="45000"/>
                <a:lumOff val="55000"/>
              </a:schemeClr>
            </a:gs>
            <a:gs pos="83000">
              <a:schemeClr val="accent3">
                <a:lumMod val="45000"/>
                <a:lumOff val="55000"/>
              </a:schemeClr>
            </a:gs>
            <a:gs pos="100000">
              <a:schemeClr val="accent3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196273</xdr:colOff>
      <xdr:row>1</xdr:row>
      <xdr:rowOff>92364</xdr:rowOff>
    </xdr:from>
    <xdr:to>
      <xdr:col>4</xdr:col>
      <xdr:colOff>150091</xdr:colOff>
      <xdr:row>1</xdr:row>
      <xdr:rowOff>808182</xdr:rowOff>
    </xdr:to>
    <xdr:sp macro="" textlink="">
      <xdr:nvSpPr>
        <xdr:cNvPr id="16" name="Soleil 15"/>
        <xdr:cNvSpPr/>
      </xdr:nvSpPr>
      <xdr:spPr>
        <a:xfrm>
          <a:off x="2342573" y="219364"/>
          <a:ext cx="779318" cy="715818"/>
        </a:xfrm>
        <a:prstGeom prst="su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25400</xdr:colOff>
          <xdr:row>8</xdr:row>
          <xdr:rowOff>0</xdr:rowOff>
        </xdr:from>
        <xdr:to>
          <xdr:col>5</xdr:col>
          <xdr:colOff>825500</xdr:colOff>
          <xdr:row>9</xdr:row>
          <xdr:rowOff>495300</xdr:rowOff>
        </xdr:to>
        <xdr:sp macro="" textlink="">
          <xdr:nvSpPr>
            <xdr:cNvPr id="11272" name="Button 8" hidden="1">
              <a:extLst>
                <a:ext uri="{63B3BB69-23CF-44E3-9099-C40C66FF867C}">
                  <a14:compatExt spid="_x0000_s112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77724" rIns="45720" bIns="77724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203764"/>
                  </a:solidFill>
                  <a:latin typeface="Segoe Print"/>
                  <a:ea typeface="Segoe Print"/>
                  <a:cs typeface="Segoe Print"/>
                </a:rPr>
                <a:t>Gestion clients</a:t>
              </a:r>
            </a:p>
          </xdr:txBody>
        </xdr:sp>
        <xdr:clientData/>
      </xdr:twoCellAnchor>
    </mc:Choice>
    <mc:Fallback/>
  </mc:AlternateContent>
  <xdr:twoCellAnchor>
    <xdr:from>
      <xdr:col>2</xdr:col>
      <xdr:colOff>230909</xdr:colOff>
      <xdr:row>7</xdr:row>
      <xdr:rowOff>242455</xdr:rowOff>
    </xdr:from>
    <xdr:to>
      <xdr:col>3</xdr:col>
      <xdr:colOff>667327</xdr:colOff>
      <xdr:row>8</xdr:row>
      <xdr:rowOff>331356</xdr:rowOff>
    </xdr:to>
    <xdr:sp macro="" textlink="">
      <xdr:nvSpPr>
        <xdr:cNvPr id="18" name="Nuage 17"/>
        <xdr:cNvSpPr/>
      </xdr:nvSpPr>
      <xdr:spPr>
        <a:xfrm>
          <a:off x="1893454" y="3336637"/>
          <a:ext cx="932873" cy="608446"/>
        </a:xfrm>
        <a:prstGeom prst="cloud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812800</xdr:colOff>
          <xdr:row>5</xdr:row>
          <xdr:rowOff>12700</xdr:rowOff>
        </xdr:from>
        <xdr:to>
          <xdr:col>5</xdr:col>
          <xdr:colOff>800100</xdr:colOff>
          <xdr:row>6</xdr:row>
          <xdr:rowOff>508000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77724" rIns="45720" bIns="77724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203764"/>
                  </a:solidFill>
                  <a:latin typeface="Segoe Print"/>
                  <a:ea typeface="Segoe Print"/>
                  <a:cs typeface="Segoe Print"/>
                </a:rPr>
                <a:t>Saisie facture</a:t>
              </a:r>
            </a:p>
          </xdr:txBody>
        </xdr:sp>
        <xdr:clientData/>
      </xdr:twoCellAnchor>
    </mc:Choice>
    <mc:Fallback/>
  </mc:AlternateContent>
  <xdr:oneCellAnchor>
    <xdr:from>
      <xdr:col>5</xdr:col>
      <xdr:colOff>38100</xdr:colOff>
      <xdr:row>8</xdr:row>
      <xdr:rowOff>304800</xdr:rowOff>
    </xdr:from>
    <xdr:ext cx="184731" cy="264560"/>
    <xdr:sp macro="" textlink="">
      <xdr:nvSpPr>
        <xdr:cNvPr id="3" name="ZoneTexte 2"/>
        <xdr:cNvSpPr txBox="1"/>
      </xdr:nvSpPr>
      <xdr:spPr>
        <a:xfrm>
          <a:off x="3835400" y="3924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812800</xdr:colOff>
          <xdr:row>5</xdr:row>
          <xdr:rowOff>12700</xdr:rowOff>
        </xdr:from>
        <xdr:to>
          <xdr:col>10</xdr:col>
          <xdr:colOff>800100</xdr:colOff>
          <xdr:row>6</xdr:row>
          <xdr:rowOff>508000</xdr:rowOff>
        </xdr:to>
        <xdr:sp macro="" textlink="">
          <xdr:nvSpPr>
            <xdr:cNvPr id="12290" name="Button 2" hidden="1">
              <a:extLst>
                <a:ext uri="{63B3BB69-23CF-44E3-9099-C40C66FF867C}">
                  <a14:compatExt spid="_x0000_s122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77724" rIns="45720" bIns="77724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203764"/>
                  </a:solidFill>
                  <a:latin typeface="Segoe Print"/>
                  <a:ea typeface="Segoe Print"/>
                  <a:cs typeface="Segoe Print"/>
                </a:rPr>
                <a:t>Facture clients</a:t>
              </a:r>
            </a:p>
          </xdr:txBody>
        </xdr:sp>
        <xdr:clientData/>
      </xdr:twoCellAnchor>
    </mc:Choice>
    <mc:Fallback/>
  </mc:AlternateContent>
  <xdr:twoCellAnchor>
    <xdr:from>
      <xdr:col>7</xdr:col>
      <xdr:colOff>508000</xdr:colOff>
      <xdr:row>4</xdr:row>
      <xdr:rowOff>266700</xdr:rowOff>
    </xdr:from>
    <xdr:to>
      <xdr:col>8</xdr:col>
      <xdr:colOff>609600</xdr:colOff>
      <xdr:row>5</xdr:row>
      <xdr:rowOff>355600</xdr:rowOff>
    </xdr:to>
    <xdr:sp macro="" textlink="">
      <xdr:nvSpPr>
        <xdr:cNvPr id="5" name="Nuage 4"/>
        <xdr:cNvSpPr/>
      </xdr:nvSpPr>
      <xdr:spPr>
        <a:xfrm>
          <a:off x="5956300" y="1803400"/>
          <a:ext cx="927100" cy="609600"/>
        </a:xfrm>
        <a:prstGeom prst="cloud">
          <a:avLst/>
        </a:prstGeom>
        <a:gradFill flip="none" rotWithShape="1">
          <a:gsLst>
            <a:gs pos="0">
              <a:schemeClr val="accent2">
                <a:lumMod val="5000"/>
                <a:lumOff val="95000"/>
              </a:schemeClr>
            </a:gs>
            <a:gs pos="74000">
              <a:schemeClr val="accent2">
                <a:lumMod val="45000"/>
                <a:lumOff val="55000"/>
              </a:schemeClr>
            </a:gs>
            <a:gs pos="83000">
              <a:schemeClr val="accent2">
                <a:lumMod val="45000"/>
                <a:lumOff val="55000"/>
              </a:schemeClr>
            </a:gs>
            <a:gs pos="100000">
              <a:schemeClr val="accent2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812800</xdr:colOff>
          <xdr:row>8</xdr:row>
          <xdr:rowOff>0</xdr:rowOff>
        </xdr:from>
        <xdr:to>
          <xdr:col>5</xdr:col>
          <xdr:colOff>800100</xdr:colOff>
          <xdr:row>9</xdr:row>
          <xdr:rowOff>495300</xdr:rowOff>
        </xdr:to>
        <xdr:sp macro="" textlink="">
          <xdr:nvSpPr>
            <xdr:cNvPr id="12291" name="Button 3" hidden="1">
              <a:extLst>
                <a:ext uri="{63B3BB69-23CF-44E3-9099-C40C66FF867C}">
                  <a14:compatExt spid="_x0000_s122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77724" rIns="45720" bIns="77724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203764"/>
                  </a:solidFill>
                  <a:latin typeface="Segoe Print"/>
                  <a:ea typeface="Segoe Print"/>
                  <a:cs typeface="Segoe Print"/>
                </a:rPr>
                <a:t>Espace compta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12700</xdr:colOff>
          <xdr:row>8</xdr:row>
          <xdr:rowOff>12700</xdr:rowOff>
        </xdr:from>
        <xdr:to>
          <xdr:col>11</xdr:col>
          <xdr:colOff>0</xdr:colOff>
          <xdr:row>9</xdr:row>
          <xdr:rowOff>508000</xdr:rowOff>
        </xdr:to>
        <xdr:sp macro="" textlink="">
          <xdr:nvSpPr>
            <xdr:cNvPr id="12292" name="Button 4" hidden="1">
              <a:extLst>
                <a:ext uri="{63B3BB69-23CF-44E3-9099-C40C66FF867C}">
                  <a14:compatExt spid="_x0000_s122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77724" rIns="45720" bIns="77724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203764"/>
                  </a:solidFill>
                  <a:latin typeface="Segoe Print"/>
                  <a:ea typeface="Segoe Print"/>
                  <a:cs typeface="Segoe Print"/>
                </a:rPr>
                <a:t>Non défini</a:t>
              </a:r>
            </a:p>
          </xdr:txBody>
        </xdr:sp>
        <xdr:clientData/>
      </xdr:twoCellAnchor>
    </mc:Choice>
    <mc:Fallback/>
  </mc:AlternateContent>
  <xdr:twoCellAnchor>
    <xdr:from>
      <xdr:col>7</xdr:col>
      <xdr:colOff>546100</xdr:colOff>
      <xdr:row>7</xdr:row>
      <xdr:rowOff>317500</xdr:rowOff>
    </xdr:from>
    <xdr:to>
      <xdr:col>8</xdr:col>
      <xdr:colOff>647700</xdr:colOff>
      <xdr:row>8</xdr:row>
      <xdr:rowOff>406400</xdr:rowOff>
    </xdr:to>
    <xdr:sp macro="" textlink="">
      <xdr:nvSpPr>
        <xdr:cNvPr id="8" name="Nuage 7"/>
        <xdr:cNvSpPr/>
      </xdr:nvSpPr>
      <xdr:spPr>
        <a:xfrm>
          <a:off x="5994400" y="3416300"/>
          <a:ext cx="927100" cy="609600"/>
        </a:xfrm>
        <a:prstGeom prst="cloud">
          <a:avLst/>
        </a:prstGeom>
        <a:gradFill flip="none" rotWithShape="1">
          <a:gsLst>
            <a:gs pos="0">
              <a:schemeClr val="accent4">
                <a:lumMod val="5000"/>
                <a:lumOff val="95000"/>
              </a:schemeClr>
            </a:gs>
            <a:gs pos="74000">
              <a:schemeClr val="accent4">
                <a:lumMod val="45000"/>
                <a:lumOff val="55000"/>
              </a:schemeClr>
            </a:gs>
            <a:gs pos="83000">
              <a:schemeClr val="accent4">
                <a:lumMod val="45000"/>
                <a:lumOff val="55000"/>
              </a:schemeClr>
            </a:gs>
            <a:gs pos="100000">
              <a:schemeClr val="accent4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219364</xdr:colOff>
      <xdr:row>4</xdr:row>
      <xdr:rowOff>242454</xdr:rowOff>
    </xdr:from>
    <xdr:to>
      <xdr:col>3</xdr:col>
      <xdr:colOff>655782</xdr:colOff>
      <xdr:row>5</xdr:row>
      <xdr:rowOff>331354</xdr:rowOff>
    </xdr:to>
    <xdr:sp macro="" textlink="">
      <xdr:nvSpPr>
        <xdr:cNvPr id="9" name="Nuage 8"/>
        <xdr:cNvSpPr/>
      </xdr:nvSpPr>
      <xdr:spPr>
        <a:xfrm>
          <a:off x="1870364" y="1779154"/>
          <a:ext cx="931718" cy="609600"/>
        </a:xfrm>
        <a:prstGeom prst="cloud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230909</xdr:colOff>
      <xdr:row>7</xdr:row>
      <xdr:rowOff>230908</xdr:rowOff>
    </xdr:from>
    <xdr:to>
      <xdr:col>3</xdr:col>
      <xdr:colOff>667327</xdr:colOff>
      <xdr:row>8</xdr:row>
      <xdr:rowOff>319809</xdr:rowOff>
    </xdr:to>
    <xdr:sp macro="" textlink="">
      <xdr:nvSpPr>
        <xdr:cNvPr id="10" name="Nuage 9"/>
        <xdr:cNvSpPr/>
      </xdr:nvSpPr>
      <xdr:spPr>
        <a:xfrm>
          <a:off x="1881909" y="3329708"/>
          <a:ext cx="931718" cy="609601"/>
        </a:xfrm>
        <a:prstGeom prst="cloud">
          <a:avLst/>
        </a:prstGeom>
        <a:gradFill flip="none" rotWithShape="1">
          <a:gsLst>
            <a:gs pos="0">
              <a:schemeClr val="accent6">
                <a:lumMod val="5000"/>
                <a:lumOff val="95000"/>
              </a:schemeClr>
            </a:gs>
            <a:gs pos="74000">
              <a:schemeClr val="accent6">
                <a:lumMod val="45000"/>
                <a:lumOff val="55000"/>
              </a:schemeClr>
            </a:gs>
            <a:gs pos="83000">
              <a:schemeClr val="accent6">
                <a:lumMod val="45000"/>
                <a:lumOff val="55000"/>
              </a:schemeClr>
            </a:gs>
            <a:gs pos="100000">
              <a:schemeClr val="accent6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495300</xdr:colOff>
          <xdr:row>11</xdr:row>
          <xdr:rowOff>190500</xdr:rowOff>
        </xdr:from>
        <xdr:to>
          <xdr:col>8</xdr:col>
          <xdr:colOff>495300</xdr:colOff>
          <xdr:row>13</xdr:row>
          <xdr:rowOff>127000</xdr:rowOff>
        </xdr:to>
        <xdr:sp macro="" textlink="">
          <xdr:nvSpPr>
            <xdr:cNvPr id="12293" name="Button 5" hidden="1">
              <a:extLst>
                <a:ext uri="{63B3BB69-23CF-44E3-9099-C40C66FF867C}">
                  <a14:compatExt spid="_x0000_s122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77724" rIns="45720" bIns="77724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203764"/>
                  </a:solidFill>
                  <a:latin typeface="Segoe Print"/>
                  <a:ea typeface="Segoe Print"/>
                  <a:cs typeface="Segoe Print"/>
                </a:rPr>
                <a:t>Menu principal</a:t>
              </a:r>
            </a:p>
          </xdr:txBody>
        </xdr:sp>
        <xdr:clientData/>
      </xdr:twoCellAnchor>
    </mc:Choice>
    <mc:Fallback/>
  </mc:AlternateContent>
  <xdr:twoCellAnchor>
    <xdr:from>
      <xdr:col>5</xdr:col>
      <xdr:colOff>46182</xdr:colOff>
      <xdr:row>10</xdr:row>
      <xdr:rowOff>334818</xdr:rowOff>
    </xdr:from>
    <xdr:to>
      <xdr:col>6</xdr:col>
      <xdr:colOff>147781</xdr:colOff>
      <xdr:row>11</xdr:row>
      <xdr:rowOff>527626</xdr:rowOff>
    </xdr:to>
    <xdr:sp macro="" textlink="">
      <xdr:nvSpPr>
        <xdr:cNvPr id="12" name="Nuage 11"/>
        <xdr:cNvSpPr/>
      </xdr:nvSpPr>
      <xdr:spPr>
        <a:xfrm>
          <a:off x="3843482" y="4995718"/>
          <a:ext cx="927099" cy="611908"/>
        </a:xfrm>
        <a:prstGeom prst="cloud">
          <a:avLst/>
        </a:prstGeom>
        <a:gradFill flip="none" rotWithShape="1">
          <a:gsLst>
            <a:gs pos="0">
              <a:schemeClr val="accent3">
                <a:lumMod val="5000"/>
                <a:lumOff val="95000"/>
              </a:schemeClr>
            </a:gs>
            <a:gs pos="74000">
              <a:schemeClr val="accent3">
                <a:lumMod val="45000"/>
                <a:lumOff val="55000"/>
              </a:schemeClr>
            </a:gs>
            <a:gs pos="83000">
              <a:schemeClr val="accent3">
                <a:lumMod val="45000"/>
                <a:lumOff val="55000"/>
              </a:schemeClr>
            </a:gs>
            <a:gs pos="100000">
              <a:schemeClr val="accent3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196273</xdr:colOff>
      <xdr:row>1</xdr:row>
      <xdr:rowOff>92364</xdr:rowOff>
    </xdr:from>
    <xdr:to>
      <xdr:col>4</xdr:col>
      <xdr:colOff>150091</xdr:colOff>
      <xdr:row>1</xdr:row>
      <xdr:rowOff>808182</xdr:rowOff>
    </xdr:to>
    <xdr:sp macro="" textlink="">
      <xdr:nvSpPr>
        <xdr:cNvPr id="13" name="Soleil 12"/>
        <xdr:cNvSpPr/>
      </xdr:nvSpPr>
      <xdr:spPr>
        <a:xfrm>
          <a:off x="2342573" y="219364"/>
          <a:ext cx="779318" cy="715818"/>
        </a:xfrm>
        <a:prstGeom prst="su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812800</xdr:colOff>
          <xdr:row>5</xdr:row>
          <xdr:rowOff>12700</xdr:rowOff>
        </xdr:from>
        <xdr:to>
          <xdr:col>5</xdr:col>
          <xdr:colOff>800100</xdr:colOff>
          <xdr:row>6</xdr:row>
          <xdr:rowOff>508000</xdr:rowOff>
        </xdr:to>
        <xdr:sp macro="" textlink="">
          <xdr:nvSpPr>
            <xdr:cNvPr id="13313" name="Button 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77724" rIns="45720" bIns="77724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203764"/>
                  </a:solidFill>
                  <a:latin typeface="Segoe Print"/>
                  <a:ea typeface="Segoe Print"/>
                  <a:cs typeface="Segoe Print"/>
                </a:rPr>
                <a:t>Saisie facture</a:t>
              </a:r>
            </a:p>
          </xdr:txBody>
        </xdr:sp>
        <xdr:clientData/>
      </xdr:twoCellAnchor>
    </mc:Choice>
    <mc:Fallback/>
  </mc:AlternateContent>
  <xdr:oneCellAnchor>
    <xdr:from>
      <xdr:col>5</xdr:col>
      <xdr:colOff>38100</xdr:colOff>
      <xdr:row>8</xdr:row>
      <xdr:rowOff>304800</xdr:rowOff>
    </xdr:from>
    <xdr:ext cx="184731" cy="264560"/>
    <xdr:sp macro="" textlink="">
      <xdr:nvSpPr>
        <xdr:cNvPr id="3" name="ZoneTexte 2"/>
        <xdr:cNvSpPr txBox="1"/>
      </xdr:nvSpPr>
      <xdr:spPr>
        <a:xfrm>
          <a:off x="3835400" y="3924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812800</xdr:colOff>
          <xdr:row>5</xdr:row>
          <xdr:rowOff>12700</xdr:rowOff>
        </xdr:from>
        <xdr:to>
          <xdr:col>10</xdr:col>
          <xdr:colOff>800100</xdr:colOff>
          <xdr:row>6</xdr:row>
          <xdr:rowOff>508000</xdr:rowOff>
        </xdr:to>
        <xdr:sp macro="" textlink="">
          <xdr:nvSpPr>
            <xdr:cNvPr id="13314" name="Button 2" hidden="1">
              <a:extLst>
                <a:ext uri="{63B3BB69-23CF-44E3-9099-C40C66FF867C}">
                  <a14:compatExt spid="_x0000_s133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77724" rIns="45720" bIns="77724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203764"/>
                  </a:solidFill>
                  <a:latin typeface="Segoe Print"/>
                  <a:ea typeface="Segoe Print"/>
                  <a:cs typeface="Segoe Print"/>
                </a:rPr>
                <a:t>Facture clients</a:t>
              </a:r>
            </a:p>
          </xdr:txBody>
        </xdr:sp>
        <xdr:clientData/>
      </xdr:twoCellAnchor>
    </mc:Choice>
    <mc:Fallback/>
  </mc:AlternateContent>
  <xdr:twoCellAnchor>
    <xdr:from>
      <xdr:col>7</xdr:col>
      <xdr:colOff>508000</xdr:colOff>
      <xdr:row>4</xdr:row>
      <xdr:rowOff>266700</xdr:rowOff>
    </xdr:from>
    <xdr:to>
      <xdr:col>8</xdr:col>
      <xdr:colOff>609600</xdr:colOff>
      <xdr:row>5</xdr:row>
      <xdr:rowOff>355600</xdr:rowOff>
    </xdr:to>
    <xdr:sp macro="" textlink="">
      <xdr:nvSpPr>
        <xdr:cNvPr id="5" name="Nuage 4"/>
        <xdr:cNvSpPr/>
      </xdr:nvSpPr>
      <xdr:spPr>
        <a:xfrm>
          <a:off x="5956300" y="1803400"/>
          <a:ext cx="927100" cy="609600"/>
        </a:xfrm>
        <a:prstGeom prst="cloud">
          <a:avLst/>
        </a:prstGeom>
        <a:gradFill flip="none" rotWithShape="1">
          <a:gsLst>
            <a:gs pos="0">
              <a:schemeClr val="accent2">
                <a:lumMod val="5000"/>
                <a:lumOff val="95000"/>
              </a:schemeClr>
            </a:gs>
            <a:gs pos="74000">
              <a:schemeClr val="accent2">
                <a:lumMod val="45000"/>
                <a:lumOff val="55000"/>
              </a:schemeClr>
            </a:gs>
            <a:gs pos="83000">
              <a:schemeClr val="accent2">
                <a:lumMod val="45000"/>
                <a:lumOff val="55000"/>
              </a:schemeClr>
            </a:gs>
            <a:gs pos="100000">
              <a:schemeClr val="accent2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812800</xdr:colOff>
          <xdr:row>8</xdr:row>
          <xdr:rowOff>0</xdr:rowOff>
        </xdr:from>
        <xdr:to>
          <xdr:col>5</xdr:col>
          <xdr:colOff>800100</xdr:colOff>
          <xdr:row>9</xdr:row>
          <xdr:rowOff>495300</xdr:rowOff>
        </xdr:to>
        <xdr:sp macro="" textlink="">
          <xdr:nvSpPr>
            <xdr:cNvPr id="13315" name="Button 3" hidden="1">
              <a:extLst>
                <a:ext uri="{63B3BB69-23CF-44E3-9099-C40C66FF867C}">
                  <a14:compatExt spid="_x0000_s133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77724" rIns="45720" bIns="77724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203764"/>
                  </a:solidFill>
                  <a:latin typeface="Segoe Print"/>
                  <a:ea typeface="Segoe Print"/>
                  <a:cs typeface="Segoe Print"/>
                </a:rPr>
                <a:t>Espace compta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12700</xdr:colOff>
          <xdr:row>8</xdr:row>
          <xdr:rowOff>12700</xdr:rowOff>
        </xdr:from>
        <xdr:to>
          <xdr:col>11</xdr:col>
          <xdr:colOff>0</xdr:colOff>
          <xdr:row>9</xdr:row>
          <xdr:rowOff>508000</xdr:rowOff>
        </xdr:to>
        <xdr:sp macro="" textlink="">
          <xdr:nvSpPr>
            <xdr:cNvPr id="13316" name="Button 4" hidden="1">
              <a:extLst>
                <a:ext uri="{63B3BB69-23CF-44E3-9099-C40C66FF867C}">
                  <a14:compatExt spid="_x0000_s133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77724" rIns="45720" bIns="77724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203764"/>
                  </a:solidFill>
                  <a:latin typeface="Segoe Print"/>
                  <a:ea typeface="Segoe Print"/>
                  <a:cs typeface="Segoe Print"/>
                </a:rPr>
                <a:t>Non défini</a:t>
              </a:r>
            </a:p>
          </xdr:txBody>
        </xdr:sp>
        <xdr:clientData/>
      </xdr:twoCellAnchor>
    </mc:Choice>
    <mc:Fallback/>
  </mc:AlternateContent>
  <xdr:twoCellAnchor>
    <xdr:from>
      <xdr:col>7</xdr:col>
      <xdr:colOff>546100</xdr:colOff>
      <xdr:row>7</xdr:row>
      <xdr:rowOff>317500</xdr:rowOff>
    </xdr:from>
    <xdr:to>
      <xdr:col>8</xdr:col>
      <xdr:colOff>647700</xdr:colOff>
      <xdr:row>8</xdr:row>
      <xdr:rowOff>406400</xdr:rowOff>
    </xdr:to>
    <xdr:sp macro="" textlink="">
      <xdr:nvSpPr>
        <xdr:cNvPr id="8" name="Nuage 7"/>
        <xdr:cNvSpPr/>
      </xdr:nvSpPr>
      <xdr:spPr>
        <a:xfrm>
          <a:off x="5994400" y="3416300"/>
          <a:ext cx="927100" cy="609600"/>
        </a:xfrm>
        <a:prstGeom prst="cloud">
          <a:avLst/>
        </a:prstGeom>
        <a:gradFill flip="none" rotWithShape="1">
          <a:gsLst>
            <a:gs pos="0">
              <a:schemeClr val="accent4">
                <a:lumMod val="5000"/>
                <a:lumOff val="95000"/>
              </a:schemeClr>
            </a:gs>
            <a:gs pos="74000">
              <a:schemeClr val="accent4">
                <a:lumMod val="45000"/>
                <a:lumOff val="55000"/>
              </a:schemeClr>
            </a:gs>
            <a:gs pos="83000">
              <a:schemeClr val="accent4">
                <a:lumMod val="45000"/>
                <a:lumOff val="55000"/>
              </a:schemeClr>
            </a:gs>
            <a:gs pos="100000">
              <a:schemeClr val="accent4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219364</xdr:colOff>
      <xdr:row>4</xdr:row>
      <xdr:rowOff>242454</xdr:rowOff>
    </xdr:from>
    <xdr:to>
      <xdr:col>3</xdr:col>
      <xdr:colOff>655782</xdr:colOff>
      <xdr:row>5</xdr:row>
      <xdr:rowOff>331354</xdr:rowOff>
    </xdr:to>
    <xdr:sp macro="" textlink="">
      <xdr:nvSpPr>
        <xdr:cNvPr id="9" name="Nuage 8"/>
        <xdr:cNvSpPr/>
      </xdr:nvSpPr>
      <xdr:spPr>
        <a:xfrm>
          <a:off x="1870364" y="1779154"/>
          <a:ext cx="931718" cy="609600"/>
        </a:xfrm>
        <a:prstGeom prst="cloud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230909</xdr:colOff>
      <xdr:row>7</xdr:row>
      <xdr:rowOff>230908</xdr:rowOff>
    </xdr:from>
    <xdr:to>
      <xdr:col>3</xdr:col>
      <xdr:colOff>667327</xdr:colOff>
      <xdr:row>8</xdr:row>
      <xdr:rowOff>319809</xdr:rowOff>
    </xdr:to>
    <xdr:sp macro="" textlink="">
      <xdr:nvSpPr>
        <xdr:cNvPr id="10" name="Nuage 9"/>
        <xdr:cNvSpPr/>
      </xdr:nvSpPr>
      <xdr:spPr>
        <a:xfrm>
          <a:off x="1881909" y="3329708"/>
          <a:ext cx="931718" cy="609601"/>
        </a:xfrm>
        <a:prstGeom prst="cloud">
          <a:avLst/>
        </a:prstGeom>
        <a:gradFill flip="none" rotWithShape="1">
          <a:gsLst>
            <a:gs pos="0">
              <a:schemeClr val="accent6">
                <a:lumMod val="5000"/>
                <a:lumOff val="95000"/>
              </a:schemeClr>
            </a:gs>
            <a:gs pos="74000">
              <a:schemeClr val="accent6">
                <a:lumMod val="45000"/>
                <a:lumOff val="55000"/>
              </a:schemeClr>
            </a:gs>
            <a:gs pos="83000">
              <a:schemeClr val="accent6">
                <a:lumMod val="45000"/>
                <a:lumOff val="55000"/>
              </a:schemeClr>
            </a:gs>
            <a:gs pos="100000">
              <a:schemeClr val="accent6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495300</xdr:colOff>
          <xdr:row>11</xdr:row>
          <xdr:rowOff>190500</xdr:rowOff>
        </xdr:from>
        <xdr:to>
          <xdr:col>8</xdr:col>
          <xdr:colOff>495300</xdr:colOff>
          <xdr:row>13</xdr:row>
          <xdr:rowOff>127000</xdr:rowOff>
        </xdr:to>
        <xdr:sp macro="" textlink="">
          <xdr:nvSpPr>
            <xdr:cNvPr id="13317" name="Button 5" hidden="1">
              <a:extLst>
                <a:ext uri="{63B3BB69-23CF-44E3-9099-C40C66FF867C}">
                  <a14:compatExt spid="_x0000_s133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77724" rIns="45720" bIns="77724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203764"/>
                  </a:solidFill>
                  <a:latin typeface="Segoe Print"/>
                  <a:ea typeface="Segoe Print"/>
                  <a:cs typeface="Segoe Print"/>
                </a:rPr>
                <a:t>Menu principal</a:t>
              </a:r>
            </a:p>
          </xdr:txBody>
        </xdr:sp>
        <xdr:clientData/>
      </xdr:twoCellAnchor>
    </mc:Choice>
    <mc:Fallback/>
  </mc:AlternateContent>
  <xdr:twoCellAnchor>
    <xdr:from>
      <xdr:col>5</xdr:col>
      <xdr:colOff>46182</xdr:colOff>
      <xdr:row>10</xdr:row>
      <xdr:rowOff>334818</xdr:rowOff>
    </xdr:from>
    <xdr:to>
      <xdr:col>6</xdr:col>
      <xdr:colOff>147781</xdr:colOff>
      <xdr:row>11</xdr:row>
      <xdr:rowOff>527626</xdr:rowOff>
    </xdr:to>
    <xdr:sp macro="" textlink="">
      <xdr:nvSpPr>
        <xdr:cNvPr id="12" name="Nuage 11"/>
        <xdr:cNvSpPr/>
      </xdr:nvSpPr>
      <xdr:spPr>
        <a:xfrm>
          <a:off x="3843482" y="4995718"/>
          <a:ext cx="927099" cy="611908"/>
        </a:xfrm>
        <a:prstGeom prst="cloud">
          <a:avLst/>
        </a:prstGeom>
        <a:gradFill flip="none" rotWithShape="1">
          <a:gsLst>
            <a:gs pos="0">
              <a:schemeClr val="accent3">
                <a:lumMod val="5000"/>
                <a:lumOff val="95000"/>
              </a:schemeClr>
            </a:gs>
            <a:gs pos="74000">
              <a:schemeClr val="accent3">
                <a:lumMod val="45000"/>
                <a:lumOff val="55000"/>
              </a:schemeClr>
            </a:gs>
            <a:gs pos="83000">
              <a:schemeClr val="accent3">
                <a:lumMod val="45000"/>
                <a:lumOff val="55000"/>
              </a:schemeClr>
            </a:gs>
            <a:gs pos="100000">
              <a:schemeClr val="accent3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196273</xdr:colOff>
      <xdr:row>1</xdr:row>
      <xdr:rowOff>92364</xdr:rowOff>
    </xdr:from>
    <xdr:to>
      <xdr:col>4</xdr:col>
      <xdr:colOff>150091</xdr:colOff>
      <xdr:row>1</xdr:row>
      <xdr:rowOff>808182</xdr:rowOff>
    </xdr:to>
    <xdr:sp macro="" textlink="">
      <xdr:nvSpPr>
        <xdr:cNvPr id="13" name="Soleil 12"/>
        <xdr:cNvSpPr/>
      </xdr:nvSpPr>
      <xdr:spPr>
        <a:xfrm>
          <a:off x="2342573" y="219364"/>
          <a:ext cx="779318" cy="715818"/>
        </a:xfrm>
        <a:prstGeom prst="su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812800</xdr:colOff>
          <xdr:row>5</xdr:row>
          <xdr:rowOff>12700</xdr:rowOff>
        </xdr:from>
        <xdr:to>
          <xdr:col>5</xdr:col>
          <xdr:colOff>800100</xdr:colOff>
          <xdr:row>6</xdr:row>
          <xdr:rowOff>508000</xdr:rowOff>
        </xdr:to>
        <xdr:sp macro="" textlink="">
          <xdr:nvSpPr>
            <xdr:cNvPr id="14337" name="Button 1" hidden="1">
              <a:extLst>
                <a:ext uri="{63B3BB69-23CF-44E3-9099-C40C66FF867C}">
                  <a14:compatExt spid="_x0000_s143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77724" rIns="45720" bIns="77724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203764"/>
                  </a:solidFill>
                  <a:latin typeface="Segoe Print"/>
                  <a:ea typeface="Segoe Print"/>
                  <a:cs typeface="Segoe Print"/>
                </a:rPr>
                <a:t>Saisie facture</a:t>
              </a:r>
            </a:p>
          </xdr:txBody>
        </xdr:sp>
        <xdr:clientData/>
      </xdr:twoCellAnchor>
    </mc:Choice>
    <mc:Fallback/>
  </mc:AlternateContent>
  <xdr:oneCellAnchor>
    <xdr:from>
      <xdr:col>5</xdr:col>
      <xdr:colOff>38100</xdr:colOff>
      <xdr:row>8</xdr:row>
      <xdr:rowOff>304800</xdr:rowOff>
    </xdr:from>
    <xdr:ext cx="184731" cy="264560"/>
    <xdr:sp macro="" textlink="">
      <xdr:nvSpPr>
        <xdr:cNvPr id="3" name="ZoneTexte 2"/>
        <xdr:cNvSpPr txBox="1"/>
      </xdr:nvSpPr>
      <xdr:spPr>
        <a:xfrm>
          <a:off x="3835400" y="3924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812800</xdr:colOff>
          <xdr:row>5</xdr:row>
          <xdr:rowOff>12700</xdr:rowOff>
        </xdr:from>
        <xdr:to>
          <xdr:col>10</xdr:col>
          <xdr:colOff>800100</xdr:colOff>
          <xdr:row>6</xdr:row>
          <xdr:rowOff>508000</xdr:rowOff>
        </xdr:to>
        <xdr:sp macro="" textlink="">
          <xdr:nvSpPr>
            <xdr:cNvPr id="14338" name="Button 2" hidden="1">
              <a:extLst>
                <a:ext uri="{63B3BB69-23CF-44E3-9099-C40C66FF867C}">
                  <a14:compatExt spid="_x0000_s143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77724" rIns="45720" bIns="77724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203764"/>
                  </a:solidFill>
                  <a:latin typeface="Segoe Print"/>
                  <a:ea typeface="Segoe Print"/>
                  <a:cs typeface="Segoe Print"/>
                </a:rPr>
                <a:t>Facture clients</a:t>
              </a:r>
            </a:p>
          </xdr:txBody>
        </xdr:sp>
        <xdr:clientData/>
      </xdr:twoCellAnchor>
    </mc:Choice>
    <mc:Fallback/>
  </mc:AlternateContent>
  <xdr:twoCellAnchor>
    <xdr:from>
      <xdr:col>7</xdr:col>
      <xdr:colOff>508000</xdr:colOff>
      <xdr:row>4</xdr:row>
      <xdr:rowOff>266700</xdr:rowOff>
    </xdr:from>
    <xdr:to>
      <xdr:col>8</xdr:col>
      <xdr:colOff>609600</xdr:colOff>
      <xdr:row>5</xdr:row>
      <xdr:rowOff>355600</xdr:rowOff>
    </xdr:to>
    <xdr:sp macro="" textlink="">
      <xdr:nvSpPr>
        <xdr:cNvPr id="5" name="Nuage 4"/>
        <xdr:cNvSpPr/>
      </xdr:nvSpPr>
      <xdr:spPr>
        <a:xfrm>
          <a:off x="5956300" y="1803400"/>
          <a:ext cx="927100" cy="609600"/>
        </a:xfrm>
        <a:prstGeom prst="cloud">
          <a:avLst/>
        </a:prstGeom>
        <a:gradFill flip="none" rotWithShape="1">
          <a:gsLst>
            <a:gs pos="0">
              <a:schemeClr val="accent2">
                <a:lumMod val="5000"/>
                <a:lumOff val="95000"/>
              </a:schemeClr>
            </a:gs>
            <a:gs pos="74000">
              <a:schemeClr val="accent2">
                <a:lumMod val="45000"/>
                <a:lumOff val="55000"/>
              </a:schemeClr>
            </a:gs>
            <a:gs pos="83000">
              <a:schemeClr val="accent2">
                <a:lumMod val="45000"/>
                <a:lumOff val="55000"/>
              </a:schemeClr>
            </a:gs>
            <a:gs pos="100000">
              <a:schemeClr val="accent2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812800</xdr:colOff>
          <xdr:row>8</xdr:row>
          <xdr:rowOff>0</xdr:rowOff>
        </xdr:from>
        <xdr:to>
          <xdr:col>5</xdr:col>
          <xdr:colOff>800100</xdr:colOff>
          <xdr:row>9</xdr:row>
          <xdr:rowOff>495300</xdr:rowOff>
        </xdr:to>
        <xdr:sp macro="" textlink="">
          <xdr:nvSpPr>
            <xdr:cNvPr id="14339" name="Button 3" hidden="1">
              <a:extLst>
                <a:ext uri="{63B3BB69-23CF-44E3-9099-C40C66FF867C}">
                  <a14:compatExt spid="_x0000_s143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77724" rIns="45720" bIns="77724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203764"/>
                  </a:solidFill>
                  <a:latin typeface="Segoe Print"/>
                  <a:ea typeface="Segoe Print"/>
                  <a:cs typeface="Segoe Print"/>
                </a:rPr>
                <a:t>Espace compta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12700</xdr:colOff>
          <xdr:row>8</xdr:row>
          <xdr:rowOff>12700</xdr:rowOff>
        </xdr:from>
        <xdr:to>
          <xdr:col>11</xdr:col>
          <xdr:colOff>0</xdr:colOff>
          <xdr:row>9</xdr:row>
          <xdr:rowOff>508000</xdr:rowOff>
        </xdr:to>
        <xdr:sp macro="" textlink="">
          <xdr:nvSpPr>
            <xdr:cNvPr id="14340" name="Button 4" hidden="1">
              <a:extLst>
                <a:ext uri="{63B3BB69-23CF-44E3-9099-C40C66FF867C}">
                  <a14:compatExt spid="_x0000_s143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77724" rIns="45720" bIns="77724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203764"/>
                  </a:solidFill>
                  <a:latin typeface="Segoe Print"/>
                  <a:ea typeface="Segoe Print"/>
                  <a:cs typeface="Segoe Print"/>
                </a:rPr>
                <a:t>Non défini</a:t>
              </a:r>
            </a:p>
          </xdr:txBody>
        </xdr:sp>
        <xdr:clientData/>
      </xdr:twoCellAnchor>
    </mc:Choice>
    <mc:Fallback/>
  </mc:AlternateContent>
  <xdr:twoCellAnchor>
    <xdr:from>
      <xdr:col>7</xdr:col>
      <xdr:colOff>546100</xdr:colOff>
      <xdr:row>7</xdr:row>
      <xdr:rowOff>317500</xdr:rowOff>
    </xdr:from>
    <xdr:to>
      <xdr:col>8</xdr:col>
      <xdr:colOff>647700</xdr:colOff>
      <xdr:row>8</xdr:row>
      <xdr:rowOff>406400</xdr:rowOff>
    </xdr:to>
    <xdr:sp macro="" textlink="">
      <xdr:nvSpPr>
        <xdr:cNvPr id="8" name="Nuage 7"/>
        <xdr:cNvSpPr/>
      </xdr:nvSpPr>
      <xdr:spPr>
        <a:xfrm>
          <a:off x="5994400" y="3416300"/>
          <a:ext cx="927100" cy="609600"/>
        </a:xfrm>
        <a:prstGeom prst="cloud">
          <a:avLst/>
        </a:prstGeom>
        <a:gradFill flip="none" rotWithShape="1">
          <a:gsLst>
            <a:gs pos="0">
              <a:schemeClr val="accent4">
                <a:lumMod val="5000"/>
                <a:lumOff val="95000"/>
              </a:schemeClr>
            </a:gs>
            <a:gs pos="74000">
              <a:schemeClr val="accent4">
                <a:lumMod val="45000"/>
                <a:lumOff val="55000"/>
              </a:schemeClr>
            </a:gs>
            <a:gs pos="83000">
              <a:schemeClr val="accent4">
                <a:lumMod val="45000"/>
                <a:lumOff val="55000"/>
              </a:schemeClr>
            </a:gs>
            <a:gs pos="100000">
              <a:schemeClr val="accent4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219364</xdr:colOff>
      <xdr:row>4</xdr:row>
      <xdr:rowOff>242454</xdr:rowOff>
    </xdr:from>
    <xdr:to>
      <xdr:col>3</xdr:col>
      <xdr:colOff>655782</xdr:colOff>
      <xdr:row>5</xdr:row>
      <xdr:rowOff>331354</xdr:rowOff>
    </xdr:to>
    <xdr:sp macro="" textlink="">
      <xdr:nvSpPr>
        <xdr:cNvPr id="9" name="Nuage 8"/>
        <xdr:cNvSpPr/>
      </xdr:nvSpPr>
      <xdr:spPr>
        <a:xfrm>
          <a:off x="1870364" y="1779154"/>
          <a:ext cx="931718" cy="609600"/>
        </a:xfrm>
        <a:prstGeom prst="cloud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230909</xdr:colOff>
      <xdr:row>7</xdr:row>
      <xdr:rowOff>230908</xdr:rowOff>
    </xdr:from>
    <xdr:to>
      <xdr:col>3</xdr:col>
      <xdr:colOff>667327</xdr:colOff>
      <xdr:row>8</xdr:row>
      <xdr:rowOff>319809</xdr:rowOff>
    </xdr:to>
    <xdr:sp macro="" textlink="">
      <xdr:nvSpPr>
        <xdr:cNvPr id="10" name="Nuage 9"/>
        <xdr:cNvSpPr/>
      </xdr:nvSpPr>
      <xdr:spPr>
        <a:xfrm>
          <a:off x="1881909" y="3329708"/>
          <a:ext cx="931718" cy="609601"/>
        </a:xfrm>
        <a:prstGeom prst="cloud">
          <a:avLst/>
        </a:prstGeom>
        <a:gradFill flip="none" rotWithShape="1">
          <a:gsLst>
            <a:gs pos="0">
              <a:schemeClr val="accent6">
                <a:lumMod val="5000"/>
                <a:lumOff val="95000"/>
              </a:schemeClr>
            </a:gs>
            <a:gs pos="74000">
              <a:schemeClr val="accent6">
                <a:lumMod val="45000"/>
                <a:lumOff val="55000"/>
              </a:schemeClr>
            </a:gs>
            <a:gs pos="83000">
              <a:schemeClr val="accent6">
                <a:lumMod val="45000"/>
                <a:lumOff val="55000"/>
              </a:schemeClr>
            </a:gs>
            <a:gs pos="100000">
              <a:schemeClr val="accent6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495300</xdr:colOff>
          <xdr:row>11</xdr:row>
          <xdr:rowOff>190500</xdr:rowOff>
        </xdr:from>
        <xdr:to>
          <xdr:col>8</xdr:col>
          <xdr:colOff>495300</xdr:colOff>
          <xdr:row>13</xdr:row>
          <xdr:rowOff>127000</xdr:rowOff>
        </xdr:to>
        <xdr:sp macro="" textlink="">
          <xdr:nvSpPr>
            <xdr:cNvPr id="14341" name="Button 5" hidden="1">
              <a:extLst>
                <a:ext uri="{63B3BB69-23CF-44E3-9099-C40C66FF867C}">
                  <a14:compatExt spid="_x0000_s143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77724" rIns="45720" bIns="77724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203764"/>
                  </a:solidFill>
                  <a:latin typeface="Segoe Print"/>
                  <a:ea typeface="Segoe Print"/>
                  <a:cs typeface="Segoe Print"/>
                </a:rPr>
                <a:t>Menu principal</a:t>
              </a:r>
            </a:p>
          </xdr:txBody>
        </xdr:sp>
        <xdr:clientData/>
      </xdr:twoCellAnchor>
    </mc:Choice>
    <mc:Fallback/>
  </mc:AlternateContent>
  <xdr:twoCellAnchor>
    <xdr:from>
      <xdr:col>5</xdr:col>
      <xdr:colOff>46182</xdr:colOff>
      <xdr:row>10</xdr:row>
      <xdr:rowOff>334818</xdr:rowOff>
    </xdr:from>
    <xdr:to>
      <xdr:col>6</xdr:col>
      <xdr:colOff>147781</xdr:colOff>
      <xdr:row>11</xdr:row>
      <xdr:rowOff>527626</xdr:rowOff>
    </xdr:to>
    <xdr:sp macro="" textlink="">
      <xdr:nvSpPr>
        <xdr:cNvPr id="12" name="Nuage 11"/>
        <xdr:cNvSpPr/>
      </xdr:nvSpPr>
      <xdr:spPr>
        <a:xfrm>
          <a:off x="3843482" y="4995718"/>
          <a:ext cx="927099" cy="611908"/>
        </a:xfrm>
        <a:prstGeom prst="cloud">
          <a:avLst/>
        </a:prstGeom>
        <a:gradFill flip="none" rotWithShape="1">
          <a:gsLst>
            <a:gs pos="0">
              <a:schemeClr val="accent3">
                <a:lumMod val="5000"/>
                <a:lumOff val="95000"/>
              </a:schemeClr>
            </a:gs>
            <a:gs pos="74000">
              <a:schemeClr val="accent3">
                <a:lumMod val="45000"/>
                <a:lumOff val="55000"/>
              </a:schemeClr>
            </a:gs>
            <a:gs pos="83000">
              <a:schemeClr val="accent3">
                <a:lumMod val="45000"/>
                <a:lumOff val="55000"/>
              </a:schemeClr>
            </a:gs>
            <a:gs pos="100000">
              <a:schemeClr val="accent3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196273</xdr:colOff>
      <xdr:row>1</xdr:row>
      <xdr:rowOff>92364</xdr:rowOff>
    </xdr:from>
    <xdr:to>
      <xdr:col>4</xdr:col>
      <xdr:colOff>150091</xdr:colOff>
      <xdr:row>1</xdr:row>
      <xdr:rowOff>808182</xdr:rowOff>
    </xdr:to>
    <xdr:sp macro="" textlink="">
      <xdr:nvSpPr>
        <xdr:cNvPr id="13" name="Soleil 12"/>
        <xdr:cNvSpPr/>
      </xdr:nvSpPr>
      <xdr:spPr>
        <a:xfrm>
          <a:off x="2342573" y="219364"/>
          <a:ext cx="779318" cy="715818"/>
        </a:xfrm>
        <a:prstGeom prst="su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12700</xdr:colOff>
          <xdr:row>6</xdr:row>
          <xdr:rowOff>0</xdr:rowOff>
        </xdr:from>
        <xdr:to>
          <xdr:col>5</xdr:col>
          <xdr:colOff>254000</xdr:colOff>
          <xdr:row>6</xdr:row>
          <xdr:rowOff>266700</xdr:rowOff>
        </xdr:to>
        <xdr:sp macro="" textlink="">
          <xdr:nvSpPr>
            <xdr:cNvPr id="2055" name="Check Box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12700</xdr:colOff>
          <xdr:row>7</xdr:row>
          <xdr:rowOff>0</xdr:rowOff>
        </xdr:from>
        <xdr:to>
          <xdr:col>5</xdr:col>
          <xdr:colOff>254000</xdr:colOff>
          <xdr:row>7</xdr:row>
          <xdr:rowOff>266700</xdr:rowOff>
        </xdr:to>
        <xdr:sp macro="" textlink="">
          <xdr:nvSpPr>
            <xdr:cNvPr id="2056" name="Check Box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12700</xdr:colOff>
          <xdr:row>8</xdr:row>
          <xdr:rowOff>0</xdr:rowOff>
        </xdr:from>
        <xdr:to>
          <xdr:col>5</xdr:col>
          <xdr:colOff>254000</xdr:colOff>
          <xdr:row>8</xdr:row>
          <xdr:rowOff>266700</xdr:rowOff>
        </xdr:to>
        <xdr:sp macro="" textlink="">
          <xdr:nvSpPr>
            <xdr:cNvPr id="2057" name="Check Box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12700</xdr:colOff>
          <xdr:row>9</xdr:row>
          <xdr:rowOff>0</xdr:rowOff>
        </xdr:from>
        <xdr:to>
          <xdr:col>5</xdr:col>
          <xdr:colOff>254000</xdr:colOff>
          <xdr:row>9</xdr:row>
          <xdr:rowOff>266700</xdr:rowOff>
        </xdr:to>
        <xdr:sp macro="" textlink="">
          <xdr:nvSpPr>
            <xdr:cNvPr id="2058" name="Check Box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12700</xdr:colOff>
          <xdr:row>10</xdr:row>
          <xdr:rowOff>0</xdr:rowOff>
        </xdr:from>
        <xdr:to>
          <xdr:col>5</xdr:col>
          <xdr:colOff>254000</xdr:colOff>
          <xdr:row>10</xdr:row>
          <xdr:rowOff>266700</xdr:rowOff>
        </xdr:to>
        <xdr:sp macro="" textlink="">
          <xdr:nvSpPr>
            <xdr:cNvPr id="2059" name="Check Box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12700</xdr:colOff>
          <xdr:row>11</xdr:row>
          <xdr:rowOff>0</xdr:rowOff>
        </xdr:from>
        <xdr:to>
          <xdr:col>5</xdr:col>
          <xdr:colOff>254000</xdr:colOff>
          <xdr:row>11</xdr:row>
          <xdr:rowOff>266700</xdr:rowOff>
        </xdr:to>
        <xdr:sp macro="" textlink="">
          <xdr:nvSpPr>
            <xdr:cNvPr id="2060" name="Check Box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12700</xdr:colOff>
          <xdr:row>12</xdr:row>
          <xdr:rowOff>0</xdr:rowOff>
        </xdr:from>
        <xdr:to>
          <xdr:col>5</xdr:col>
          <xdr:colOff>254000</xdr:colOff>
          <xdr:row>12</xdr:row>
          <xdr:rowOff>266700</xdr:rowOff>
        </xdr:to>
        <xdr:sp macro="" textlink="">
          <xdr:nvSpPr>
            <xdr:cNvPr id="2061" name="Check Box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12700</xdr:colOff>
          <xdr:row>13</xdr:row>
          <xdr:rowOff>0</xdr:rowOff>
        </xdr:from>
        <xdr:to>
          <xdr:col>5</xdr:col>
          <xdr:colOff>254000</xdr:colOff>
          <xdr:row>13</xdr:row>
          <xdr:rowOff>266700</xdr:rowOff>
        </xdr:to>
        <xdr:sp macro="" textlink="">
          <xdr:nvSpPr>
            <xdr:cNvPr id="2062" name="Check Box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12700</xdr:colOff>
          <xdr:row>14</xdr:row>
          <xdr:rowOff>0</xdr:rowOff>
        </xdr:from>
        <xdr:to>
          <xdr:col>5</xdr:col>
          <xdr:colOff>254000</xdr:colOff>
          <xdr:row>14</xdr:row>
          <xdr:rowOff>266700</xdr:rowOff>
        </xdr:to>
        <xdr:sp macro="" textlink="">
          <xdr:nvSpPr>
            <xdr:cNvPr id="2063" name="Check Box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12700</xdr:colOff>
          <xdr:row>15</xdr:row>
          <xdr:rowOff>0</xdr:rowOff>
        </xdr:from>
        <xdr:to>
          <xdr:col>5</xdr:col>
          <xdr:colOff>254000</xdr:colOff>
          <xdr:row>15</xdr:row>
          <xdr:rowOff>266700</xdr:rowOff>
        </xdr:to>
        <xdr:sp macro="" textlink="">
          <xdr:nvSpPr>
            <xdr:cNvPr id="2064" name="Check Box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12700</xdr:colOff>
          <xdr:row>16</xdr:row>
          <xdr:rowOff>0</xdr:rowOff>
        </xdr:from>
        <xdr:to>
          <xdr:col>5</xdr:col>
          <xdr:colOff>254000</xdr:colOff>
          <xdr:row>16</xdr:row>
          <xdr:rowOff>266700</xdr:rowOff>
        </xdr:to>
        <xdr:sp macro="" textlink="">
          <xdr:nvSpPr>
            <xdr:cNvPr id="2065" name="Check Box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12700</xdr:colOff>
          <xdr:row>17</xdr:row>
          <xdr:rowOff>0</xdr:rowOff>
        </xdr:from>
        <xdr:to>
          <xdr:col>5</xdr:col>
          <xdr:colOff>254000</xdr:colOff>
          <xdr:row>17</xdr:row>
          <xdr:rowOff>266700</xdr:rowOff>
        </xdr:to>
        <xdr:sp macro="" textlink="">
          <xdr:nvSpPr>
            <xdr:cNvPr id="2066" name="Check Box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25400</xdr:colOff>
          <xdr:row>18</xdr:row>
          <xdr:rowOff>0</xdr:rowOff>
        </xdr:from>
        <xdr:to>
          <xdr:col>5</xdr:col>
          <xdr:colOff>266700</xdr:colOff>
          <xdr:row>18</xdr:row>
          <xdr:rowOff>266700</xdr:rowOff>
        </xdr:to>
        <xdr:sp macro="" textlink="">
          <xdr:nvSpPr>
            <xdr:cNvPr id="2067" name="Check Box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12700</xdr:colOff>
          <xdr:row>19</xdr:row>
          <xdr:rowOff>0</xdr:rowOff>
        </xdr:from>
        <xdr:to>
          <xdr:col>5</xdr:col>
          <xdr:colOff>254000</xdr:colOff>
          <xdr:row>19</xdr:row>
          <xdr:rowOff>266700</xdr:rowOff>
        </xdr:to>
        <xdr:sp macro="" textlink="">
          <xdr:nvSpPr>
            <xdr:cNvPr id="2068" name="Check Box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12700</xdr:colOff>
          <xdr:row>20</xdr:row>
          <xdr:rowOff>0</xdr:rowOff>
        </xdr:from>
        <xdr:to>
          <xdr:col>5</xdr:col>
          <xdr:colOff>254000</xdr:colOff>
          <xdr:row>20</xdr:row>
          <xdr:rowOff>266700</xdr:rowOff>
        </xdr:to>
        <xdr:sp macro="" textlink="">
          <xdr:nvSpPr>
            <xdr:cNvPr id="2069" name="Check Box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12700</xdr:colOff>
          <xdr:row>21</xdr:row>
          <xdr:rowOff>0</xdr:rowOff>
        </xdr:from>
        <xdr:to>
          <xdr:col>5</xdr:col>
          <xdr:colOff>254000</xdr:colOff>
          <xdr:row>21</xdr:row>
          <xdr:rowOff>266700</xdr:rowOff>
        </xdr:to>
        <xdr:sp macro="" textlink="">
          <xdr:nvSpPr>
            <xdr:cNvPr id="2070" name="Check Box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12700</xdr:colOff>
          <xdr:row>22</xdr:row>
          <xdr:rowOff>0</xdr:rowOff>
        </xdr:from>
        <xdr:to>
          <xdr:col>5</xdr:col>
          <xdr:colOff>254000</xdr:colOff>
          <xdr:row>22</xdr:row>
          <xdr:rowOff>266700</xdr:rowOff>
        </xdr:to>
        <xdr:sp macro="" textlink="">
          <xdr:nvSpPr>
            <xdr:cNvPr id="2071" name="Check Box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12700</xdr:colOff>
          <xdr:row>23</xdr:row>
          <xdr:rowOff>0</xdr:rowOff>
        </xdr:from>
        <xdr:to>
          <xdr:col>5</xdr:col>
          <xdr:colOff>254000</xdr:colOff>
          <xdr:row>23</xdr:row>
          <xdr:rowOff>266700</xdr:rowOff>
        </xdr:to>
        <xdr:sp macro="" textlink="">
          <xdr:nvSpPr>
            <xdr:cNvPr id="2072" name="Check Box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12700</xdr:colOff>
          <xdr:row>24</xdr:row>
          <xdr:rowOff>0</xdr:rowOff>
        </xdr:from>
        <xdr:to>
          <xdr:col>5</xdr:col>
          <xdr:colOff>254000</xdr:colOff>
          <xdr:row>24</xdr:row>
          <xdr:rowOff>266700</xdr:rowOff>
        </xdr:to>
        <xdr:sp macro="" textlink="">
          <xdr:nvSpPr>
            <xdr:cNvPr id="2073" name="Check Box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12700</xdr:colOff>
          <xdr:row>25</xdr:row>
          <xdr:rowOff>0</xdr:rowOff>
        </xdr:from>
        <xdr:to>
          <xdr:col>5</xdr:col>
          <xdr:colOff>254000</xdr:colOff>
          <xdr:row>25</xdr:row>
          <xdr:rowOff>266700</xdr:rowOff>
        </xdr:to>
        <xdr:sp macro="" textlink="">
          <xdr:nvSpPr>
            <xdr:cNvPr id="2074" name="Check Box 26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12700</xdr:colOff>
          <xdr:row>26</xdr:row>
          <xdr:rowOff>0</xdr:rowOff>
        </xdr:from>
        <xdr:to>
          <xdr:col>5</xdr:col>
          <xdr:colOff>254000</xdr:colOff>
          <xdr:row>26</xdr:row>
          <xdr:rowOff>266700</xdr:rowOff>
        </xdr:to>
        <xdr:sp macro="" textlink="">
          <xdr:nvSpPr>
            <xdr:cNvPr id="2075" name="Check Box 2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12700</xdr:colOff>
          <xdr:row>27</xdr:row>
          <xdr:rowOff>0</xdr:rowOff>
        </xdr:from>
        <xdr:to>
          <xdr:col>5</xdr:col>
          <xdr:colOff>254000</xdr:colOff>
          <xdr:row>27</xdr:row>
          <xdr:rowOff>266700</xdr:rowOff>
        </xdr:to>
        <xdr:sp macro="" textlink="">
          <xdr:nvSpPr>
            <xdr:cNvPr id="2076" name="Check Box 28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12700</xdr:colOff>
          <xdr:row>28</xdr:row>
          <xdr:rowOff>0</xdr:rowOff>
        </xdr:from>
        <xdr:to>
          <xdr:col>5</xdr:col>
          <xdr:colOff>254000</xdr:colOff>
          <xdr:row>28</xdr:row>
          <xdr:rowOff>266700</xdr:rowOff>
        </xdr:to>
        <xdr:sp macro="" textlink="">
          <xdr:nvSpPr>
            <xdr:cNvPr id="2077" name="Check Box 29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12700</xdr:colOff>
          <xdr:row>29</xdr:row>
          <xdr:rowOff>0</xdr:rowOff>
        </xdr:from>
        <xdr:to>
          <xdr:col>5</xdr:col>
          <xdr:colOff>254000</xdr:colOff>
          <xdr:row>29</xdr:row>
          <xdr:rowOff>266700</xdr:rowOff>
        </xdr:to>
        <xdr:sp macro="" textlink="">
          <xdr:nvSpPr>
            <xdr:cNvPr id="2078" name="Check Box 30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533400</xdr:colOff>
      <xdr:row>0</xdr:row>
      <xdr:rowOff>50800</xdr:rowOff>
    </xdr:from>
    <xdr:to>
      <xdr:col>1</xdr:col>
      <xdr:colOff>1318491</xdr:colOff>
      <xdr:row>3</xdr:row>
      <xdr:rowOff>68118</xdr:rowOff>
    </xdr:to>
    <xdr:sp macro="" textlink="">
      <xdr:nvSpPr>
        <xdr:cNvPr id="35" name="Soleil 34"/>
        <xdr:cNvSpPr/>
      </xdr:nvSpPr>
      <xdr:spPr>
        <a:xfrm>
          <a:off x="901700" y="50800"/>
          <a:ext cx="785091" cy="715818"/>
        </a:xfrm>
        <a:prstGeom prst="su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25400</xdr:colOff>
          <xdr:row>7</xdr:row>
          <xdr:rowOff>0</xdr:rowOff>
        </xdr:from>
        <xdr:to>
          <xdr:col>1</xdr:col>
          <xdr:colOff>1816100</xdr:colOff>
          <xdr:row>8</xdr:row>
          <xdr:rowOff>12700</xdr:rowOff>
        </xdr:to>
        <xdr:sp macro="" textlink="">
          <xdr:nvSpPr>
            <xdr:cNvPr id="2083" name="Button 35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  <a:ea typeface="Helvetica"/>
                  <a:cs typeface="Helvetica"/>
                </a:rPr>
                <a:t>Nouvelle saisie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25400</xdr:colOff>
          <xdr:row>17</xdr:row>
          <xdr:rowOff>25400</xdr:rowOff>
        </xdr:from>
        <xdr:to>
          <xdr:col>1</xdr:col>
          <xdr:colOff>1816100</xdr:colOff>
          <xdr:row>18</xdr:row>
          <xdr:rowOff>38100</xdr:rowOff>
        </xdr:to>
        <xdr:sp macro="" textlink="">
          <xdr:nvSpPr>
            <xdr:cNvPr id="2084" name="Button 36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  <a:ea typeface="Helvetica"/>
                  <a:cs typeface="Helvetica"/>
                </a:rPr>
                <a:t>Annuler saisie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25400</xdr:colOff>
          <xdr:row>13</xdr:row>
          <xdr:rowOff>38100</xdr:rowOff>
        </xdr:from>
        <xdr:to>
          <xdr:col>1</xdr:col>
          <xdr:colOff>1816100</xdr:colOff>
          <xdr:row>14</xdr:row>
          <xdr:rowOff>50800</xdr:rowOff>
        </xdr:to>
        <xdr:sp macro="" textlink="">
          <xdr:nvSpPr>
            <xdr:cNvPr id="2086" name="Button 38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  <a:ea typeface="Helvetica"/>
                  <a:cs typeface="Helvetica"/>
                </a:rPr>
                <a:t>Modifier donnée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12700</xdr:colOff>
          <xdr:row>19</xdr:row>
          <xdr:rowOff>0</xdr:rowOff>
        </xdr:from>
        <xdr:to>
          <xdr:col>1</xdr:col>
          <xdr:colOff>1803400</xdr:colOff>
          <xdr:row>20</xdr:row>
          <xdr:rowOff>12700</xdr:rowOff>
        </xdr:to>
        <xdr:sp macro="" textlink="">
          <xdr:nvSpPr>
            <xdr:cNvPr id="2087" name="Button 39" hidden="1">
              <a:extLst>
                <a:ext uri="{63B3BB69-23CF-44E3-9099-C40C66FF867C}">
                  <a14:compatExt spid="_x0000_s2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  <a:ea typeface="Helvetica"/>
                  <a:cs typeface="Helvetica"/>
                </a:rPr>
                <a:t>Espace client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12700</xdr:colOff>
          <xdr:row>21</xdr:row>
          <xdr:rowOff>0</xdr:rowOff>
        </xdr:from>
        <xdr:to>
          <xdr:col>1</xdr:col>
          <xdr:colOff>1803400</xdr:colOff>
          <xdr:row>22</xdr:row>
          <xdr:rowOff>12700</xdr:rowOff>
        </xdr:to>
        <xdr:sp macro="" textlink="">
          <xdr:nvSpPr>
            <xdr:cNvPr id="2088" name="Button 40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  <a:ea typeface="Helvetica"/>
                  <a:cs typeface="Helvetica"/>
                </a:rPr>
                <a:t>Menu principal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38100</xdr:colOff>
          <xdr:row>15</xdr:row>
          <xdr:rowOff>12700</xdr:rowOff>
        </xdr:from>
        <xdr:to>
          <xdr:col>1</xdr:col>
          <xdr:colOff>1828800</xdr:colOff>
          <xdr:row>16</xdr:row>
          <xdr:rowOff>25400</xdr:rowOff>
        </xdr:to>
        <xdr:sp macro="" textlink="">
          <xdr:nvSpPr>
            <xdr:cNvPr id="2089" name="Button 41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  <a:ea typeface="Helvetica"/>
                  <a:cs typeface="Helvetica"/>
                </a:rPr>
                <a:t>Insérer donnée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38100</xdr:colOff>
          <xdr:row>9</xdr:row>
          <xdr:rowOff>12700</xdr:rowOff>
        </xdr:from>
        <xdr:to>
          <xdr:col>1</xdr:col>
          <xdr:colOff>1828800</xdr:colOff>
          <xdr:row>10</xdr:row>
          <xdr:rowOff>25400</xdr:rowOff>
        </xdr:to>
        <xdr:sp macro="" textlink="">
          <xdr:nvSpPr>
            <xdr:cNvPr id="2090" name="Button 42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  <a:ea typeface="Helvetica"/>
                  <a:cs typeface="Helvetica"/>
                </a:rPr>
                <a:t>Visualiser facture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25400</xdr:colOff>
          <xdr:row>11</xdr:row>
          <xdr:rowOff>0</xdr:rowOff>
        </xdr:from>
        <xdr:to>
          <xdr:col>1</xdr:col>
          <xdr:colOff>1816100</xdr:colOff>
          <xdr:row>12</xdr:row>
          <xdr:rowOff>12700</xdr:rowOff>
        </xdr:to>
        <xdr:sp macro="" textlink="">
          <xdr:nvSpPr>
            <xdr:cNvPr id="2091" name="Button 43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  <a:ea typeface="Helvetica"/>
                  <a:cs typeface="Helvetica"/>
                </a:rPr>
                <a:t>Annulation facture</a:t>
              </a:r>
            </a:p>
          </xdr:txBody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0</xdr:row>
      <xdr:rowOff>50800</xdr:rowOff>
    </xdr:from>
    <xdr:to>
      <xdr:col>1</xdr:col>
      <xdr:colOff>1318491</xdr:colOff>
      <xdr:row>3</xdr:row>
      <xdr:rowOff>68118</xdr:rowOff>
    </xdr:to>
    <xdr:sp macro="" textlink="">
      <xdr:nvSpPr>
        <xdr:cNvPr id="2" name="Soleil 1"/>
        <xdr:cNvSpPr/>
      </xdr:nvSpPr>
      <xdr:spPr>
        <a:xfrm>
          <a:off x="901700" y="50800"/>
          <a:ext cx="785091" cy="715818"/>
        </a:xfrm>
        <a:prstGeom prst="su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25400</xdr:colOff>
          <xdr:row>7</xdr:row>
          <xdr:rowOff>0</xdr:rowOff>
        </xdr:from>
        <xdr:to>
          <xdr:col>1</xdr:col>
          <xdr:colOff>1816100</xdr:colOff>
          <xdr:row>8</xdr:row>
          <xdr:rowOff>12700</xdr:rowOff>
        </xdr:to>
        <xdr:sp macro="" textlink="">
          <xdr:nvSpPr>
            <xdr:cNvPr id="19457" name="Button 1" hidden="1">
              <a:extLst>
                <a:ext uri="{63B3BB69-23CF-44E3-9099-C40C66FF867C}">
                  <a14:compatExt spid="_x0000_s194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  <a:ea typeface="Helvetica"/>
                  <a:cs typeface="Helvetica"/>
                </a:rPr>
                <a:t>Nouvelle saisie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25400</xdr:colOff>
          <xdr:row>17</xdr:row>
          <xdr:rowOff>25400</xdr:rowOff>
        </xdr:from>
        <xdr:to>
          <xdr:col>1</xdr:col>
          <xdr:colOff>1816100</xdr:colOff>
          <xdr:row>18</xdr:row>
          <xdr:rowOff>38100</xdr:rowOff>
        </xdr:to>
        <xdr:sp macro="" textlink="">
          <xdr:nvSpPr>
            <xdr:cNvPr id="19458" name="Button 2" hidden="1">
              <a:extLst>
                <a:ext uri="{63B3BB69-23CF-44E3-9099-C40C66FF867C}">
                  <a14:compatExt spid="_x0000_s194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  <a:ea typeface="Helvetica"/>
                  <a:cs typeface="Helvetica"/>
                </a:rPr>
                <a:t>Annuler saisie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25400</xdr:colOff>
          <xdr:row>13</xdr:row>
          <xdr:rowOff>38100</xdr:rowOff>
        </xdr:from>
        <xdr:to>
          <xdr:col>1</xdr:col>
          <xdr:colOff>1816100</xdr:colOff>
          <xdr:row>14</xdr:row>
          <xdr:rowOff>50800</xdr:rowOff>
        </xdr:to>
        <xdr:sp macro="" textlink="">
          <xdr:nvSpPr>
            <xdr:cNvPr id="19459" name="Button 3" hidden="1">
              <a:extLst>
                <a:ext uri="{63B3BB69-23CF-44E3-9099-C40C66FF867C}">
                  <a14:compatExt spid="_x0000_s194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  <a:ea typeface="Helvetica"/>
                  <a:cs typeface="Helvetica"/>
                </a:rPr>
                <a:t>Modifier donnée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12700</xdr:colOff>
          <xdr:row>19</xdr:row>
          <xdr:rowOff>0</xdr:rowOff>
        </xdr:from>
        <xdr:to>
          <xdr:col>1</xdr:col>
          <xdr:colOff>1803400</xdr:colOff>
          <xdr:row>20</xdr:row>
          <xdr:rowOff>12700</xdr:rowOff>
        </xdr:to>
        <xdr:sp macro="" textlink="">
          <xdr:nvSpPr>
            <xdr:cNvPr id="19460" name="Button 4" hidden="1">
              <a:extLst>
                <a:ext uri="{63B3BB69-23CF-44E3-9099-C40C66FF867C}">
                  <a14:compatExt spid="_x0000_s194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  <a:ea typeface="Helvetica"/>
                  <a:cs typeface="Helvetica"/>
                </a:rPr>
                <a:t>Espace client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12700</xdr:colOff>
          <xdr:row>21</xdr:row>
          <xdr:rowOff>0</xdr:rowOff>
        </xdr:from>
        <xdr:to>
          <xdr:col>1</xdr:col>
          <xdr:colOff>1803400</xdr:colOff>
          <xdr:row>22</xdr:row>
          <xdr:rowOff>12700</xdr:rowOff>
        </xdr:to>
        <xdr:sp macro="" textlink="">
          <xdr:nvSpPr>
            <xdr:cNvPr id="19461" name="Button 5" hidden="1">
              <a:extLst>
                <a:ext uri="{63B3BB69-23CF-44E3-9099-C40C66FF867C}">
                  <a14:compatExt spid="_x0000_s194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  <a:ea typeface="Helvetica"/>
                  <a:cs typeface="Helvetica"/>
                </a:rPr>
                <a:t>Menu principal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38100</xdr:colOff>
          <xdr:row>15</xdr:row>
          <xdr:rowOff>12700</xdr:rowOff>
        </xdr:from>
        <xdr:to>
          <xdr:col>1</xdr:col>
          <xdr:colOff>1828800</xdr:colOff>
          <xdr:row>16</xdr:row>
          <xdr:rowOff>25400</xdr:rowOff>
        </xdr:to>
        <xdr:sp macro="" textlink="">
          <xdr:nvSpPr>
            <xdr:cNvPr id="19462" name="Button 6" hidden="1">
              <a:extLst>
                <a:ext uri="{63B3BB69-23CF-44E3-9099-C40C66FF867C}">
                  <a14:compatExt spid="_x0000_s194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  <a:ea typeface="Helvetica"/>
                  <a:cs typeface="Helvetica"/>
                </a:rPr>
                <a:t>Insérer donnée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38100</xdr:colOff>
          <xdr:row>9</xdr:row>
          <xdr:rowOff>12700</xdr:rowOff>
        </xdr:from>
        <xdr:to>
          <xdr:col>1</xdr:col>
          <xdr:colOff>1828800</xdr:colOff>
          <xdr:row>10</xdr:row>
          <xdr:rowOff>25400</xdr:rowOff>
        </xdr:to>
        <xdr:sp macro="" textlink="">
          <xdr:nvSpPr>
            <xdr:cNvPr id="19463" name="Button 7" hidden="1">
              <a:extLst>
                <a:ext uri="{63B3BB69-23CF-44E3-9099-C40C66FF867C}">
                  <a14:compatExt spid="_x0000_s194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  <a:ea typeface="Helvetica"/>
                  <a:cs typeface="Helvetica"/>
                </a:rPr>
                <a:t>Visualiser facture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25400</xdr:colOff>
          <xdr:row>11</xdr:row>
          <xdr:rowOff>0</xdr:rowOff>
        </xdr:from>
        <xdr:to>
          <xdr:col>1</xdr:col>
          <xdr:colOff>1816100</xdr:colOff>
          <xdr:row>12</xdr:row>
          <xdr:rowOff>12700</xdr:rowOff>
        </xdr:to>
        <xdr:sp macro="" textlink="">
          <xdr:nvSpPr>
            <xdr:cNvPr id="19464" name="Button 8" hidden="1">
              <a:extLst>
                <a:ext uri="{63B3BB69-23CF-44E3-9099-C40C66FF867C}">
                  <a14:compatExt spid="_x0000_s194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  <a:ea typeface="Helvetica"/>
                  <a:cs typeface="Helvetica"/>
                </a:rPr>
                <a:t>Annulation facture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4" name="Tableau4" displayName="Tableau4" ref="A13:D17" totalsRowShown="0" headerRowDxfId="13" headerRowBorderDxfId="12" tableBorderDxfId="11">
  <autoFilter ref="A13:D17"/>
  <tableColumns count="4">
    <tableColumn id="1" name="Quantité"/>
    <tableColumn id="2" name="Libellé"/>
    <tableColumn id="3" name="Prix unitaire HT" dataDxfId="10">
      <calculatedColumnFormula>'Saisie Factures'!$F7:$K30/1.2</calculatedColumnFormula>
    </tableColumn>
    <tableColumn id="4" name="Prix total HT" dataDxfId="9">
      <calculatedColumnFormula>IF(Tableau4[[#This Row],[Quantité]]="","",Tableau4[[#This Row],[Prix unitaire HT]]*Tableau4[[#This Row],[Quantité]])</calculatedColumnFormula>
    </tableColumn>
  </tableColumns>
  <tableStyleInfo name="TableStyleLight6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E25" totalsRowShown="0" headerRowDxfId="8" dataDxfId="6" headerRowBorderDxfId="7" tableBorderDxfId="5">
  <autoFilter ref="A1:E25"/>
  <tableColumns count="5">
    <tableColumn id="1" name="Code" dataDxfId="4"/>
    <tableColumn id="2" name="Libellés" dataDxfId="3"/>
    <tableColumn id="3" name="Tarif TTC" dataDxfId="2"/>
    <tableColumn id="4" name="Tarif HT" dataDxfId="1">
      <calculatedColumnFormula>ROUNDUP(C2/1.2,2)</calculatedColumnFormula>
    </tableColumn>
    <tableColumn id="5" name="Imputation" dataDxfId="0"/>
  </tableColumns>
  <tableStyleInfo name="TableStyleLight1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4" Type="http://schemas.openxmlformats.org/officeDocument/2006/relationships/ctrlProp" Target="../ctrlProps/ctrlProp2.xml"/><Relationship Id="rId5" Type="http://schemas.openxmlformats.org/officeDocument/2006/relationships/ctrlProp" Target="../ctrlProps/ctrlProp3.xml"/><Relationship Id="rId6" Type="http://schemas.openxmlformats.org/officeDocument/2006/relationships/ctrlProp" Target="../ctrlProps/ctrlProp4.xml"/><Relationship Id="rId7" Type="http://schemas.openxmlformats.org/officeDocument/2006/relationships/ctrlProp" Target="../ctrlProps/ctrlProp5.xml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.xml"/><Relationship Id="rId4" Type="http://schemas.openxmlformats.org/officeDocument/2006/relationships/ctrlProp" Target="../ctrlProps/ctrlProp7.xml"/><Relationship Id="rId5" Type="http://schemas.openxmlformats.org/officeDocument/2006/relationships/ctrlProp" Target="../ctrlProps/ctrlProp8.xml"/><Relationship Id="rId6" Type="http://schemas.openxmlformats.org/officeDocument/2006/relationships/ctrlProp" Target="../ctrlProps/ctrlProp9.xml"/><Relationship Id="rId7" Type="http://schemas.openxmlformats.org/officeDocument/2006/relationships/ctrlProp" Target="../ctrlProps/ctrlProp10.xml"/><Relationship Id="rId8" Type="http://schemas.openxmlformats.org/officeDocument/2006/relationships/ctrlProp" Target="../ctrlProps/ctrlProp11.xml"/><Relationship Id="rId1" Type="http://schemas.openxmlformats.org/officeDocument/2006/relationships/drawing" Target="../drawings/drawing2.xml"/><Relationship Id="rId2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2.xml"/><Relationship Id="rId4" Type="http://schemas.openxmlformats.org/officeDocument/2006/relationships/ctrlProp" Target="../ctrlProps/ctrlProp13.xml"/><Relationship Id="rId5" Type="http://schemas.openxmlformats.org/officeDocument/2006/relationships/ctrlProp" Target="../ctrlProps/ctrlProp14.xml"/><Relationship Id="rId6" Type="http://schemas.openxmlformats.org/officeDocument/2006/relationships/ctrlProp" Target="../ctrlProps/ctrlProp15.xml"/><Relationship Id="rId7" Type="http://schemas.openxmlformats.org/officeDocument/2006/relationships/ctrlProp" Target="../ctrlProps/ctrlProp16.xml"/><Relationship Id="rId1" Type="http://schemas.openxmlformats.org/officeDocument/2006/relationships/drawing" Target="../drawings/drawing3.xml"/><Relationship Id="rId2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7.xml"/><Relationship Id="rId4" Type="http://schemas.openxmlformats.org/officeDocument/2006/relationships/ctrlProp" Target="../ctrlProps/ctrlProp18.xml"/><Relationship Id="rId5" Type="http://schemas.openxmlformats.org/officeDocument/2006/relationships/ctrlProp" Target="../ctrlProps/ctrlProp19.xml"/><Relationship Id="rId6" Type="http://schemas.openxmlformats.org/officeDocument/2006/relationships/ctrlProp" Target="../ctrlProps/ctrlProp20.xml"/><Relationship Id="rId7" Type="http://schemas.openxmlformats.org/officeDocument/2006/relationships/ctrlProp" Target="../ctrlProps/ctrlProp21.xml"/><Relationship Id="rId1" Type="http://schemas.openxmlformats.org/officeDocument/2006/relationships/drawing" Target="../drawings/drawing4.xml"/><Relationship Id="rId2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2.xml"/><Relationship Id="rId4" Type="http://schemas.openxmlformats.org/officeDocument/2006/relationships/ctrlProp" Target="../ctrlProps/ctrlProp23.xml"/><Relationship Id="rId5" Type="http://schemas.openxmlformats.org/officeDocument/2006/relationships/ctrlProp" Target="../ctrlProps/ctrlProp24.xml"/><Relationship Id="rId6" Type="http://schemas.openxmlformats.org/officeDocument/2006/relationships/ctrlProp" Target="../ctrlProps/ctrlProp25.xml"/><Relationship Id="rId7" Type="http://schemas.openxmlformats.org/officeDocument/2006/relationships/ctrlProp" Target="../ctrlProps/ctrlProp26.xml"/><Relationship Id="rId1" Type="http://schemas.openxmlformats.org/officeDocument/2006/relationships/drawing" Target="../drawings/drawing5.xml"/><Relationship Id="rId2" Type="http://schemas.openxmlformats.org/officeDocument/2006/relationships/vmlDrawing" Target="../drawings/vmlDrawing5.vml"/></Relationships>
</file>

<file path=xl/worksheets/_rels/sheet6.xml.rels><?xml version="1.0" encoding="UTF-8" standalone="yes"?>
<Relationships xmlns="http://schemas.openxmlformats.org/package/2006/relationships"><Relationship Id="rId20" Type="http://schemas.openxmlformats.org/officeDocument/2006/relationships/ctrlProp" Target="../ctrlProps/ctrlProp44.xml"/><Relationship Id="rId21" Type="http://schemas.openxmlformats.org/officeDocument/2006/relationships/ctrlProp" Target="../ctrlProps/ctrlProp45.xml"/><Relationship Id="rId22" Type="http://schemas.openxmlformats.org/officeDocument/2006/relationships/ctrlProp" Target="../ctrlProps/ctrlProp46.xml"/><Relationship Id="rId23" Type="http://schemas.openxmlformats.org/officeDocument/2006/relationships/ctrlProp" Target="../ctrlProps/ctrlProp47.xml"/><Relationship Id="rId24" Type="http://schemas.openxmlformats.org/officeDocument/2006/relationships/ctrlProp" Target="../ctrlProps/ctrlProp48.xml"/><Relationship Id="rId25" Type="http://schemas.openxmlformats.org/officeDocument/2006/relationships/ctrlProp" Target="../ctrlProps/ctrlProp49.xml"/><Relationship Id="rId26" Type="http://schemas.openxmlformats.org/officeDocument/2006/relationships/ctrlProp" Target="../ctrlProps/ctrlProp50.xml"/><Relationship Id="rId27" Type="http://schemas.openxmlformats.org/officeDocument/2006/relationships/ctrlProp" Target="../ctrlProps/ctrlProp51.xml"/><Relationship Id="rId28" Type="http://schemas.openxmlformats.org/officeDocument/2006/relationships/ctrlProp" Target="../ctrlProps/ctrlProp52.xml"/><Relationship Id="rId29" Type="http://schemas.openxmlformats.org/officeDocument/2006/relationships/ctrlProp" Target="../ctrlProps/ctrlProp53.xml"/><Relationship Id="rId1" Type="http://schemas.openxmlformats.org/officeDocument/2006/relationships/drawing" Target="../drawings/drawing6.xml"/><Relationship Id="rId2" Type="http://schemas.openxmlformats.org/officeDocument/2006/relationships/vmlDrawing" Target="../drawings/vmlDrawing6.vml"/><Relationship Id="rId3" Type="http://schemas.openxmlformats.org/officeDocument/2006/relationships/ctrlProp" Target="../ctrlProps/ctrlProp27.xml"/><Relationship Id="rId4" Type="http://schemas.openxmlformats.org/officeDocument/2006/relationships/ctrlProp" Target="../ctrlProps/ctrlProp28.xml"/><Relationship Id="rId5" Type="http://schemas.openxmlformats.org/officeDocument/2006/relationships/ctrlProp" Target="../ctrlProps/ctrlProp29.xml"/><Relationship Id="rId30" Type="http://schemas.openxmlformats.org/officeDocument/2006/relationships/ctrlProp" Target="../ctrlProps/ctrlProp54.xml"/><Relationship Id="rId31" Type="http://schemas.openxmlformats.org/officeDocument/2006/relationships/ctrlProp" Target="../ctrlProps/ctrlProp55.xml"/><Relationship Id="rId32" Type="http://schemas.openxmlformats.org/officeDocument/2006/relationships/ctrlProp" Target="../ctrlProps/ctrlProp56.xml"/><Relationship Id="rId9" Type="http://schemas.openxmlformats.org/officeDocument/2006/relationships/ctrlProp" Target="../ctrlProps/ctrlProp33.xml"/><Relationship Id="rId6" Type="http://schemas.openxmlformats.org/officeDocument/2006/relationships/ctrlProp" Target="../ctrlProps/ctrlProp30.xml"/><Relationship Id="rId7" Type="http://schemas.openxmlformats.org/officeDocument/2006/relationships/ctrlProp" Target="../ctrlProps/ctrlProp31.xml"/><Relationship Id="rId8" Type="http://schemas.openxmlformats.org/officeDocument/2006/relationships/ctrlProp" Target="../ctrlProps/ctrlProp32.xml"/><Relationship Id="rId33" Type="http://schemas.openxmlformats.org/officeDocument/2006/relationships/ctrlProp" Target="../ctrlProps/ctrlProp57.xml"/><Relationship Id="rId34" Type="http://schemas.openxmlformats.org/officeDocument/2006/relationships/ctrlProp" Target="../ctrlProps/ctrlProp58.xml"/><Relationship Id="rId10" Type="http://schemas.openxmlformats.org/officeDocument/2006/relationships/ctrlProp" Target="../ctrlProps/ctrlProp34.xml"/><Relationship Id="rId11" Type="http://schemas.openxmlformats.org/officeDocument/2006/relationships/ctrlProp" Target="../ctrlProps/ctrlProp35.xml"/><Relationship Id="rId12" Type="http://schemas.openxmlformats.org/officeDocument/2006/relationships/ctrlProp" Target="../ctrlProps/ctrlProp36.xml"/><Relationship Id="rId13" Type="http://schemas.openxmlformats.org/officeDocument/2006/relationships/ctrlProp" Target="../ctrlProps/ctrlProp37.xml"/><Relationship Id="rId14" Type="http://schemas.openxmlformats.org/officeDocument/2006/relationships/ctrlProp" Target="../ctrlProps/ctrlProp38.xml"/><Relationship Id="rId15" Type="http://schemas.openxmlformats.org/officeDocument/2006/relationships/ctrlProp" Target="../ctrlProps/ctrlProp39.xml"/><Relationship Id="rId16" Type="http://schemas.openxmlformats.org/officeDocument/2006/relationships/ctrlProp" Target="../ctrlProps/ctrlProp40.xml"/><Relationship Id="rId17" Type="http://schemas.openxmlformats.org/officeDocument/2006/relationships/ctrlProp" Target="../ctrlProps/ctrlProp41.xml"/><Relationship Id="rId18" Type="http://schemas.openxmlformats.org/officeDocument/2006/relationships/ctrlProp" Target="../ctrlProps/ctrlProp42.xml"/><Relationship Id="rId19" Type="http://schemas.openxmlformats.org/officeDocument/2006/relationships/ctrlProp" Target="../ctrlProps/ctrlProp43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9.xml"/><Relationship Id="rId4" Type="http://schemas.openxmlformats.org/officeDocument/2006/relationships/ctrlProp" Target="../ctrlProps/ctrlProp60.xml"/><Relationship Id="rId5" Type="http://schemas.openxmlformats.org/officeDocument/2006/relationships/ctrlProp" Target="../ctrlProps/ctrlProp61.xml"/><Relationship Id="rId6" Type="http://schemas.openxmlformats.org/officeDocument/2006/relationships/ctrlProp" Target="../ctrlProps/ctrlProp62.xml"/><Relationship Id="rId7" Type="http://schemas.openxmlformats.org/officeDocument/2006/relationships/ctrlProp" Target="../ctrlProps/ctrlProp63.xml"/><Relationship Id="rId8" Type="http://schemas.openxmlformats.org/officeDocument/2006/relationships/ctrlProp" Target="../ctrlProps/ctrlProp64.xml"/><Relationship Id="rId9" Type="http://schemas.openxmlformats.org/officeDocument/2006/relationships/ctrlProp" Target="../ctrlProps/ctrlProp65.xml"/><Relationship Id="rId10" Type="http://schemas.openxmlformats.org/officeDocument/2006/relationships/ctrlProp" Target="../ctrlProps/ctrlProp66.xml"/><Relationship Id="rId1" Type="http://schemas.openxmlformats.org/officeDocument/2006/relationships/drawing" Target="../drawings/drawing7.xml"/><Relationship Id="rId2" Type="http://schemas.openxmlformats.org/officeDocument/2006/relationships/vmlDrawing" Target="../drawings/vmlDrawing7.v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5" enableFormatConditionsCalculation="0"/>
  <dimension ref="C1:L14"/>
  <sheetViews>
    <sheetView showGridLines="0" showRowColHeaders="0" zoomScale="110" zoomScaleNormal="110" zoomScalePageLayoutView="110" workbookViewId="0">
      <selection activeCell="P9" sqref="P9"/>
    </sheetView>
  </sheetViews>
  <sheetFormatPr baseColWidth="10" defaultRowHeight="41" x14ac:dyDescent="0.8"/>
  <cols>
    <col min="1" max="2" width="10.83203125" style="55"/>
    <col min="3" max="3" width="6.5" style="55" customWidth="1"/>
    <col min="4" max="11" width="10.83203125" style="55"/>
    <col min="12" max="12" width="7.5" style="55" customWidth="1"/>
    <col min="13" max="16384" width="10.83203125" style="55"/>
  </cols>
  <sheetData>
    <row r="1" spans="3:12" ht="10" customHeight="1" thickBot="1" x14ac:dyDescent="0.85">
      <c r="C1" s="56"/>
      <c r="D1" s="57"/>
      <c r="E1" s="57"/>
      <c r="F1" s="57"/>
      <c r="G1" s="57"/>
      <c r="H1" s="57"/>
      <c r="I1" s="57"/>
      <c r="J1" s="57"/>
      <c r="K1" s="57"/>
      <c r="L1" s="58"/>
    </row>
    <row r="2" spans="3:12" ht="71" customHeight="1" thickBot="1" x14ac:dyDescent="0.85">
      <c r="C2" s="59"/>
      <c r="D2" s="78" t="s">
        <v>46</v>
      </c>
      <c r="E2" s="79"/>
      <c r="F2" s="79"/>
      <c r="G2" s="79"/>
      <c r="H2" s="79"/>
      <c r="I2" s="79"/>
      <c r="J2" s="79"/>
      <c r="K2" s="80"/>
      <c r="L2" s="60"/>
    </row>
    <row r="3" spans="3:12" ht="20" customHeight="1" x14ac:dyDescent="0.8">
      <c r="C3" s="59"/>
      <c r="D3" s="61"/>
      <c r="E3" s="61"/>
      <c r="F3" s="61"/>
      <c r="G3" s="61"/>
      <c r="H3" s="61"/>
      <c r="I3" s="61"/>
      <c r="J3" s="61"/>
      <c r="K3" s="61"/>
      <c r="L3" s="60"/>
    </row>
    <row r="4" spans="3:12" ht="20" customHeight="1" x14ac:dyDescent="0.8">
      <c r="C4" s="76"/>
      <c r="D4" s="75"/>
      <c r="E4" s="75"/>
      <c r="F4" s="75"/>
      <c r="G4" s="75"/>
      <c r="H4" s="75"/>
      <c r="I4" s="75"/>
      <c r="J4" s="75"/>
      <c r="K4" s="75"/>
      <c r="L4" s="77"/>
    </row>
    <row r="5" spans="3:12" x14ac:dyDescent="0.8">
      <c r="C5" s="59"/>
      <c r="D5" s="61"/>
      <c r="E5" s="61"/>
      <c r="F5" s="61"/>
      <c r="G5" s="61"/>
      <c r="H5" s="61"/>
      <c r="I5" s="61"/>
      <c r="J5" s="61"/>
      <c r="K5" s="61"/>
      <c r="L5" s="60"/>
    </row>
    <row r="6" spans="3:12" x14ac:dyDescent="0.8">
      <c r="C6" s="59"/>
      <c r="D6" s="61"/>
      <c r="E6" s="61"/>
      <c r="F6" s="61"/>
      <c r="G6" s="61"/>
      <c r="H6" s="61"/>
      <c r="I6" s="61"/>
      <c r="J6" s="61"/>
      <c r="K6" s="61"/>
      <c r="L6" s="60"/>
    </row>
    <row r="7" spans="3:12" x14ac:dyDescent="0.8">
      <c r="C7" s="59"/>
      <c r="D7" s="61"/>
      <c r="E7" s="61"/>
      <c r="F7" s="61"/>
      <c r="G7" s="61"/>
      <c r="H7" s="61"/>
      <c r="I7" s="61"/>
      <c r="J7" s="61"/>
      <c r="K7" s="61"/>
      <c r="L7" s="60"/>
    </row>
    <row r="8" spans="3:12" x14ac:dyDescent="0.8">
      <c r="C8" s="59"/>
      <c r="D8" s="61"/>
      <c r="E8" s="61"/>
      <c r="F8" s="61"/>
      <c r="G8" s="61"/>
      <c r="H8" s="61"/>
      <c r="I8" s="61"/>
      <c r="J8" s="61"/>
      <c r="K8" s="61"/>
      <c r="L8" s="60"/>
    </row>
    <row r="9" spans="3:12" x14ac:dyDescent="0.8">
      <c r="C9" s="59"/>
      <c r="D9" s="61"/>
      <c r="E9" s="61"/>
      <c r="F9" s="61"/>
      <c r="G9" s="61"/>
      <c r="H9" s="61"/>
      <c r="I9" s="61"/>
      <c r="J9" s="61"/>
      <c r="K9" s="61"/>
      <c r="L9" s="60"/>
    </row>
    <row r="10" spans="3:12" x14ac:dyDescent="0.8">
      <c r="C10" s="59"/>
      <c r="D10" s="61"/>
      <c r="E10" s="61"/>
      <c r="F10" s="61"/>
      <c r="G10" s="61"/>
      <c r="H10" s="61"/>
      <c r="I10" s="61"/>
      <c r="J10" s="61"/>
      <c r="K10" s="61"/>
      <c r="L10" s="60"/>
    </row>
    <row r="11" spans="3:12" ht="33" customHeight="1" x14ac:dyDescent="0.8">
      <c r="C11" s="59"/>
      <c r="D11" s="61"/>
      <c r="E11" s="61"/>
      <c r="F11" s="61"/>
      <c r="G11" s="61"/>
      <c r="H11" s="61"/>
      <c r="I11" s="61"/>
      <c r="J11" s="61"/>
      <c r="K11" s="61"/>
      <c r="L11" s="60"/>
    </row>
    <row r="12" spans="3:12" ht="44" customHeight="1" x14ac:dyDescent="0.8">
      <c r="C12" s="59"/>
      <c r="D12" s="61"/>
      <c r="E12" s="61"/>
      <c r="F12" s="75"/>
      <c r="G12" s="75"/>
      <c r="H12" s="75"/>
      <c r="I12" s="75"/>
      <c r="J12" s="61"/>
      <c r="K12" s="61"/>
      <c r="L12" s="60"/>
    </row>
    <row r="13" spans="3:12" x14ac:dyDescent="0.8">
      <c r="C13" s="59"/>
      <c r="D13" s="61"/>
      <c r="E13" s="61"/>
      <c r="F13" s="61"/>
      <c r="G13" s="61"/>
      <c r="H13" s="61"/>
      <c r="I13" s="61"/>
      <c r="J13" s="61"/>
      <c r="K13" s="61"/>
      <c r="L13" s="60"/>
    </row>
    <row r="14" spans="3:12" ht="42" thickBot="1" x14ac:dyDescent="0.85">
      <c r="C14" s="62"/>
      <c r="D14" s="63"/>
      <c r="E14" s="63"/>
      <c r="F14" s="63"/>
      <c r="G14" s="63"/>
      <c r="H14" s="63"/>
      <c r="I14" s="63"/>
      <c r="J14" s="63"/>
      <c r="K14" s="63"/>
      <c r="L14" s="64"/>
    </row>
  </sheetData>
  <mergeCells count="3">
    <mergeCell ref="F12:I12"/>
    <mergeCell ref="C4:L4"/>
    <mergeCell ref="D2:K2"/>
  </mergeCells>
  <conditionalFormatting sqref="D2:K2">
    <cfRule type="colorScale" priority="1">
      <colorScale>
        <cfvo type="min"/>
        <cfvo type="max"/>
        <color rgb="FFFCFCFF"/>
        <color rgb="FFF8696B"/>
      </colorScale>
    </cfRule>
  </conditionalFormatting>
  <pageMargins left="0.7" right="0.7" top="0.75" bottom="0.75" header="0.3" footer="0.3"/>
  <pageSetup paperSize="9" orientation="portrait" horizontalDpi="0" verticalDpi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6" r:id="rId3" name="Button 2">
              <controlPr defaultSize="0" autoFill="0" autoPict="0" macro="[0]!Espaceclients">
                <anchor moveWithCells="1" sizeWithCells="1">
                  <from>
                    <xdr:col>2</xdr:col>
                    <xdr:colOff>812800</xdr:colOff>
                    <xdr:row>5</xdr:row>
                    <xdr:rowOff>12700</xdr:rowOff>
                  </from>
                  <to>
                    <xdr:col>5</xdr:col>
                    <xdr:colOff>800100</xdr:colOff>
                    <xdr:row>6</xdr:row>
                    <xdr:rowOff>508000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6147" r:id="rId4" name="Button 3">
              <controlPr defaultSize="0" autoFill="0" autoPict="0" macro="[0]!Espacefournisseurs">
                <anchor moveWithCells="1" sizeWithCells="1">
                  <from>
                    <xdr:col>7</xdr:col>
                    <xdr:colOff>812800</xdr:colOff>
                    <xdr:row>5</xdr:row>
                    <xdr:rowOff>12700</xdr:rowOff>
                  </from>
                  <to>
                    <xdr:col>10</xdr:col>
                    <xdr:colOff>800100</xdr:colOff>
                    <xdr:row>6</xdr:row>
                    <xdr:rowOff>508000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6148" r:id="rId5" name="Button 4">
              <controlPr defaultSize="0" autoFill="0" autoPict="0" macro="[0]!Espacecompta">
                <anchor moveWithCells="1" sizeWithCells="1">
                  <from>
                    <xdr:col>2</xdr:col>
                    <xdr:colOff>812800</xdr:colOff>
                    <xdr:row>8</xdr:row>
                    <xdr:rowOff>0</xdr:rowOff>
                  </from>
                  <to>
                    <xdr:col>5</xdr:col>
                    <xdr:colOff>800100</xdr:colOff>
                    <xdr:row>9</xdr:row>
                    <xdr:rowOff>495300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6149" r:id="rId6" name="Button 5">
              <controlPr defaultSize="0" autoFill="0" autoPict="0" macro="[0]!Espacesalariés">
                <anchor moveWithCells="1" sizeWithCells="1">
                  <from>
                    <xdr:col>8</xdr:col>
                    <xdr:colOff>12700</xdr:colOff>
                    <xdr:row>8</xdr:row>
                    <xdr:rowOff>12700</xdr:rowOff>
                  </from>
                  <to>
                    <xdr:col>11</xdr:col>
                    <xdr:colOff>0</xdr:colOff>
                    <xdr:row>9</xdr:row>
                    <xdr:rowOff>508000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6151" r:id="rId7" name="Button 7">
              <controlPr defaultSize="0" autoFill="0" autoPict="0">
                <anchor moveWithCells="1" sizeWithCells="1">
                  <from>
                    <xdr:col>5</xdr:col>
                    <xdr:colOff>444500</xdr:colOff>
                    <xdr:row>11</xdr:row>
                    <xdr:rowOff>12700</xdr:rowOff>
                  </from>
                  <to>
                    <xdr:col>8</xdr:col>
                    <xdr:colOff>431800</xdr:colOff>
                    <xdr:row>12</xdr:row>
                    <xdr:rowOff>469900</xdr:rowOff>
                  </to>
                </anchor>
              </controlPr>
            </control>
          </mc:Choice>
          <mc:Fallback/>
        </mc:AlternateContent>
      </controls>
    </mc:Choice>
    <mc:Fallback/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6" enableFormatConditionsCalculation="0"/>
  <dimension ref="C1:L14"/>
  <sheetViews>
    <sheetView showGridLines="0" showRowColHeaders="0" zoomScale="110" zoomScaleNormal="110" zoomScalePageLayoutView="110" workbookViewId="0">
      <selection activeCell="C4" sqref="C4:L4"/>
    </sheetView>
  </sheetViews>
  <sheetFormatPr baseColWidth="10" defaultRowHeight="41" x14ac:dyDescent="0.8"/>
  <cols>
    <col min="1" max="2" width="10.83203125" style="55"/>
    <col min="3" max="3" width="6.5" style="55" customWidth="1"/>
    <col min="4" max="11" width="10.83203125" style="55"/>
    <col min="12" max="12" width="7.5" style="55" customWidth="1"/>
    <col min="13" max="16384" width="10.83203125" style="55"/>
  </cols>
  <sheetData>
    <row r="1" spans="3:12" ht="10" customHeight="1" thickBot="1" x14ac:dyDescent="0.85">
      <c r="C1" s="68"/>
      <c r="D1" s="69"/>
      <c r="E1" s="69"/>
      <c r="F1" s="69"/>
      <c r="G1" s="69"/>
      <c r="H1" s="69"/>
      <c r="I1" s="69"/>
      <c r="J1" s="69"/>
      <c r="K1" s="69"/>
      <c r="L1" s="70"/>
    </row>
    <row r="2" spans="3:12" ht="71" customHeight="1" thickBot="1" x14ac:dyDescent="0.85">
      <c r="C2" s="65"/>
      <c r="D2" s="81" t="s">
        <v>47</v>
      </c>
      <c r="E2" s="82"/>
      <c r="F2" s="82"/>
      <c r="G2" s="82"/>
      <c r="H2" s="82"/>
      <c r="I2" s="82"/>
      <c r="J2" s="82"/>
      <c r="K2" s="83"/>
      <c r="L2" s="67"/>
    </row>
    <row r="3" spans="3:12" ht="20" customHeight="1" x14ac:dyDescent="0.8">
      <c r="C3" s="65"/>
      <c r="D3" s="66"/>
      <c r="E3" s="66"/>
      <c r="F3" s="66"/>
      <c r="G3" s="66"/>
      <c r="H3" s="66"/>
      <c r="I3" s="66"/>
      <c r="J3" s="66"/>
      <c r="K3" s="66"/>
      <c r="L3" s="67"/>
    </row>
    <row r="4" spans="3:12" ht="20" customHeight="1" x14ac:dyDescent="0.8">
      <c r="C4" s="84"/>
      <c r="D4" s="85"/>
      <c r="E4" s="85"/>
      <c r="F4" s="85"/>
      <c r="G4" s="85"/>
      <c r="H4" s="85"/>
      <c r="I4" s="85"/>
      <c r="J4" s="85"/>
      <c r="K4" s="85"/>
      <c r="L4" s="86"/>
    </row>
    <row r="5" spans="3:12" x14ac:dyDescent="0.8">
      <c r="C5" s="65"/>
      <c r="D5" s="66"/>
      <c r="E5" s="66"/>
      <c r="F5" s="66"/>
      <c r="G5" s="66"/>
      <c r="H5" s="66"/>
      <c r="I5" s="66"/>
      <c r="J5" s="66"/>
      <c r="K5" s="66"/>
      <c r="L5" s="67"/>
    </row>
    <row r="6" spans="3:12" x14ac:dyDescent="0.8">
      <c r="C6" s="65"/>
      <c r="D6" s="66"/>
      <c r="E6" s="66"/>
      <c r="F6" s="66"/>
      <c r="G6" s="66"/>
      <c r="H6" s="66"/>
      <c r="I6" s="66"/>
      <c r="J6" s="66"/>
      <c r="K6" s="66"/>
      <c r="L6" s="67"/>
    </row>
    <row r="7" spans="3:12" x14ac:dyDescent="0.8">
      <c r="C7" s="65"/>
      <c r="D7" s="66"/>
      <c r="E7" s="66"/>
      <c r="F7" s="66"/>
      <c r="G7" s="66"/>
      <c r="H7" s="66"/>
      <c r="I7" s="66"/>
      <c r="J7" s="66"/>
      <c r="K7" s="66"/>
      <c r="L7" s="67"/>
    </row>
    <row r="8" spans="3:12" x14ac:dyDescent="0.8">
      <c r="C8" s="65"/>
      <c r="D8" s="66"/>
      <c r="E8" s="66"/>
      <c r="F8" s="66"/>
      <c r="G8" s="66"/>
      <c r="H8" s="66"/>
      <c r="I8" s="66"/>
      <c r="J8" s="66"/>
      <c r="K8" s="66"/>
      <c r="L8" s="67"/>
    </row>
    <row r="9" spans="3:12" x14ac:dyDescent="0.8">
      <c r="C9" s="65"/>
      <c r="D9" s="66"/>
      <c r="E9" s="66"/>
      <c r="F9" s="66"/>
      <c r="G9" s="66"/>
      <c r="H9" s="66"/>
      <c r="I9" s="66"/>
      <c r="J9" s="66"/>
      <c r="K9" s="66"/>
      <c r="L9" s="67"/>
    </row>
    <row r="10" spans="3:12" x14ac:dyDescent="0.8">
      <c r="C10" s="65"/>
      <c r="D10" s="66"/>
      <c r="E10" s="66"/>
      <c r="F10" s="66"/>
      <c r="G10" s="66"/>
      <c r="H10" s="66"/>
      <c r="I10" s="66"/>
      <c r="J10" s="66"/>
      <c r="K10" s="66"/>
      <c r="L10" s="67"/>
    </row>
    <row r="11" spans="3:12" ht="33" customHeight="1" x14ac:dyDescent="0.8">
      <c r="C11" s="65"/>
      <c r="D11" s="66"/>
      <c r="E11" s="66"/>
      <c r="F11" s="66"/>
      <c r="G11" s="66"/>
      <c r="H11" s="66"/>
      <c r="I11" s="66"/>
      <c r="J11" s="66"/>
      <c r="K11" s="66"/>
      <c r="L11" s="67"/>
    </row>
    <row r="12" spans="3:12" ht="44" customHeight="1" x14ac:dyDescent="0.8">
      <c r="C12" s="65"/>
      <c r="D12" s="66"/>
      <c r="E12" s="66"/>
      <c r="F12" s="85"/>
      <c r="G12" s="85"/>
      <c r="H12" s="85"/>
      <c r="I12" s="85"/>
      <c r="J12" s="66"/>
      <c r="K12" s="66"/>
      <c r="L12" s="67"/>
    </row>
    <row r="13" spans="3:12" x14ac:dyDescent="0.8">
      <c r="C13" s="65"/>
      <c r="D13" s="66"/>
      <c r="E13" s="66"/>
      <c r="F13" s="66"/>
      <c r="G13" s="66"/>
      <c r="H13" s="66"/>
      <c r="I13" s="66"/>
      <c r="J13" s="66"/>
      <c r="K13" s="66"/>
      <c r="L13" s="67"/>
    </row>
    <row r="14" spans="3:12" ht="42" thickBot="1" x14ac:dyDescent="0.85">
      <c r="C14" s="71"/>
      <c r="D14" s="72"/>
      <c r="E14" s="72"/>
      <c r="F14" s="72"/>
      <c r="G14" s="72"/>
      <c r="H14" s="72"/>
      <c r="I14" s="72"/>
      <c r="J14" s="72"/>
      <c r="K14" s="72"/>
      <c r="L14" s="73"/>
    </row>
  </sheetData>
  <mergeCells count="3">
    <mergeCell ref="D2:K2"/>
    <mergeCell ref="C4:L4"/>
    <mergeCell ref="F12:I12"/>
  </mergeCells>
  <conditionalFormatting sqref="D2:K2">
    <cfRule type="colorScale" priority="1">
      <colorScale>
        <cfvo type="min"/>
        <cfvo type="max"/>
        <color rgb="FFFCFCFF"/>
        <color rgb="FFF8696B"/>
      </colorScale>
    </cfRule>
  </conditionalFormatting>
  <pageMargins left="0.7" right="0.7" top="0.75" bottom="0.75" header="0.3" footer="0.3"/>
  <pageSetup paperSize="9" orientation="portrait" horizontalDpi="0" verticalDpi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3" name="Button 1">
              <controlPr defaultSize="0" autoFill="0" autoPict="0" macro="[0]!Saisiefactures">
                <anchor moveWithCells="1" sizeWithCells="1">
                  <from>
                    <xdr:col>2</xdr:col>
                    <xdr:colOff>812800</xdr:colOff>
                    <xdr:row>5</xdr:row>
                    <xdr:rowOff>12700</xdr:rowOff>
                  </from>
                  <to>
                    <xdr:col>5</xdr:col>
                    <xdr:colOff>800100</xdr:colOff>
                    <xdr:row>6</xdr:row>
                    <xdr:rowOff>508000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266" r:id="rId4" name="Button 2">
              <controlPr defaultSize="0" autoFill="0" autoPict="0" macro="[0]!Factureclients">
                <anchor moveWithCells="1" sizeWithCells="1">
                  <from>
                    <xdr:col>7</xdr:col>
                    <xdr:colOff>812800</xdr:colOff>
                    <xdr:row>5</xdr:row>
                    <xdr:rowOff>12700</xdr:rowOff>
                  </from>
                  <to>
                    <xdr:col>10</xdr:col>
                    <xdr:colOff>800100</xdr:colOff>
                    <xdr:row>6</xdr:row>
                    <xdr:rowOff>508000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267" r:id="rId5" name="Button 3">
              <controlPr defaultSize="0" autoFill="0" autoPict="0">
                <anchor moveWithCells="1" sizeWithCells="1">
                  <from>
                    <xdr:col>2</xdr:col>
                    <xdr:colOff>495300</xdr:colOff>
                    <xdr:row>10</xdr:row>
                    <xdr:rowOff>406400</xdr:rowOff>
                  </from>
                  <to>
                    <xdr:col>5</xdr:col>
                    <xdr:colOff>800100</xdr:colOff>
                    <xdr:row>12</xdr:row>
                    <xdr:rowOff>508000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268" r:id="rId6" name="Button 4">
              <controlPr defaultSize="0" autoFill="0" autoPict="0">
                <anchor moveWithCells="1" sizeWithCells="1">
                  <from>
                    <xdr:col>8</xdr:col>
                    <xdr:colOff>12700</xdr:colOff>
                    <xdr:row>8</xdr:row>
                    <xdr:rowOff>12700</xdr:rowOff>
                  </from>
                  <to>
                    <xdr:col>11</xdr:col>
                    <xdr:colOff>0</xdr:colOff>
                    <xdr:row>9</xdr:row>
                    <xdr:rowOff>508000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271" r:id="rId7" name="Button 7">
              <controlPr defaultSize="0" autoFill="0" autoPict="0" macro="[0]!Menuprincipal">
                <anchor moveWithCells="1" sizeWithCells="1">
                  <from>
                    <xdr:col>7</xdr:col>
                    <xdr:colOff>825500</xdr:colOff>
                    <xdr:row>11</xdr:row>
                    <xdr:rowOff>12700</xdr:rowOff>
                  </from>
                  <to>
                    <xdr:col>10</xdr:col>
                    <xdr:colOff>812800</xdr:colOff>
                    <xdr:row>12</xdr:row>
                    <xdr:rowOff>508000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272" r:id="rId8" name="Button 8">
              <controlPr defaultSize="0" autoFill="0" autoPict="0">
                <anchor moveWithCells="1" sizeWithCells="1">
                  <from>
                    <xdr:col>3</xdr:col>
                    <xdr:colOff>25400</xdr:colOff>
                    <xdr:row>8</xdr:row>
                    <xdr:rowOff>0</xdr:rowOff>
                  </from>
                  <to>
                    <xdr:col>5</xdr:col>
                    <xdr:colOff>825500</xdr:colOff>
                    <xdr:row>9</xdr:row>
                    <xdr:rowOff>495300</xdr:rowOff>
                  </to>
                </anchor>
              </controlPr>
            </control>
          </mc:Choice>
          <mc:Fallback/>
        </mc:AlternateContent>
      </controls>
    </mc:Choice>
    <mc:Fallback/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10" enableFormatConditionsCalculation="0"/>
  <dimension ref="C1:L14"/>
  <sheetViews>
    <sheetView zoomScaleNormal="110" zoomScalePageLayoutView="110" workbookViewId="0">
      <selection activeCell="C4" sqref="C4:L4"/>
    </sheetView>
  </sheetViews>
  <sheetFormatPr baseColWidth="10" defaultRowHeight="41" x14ac:dyDescent="0.8"/>
  <cols>
    <col min="1" max="2" width="10.83203125" style="55"/>
    <col min="3" max="3" width="6.5" style="55" customWidth="1"/>
    <col min="4" max="11" width="10.83203125" style="55"/>
    <col min="12" max="12" width="7.5" style="55" customWidth="1"/>
    <col min="13" max="16384" width="10.83203125" style="55"/>
  </cols>
  <sheetData>
    <row r="1" spans="3:12" ht="10" customHeight="1" thickBot="1" x14ac:dyDescent="0.85">
      <c r="C1" s="56"/>
      <c r="D1" s="57"/>
      <c r="E1" s="57"/>
      <c r="F1" s="57"/>
      <c r="G1" s="57"/>
      <c r="H1" s="57"/>
      <c r="I1" s="57"/>
      <c r="J1" s="57"/>
      <c r="K1" s="57"/>
      <c r="L1" s="58"/>
    </row>
    <row r="2" spans="3:12" ht="71" customHeight="1" thickBot="1" x14ac:dyDescent="0.85">
      <c r="C2" s="59"/>
      <c r="D2" s="78" t="s">
        <v>54</v>
      </c>
      <c r="E2" s="79"/>
      <c r="F2" s="79"/>
      <c r="G2" s="79"/>
      <c r="H2" s="79"/>
      <c r="I2" s="79"/>
      <c r="J2" s="79"/>
      <c r="K2" s="80"/>
      <c r="L2" s="60"/>
    </row>
    <row r="3" spans="3:12" ht="20" customHeight="1" x14ac:dyDescent="0.8">
      <c r="C3" s="59"/>
      <c r="D3" s="61"/>
      <c r="E3" s="61"/>
      <c r="F3" s="61"/>
      <c r="G3" s="61"/>
      <c r="H3" s="61"/>
      <c r="I3" s="61"/>
      <c r="J3" s="61"/>
      <c r="K3" s="61"/>
      <c r="L3" s="60"/>
    </row>
    <row r="4" spans="3:12" ht="20" customHeight="1" x14ac:dyDescent="0.8">
      <c r="C4" s="76"/>
      <c r="D4" s="75"/>
      <c r="E4" s="75"/>
      <c r="F4" s="75"/>
      <c r="G4" s="75"/>
      <c r="H4" s="75"/>
      <c r="I4" s="75"/>
      <c r="J4" s="75"/>
      <c r="K4" s="75"/>
      <c r="L4" s="77"/>
    </row>
    <row r="5" spans="3:12" x14ac:dyDescent="0.8">
      <c r="C5" s="59"/>
      <c r="D5" s="61"/>
      <c r="E5" s="61"/>
      <c r="F5" s="61"/>
      <c r="G5" s="61"/>
      <c r="H5" s="61"/>
      <c r="I5" s="61"/>
      <c r="J5" s="61"/>
      <c r="K5" s="61"/>
      <c r="L5" s="60"/>
    </row>
    <row r="6" spans="3:12" x14ac:dyDescent="0.8">
      <c r="C6" s="59"/>
      <c r="D6" s="61"/>
      <c r="E6" s="61"/>
      <c r="F6" s="61"/>
      <c r="G6" s="61"/>
      <c r="H6" s="61"/>
      <c r="I6" s="61"/>
      <c r="J6" s="61"/>
      <c r="K6" s="61"/>
      <c r="L6" s="60"/>
    </row>
    <row r="7" spans="3:12" x14ac:dyDescent="0.8">
      <c r="C7" s="59"/>
      <c r="D7" s="61"/>
      <c r="E7" s="61"/>
      <c r="F7" s="61"/>
      <c r="G7" s="61"/>
      <c r="H7" s="61"/>
      <c r="I7" s="61"/>
      <c r="J7" s="61"/>
      <c r="K7" s="61"/>
      <c r="L7" s="60"/>
    </row>
    <row r="8" spans="3:12" x14ac:dyDescent="0.8">
      <c r="C8" s="59"/>
      <c r="D8" s="61"/>
      <c r="E8" s="61"/>
      <c r="F8" s="61"/>
      <c r="G8" s="61"/>
      <c r="H8" s="61"/>
      <c r="I8" s="61"/>
      <c r="J8" s="61"/>
      <c r="K8" s="61"/>
      <c r="L8" s="60"/>
    </row>
    <row r="9" spans="3:12" x14ac:dyDescent="0.8">
      <c r="C9" s="59"/>
      <c r="D9" s="61"/>
      <c r="E9" s="61"/>
      <c r="F9" s="61"/>
      <c r="G9" s="61"/>
      <c r="H9" s="61"/>
      <c r="I9" s="61"/>
      <c r="J9" s="61"/>
      <c r="K9" s="61"/>
      <c r="L9" s="60"/>
    </row>
    <row r="10" spans="3:12" x14ac:dyDescent="0.8">
      <c r="C10" s="59"/>
      <c r="D10" s="61"/>
      <c r="E10" s="61"/>
      <c r="F10" s="61"/>
      <c r="G10" s="61"/>
      <c r="H10" s="61"/>
      <c r="I10" s="61"/>
      <c r="J10" s="61"/>
      <c r="K10" s="61"/>
      <c r="L10" s="60"/>
    </row>
    <row r="11" spans="3:12" ht="33" customHeight="1" x14ac:dyDescent="0.8">
      <c r="C11" s="59"/>
      <c r="D11" s="61"/>
      <c r="E11" s="61"/>
      <c r="F11" s="61"/>
      <c r="G11" s="61"/>
      <c r="H11" s="61"/>
      <c r="I11" s="61"/>
      <c r="J11" s="61"/>
      <c r="K11" s="61"/>
      <c r="L11" s="60"/>
    </row>
    <row r="12" spans="3:12" ht="44" customHeight="1" x14ac:dyDescent="0.8">
      <c r="C12" s="59"/>
      <c r="D12" s="61"/>
      <c r="E12" s="61"/>
      <c r="F12" s="75"/>
      <c r="G12" s="75"/>
      <c r="H12" s="75"/>
      <c r="I12" s="75"/>
      <c r="J12" s="61"/>
      <c r="K12" s="61"/>
      <c r="L12" s="60"/>
    </row>
    <row r="13" spans="3:12" x14ac:dyDescent="0.8">
      <c r="C13" s="59"/>
      <c r="D13" s="61"/>
      <c r="E13" s="61"/>
      <c r="F13" s="61"/>
      <c r="G13" s="61"/>
      <c r="H13" s="61"/>
      <c r="I13" s="61"/>
      <c r="J13" s="61"/>
      <c r="K13" s="61"/>
      <c r="L13" s="60"/>
    </row>
    <row r="14" spans="3:12" ht="42" thickBot="1" x14ac:dyDescent="0.85">
      <c r="C14" s="62"/>
      <c r="D14" s="63"/>
      <c r="E14" s="63"/>
      <c r="F14" s="63"/>
      <c r="G14" s="63"/>
      <c r="H14" s="63"/>
      <c r="I14" s="63"/>
      <c r="J14" s="63"/>
      <c r="K14" s="63"/>
      <c r="L14" s="64"/>
    </row>
  </sheetData>
  <mergeCells count="3">
    <mergeCell ref="D2:K2"/>
    <mergeCell ref="C4:L4"/>
    <mergeCell ref="F12:I12"/>
  </mergeCells>
  <conditionalFormatting sqref="D2:K2">
    <cfRule type="colorScale" priority="1">
      <colorScale>
        <cfvo type="min"/>
        <cfvo type="max"/>
        <color rgb="FFFCFCFF"/>
        <color rgb="FFF8696B"/>
      </colorScale>
    </cfRule>
  </conditionalFormatting>
  <pageMargins left="0.7" right="0.7" top="0.75" bottom="0.75" header="0.3" footer="0.3"/>
  <pageSetup paperSize="9" orientation="portrait" horizontalDpi="0" verticalDpi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3" name="Button 1">
              <controlPr defaultSize="0" autoFill="0" autoPict="0" macro="[0]!Menuclients">
                <anchor moveWithCells="1" sizeWithCells="1">
                  <from>
                    <xdr:col>2</xdr:col>
                    <xdr:colOff>812800</xdr:colOff>
                    <xdr:row>5</xdr:row>
                    <xdr:rowOff>12700</xdr:rowOff>
                  </from>
                  <to>
                    <xdr:col>5</xdr:col>
                    <xdr:colOff>800100</xdr:colOff>
                    <xdr:row>6</xdr:row>
                    <xdr:rowOff>508000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2290" r:id="rId4" name="Button 2">
              <controlPr defaultSize="0" autoFill="0" autoPict="0">
                <anchor moveWithCells="1" sizeWithCells="1">
                  <from>
                    <xdr:col>7</xdr:col>
                    <xdr:colOff>812800</xdr:colOff>
                    <xdr:row>5</xdr:row>
                    <xdr:rowOff>12700</xdr:rowOff>
                  </from>
                  <to>
                    <xdr:col>10</xdr:col>
                    <xdr:colOff>800100</xdr:colOff>
                    <xdr:row>6</xdr:row>
                    <xdr:rowOff>508000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2291" r:id="rId5" name="Button 3">
              <controlPr defaultSize="0" autoFill="0" autoPict="0">
                <anchor moveWithCells="1" sizeWithCells="1">
                  <from>
                    <xdr:col>2</xdr:col>
                    <xdr:colOff>812800</xdr:colOff>
                    <xdr:row>8</xdr:row>
                    <xdr:rowOff>0</xdr:rowOff>
                  </from>
                  <to>
                    <xdr:col>5</xdr:col>
                    <xdr:colOff>800100</xdr:colOff>
                    <xdr:row>9</xdr:row>
                    <xdr:rowOff>495300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2292" r:id="rId6" name="Button 4">
              <controlPr defaultSize="0" autoFill="0" autoPict="0">
                <anchor moveWithCells="1" sizeWithCells="1">
                  <from>
                    <xdr:col>8</xdr:col>
                    <xdr:colOff>12700</xdr:colOff>
                    <xdr:row>8</xdr:row>
                    <xdr:rowOff>12700</xdr:rowOff>
                  </from>
                  <to>
                    <xdr:col>11</xdr:col>
                    <xdr:colOff>0</xdr:colOff>
                    <xdr:row>9</xdr:row>
                    <xdr:rowOff>508000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2293" r:id="rId7" name="Button 5">
              <controlPr defaultSize="0" autoFill="0" autoPict="0" macro="[0]!Menuprincipal">
                <anchor moveWithCells="1" sizeWithCells="1">
                  <from>
                    <xdr:col>5</xdr:col>
                    <xdr:colOff>495300</xdr:colOff>
                    <xdr:row>11</xdr:row>
                    <xdr:rowOff>190500</xdr:rowOff>
                  </from>
                  <to>
                    <xdr:col>8</xdr:col>
                    <xdr:colOff>495300</xdr:colOff>
                    <xdr:row>13</xdr:row>
                    <xdr:rowOff>127000</xdr:rowOff>
                  </to>
                </anchor>
              </controlPr>
            </control>
          </mc:Choice>
          <mc:Fallback/>
        </mc:AlternateContent>
      </controls>
    </mc:Choice>
    <mc:Fallback/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11" enableFormatConditionsCalculation="0"/>
  <dimension ref="C1:L14"/>
  <sheetViews>
    <sheetView zoomScale="110" zoomScaleNormal="110" zoomScalePageLayoutView="110" workbookViewId="0">
      <selection activeCell="J13" sqref="J13"/>
    </sheetView>
  </sheetViews>
  <sheetFormatPr baseColWidth="10" defaultRowHeight="41" x14ac:dyDescent="0.8"/>
  <cols>
    <col min="1" max="2" width="10.83203125" style="55"/>
    <col min="3" max="3" width="6.5" style="55" customWidth="1"/>
    <col min="4" max="11" width="10.83203125" style="55"/>
    <col min="12" max="12" width="7.5" style="55" customWidth="1"/>
    <col min="13" max="16384" width="10.83203125" style="55"/>
  </cols>
  <sheetData>
    <row r="1" spans="3:12" ht="10" customHeight="1" thickBot="1" x14ac:dyDescent="0.85">
      <c r="C1" s="56"/>
      <c r="D1" s="57"/>
      <c r="E1" s="57"/>
      <c r="F1" s="57"/>
      <c r="G1" s="57"/>
      <c r="H1" s="57"/>
      <c r="I1" s="57"/>
      <c r="J1" s="57"/>
      <c r="K1" s="57"/>
      <c r="L1" s="58"/>
    </row>
    <row r="2" spans="3:12" ht="71" customHeight="1" thickBot="1" x14ac:dyDescent="0.85">
      <c r="C2" s="59"/>
      <c r="D2" s="78" t="s">
        <v>48</v>
      </c>
      <c r="E2" s="79"/>
      <c r="F2" s="79"/>
      <c r="G2" s="79"/>
      <c r="H2" s="79"/>
      <c r="I2" s="79"/>
      <c r="J2" s="79"/>
      <c r="K2" s="80"/>
      <c r="L2" s="60"/>
    </row>
    <row r="3" spans="3:12" ht="20" customHeight="1" x14ac:dyDescent="0.8">
      <c r="C3" s="59"/>
      <c r="D3" s="61"/>
      <c r="E3" s="61"/>
      <c r="F3" s="61"/>
      <c r="G3" s="61"/>
      <c r="H3" s="61"/>
      <c r="I3" s="61"/>
      <c r="J3" s="61"/>
      <c r="K3" s="61"/>
      <c r="L3" s="60"/>
    </row>
    <row r="4" spans="3:12" ht="20" customHeight="1" x14ac:dyDescent="0.8">
      <c r="C4" s="76"/>
      <c r="D4" s="75"/>
      <c r="E4" s="75"/>
      <c r="F4" s="75"/>
      <c r="G4" s="75"/>
      <c r="H4" s="75"/>
      <c r="I4" s="75"/>
      <c r="J4" s="75"/>
      <c r="K4" s="75"/>
      <c r="L4" s="77"/>
    </row>
    <row r="5" spans="3:12" x14ac:dyDescent="0.8">
      <c r="C5" s="59"/>
      <c r="D5" s="61"/>
      <c r="E5" s="61"/>
      <c r="F5" s="61"/>
      <c r="G5" s="61"/>
      <c r="H5" s="61"/>
      <c r="I5" s="61"/>
      <c r="J5" s="61"/>
      <c r="K5" s="61"/>
      <c r="L5" s="60"/>
    </row>
    <row r="6" spans="3:12" x14ac:dyDescent="0.8">
      <c r="C6" s="59"/>
      <c r="D6" s="61"/>
      <c r="E6" s="61"/>
      <c r="F6" s="61"/>
      <c r="G6" s="61"/>
      <c r="H6" s="61"/>
      <c r="I6" s="61"/>
      <c r="J6" s="61"/>
      <c r="K6" s="61"/>
      <c r="L6" s="60"/>
    </row>
    <row r="7" spans="3:12" x14ac:dyDescent="0.8">
      <c r="C7" s="59"/>
      <c r="D7" s="61"/>
      <c r="E7" s="61"/>
      <c r="F7" s="61"/>
      <c r="G7" s="61"/>
      <c r="H7" s="61"/>
      <c r="I7" s="61"/>
      <c r="J7" s="61"/>
      <c r="K7" s="61"/>
      <c r="L7" s="60"/>
    </row>
    <row r="8" spans="3:12" x14ac:dyDescent="0.8">
      <c r="C8" s="59"/>
      <c r="D8" s="61"/>
      <c r="E8" s="61"/>
      <c r="F8" s="61"/>
      <c r="G8" s="61"/>
      <c r="H8" s="61"/>
      <c r="I8" s="61"/>
      <c r="J8" s="61"/>
      <c r="K8" s="61"/>
      <c r="L8" s="60"/>
    </row>
    <row r="9" spans="3:12" x14ac:dyDescent="0.8">
      <c r="C9" s="59"/>
      <c r="D9" s="61"/>
      <c r="E9" s="61"/>
      <c r="F9" s="61"/>
      <c r="G9" s="61"/>
      <c r="H9" s="61"/>
      <c r="I9" s="61"/>
      <c r="J9" s="61"/>
      <c r="K9" s="61"/>
      <c r="L9" s="60"/>
    </row>
    <row r="10" spans="3:12" x14ac:dyDescent="0.8">
      <c r="C10" s="59"/>
      <c r="D10" s="61"/>
      <c r="E10" s="61"/>
      <c r="F10" s="61"/>
      <c r="G10" s="61"/>
      <c r="H10" s="61"/>
      <c r="I10" s="61"/>
      <c r="J10" s="61"/>
      <c r="K10" s="61"/>
      <c r="L10" s="60"/>
    </row>
    <row r="11" spans="3:12" ht="33" customHeight="1" x14ac:dyDescent="0.8">
      <c r="C11" s="59"/>
      <c r="D11" s="61"/>
      <c r="E11" s="61"/>
      <c r="F11" s="61"/>
      <c r="G11" s="61"/>
      <c r="H11" s="61"/>
      <c r="I11" s="61"/>
      <c r="J11" s="61"/>
      <c r="K11" s="61"/>
      <c r="L11" s="60"/>
    </row>
    <row r="12" spans="3:12" ht="44" customHeight="1" x14ac:dyDescent="0.8">
      <c r="C12" s="59"/>
      <c r="D12" s="61"/>
      <c r="E12" s="61"/>
      <c r="F12" s="75"/>
      <c r="G12" s="75"/>
      <c r="H12" s="75"/>
      <c r="I12" s="75"/>
      <c r="J12" s="61"/>
      <c r="K12" s="61"/>
      <c r="L12" s="60"/>
    </row>
    <row r="13" spans="3:12" x14ac:dyDescent="0.8">
      <c r="C13" s="59"/>
      <c r="D13" s="61"/>
      <c r="E13" s="61"/>
      <c r="F13" s="61"/>
      <c r="G13" s="61"/>
      <c r="H13" s="61"/>
      <c r="I13" s="61"/>
      <c r="J13" s="61"/>
      <c r="K13" s="61"/>
      <c r="L13" s="60"/>
    </row>
    <row r="14" spans="3:12" ht="42" thickBot="1" x14ac:dyDescent="0.85">
      <c r="C14" s="62"/>
      <c r="D14" s="63"/>
      <c r="E14" s="63"/>
      <c r="F14" s="63"/>
      <c r="G14" s="63"/>
      <c r="H14" s="63"/>
      <c r="I14" s="63"/>
      <c r="J14" s="63"/>
      <c r="K14" s="63"/>
      <c r="L14" s="64"/>
    </row>
  </sheetData>
  <mergeCells count="3">
    <mergeCell ref="D2:K2"/>
    <mergeCell ref="C4:L4"/>
    <mergeCell ref="F12:I12"/>
  </mergeCells>
  <conditionalFormatting sqref="D2:K2">
    <cfRule type="colorScale" priority="1">
      <colorScale>
        <cfvo type="min"/>
        <cfvo type="max"/>
        <color rgb="FFFCFCFF"/>
        <color rgb="FFF8696B"/>
      </colorScale>
    </cfRule>
  </conditionalFormatting>
  <pageMargins left="0.7" right="0.7" top="0.75" bottom="0.75" header="0.3" footer="0.3"/>
  <pageSetup paperSize="9" orientation="portrait" horizontalDpi="0" verticalDpi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3" name="Button 1">
              <controlPr defaultSize="0" autoFill="0" autoPict="0" macro="[0]!Menuclients">
                <anchor moveWithCells="1" sizeWithCells="1">
                  <from>
                    <xdr:col>2</xdr:col>
                    <xdr:colOff>812800</xdr:colOff>
                    <xdr:row>5</xdr:row>
                    <xdr:rowOff>12700</xdr:rowOff>
                  </from>
                  <to>
                    <xdr:col>5</xdr:col>
                    <xdr:colOff>800100</xdr:colOff>
                    <xdr:row>6</xdr:row>
                    <xdr:rowOff>508000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3314" r:id="rId4" name="Button 2">
              <controlPr defaultSize="0" autoFill="0" autoPict="0">
                <anchor moveWithCells="1" sizeWithCells="1">
                  <from>
                    <xdr:col>7</xdr:col>
                    <xdr:colOff>812800</xdr:colOff>
                    <xdr:row>5</xdr:row>
                    <xdr:rowOff>12700</xdr:rowOff>
                  </from>
                  <to>
                    <xdr:col>10</xdr:col>
                    <xdr:colOff>800100</xdr:colOff>
                    <xdr:row>6</xdr:row>
                    <xdr:rowOff>508000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3315" r:id="rId5" name="Button 3">
              <controlPr defaultSize="0" autoFill="0" autoPict="0">
                <anchor moveWithCells="1" sizeWithCells="1">
                  <from>
                    <xdr:col>2</xdr:col>
                    <xdr:colOff>812800</xdr:colOff>
                    <xdr:row>8</xdr:row>
                    <xdr:rowOff>0</xdr:rowOff>
                  </from>
                  <to>
                    <xdr:col>5</xdr:col>
                    <xdr:colOff>800100</xdr:colOff>
                    <xdr:row>9</xdr:row>
                    <xdr:rowOff>495300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3316" r:id="rId6" name="Button 4">
              <controlPr defaultSize="0" autoFill="0" autoPict="0">
                <anchor moveWithCells="1" sizeWithCells="1">
                  <from>
                    <xdr:col>8</xdr:col>
                    <xdr:colOff>12700</xdr:colOff>
                    <xdr:row>8</xdr:row>
                    <xdr:rowOff>12700</xdr:rowOff>
                  </from>
                  <to>
                    <xdr:col>11</xdr:col>
                    <xdr:colOff>0</xdr:colOff>
                    <xdr:row>9</xdr:row>
                    <xdr:rowOff>508000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3317" r:id="rId7" name="Button 5">
              <controlPr defaultSize="0" autoFill="0" autoPict="0" macro="[0]!Menuprincipal">
                <anchor moveWithCells="1" sizeWithCells="1">
                  <from>
                    <xdr:col>5</xdr:col>
                    <xdr:colOff>495300</xdr:colOff>
                    <xdr:row>11</xdr:row>
                    <xdr:rowOff>190500</xdr:rowOff>
                  </from>
                  <to>
                    <xdr:col>8</xdr:col>
                    <xdr:colOff>495300</xdr:colOff>
                    <xdr:row>13</xdr:row>
                    <xdr:rowOff>127000</xdr:rowOff>
                  </to>
                </anchor>
              </controlPr>
            </control>
          </mc:Choice>
          <mc:Fallback/>
        </mc:AlternateContent>
      </controls>
    </mc:Choice>
    <mc:Fallback/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12" enableFormatConditionsCalculation="0"/>
  <dimension ref="C1:L14"/>
  <sheetViews>
    <sheetView zoomScale="110" zoomScaleNormal="110" zoomScalePageLayoutView="110" workbookViewId="0">
      <selection activeCell="L12" sqref="K12:L12"/>
    </sheetView>
  </sheetViews>
  <sheetFormatPr baseColWidth="10" defaultRowHeight="41" x14ac:dyDescent="0.8"/>
  <cols>
    <col min="1" max="2" width="10.83203125" style="55"/>
    <col min="3" max="3" width="6.5" style="55" customWidth="1"/>
    <col min="4" max="11" width="10.83203125" style="55"/>
    <col min="12" max="12" width="7.5" style="55" customWidth="1"/>
    <col min="13" max="16384" width="10.83203125" style="55"/>
  </cols>
  <sheetData>
    <row r="1" spans="3:12" ht="10" customHeight="1" thickBot="1" x14ac:dyDescent="0.85">
      <c r="C1" s="56"/>
      <c r="D1" s="57"/>
      <c r="E1" s="57"/>
      <c r="F1" s="57"/>
      <c r="G1" s="57"/>
      <c r="H1" s="57"/>
      <c r="I1" s="57"/>
      <c r="J1" s="57"/>
      <c r="K1" s="57"/>
      <c r="L1" s="58"/>
    </row>
    <row r="2" spans="3:12" ht="71" customHeight="1" thickBot="1" x14ac:dyDescent="0.85">
      <c r="C2" s="59"/>
      <c r="D2" s="78" t="s">
        <v>49</v>
      </c>
      <c r="E2" s="79"/>
      <c r="F2" s="79"/>
      <c r="G2" s="79"/>
      <c r="H2" s="79"/>
      <c r="I2" s="79"/>
      <c r="J2" s="79"/>
      <c r="K2" s="80"/>
      <c r="L2" s="60"/>
    </row>
    <row r="3" spans="3:12" ht="20" customHeight="1" x14ac:dyDescent="0.8">
      <c r="C3" s="59"/>
      <c r="D3" s="61"/>
      <c r="E3" s="61"/>
      <c r="F3" s="61"/>
      <c r="G3" s="61"/>
      <c r="H3" s="61"/>
      <c r="I3" s="61"/>
      <c r="J3" s="61"/>
      <c r="K3" s="61"/>
      <c r="L3" s="60"/>
    </row>
    <row r="4" spans="3:12" ht="20" customHeight="1" x14ac:dyDescent="0.8">
      <c r="C4" s="76"/>
      <c r="D4" s="75"/>
      <c r="E4" s="75"/>
      <c r="F4" s="75"/>
      <c r="G4" s="75"/>
      <c r="H4" s="75"/>
      <c r="I4" s="75"/>
      <c r="J4" s="75"/>
      <c r="K4" s="75"/>
      <c r="L4" s="77"/>
    </row>
    <row r="5" spans="3:12" x14ac:dyDescent="0.8">
      <c r="C5" s="59"/>
      <c r="D5" s="61"/>
      <c r="E5" s="61"/>
      <c r="F5" s="61"/>
      <c r="G5" s="61"/>
      <c r="H5" s="61"/>
      <c r="I5" s="61"/>
      <c r="J5" s="61"/>
      <c r="K5" s="61"/>
      <c r="L5" s="60"/>
    </row>
    <row r="6" spans="3:12" x14ac:dyDescent="0.8">
      <c r="C6" s="59"/>
      <c r="D6" s="61"/>
      <c r="E6" s="61"/>
      <c r="F6" s="61"/>
      <c r="G6" s="61"/>
      <c r="H6" s="61"/>
      <c r="I6" s="61"/>
      <c r="J6" s="61"/>
      <c r="K6" s="61"/>
      <c r="L6" s="60"/>
    </row>
    <row r="7" spans="3:12" x14ac:dyDescent="0.8">
      <c r="C7" s="59"/>
      <c r="D7" s="61"/>
      <c r="E7" s="61"/>
      <c r="F7" s="61"/>
      <c r="G7" s="61"/>
      <c r="H7" s="61"/>
      <c r="I7" s="61"/>
      <c r="J7" s="61"/>
      <c r="K7" s="61"/>
      <c r="L7" s="60"/>
    </row>
    <row r="8" spans="3:12" x14ac:dyDescent="0.8">
      <c r="C8" s="59"/>
      <c r="D8" s="61"/>
      <c r="E8" s="61"/>
      <c r="F8" s="61"/>
      <c r="G8" s="61"/>
      <c r="H8" s="61"/>
      <c r="I8" s="61"/>
      <c r="J8" s="61"/>
      <c r="K8" s="61"/>
      <c r="L8" s="60"/>
    </row>
    <row r="9" spans="3:12" x14ac:dyDescent="0.8">
      <c r="C9" s="59"/>
      <c r="D9" s="61"/>
      <c r="E9" s="61"/>
      <c r="F9" s="61"/>
      <c r="G9" s="61"/>
      <c r="H9" s="61"/>
      <c r="I9" s="61"/>
      <c r="J9" s="61"/>
      <c r="K9" s="61"/>
      <c r="L9" s="60"/>
    </row>
    <row r="10" spans="3:12" x14ac:dyDescent="0.8">
      <c r="C10" s="59"/>
      <c r="D10" s="61"/>
      <c r="E10" s="61"/>
      <c r="F10" s="61"/>
      <c r="G10" s="61"/>
      <c r="H10" s="61"/>
      <c r="I10" s="61"/>
      <c r="J10" s="61"/>
      <c r="K10" s="61"/>
      <c r="L10" s="60"/>
    </row>
    <row r="11" spans="3:12" ht="33" customHeight="1" x14ac:dyDescent="0.8">
      <c r="C11" s="59"/>
      <c r="D11" s="61"/>
      <c r="E11" s="61"/>
      <c r="F11" s="61"/>
      <c r="G11" s="61"/>
      <c r="H11" s="61"/>
      <c r="I11" s="61"/>
      <c r="J11" s="61"/>
      <c r="K11" s="61"/>
      <c r="L11" s="60"/>
    </row>
    <row r="12" spans="3:12" ht="44" customHeight="1" x14ac:dyDescent="0.8">
      <c r="C12" s="59"/>
      <c r="D12" s="61"/>
      <c r="E12" s="61"/>
      <c r="F12" s="75"/>
      <c r="G12" s="75"/>
      <c r="H12" s="75"/>
      <c r="I12" s="75"/>
      <c r="J12" s="61"/>
      <c r="K12" s="61"/>
      <c r="L12" s="60"/>
    </row>
    <row r="13" spans="3:12" x14ac:dyDescent="0.8">
      <c r="C13" s="59"/>
      <c r="D13" s="61"/>
      <c r="E13" s="61"/>
      <c r="F13" s="61"/>
      <c r="G13" s="61"/>
      <c r="H13" s="61"/>
      <c r="I13" s="61"/>
      <c r="J13" s="61"/>
      <c r="K13" s="61"/>
      <c r="L13" s="60"/>
    </row>
    <row r="14" spans="3:12" ht="42" thickBot="1" x14ac:dyDescent="0.85">
      <c r="C14" s="62"/>
      <c r="D14" s="63"/>
      <c r="E14" s="63"/>
      <c r="F14" s="63"/>
      <c r="G14" s="63"/>
      <c r="H14" s="63"/>
      <c r="I14" s="63"/>
      <c r="J14" s="63"/>
      <c r="K14" s="63"/>
      <c r="L14" s="64"/>
    </row>
  </sheetData>
  <mergeCells count="3">
    <mergeCell ref="D2:K2"/>
    <mergeCell ref="C4:L4"/>
    <mergeCell ref="F12:I12"/>
  </mergeCells>
  <conditionalFormatting sqref="D2:K2">
    <cfRule type="colorScale" priority="1">
      <colorScale>
        <cfvo type="min"/>
        <cfvo type="max"/>
        <color rgb="FFFCFCFF"/>
        <color rgb="FFF8696B"/>
      </colorScale>
    </cfRule>
  </conditionalFormatting>
  <pageMargins left="0.7" right="0.7" top="0.75" bottom="0.75" header="0.3" footer="0.3"/>
  <pageSetup paperSize="9" orientation="portrait" horizontalDpi="0" verticalDpi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3" name="Button 1">
              <controlPr defaultSize="0" autoFill="0" autoPict="0" macro="[0]!Menuclients">
                <anchor moveWithCells="1" sizeWithCells="1">
                  <from>
                    <xdr:col>2</xdr:col>
                    <xdr:colOff>812800</xdr:colOff>
                    <xdr:row>5</xdr:row>
                    <xdr:rowOff>12700</xdr:rowOff>
                  </from>
                  <to>
                    <xdr:col>5</xdr:col>
                    <xdr:colOff>800100</xdr:colOff>
                    <xdr:row>6</xdr:row>
                    <xdr:rowOff>508000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4338" r:id="rId4" name="Button 2">
              <controlPr defaultSize="0" autoFill="0" autoPict="0">
                <anchor moveWithCells="1" sizeWithCells="1">
                  <from>
                    <xdr:col>7</xdr:col>
                    <xdr:colOff>812800</xdr:colOff>
                    <xdr:row>5</xdr:row>
                    <xdr:rowOff>12700</xdr:rowOff>
                  </from>
                  <to>
                    <xdr:col>10</xdr:col>
                    <xdr:colOff>800100</xdr:colOff>
                    <xdr:row>6</xdr:row>
                    <xdr:rowOff>508000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4339" r:id="rId5" name="Button 3">
              <controlPr defaultSize="0" autoFill="0" autoPict="0">
                <anchor moveWithCells="1" sizeWithCells="1">
                  <from>
                    <xdr:col>2</xdr:col>
                    <xdr:colOff>812800</xdr:colOff>
                    <xdr:row>8</xdr:row>
                    <xdr:rowOff>0</xdr:rowOff>
                  </from>
                  <to>
                    <xdr:col>5</xdr:col>
                    <xdr:colOff>800100</xdr:colOff>
                    <xdr:row>9</xdr:row>
                    <xdr:rowOff>495300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4340" r:id="rId6" name="Button 4">
              <controlPr defaultSize="0" autoFill="0" autoPict="0">
                <anchor moveWithCells="1" sizeWithCells="1">
                  <from>
                    <xdr:col>8</xdr:col>
                    <xdr:colOff>12700</xdr:colOff>
                    <xdr:row>8</xdr:row>
                    <xdr:rowOff>12700</xdr:rowOff>
                  </from>
                  <to>
                    <xdr:col>11</xdr:col>
                    <xdr:colOff>0</xdr:colOff>
                    <xdr:row>9</xdr:row>
                    <xdr:rowOff>508000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4341" r:id="rId7" name="Button 5">
              <controlPr defaultSize="0" autoFill="0" autoPict="0" macro="[0]!Menuprincipal">
                <anchor moveWithCells="1" sizeWithCells="1">
                  <from>
                    <xdr:col>5</xdr:col>
                    <xdr:colOff>495300</xdr:colOff>
                    <xdr:row>11</xdr:row>
                    <xdr:rowOff>190500</xdr:rowOff>
                  </from>
                  <to>
                    <xdr:col>8</xdr:col>
                    <xdr:colOff>495300</xdr:colOff>
                    <xdr:row>13</xdr:row>
                    <xdr:rowOff>127000</xdr:rowOff>
                  </to>
                </anchor>
              </controlPr>
            </control>
          </mc:Choice>
          <mc:Fallback/>
        </mc:AlternateContent>
      </controls>
    </mc:Choice>
    <mc:Fallback/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2" enableFormatConditionsCalculation="0"/>
  <dimension ref="A1:O30"/>
  <sheetViews>
    <sheetView showGridLines="0" zoomScale="115" zoomScaleNormal="110" zoomScalePageLayoutView="110" workbookViewId="0">
      <pane xSplit="3" topLeftCell="D1" activePane="topRight" state="frozenSplit"/>
      <selection sqref="A1:C1048576"/>
      <selection pane="topRight" activeCell="K3" sqref="K3"/>
    </sheetView>
  </sheetViews>
  <sheetFormatPr baseColWidth="10" defaultRowHeight="16" x14ac:dyDescent="0.2"/>
  <cols>
    <col min="1" max="1" width="4.83203125" customWidth="1"/>
    <col min="2" max="2" width="24" customWidth="1"/>
    <col min="3" max="3" width="4.83203125" customWidth="1"/>
    <col min="4" max="4" width="0.6640625" customWidth="1"/>
    <col min="5" max="5" width="4.6640625" style="3" customWidth="1"/>
    <col min="6" max="6" width="11.6640625" customWidth="1"/>
    <col min="7" max="7" width="46.83203125" customWidth="1"/>
    <col min="8" max="8" width="11.5" customWidth="1"/>
    <col min="11" max="11" width="11.6640625" customWidth="1"/>
    <col min="12" max="12" width="2" customWidth="1"/>
    <col min="15" max="15" width="10.83203125" customWidth="1"/>
  </cols>
  <sheetData>
    <row r="1" spans="1:11" x14ac:dyDescent="0.2">
      <c r="D1" s="51"/>
    </row>
    <row r="2" spans="1:11" ht="21" x14ac:dyDescent="0.25">
      <c r="C2" s="54"/>
      <c r="D2" s="52"/>
      <c r="F2" t="s">
        <v>52</v>
      </c>
      <c r="G2" s="1"/>
      <c r="H2" t="s">
        <v>51</v>
      </c>
      <c r="I2" s="10" t="s">
        <v>53</v>
      </c>
      <c r="J2" s="2">
        <v>1</v>
      </c>
    </row>
    <row r="3" spans="1:11" ht="18" customHeight="1" x14ac:dyDescent="0.25">
      <c r="D3" s="52"/>
      <c r="F3" t="s">
        <v>0</v>
      </c>
      <c r="G3" s="74">
        <f ca="1">TODAY()</f>
        <v>42550</v>
      </c>
      <c r="I3" s="10"/>
      <c r="J3" s="2"/>
      <c r="K3" s="2"/>
    </row>
    <row r="4" spans="1:11" x14ac:dyDescent="0.2">
      <c r="D4" s="52"/>
      <c r="F4" s="94" t="s">
        <v>50</v>
      </c>
      <c r="G4" s="94"/>
      <c r="H4" s="94"/>
      <c r="I4" s="94"/>
      <c r="J4" s="94"/>
      <c r="K4" s="94"/>
    </row>
    <row r="5" spans="1:11" ht="17" thickBot="1" x14ac:dyDescent="0.25">
      <c r="A5" s="87" t="s">
        <v>45</v>
      </c>
      <c r="B5" s="87"/>
      <c r="C5" s="88"/>
      <c r="D5" s="52"/>
      <c r="H5" s="2"/>
    </row>
    <row r="6" spans="1:11" ht="25" customHeight="1" thickBot="1" x14ac:dyDescent="0.25">
      <c r="A6" s="87"/>
      <c r="B6" s="87"/>
      <c r="C6" s="88"/>
      <c r="D6" s="52"/>
      <c r="F6" s="28" t="s">
        <v>2</v>
      </c>
      <c r="G6" s="29" t="s">
        <v>3</v>
      </c>
      <c r="H6" s="29" t="s">
        <v>30</v>
      </c>
      <c r="I6" s="29" t="s">
        <v>4</v>
      </c>
      <c r="J6" s="29" t="s">
        <v>39</v>
      </c>
      <c r="K6" s="30" t="s">
        <v>5</v>
      </c>
    </row>
    <row r="7" spans="1:11" ht="22" customHeight="1" x14ac:dyDescent="0.2">
      <c r="D7" s="52"/>
      <c r="F7" s="31">
        <v>1</v>
      </c>
      <c r="G7" s="32" t="s">
        <v>6</v>
      </c>
      <c r="H7" s="33">
        <v>250</v>
      </c>
      <c r="I7" s="33">
        <f>ROUND(H7/1.2,2)</f>
        <v>208.33</v>
      </c>
      <c r="J7" s="34">
        <v>1</v>
      </c>
      <c r="K7" s="35">
        <v>6132</v>
      </c>
    </row>
    <row r="8" spans="1:11" ht="22" customHeight="1" x14ac:dyDescent="0.2">
      <c r="D8" s="52"/>
      <c r="E8" s="3">
        <v>4</v>
      </c>
      <c r="F8" s="36">
        <v>2</v>
      </c>
      <c r="G8" s="37" t="s">
        <v>7</v>
      </c>
      <c r="H8" s="38">
        <v>250</v>
      </c>
      <c r="I8" s="38">
        <f t="shared" ref="I8:I19" si="0">ROUND(H8/1.2,2)</f>
        <v>208.33</v>
      </c>
      <c r="J8" s="39">
        <v>2</v>
      </c>
      <c r="K8" s="40">
        <v>6132</v>
      </c>
    </row>
    <row r="9" spans="1:11" ht="22" customHeight="1" x14ac:dyDescent="0.2">
      <c r="D9" s="52"/>
      <c r="F9" s="41">
        <v>3</v>
      </c>
      <c r="G9" s="42" t="s">
        <v>8</v>
      </c>
      <c r="H9" s="43">
        <v>250</v>
      </c>
      <c r="I9" s="43">
        <f t="shared" si="0"/>
        <v>208.33</v>
      </c>
      <c r="J9" s="44">
        <v>1</v>
      </c>
      <c r="K9" s="45">
        <v>6132</v>
      </c>
    </row>
    <row r="10" spans="1:11" ht="22" customHeight="1" x14ac:dyDescent="0.2">
      <c r="D10" s="52"/>
      <c r="F10" s="36">
        <v>4</v>
      </c>
      <c r="G10" s="37" t="s">
        <v>9</v>
      </c>
      <c r="H10" s="38">
        <v>250</v>
      </c>
      <c r="I10" s="38">
        <f t="shared" si="0"/>
        <v>208.33</v>
      </c>
      <c r="J10" s="39">
        <v>2</v>
      </c>
      <c r="K10" s="40">
        <v>6132</v>
      </c>
    </row>
    <row r="11" spans="1:11" ht="22" customHeight="1" x14ac:dyDescent="0.2">
      <c r="D11" s="52"/>
      <c r="F11" s="41">
        <v>5</v>
      </c>
      <c r="G11" s="42" t="s">
        <v>10</v>
      </c>
      <c r="H11" s="43">
        <v>250</v>
      </c>
      <c r="I11" s="43">
        <f t="shared" si="0"/>
        <v>208.33</v>
      </c>
      <c r="J11" s="44">
        <v>2</v>
      </c>
      <c r="K11" s="45">
        <v>6132</v>
      </c>
    </row>
    <row r="12" spans="1:11" ht="22" customHeight="1" x14ac:dyDescent="0.2">
      <c r="D12" s="52"/>
      <c r="F12" s="36">
        <v>6</v>
      </c>
      <c r="G12" s="37" t="s">
        <v>11</v>
      </c>
      <c r="H12" s="38">
        <v>250</v>
      </c>
      <c r="I12" s="38">
        <f t="shared" si="0"/>
        <v>208.33</v>
      </c>
      <c r="J12" s="39">
        <v>1</v>
      </c>
      <c r="K12" s="40">
        <v>6132</v>
      </c>
    </row>
    <row r="13" spans="1:11" ht="22" customHeight="1" x14ac:dyDescent="0.2">
      <c r="D13" s="52"/>
      <c r="F13" s="41">
        <v>7</v>
      </c>
      <c r="G13" s="42" t="s">
        <v>12</v>
      </c>
      <c r="H13" s="43">
        <v>250</v>
      </c>
      <c r="I13" s="43">
        <f t="shared" si="0"/>
        <v>208.33</v>
      </c>
      <c r="J13" s="44">
        <v>1</v>
      </c>
      <c r="K13" s="45">
        <v>6132</v>
      </c>
    </row>
    <row r="14" spans="1:11" ht="22" customHeight="1" x14ac:dyDescent="0.2">
      <c r="D14" s="52"/>
      <c r="F14" s="36">
        <v>8</v>
      </c>
      <c r="G14" s="37" t="s">
        <v>13</v>
      </c>
      <c r="H14" s="38">
        <v>250</v>
      </c>
      <c r="I14" s="38">
        <f t="shared" si="0"/>
        <v>208.33</v>
      </c>
      <c r="J14" s="39">
        <v>1</v>
      </c>
      <c r="K14" s="40">
        <v>6132</v>
      </c>
    </row>
    <row r="15" spans="1:11" ht="22" customHeight="1" x14ac:dyDescent="0.2">
      <c r="D15" s="52"/>
      <c r="F15" s="41">
        <v>9</v>
      </c>
      <c r="G15" s="42" t="s">
        <v>14</v>
      </c>
      <c r="H15" s="43">
        <v>250</v>
      </c>
      <c r="I15" s="43">
        <f t="shared" si="0"/>
        <v>208.33</v>
      </c>
      <c r="J15" s="44">
        <v>1</v>
      </c>
      <c r="K15" s="45">
        <v>6132</v>
      </c>
    </row>
    <row r="16" spans="1:11" ht="22" customHeight="1" x14ac:dyDescent="0.2">
      <c r="D16" s="52"/>
      <c r="F16" s="36">
        <v>10</v>
      </c>
      <c r="G16" s="37" t="s">
        <v>15</v>
      </c>
      <c r="H16" s="38">
        <v>250</v>
      </c>
      <c r="I16" s="38">
        <f t="shared" si="0"/>
        <v>208.33</v>
      </c>
      <c r="J16" s="39">
        <v>2</v>
      </c>
      <c r="K16" s="40">
        <v>6132</v>
      </c>
    </row>
    <row r="17" spans="4:11" ht="22" customHeight="1" x14ac:dyDescent="0.2">
      <c r="D17" s="52"/>
      <c r="F17" s="41">
        <v>30</v>
      </c>
      <c r="G17" s="42" t="s">
        <v>16</v>
      </c>
      <c r="H17" s="43">
        <v>25</v>
      </c>
      <c r="I17" s="43">
        <f t="shared" si="0"/>
        <v>20.83</v>
      </c>
      <c r="J17" s="44">
        <v>1</v>
      </c>
      <c r="K17" s="45">
        <v>61311</v>
      </c>
    </row>
    <row r="18" spans="4:11" ht="22" customHeight="1" x14ac:dyDescent="0.2">
      <c r="D18" s="52"/>
      <c r="F18" s="36">
        <v>31</v>
      </c>
      <c r="G18" s="37" t="s">
        <v>17</v>
      </c>
      <c r="H18" s="38">
        <v>10</v>
      </c>
      <c r="I18" s="38">
        <f>ROUND(H18/1.2,2)</f>
        <v>8.33</v>
      </c>
      <c r="J18" s="39">
        <v>1</v>
      </c>
      <c r="K18" s="40">
        <v>61311</v>
      </c>
    </row>
    <row r="19" spans="4:11" ht="22" customHeight="1" x14ac:dyDescent="0.2">
      <c r="D19" s="52"/>
      <c r="F19" s="41">
        <v>40</v>
      </c>
      <c r="G19" s="42" t="s">
        <v>18</v>
      </c>
      <c r="H19" s="43">
        <v>15</v>
      </c>
      <c r="I19" s="43">
        <f t="shared" si="0"/>
        <v>12.5</v>
      </c>
      <c r="J19" s="44">
        <v>1</v>
      </c>
      <c r="K19" s="45">
        <v>61312</v>
      </c>
    </row>
    <row r="20" spans="4:11" ht="22" customHeight="1" x14ac:dyDescent="0.2">
      <c r="D20" s="52"/>
      <c r="F20" s="36">
        <v>41</v>
      </c>
      <c r="G20" s="37" t="s">
        <v>19</v>
      </c>
      <c r="H20" s="38">
        <v>10</v>
      </c>
      <c r="I20" s="38">
        <f>ROUND(H20/1.2,2)</f>
        <v>8.33</v>
      </c>
      <c r="J20" s="39">
        <v>1</v>
      </c>
      <c r="K20" s="40">
        <v>61312</v>
      </c>
    </row>
    <row r="21" spans="4:11" ht="22" customHeight="1" x14ac:dyDescent="0.2">
      <c r="D21" s="52"/>
      <c r="F21" s="41">
        <v>101</v>
      </c>
      <c r="G21" s="42" t="s">
        <v>20</v>
      </c>
      <c r="H21" s="43">
        <v>50</v>
      </c>
      <c r="I21" s="43">
        <f>ROUND(H21/1.2,2)</f>
        <v>41.67</v>
      </c>
      <c r="J21" s="44">
        <v>3</v>
      </c>
      <c r="K21" s="45">
        <v>6132</v>
      </c>
    </row>
    <row r="22" spans="4:11" ht="22" customHeight="1" x14ac:dyDescent="0.2">
      <c r="D22" s="52"/>
      <c r="F22" s="36">
        <v>102</v>
      </c>
      <c r="G22" s="37" t="s">
        <v>21</v>
      </c>
      <c r="H22" s="38">
        <v>50</v>
      </c>
      <c r="I22" s="38">
        <f t="shared" ref="I22:I30" si="1">ROUNDUP(H22/1.2,2)</f>
        <v>41.669999999999995</v>
      </c>
      <c r="J22" s="39">
        <v>2</v>
      </c>
      <c r="K22" s="40">
        <v>6132</v>
      </c>
    </row>
    <row r="23" spans="4:11" ht="22" customHeight="1" x14ac:dyDescent="0.2">
      <c r="D23" s="52"/>
      <c r="F23" s="41">
        <v>103</v>
      </c>
      <c r="G23" s="42" t="s">
        <v>22</v>
      </c>
      <c r="H23" s="43">
        <v>50</v>
      </c>
      <c r="I23" s="43">
        <f t="shared" si="1"/>
        <v>41.669999999999995</v>
      </c>
      <c r="J23" s="44">
        <v>4</v>
      </c>
      <c r="K23" s="45">
        <v>6132</v>
      </c>
    </row>
    <row r="24" spans="4:11" ht="22" customHeight="1" x14ac:dyDescent="0.2">
      <c r="D24" s="52"/>
      <c r="F24" s="36">
        <v>104</v>
      </c>
      <c r="G24" s="37" t="s">
        <v>23</v>
      </c>
      <c r="H24" s="38">
        <v>50</v>
      </c>
      <c r="I24" s="38">
        <f t="shared" si="1"/>
        <v>41.669999999999995</v>
      </c>
      <c r="J24" s="39">
        <v>2</v>
      </c>
      <c r="K24" s="40">
        <v>6132</v>
      </c>
    </row>
    <row r="25" spans="4:11" ht="22" customHeight="1" x14ac:dyDescent="0.2">
      <c r="D25" s="52"/>
      <c r="F25" s="41">
        <v>105</v>
      </c>
      <c r="G25" s="42" t="s">
        <v>24</v>
      </c>
      <c r="H25" s="43">
        <v>50</v>
      </c>
      <c r="I25" s="43">
        <f t="shared" si="1"/>
        <v>41.669999999999995</v>
      </c>
      <c r="J25" s="44">
        <v>1</v>
      </c>
      <c r="K25" s="45">
        <v>6132</v>
      </c>
    </row>
    <row r="26" spans="4:11" ht="22" customHeight="1" x14ac:dyDescent="0.2">
      <c r="D26" s="52"/>
      <c r="F26" s="36">
        <v>106</v>
      </c>
      <c r="G26" s="37" t="s">
        <v>25</v>
      </c>
      <c r="H26" s="38">
        <v>50</v>
      </c>
      <c r="I26" s="38">
        <f t="shared" si="1"/>
        <v>41.669999999999995</v>
      </c>
      <c r="J26" s="39">
        <v>2</v>
      </c>
      <c r="K26" s="40">
        <v>6132</v>
      </c>
    </row>
    <row r="27" spans="4:11" ht="22" customHeight="1" x14ac:dyDescent="0.2">
      <c r="D27" s="52"/>
      <c r="F27" s="41">
        <v>107</v>
      </c>
      <c r="G27" s="42" t="s">
        <v>26</v>
      </c>
      <c r="H27" s="43">
        <v>50</v>
      </c>
      <c r="I27" s="43">
        <f t="shared" si="1"/>
        <v>41.669999999999995</v>
      </c>
      <c r="J27" s="44">
        <v>1</v>
      </c>
      <c r="K27" s="45">
        <v>6132</v>
      </c>
    </row>
    <row r="28" spans="4:11" ht="22" customHeight="1" x14ac:dyDescent="0.2">
      <c r="D28" s="52"/>
      <c r="F28" s="36">
        <v>108</v>
      </c>
      <c r="G28" s="37" t="s">
        <v>27</v>
      </c>
      <c r="H28" s="38">
        <v>50</v>
      </c>
      <c r="I28" s="38">
        <f t="shared" si="1"/>
        <v>41.669999999999995</v>
      </c>
      <c r="J28" s="39">
        <v>3</v>
      </c>
      <c r="K28" s="40">
        <v>6132</v>
      </c>
    </row>
    <row r="29" spans="4:11" ht="22" customHeight="1" x14ac:dyDescent="0.2">
      <c r="D29" s="52"/>
      <c r="F29" s="41">
        <v>109</v>
      </c>
      <c r="G29" s="42" t="s">
        <v>28</v>
      </c>
      <c r="H29" s="43">
        <v>50</v>
      </c>
      <c r="I29" s="43">
        <f t="shared" si="1"/>
        <v>41.669999999999995</v>
      </c>
      <c r="J29" s="44">
        <v>1</v>
      </c>
      <c r="K29" s="45">
        <v>6132</v>
      </c>
    </row>
    <row r="30" spans="4:11" ht="22" customHeight="1" thickBot="1" x14ac:dyDescent="0.25">
      <c r="D30" s="53"/>
      <c r="F30" s="46">
        <v>110</v>
      </c>
      <c r="G30" s="47" t="s">
        <v>29</v>
      </c>
      <c r="H30" s="48">
        <v>50</v>
      </c>
      <c r="I30" s="48">
        <f t="shared" si="1"/>
        <v>41.669999999999995</v>
      </c>
      <c r="J30" s="49">
        <v>2</v>
      </c>
      <c r="K30" s="50">
        <v>6132</v>
      </c>
    </row>
  </sheetData>
  <mergeCells count="2">
    <mergeCell ref="A5:C6"/>
    <mergeCell ref="F4:K4"/>
  </mergeCells>
  <pageMargins left="0.7" right="0.7" top="0.75" bottom="0.75" header="0.3" footer="0.3"/>
  <pageSetup paperSize="9" orientation="portrait" horizontalDpi="0" verticalDpi="0"/>
  <ignoredErrors>
    <ignoredError sqref="I8" calculatedColumn="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5" r:id="rId3" name="Check Box 7">
              <controlPr defaultSize="0" autoFill="0" autoLine="0" autoPict="0">
                <anchor moveWithCells="1">
                  <from>
                    <xdr:col>4</xdr:col>
                    <xdr:colOff>12700</xdr:colOff>
                    <xdr:row>6</xdr:row>
                    <xdr:rowOff>0</xdr:rowOff>
                  </from>
                  <to>
                    <xdr:col>5</xdr:col>
                    <xdr:colOff>254000</xdr:colOff>
                    <xdr:row>6</xdr:row>
                    <xdr:rowOff>266700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56" r:id="rId4" name="Check Box 8">
              <controlPr defaultSize="0" autoFill="0" autoLine="0" autoPict="0">
                <anchor moveWithCells="1">
                  <from>
                    <xdr:col>4</xdr:col>
                    <xdr:colOff>12700</xdr:colOff>
                    <xdr:row>7</xdr:row>
                    <xdr:rowOff>0</xdr:rowOff>
                  </from>
                  <to>
                    <xdr:col>5</xdr:col>
                    <xdr:colOff>254000</xdr:colOff>
                    <xdr:row>7</xdr:row>
                    <xdr:rowOff>266700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57" r:id="rId5" name="Check Box 9">
              <controlPr defaultSize="0" autoFill="0" autoLine="0" autoPict="0">
                <anchor moveWithCells="1">
                  <from>
                    <xdr:col>4</xdr:col>
                    <xdr:colOff>12700</xdr:colOff>
                    <xdr:row>8</xdr:row>
                    <xdr:rowOff>0</xdr:rowOff>
                  </from>
                  <to>
                    <xdr:col>5</xdr:col>
                    <xdr:colOff>254000</xdr:colOff>
                    <xdr:row>8</xdr:row>
                    <xdr:rowOff>266700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58" r:id="rId6" name="Check Box 10">
              <controlPr defaultSize="0" autoFill="0" autoLine="0" autoPict="0">
                <anchor moveWithCells="1">
                  <from>
                    <xdr:col>4</xdr:col>
                    <xdr:colOff>12700</xdr:colOff>
                    <xdr:row>9</xdr:row>
                    <xdr:rowOff>0</xdr:rowOff>
                  </from>
                  <to>
                    <xdr:col>5</xdr:col>
                    <xdr:colOff>254000</xdr:colOff>
                    <xdr:row>9</xdr:row>
                    <xdr:rowOff>266700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59" r:id="rId7" name="Check Box 11">
              <controlPr defaultSize="0" autoFill="0" autoLine="0" autoPict="0">
                <anchor moveWithCells="1">
                  <from>
                    <xdr:col>4</xdr:col>
                    <xdr:colOff>12700</xdr:colOff>
                    <xdr:row>10</xdr:row>
                    <xdr:rowOff>0</xdr:rowOff>
                  </from>
                  <to>
                    <xdr:col>5</xdr:col>
                    <xdr:colOff>254000</xdr:colOff>
                    <xdr:row>10</xdr:row>
                    <xdr:rowOff>266700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60" r:id="rId8" name="Check Box 12">
              <controlPr defaultSize="0" autoFill="0" autoLine="0" autoPict="0">
                <anchor moveWithCells="1">
                  <from>
                    <xdr:col>4</xdr:col>
                    <xdr:colOff>12700</xdr:colOff>
                    <xdr:row>11</xdr:row>
                    <xdr:rowOff>0</xdr:rowOff>
                  </from>
                  <to>
                    <xdr:col>5</xdr:col>
                    <xdr:colOff>254000</xdr:colOff>
                    <xdr:row>11</xdr:row>
                    <xdr:rowOff>266700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61" r:id="rId9" name="Check Box 13">
              <controlPr defaultSize="0" autoFill="0" autoLine="0" autoPict="0">
                <anchor moveWithCells="1">
                  <from>
                    <xdr:col>4</xdr:col>
                    <xdr:colOff>12700</xdr:colOff>
                    <xdr:row>12</xdr:row>
                    <xdr:rowOff>0</xdr:rowOff>
                  </from>
                  <to>
                    <xdr:col>5</xdr:col>
                    <xdr:colOff>254000</xdr:colOff>
                    <xdr:row>12</xdr:row>
                    <xdr:rowOff>266700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62" r:id="rId10" name="Check Box 14">
              <controlPr defaultSize="0" autoFill="0" autoLine="0" autoPict="0">
                <anchor moveWithCells="1">
                  <from>
                    <xdr:col>4</xdr:col>
                    <xdr:colOff>12700</xdr:colOff>
                    <xdr:row>13</xdr:row>
                    <xdr:rowOff>0</xdr:rowOff>
                  </from>
                  <to>
                    <xdr:col>5</xdr:col>
                    <xdr:colOff>254000</xdr:colOff>
                    <xdr:row>13</xdr:row>
                    <xdr:rowOff>266700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63" r:id="rId11" name="Check Box 15">
              <controlPr defaultSize="0" autoFill="0" autoLine="0" autoPict="0">
                <anchor moveWithCells="1">
                  <from>
                    <xdr:col>4</xdr:col>
                    <xdr:colOff>12700</xdr:colOff>
                    <xdr:row>14</xdr:row>
                    <xdr:rowOff>0</xdr:rowOff>
                  </from>
                  <to>
                    <xdr:col>5</xdr:col>
                    <xdr:colOff>254000</xdr:colOff>
                    <xdr:row>14</xdr:row>
                    <xdr:rowOff>266700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64" r:id="rId12" name="Check Box 16">
              <controlPr defaultSize="0" autoFill="0" autoLine="0" autoPict="0">
                <anchor moveWithCells="1">
                  <from>
                    <xdr:col>4</xdr:col>
                    <xdr:colOff>12700</xdr:colOff>
                    <xdr:row>15</xdr:row>
                    <xdr:rowOff>0</xdr:rowOff>
                  </from>
                  <to>
                    <xdr:col>5</xdr:col>
                    <xdr:colOff>254000</xdr:colOff>
                    <xdr:row>15</xdr:row>
                    <xdr:rowOff>266700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65" r:id="rId13" name="Check Box 17">
              <controlPr defaultSize="0" autoFill="0" autoLine="0" autoPict="0">
                <anchor moveWithCells="1">
                  <from>
                    <xdr:col>4</xdr:col>
                    <xdr:colOff>12700</xdr:colOff>
                    <xdr:row>16</xdr:row>
                    <xdr:rowOff>0</xdr:rowOff>
                  </from>
                  <to>
                    <xdr:col>5</xdr:col>
                    <xdr:colOff>254000</xdr:colOff>
                    <xdr:row>16</xdr:row>
                    <xdr:rowOff>266700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66" r:id="rId14" name="Check Box 18">
              <controlPr defaultSize="0" autoFill="0" autoLine="0" autoPict="0">
                <anchor moveWithCells="1">
                  <from>
                    <xdr:col>4</xdr:col>
                    <xdr:colOff>12700</xdr:colOff>
                    <xdr:row>17</xdr:row>
                    <xdr:rowOff>0</xdr:rowOff>
                  </from>
                  <to>
                    <xdr:col>5</xdr:col>
                    <xdr:colOff>254000</xdr:colOff>
                    <xdr:row>17</xdr:row>
                    <xdr:rowOff>266700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67" r:id="rId15" name="Check Box 19">
              <controlPr defaultSize="0" autoFill="0" autoLine="0" autoPict="0">
                <anchor moveWithCells="1">
                  <from>
                    <xdr:col>4</xdr:col>
                    <xdr:colOff>25400</xdr:colOff>
                    <xdr:row>18</xdr:row>
                    <xdr:rowOff>0</xdr:rowOff>
                  </from>
                  <to>
                    <xdr:col>5</xdr:col>
                    <xdr:colOff>266700</xdr:colOff>
                    <xdr:row>18</xdr:row>
                    <xdr:rowOff>266700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68" r:id="rId16" name="Check Box 20">
              <controlPr defaultSize="0" autoFill="0" autoLine="0" autoPict="0">
                <anchor moveWithCells="1">
                  <from>
                    <xdr:col>4</xdr:col>
                    <xdr:colOff>12700</xdr:colOff>
                    <xdr:row>19</xdr:row>
                    <xdr:rowOff>0</xdr:rowOff>
                  </from>
                  <to>
                    <xdr:col>5</xdr:col>
                    <xdr:colOff>254000</xdr:colOff>
                    <xdr:row>19</xdr:row>
                    <xdr:rowOff>266700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69" r:id="rId17" name="Check Box 21">
              <controlPr defaultSize="0" autoFill="0" autoLine="0" autoPict="0">
                <anchor moveWithCells="1">
                  <from>
                    <xdr:col>4</xdr:col>
                    <xdr:colOff>12700</xdr:colOff>
                    <xdr:row>20</xdr:row>
                    <xdr:rowOff>0</xdr:rowOff>
                  </from>
                  <to>
                    <xdr:col>5</xdr:col>
                    <xdr:colOff>254000</xdr:colOff>
                    <xdr:row>20</xdr:row>
                    <xdr:rowOff>266700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70" r:id="rId18" name="Check Box 22">
              <controlPr defaultSize="0" autoFill="0" autoLine="0" autoPict="0">
                <anchor moveWithCells="1">
                  <from>
                    <xdr:col>4</xdr:col>
                    <xdr:colOff>12700</xdr:colOff>
                    <xdr:row>21</xdr:row>
                    <xdr:rowOff>0</xdr:rowOff>
                  </from>
                  <to>
                    <xdr:col>5</xdr:col>
                    <xdr:colOff>254000</xdr:colOff>
                    <xdr:row>21</xdr:row>
                    <xdr:rowOff>266700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71" r:id="rId19" name="Check Box 23">
              <controlPr defaultSize="0" autoFill="0" autoLine="0" autoPict="0">
                <anchor moveWithCells="1">
                  <from>
                    <xdr:col>4</xdr:col>
                    <xdr:colOff>12700</xdr:colOff>
                    <xdr:row>22</xdr:row>
                    <xdr:rowOff>0</xdr:rowOff>
                  </from>
                  <to>
                    <xdr:col>5</xdr:col>
                    <xdr:colOff>254000</xdr:colOff>
                    <xdr:row>22</xdr:row>
                    <xdr:rowOff>266700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72" r:id="rId20" name="Check Box 24">
              <controlPr defaultSize="0" autoFill="0" autoLine="0" autoPict="0">
                <anchor moveWithCells="1">
                  <from>
                    <xdr:col>4</xdr:col>
                    <xdr:colOff>12700</xdr:colOff>
                    <xdr:row>23</xdr:row>
                    <xdr:rowOff>0</xdr:rowOff>
                  </from>
                  <to>
                    <xdr:col>5</xdr:col>
                    <xdr:colOff>254000</xdr:colOff>
                    <xdr:row>23</xdr:row>
                    <xdr:rowOff>266700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73" r:id="rId21" name="Check Box 25">
              <controlPr defaultSize="0" autoFill="0" autoLine="0" autoPict="0">
                <anchor moveWithCells="1">
                  <from>
                    <xdr:col>4</xdr:col>
                    <xdr:colOff>12700</xdr:colOff>
                    <xdr:row>24</xdr:row>
                    <xdr:rowOff>0</xdr:rowOff>
                  </from>
                  <to>
                    <xdr:col>5</xdr:col>
                    <xdr:colOff>254000</xdr:colOff>
                    <xdr:row>24</xdr:row>
                    <xdr:rowOff>266700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74" r:id="rId22" name="Check Box 26">
              <controlPr defaultSize="0" autoFill="0" autoLine="0" autoPict="0">
                <anchor moveWithCells="1">
                  <from>
                    <xdr:col>4</xdr:col>
                    <xdr:colOff>12700</xdr:colOff>
                    <xdr:row>25</xdr:row>
                    <xdr:rowOff>0</xdr:rowOff>
                  </from>
                  <to>
                    <xdr:col>5</xdr:col>
                    <xdr:colOff>254000</xdr:colOff>
                    <xdr:row>25</xdr:row>
                    <xdr:rowOff>266700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75" r:id="rId23" name="Check Box 27">
              <controlPr defaultSize="0" autoFill="0" autoLine="0" autoPict="0">
                <anchor moveWithCells="1">
                  <from>
                    <xdr:col>4</xdr:col>
                    <xdr:colOff>12700</xdr:colOff>
                    <xdr:row>26</xdr:row>
                    <xdr:rowOff>0</xdr:rowOff>
                  </from>
                  <to>
                    <xdr:col>5</xdr:col>
                    <xdr:colOff>254000</xdr:colOff>
                    <xdr:row>26</xdr:row>
                    <xdr:rowOff>266700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76" r:id="rId24" name="Check Box 28">
              <controlPr defaultSize="0" autoFill="0" autoLine="0" autoPict="0">
                <anchor moveWithCells="1">
                  <from>
                    <xdr:col>4</xdr:col>
                    <xdr:colOff>12700</xdr:colOff>
                    <xdr:row>27</xdr:row>
                    <xdr:rowOff>0</xdr:rowOff>
                  </from>
                  <to>
                    <xdr:col>5</xdr:col>
                    <xdr:colOff>254000</xdr:colOff>
                    <xdr:row>27</xdr:row>
                    <xdr:rowOff>266700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77" r:id="rId25" name="Check Box 29">
              <controlPr defaultSize="0" autoFill="0" autoLine="0" autoPict="0">
                <anchor moveWithCells="1">
                  <from>
                    <xdr:col>4</xdr:col>
                    <xdr:colOff>12700</xdr:colOff>
                    <xdr:row>28</xdr:row>
                    <xdr:rowOff>0</xdr:rowOff>
                  </from>
                  <to>
                    <xdr:col>5</xdr:col>
                    <xdr:colOff>254000</xdr:colOff>
                    <xdr:row>28</xdr:row>
                    <xdr:rowOff>266700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78" r:id="rId26" name="Check Box 30">
              <controlPr defaultSize="0" autoFill="0" autoLine="0" autoPict="0">
                <anchor moveWithCells="1">
                  <from>
                    <xdr:col>4</xdr:col>
                    <xdr:colOff>12700</xdr:colOff>
                    <xdr:row>29</xdr:row>
                    <xdr:rowOff>0</xdr:rowOff>
                  </from>
                  <to>
                    <xdr:col>5</xdr:col>
                    <xdr:colOff>254000</xdr:colOff>
                    <xdr:row>29</xdr:row>
                    <xdr:rowOff>266700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83" r:id="rId27" name="Button 35">
              <controlPr defaultSize="0" autoFill="0" autoPict="0" macro="[0]!Nouvellesaisiefacture">
                <anchor moveWithCells="1" sizeWithCells="1">
                  <from>
                    <xdr:col>1</xdr:col>
                    <xdr:colOff>25400</xdr:colOff>
                    <xdr:row>7</xdr:row>
                    <xdr:rowOff>0</xdr:rowOff>
                  </from>
                  <to>
                    <xdr:col>1</xdr:col>
                    <xdr:colOff>1816100</xdr:colOff>
                    <xdr:row>8</xdr:row>
                    <xdr:rowOff>12700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84" r:id="rId28" name="Button 36">
              <controlPr defaultSize="0" autoFill="0" autoPict="0">
                <anchor moveWithCells="1" sizeWithCells="1">
                  <from>
                    <xdr:col>1</xdr:col>
                    <xdr:colOff>25400</xdr:colOff>
                    <xdr:row>17</xdr:row>
                    <xdr:rowOff>25400</xdr:rowOff>
                  </from>
                  <to>
                    <xdr:col>1</xdr:col>
                    <xdr:colOff>1816100</xdr:colOff>
                    <xdr:row>18</xdr:row>
                    <xdr:rowOff>38100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86" r:id="rId29" name="Button 38">
              <controlPr defaultSize="0" autoFill="0" autoPict="0">
                <anchor moveWithCells="1" sizeWithCells="1">
                  <from>
                    <xdr:col>1</xdr:col>
                    <xdr:colOff>25400</xdr:colOff>
                    <xdr:row>13</xdr:row>
                    <xdr:rowOff>38100</xdr:rowOff>
                  </from>
                  <to>
                    <xdr:col>1</xdr:col>
                    <xdr:colOff>1816100</xdr:colOff>
                    <xdr:row>14</xdr:row>
                    <xdr:rowOff>50800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87" r:id="rId30" name="Button 39">
              <controlPr defaultSize="0" autoFill="0" autoPict="0" macro="[0]!Espaceclients">
                <anchor moveWithCells="1" sizeWithCells="1">
                  <from>
                    <xdr:col>1</xdr:col>
                    <xdr:colOff>12700</xdr:colOff>
                    <xdr:row>19</xdr:row>
                    <xdr:rowOff>0</xdr:rowOff>
                  </from>
                  <to>
                    <xdr:col>1</xdr:col>
                    <xdr:colOff>1803400</xdr:colOff>
                    <xdr:row>20</xdr:row>
                    <xdr:rowOff>12700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88" r:id="rId31" name="Button 40">
              <controlPr defaultSize="0" autoFill="0" autoPict="0" macro="[0]!Menuprincipal">
                <anchor moveWithCells="1" sizeWithCells="1">
                  <from>
                    <xdr:col>1</xdr:col>
                    <xdr:colOff>12700</xdr:colOff>
                    <xdr:row>21</xdr:row>
                    <xdr:rowOff>0</xdr:rowOff>
                  </from>
                  <to>
                    <xdr:col>1</xdr:col>
                    <xdr:colOff>1803400</xdr:colOff>
                    <xdr:row>22</xdr:row>
                    <xdr:rowOff>12700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89" r:id="rId32" name="Button 41">
              <controlPr defaultSize="0" autoFill="0" autoPict="0">
                <anchor moveWithCells="1" sizeWithCells="1">
                  <from>
                    <xdr:col>1</xdr:col>
                    <xdr:colOff>38100</xdr:colOff>
                    <xdr:row>15</xdr:row>
                    <xdr:rowOff>12700</xdr:rowOff>
                  </from>
                  <to>
                    <xdr:col>1</xdr:col>
                    <xdr:colOff>1828800</xdr:colOff>
                    <xdr:row>16</xdr:row>
                    <xdr:rowOff>25400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90" r:id="rId33" name="Button 42">
              <controlPr defaultSize="0" autoFill="0" autoPict="0" macro="[0]!Visualiserfacture">
                <anchor moveWithCells="1" sizeWithCells="1">
                  <from>
                    <xdr:col>1</xdr:col>
                    <xdr:colOff>38100</xdr:colOff>
                    <xdr:row>9</xdr:row>
                    <xdr:rowOff>12700</xdr:rowOff>
                  </from>
                  <to>
                    <xdr:col>1</xdr:col>
                    <xdr:colOff>1828800</xdr:colOff>
                    <xdr:row>10</xdr:row>
                    <xdr:rowOff>25400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91" r:id="rId34" name="Button 43">
              <controlPr defaultSize="0" autoFill="0" autoPict="0">
                <anchor moveWithCells="1" sizeWithCells="1">
                  <from>
                    <xdr:col>1</xdr:col>
                    <xdr:colOff>25400</xdr:colOff>
                    <xdr:row>11</xdr:row>
                    <xdr:rowOff>0</xdr:rowOff>
                  </from>
                  <to>
                    <xdr:col>1</xdr:col>
                    <xdr:colOff>1816100</xdr:colOff>
                    <xdr:row>12</xdr:row>
                    <xdr:rowOff>12700</xdr:rowOff>
                  </to>
                </anchor>
              </controlPr>
            </control>
          </mc:Choice>
          <mc:Fallback/>
        </mc:AlternateContent>
      </controls>
    </mc:Choice>
    <mc:Fallback/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7" enableFormatConditionsCalculation="0"/>
  <dimension ref="A2:P7"/>
  <sheetViews>
    <sheetView workbookViewId="0">
      <pane xSplit="3" topLeftCell="D1" activePane="topRight" state="frozenSplit"/>
      <selection sqref="A1:C1048576"/>
      <selection pane="topRight" activeCell="H7" sqref="H7"/>
    </sheetView>
  </sheetViews>
  <sheetFormatPr baseColWidth="10" defaultRowHeight="16" x14ac:dyDescent="0.2"/>
  <cols>
    <col min="1" max="1" width="4.83203125" customWidth="1"/>
    <col min="2" max="2" width="24" customWidth="1"/>
    <col min="3" max="3" width="4.83203125" customWidth="1"/>
  </cols>
  <sheetData>
    <row r="2" spans="1:16" ht="21" x14ac:dyDescent="0.25">
      <c r="C2" s="54"/>
    </row>
    <row r="5" spans="1:16" x14ac:dyDescent="0.2">
      <c r="A5" s="87" t="s">
        <v>45</v>
      </c>
      <c r="B5" s="87"/>
      <c r="C5" s="88"/>
    </row>
    <row r="6" spans="1:16" x14ac:dyDescent="0.2">
      <c r="A6" s="87"/>
      <c r="B6" s="87"/>
      <c r="C6" s="88"/>
    </row>
    <row r="7" spans="1:16" x14ac:dyDescent="0.2">
      <c r="P7" s="42" t="s">
        <v>8</v>
      </c>
    </row>
  </sheetData>
  <mergeCells count="1">
    <mergeCell ref="A5:C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57" r:id="rId3" name="Button 1">
              <controlPr defaultSize="0" autoFill="0" autoPict="0" macro="[0]!Nouvellesaisiefacture">
                <anchor moveWithCells="1" sizeWithCells="1">
                  <from>
                    <xdr:col>1</xdr:col>
                    <xdr:colOff>25400</xdr:colOff>
                    <xdr:row>7</xdr:row>
                    <xdr:rowOff>0</xdr:rowOff>
                  </from>
                  <to>
                    <xdr:col>1</xdr:col>
                    <xdr:colOff>1816100</xdr:colOff>
                    <xdr:row>8</xdr:row>
                    <xdr:rowOff>12700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9458" r:id="rId4" name="Button 2">
              <controlPr defaultSize="0" autoFill="0" autoPict="0">
                <anchor moveWithCells="1" sizeWithCells="1">
                  <from>
                    <xdr:col>1</xdr:col>
                    <xdr:colOff>25400</xdr:colOff>
                    <xdr:row>17</xdr:row>
                    <xdr:rowOff>25400</xdr:rowOff>
                  </from>
                  <to>
                    <xdr:col>1</xdr:col>
                    <xdr:colOff>1816100</xdr:colOff>
                    <xdr:row>18</xdr:row>
                    <xdr:rowOff>38100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9459" r:id="rId5" name="Button 3">
              <controlPr defaultSize="0" autoFill="0" autoPict="0">
                <anchor moveWithCells="1" sizeWithCells="1">
                  <from>
                    <xdr:col>1</xdr:col>
                    <xdr:colOff>25400</xdr:colOff>
                    <xdr:row>13</xdr:row>
                    <xdr:rowOff>38100</xdr:rowOff>
                  </from>
                  <to>
                    <xdr:col>1</xdr:col>
                    <xdr:colOff>1816100</xdr:colOff>
                    <xdr:row>14</xdr:row>
                    <xdr:rowOff>50800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9460" r:id="rId6" name="Button 4">
              <controlPr defaultSize="0" autoFill="0" autoPict="0" macro="[0]!Espaceclients">
                <anchor moveWithCells="1" sizeWithCells="1">
                  <from>
                    <xdr:col>1</xdr:col>
                    <xdr:colOff>12700</xdr:colOff>
                    <xdr:row>19</xdr:row>
                    <xdr:rowOff>0</xdr:rowOff>
                  </from>
                  <to>
                    <xdr:col>1</xdr:col>
                    <xdr:colOff>1803400</xdr:colOff>
                    <xdr:row>20</xdr:row>
                    <xdr:rowOff>12700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9461" r:id="rId7" name="Button 5">
              <controlPr defaultSize="0" autoFill="0" autoPict="0" macro="[0]!Menuprincipal">
                <anchor moveWithCells="1" sizeWithCells="1">
                  <from>
                    <xdr:col>1</xdr:col>
                    <xdr:colOff>12700</xdr:colOff>
                    <xdr:row>21</xdr:row>
                    <xdr:rowOff>0</xdr:rowOff>
                  </from>
                  <to>
                    <xdr:col>1</xdr:col>
                    <xdr:colOff>1803400</xdr:colOff>
                    <xdr:row>22</xdr:row>
                    <xdr:rowOff>12700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9462" r:id="rId8" name="Button 6">
              <controlPr defaultSize="0" autoFill="0" autoPict="0">
                <anchor moveWithCells="1" sizeWithCells="1">
                  <from>
                    <xdr:col>1</xdr:col>
                    <xdr:colOff>38100</xdr:colOff>
                    <xdr:row>15</xdr:row>
                    <xdr:rowOff>12700</xdr:rowOff>
                  </from>
                  <to>
                    <xdr:col>1</xdr:col>
                    <xdr:colOff>1828800</xdr:colOff>
                    <xdr:row>16</xdr:row>
                    <xdr:rowOff>25400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9463" r:id="rId9" name="Button 7">
              <controlPr defaultSize="0" autoFill="0" autoPict="0">
                <anchor moveWithCells="1" sizeWithCells="1">
                  <from>
                    <xdr:col>1</xdr:col>
                    <xdr:colOff>38100</xdr:colOff>
                    <xdr:row>9</xdr:row>
                    <xdr:rowOff>12700</xdr:rowOff>
                  </from>
                  <to>
                    <xdr:col>1</xdr:col>
                    <xdr:colOff>1828800</xdr:colOff>
                    <xdr:row>10</xdr:row>
                    <xdr:rowOff>25400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9464" r:id="rId10" name="Button 8">
              <controlPr defaultSize="0" autoFill="0" autoPict="0">
                <anchor moveWithCells="1" sizeWithCells="1">
                  <from>
                    <xdr:col>1</xdr:col>
                    <xdr:colOff>25400</xdr:colOff>
                    <xdr:row>11</xdr:row>
                    <xdr:rowOff>0</xdr:rowOff>
                  </from>
                  <to>
                    <xdr:col>1</xdr:col>
                    <xdr:colOff>1816100</xdr:colOff>
                    <xdr:row>12</xdr:row>
                    <xdr:rowOff>12700</xdr:rowOff>
                  </to>
                </anchor>
              </controlPr>
            </control>
          </mc:Choice>
          <mc:Fallback/>
        </mc:AlternateContent>
      </controls>
    </mc:Choice>
    <mc:Fallback/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3" enableFormatConditionsCalculation="0"/>
  <dimension ref="A1:F23"/>
  <sheetViews>
    <sheetView tabSelected="1" zoomScaleNormal="120" zoomScalePageLayoutView="120" workbookViewId="0">
      <selection activeCell="J2" sqref="J2"/>
    </sheetView>
  </sheetViews>
  <sheetFormatPr baseColWidth="10" defaultRowHeight="16" x14ac:dyDescent="0.2"/>
  <cols>
    <col min="1" max="1" width="15" customWidth="1"/>
    <col min="2" max="2" width="44.5" customWidth="1"/>
    <col min="3" max="3" width="21.5" customWidth="1"/>
    <col min="4" max="4" width="18.83203125" customWidth="1"/>
    <col min="5" max="5" width="16.33203125" customWidth="1"/>
  </cols>
  <sheetData>
    <row r="1" spans="1:6" ht="21" x14ac:dyDescent="0.25">
      <c r="A1" s="92" t="s">
        <v>31</v>
      </c>
      <c r="B1" s="93"/>
      <c r="C1" s="12"/>
      <c r="D1" s="91"/>
      <c r="E1" s="91"/>
      <c r="F1" s="91"/>
    </row>
    <row r="2" spans="1:6" ht="21" x14ac:dyDescent="0.25">
      <c r="A2" s="89" t="s">
        <v>32</v>
      </c>
      <c r="B2" s="90"/>
      <c r="C2" s="11"/>
    </row>
    <row r="3" spans="1:6" ht="21" x14ac:dyDescent="0.25">
      <c r="A3" s="89" t="s">
        <v>33</v>
      </c>
      <c r="B3" s="90"/>
      <c r="C3" s="11"/>
    </row>
    <row r="4" spans="1:6" ht="21" x14ac:dyDescent="0.25">
      <c r="A4" s="89" t="s">
        <v>34</v>
      </c>
      <c r="B4" s="90"/>
      <c r="C4" s="11"/>
    </row>
    <row r="5" spans="1:6" ht="21" x14ac:dyDescent="0.25">
      <c r="A5" s="89" t="s">
        <v>35</v>
      </c>
      <c r="B5" s="90"/>
      <c r="C5" s="11"/>
    </row>
    <row r="6" spans="1:6" ht="14" customHeight="1" x14ac:dyDescent="0.25">
      <c r="A6" s="12"/>
      <c r="B6" s="12"/>
      <c r="C6" s="11"/>
      <c r="D6" s="13"/>
    </row>
    <row r="7" spans="1:6" ht="12" customHeight="1" thickBot="1" x14ac:dyDescent="0.3">
      <c r="A7" s="19"/>
      <c r="B7" s="19"/>
      <c r="C7" s="20"/>
      <c r="D7" s="21"/>
      <c r="E7" s="13"/>
    </row>
    <row r="8" spans="1:6" ht="21" x14ac:dyDescent="0.25">
      <c r="A8" s="18" t="s">
        <v>37</v>
      </c>
      <c r="B8" s="18"/>
      <c r="C8" s="11"/>
      <c r="D8" s="13"/>
      <c r="E8" s="13"/>
    </row>
    <row r="9" spans="1:6" ht="21" x14ac:dyDescent="0.25">
      <c r="A9" s="12" t="s">
        <v>1</v>
      </c>
      <c r="B9" s="12"/>
      <c r="C9" s="11"/>
      <c r="D9" s="13"/>
      <c r="E9" s="13"/>
    </row>
    <row r="10" spans="1:6" ht="21" x14ac:dyDescent="0.25">
      <c r="A10" s="12" t="s">
        <v>38</v>
      </c>
      <c r="B10" s="12"/>
      <c r="C10" s="11"/>
      <c r="D10" s="13"/>
      <c r="E10" s="13"/>
    </row>
    <row r="11" spans="1:6" ht="12" customHeight="1" thickBot="1" x14ac:dyDescent="0.3">
      <c r="A11" s="19"/>
      <c r="B11" s="19"/>
      <c r="C11" s="20"/>
      <c r="D11" s="21"/>
      <c r="E11" s="13"/>
    </row>
    <row r="13" spans="1:6" s="16" customFormat="1" ht="20" thickBot="1" x14ac:dyDescent="0.3">
      <c r="A13" s="22" t="s">
        <v>39</v>
      </c>
      <c r="B13" s="22" t="s">
        <v>36</v>
      </c>
      <c r="C13" s="22" t="s">
        <v>40</v>
      </c>
      <c r="D13" s="22" t="s">
        <v>41</v>
      </c>
      <c r="E13" s="16" t="s">
        <v>5</v>
      </c>
    </row>
    <row r="14" spans="1:6" s="14" customFormat="1" ht="19" x14ac:dyDescent="0.25">
      <c r="A14" s="23"/>
      <c r="B14" s="23"/>
      <c r="C14" s="26"/>
      <c r="D14" s="25" t="str">
        <f>IF(Tableau4[[#This Row],[Quantité]]="","",Tableau4[[#This Row],[Prix unitaire HT]]*Tableau4[[#This Row],[Quantité]])</f>
        <v/>
      </c>
    </row>
    <row r="15" spans="1:6" s="14" customFormat="1" ht="19" x14ac:dyDescent="0.25">
      <c r="A15" s="23"/>
      <c r="B15" s="23"/>
      <c r="C15" s="26"/>
      <c r="D15" s="25" t="str">
        <f>IF(Tableau4[[#This Row],[Quantité]]="","",Tableau4[[#This Row],[Prix unitaire HT]]*Tableau4[[#This Row],[Quantité]])</f>
        <v/>
      </c>
    </row>
    <row r="16" spans="1:6" ht="19" x14ac:dyDescent="0.25">
      <c r="A16" s="13"/>
      <c r="B16" s="13"/>
      <c r="C16" s="27"/>
      <c r="D16" s="25" t="str">
        <f>IF(Tableau4[[#This Row],[Quantité]]="","",Tableau4[[#This Row],[Prix unitaire HT]]*Tableau4[[#This Row],[Quantité]])</f>
        <v/>
      </c>
    </row>
    <row r="17" spans="1:4" ht="19" x14ac:dyDescent="0.25">
      <c r="A17" s="13"/>
      <c r="B17" s="13"/>
      <c r="C17" s="27"/>
      <c r="D17" s="25" t="str">
        <f>IF(Tableau4[[#This Row],[Quantité]]="","",Tableau4[[#This Row],[Prix unitaire HT]]*Tableau4[[#This Row],[Quantité]])</f>
        <v/>
      </c>
    </row>
    <row r="18" spans="1:4" ht="10" customHeight="1" thickBot="1" x14ac:dyDescent="0.25">
      <c r="C18" s="15"/>
    </row>
    <row r="19" spans="1:4" ht="28" customHeight="1" thickTop="1" thickBot="1" x14ac:dyDescent="0.3">
      <c r="C19" s="17" t="s">
        <v>42</v>
      </c>
      <c r="D19" s="24" t="str">
        <f>IF($B$14="","",SUM(Tableau4[Prix total HT]))</f>
        <v/>
      </c>
    </row>
    <row r="20" spans="1:4" ht="30" customHeight="1" thickTop="1" thickBot="1" x14ac:dyDescent="0.3">
      <c r="C20" s="17" t="s">
        <v>43</v>
      </c>
      <c r="D20" s="24" t="str">
        <f>IF($B$14="","",SUM(Tableau4[Prix total HT]))</f>
        <v/>
      </c>
    </row>
    <row r="21" spans="1:4" ht="32" customHeight="1" thickTop="1" thickBot="1" x14ac:dyDescent="0.3">
      <c r="C21" s="17" t="s">
        <v>44</v>
      </c>
      <c r="D21" s="24" t="str">
        <f>IF(D19="","",ROUNDUP(D19*1.2,0))</f>
        <v/>
      </c>
    </row>
    <row r="22" spans="1:4" ht="17" thickTop="1" x14ac:dyDescent="0.2"/>
    <row r="23" spans="1:4" ht="9" customHeight="1" thickBot="1" x14ac:dyDescent="0.25">
      <c r="A23" s="21"/>
      <c r="B23" s="21"/>
      <c r="C23" s="21"/>
      <c r="D23" s="21"/>
    </row>
  </sheetData>
  <mergeCells count="6">
    <mergeCell ref="A5:B5"/>
    <mergeCell ref="D1:F1"/>
    <mergeCell ref="A1:B1"/>
    <mergeCell ref="A2:B2"/>
    <mergeCell ref="A3:B3"/>
    <mergeCell ref="A4:B4"/>
  </mergeCells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4" enableFormatConditionsCalculation="0"/>
  <dimension ref="A1"/>
  <sheetViews>
    <sheetView workbookViewId="0">
      <selection activeCell="F33" sqref="F33"/>
    </sheetView>
  </sheetViews>
  <sheetFormatPr baseColWidth="10" defaultRowHeight="16" x14ac:dyDescent="0.2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 enableFormatConditionsCalculation="0"/>
  <dimension ref="A1:J25"/>
  <sheetViews>
    <sheetView workbookViewId="0">
      <selection activeCell="J2" sqref="J2"/>
    </sheetView>
  </sheetViews>
  <sheetFormatPr baseColWidth="10" defaultRowHeight="16" x14ac:dyDescent="0.2"/>
  <cols>
    <col min="2" max="2" width="43.1640625" customWidth="1"/>
    <col min="5" max="5" width="12.6640625" customWidth="1"/>
  </cols>
  <sheetData>
    <row r="1" spans="1:10" ht="17" thickBot="1" x14ac:dyDescent="0.25">
      <c r="A1" s="6" t="s">
        <v>2</v>
      </c>
      <c r="B1" s="7" t="s">
        <v>3</v>
      </c>
      <c r="C1" s="7" t="s">
        <v>30</v>
      </c>
      <c r="D1" s="7" t="s">
        <v>4</v>
      </c>
      <c r="E1" s="8" t="s">
        <v>5</v>
      </c>
    </row>
    <row r="2" spans="1:10" x14ac:dyDescent="0.2">
      <c r="A2" s="9">
        <v>1</v>
      </c>
      <c r="B2" s="4" t="s">
        <v>6</v>
      </c>
      <c r="C2" s="5">
        <v>250</v>
      </c>
      <c r="D2" s="5">
        <f>ROUND(C2/1.2,2)</f>
        <v>208.33</v>
      </c>
      <c r="E2" s="4">
        <v>6132</v>
      </c>
      <c r="J2">
        <v>19</v>
      </c>
    </row>
    <row r="3" spans="1:10" x14ac:dyDescent="0.2">
      <c r="A3" s="9">
        <v>2</v>
      </c>
      <c r="B3" s="4" t="s">
        <v>7</v>
      </c>
      <c r="C3" s="5">
        <v>250</v>
      </c>
      <c r="D3" s="5">
        <f t="shared" ref="D3:D14" si="0">ROUND(C3/1.2,2)</f>
        <v>208.33</v>
      </c>
      <c r="E3" s="4">
        <v>6132</v>
      </c>
    </row>
    <row r="4" spans="1:10" x14ac:dyDescent="0.2">
      <c r="A4" s="9">
        <v>3</v>
      </c>
      <c r="B4" s="4" t="s">
        <v>8</v>
      </c>
      <c r="C4" s="5">
        <v>250</v>
      </c>
      <c r="D4" s="5">
        <f t="shared" si="0"/>
        <v>208.33</v>
      </c>
      <c r="E4" s="4">
        <v>6132</v>
      </c>
    </row>
    <row r="5" spans="1:10" x14ac:dyDescent="0.2">
      <c r="A5" s="9">
        <v>4</v>
      </c>
      <c r="B5" s="4" t="s">
        <v>9</v>
      </c>
      <c r="C5" s="5">
        <v>250</v>
      </c>
      <c r="D5" s="5">
        <f t="shared" si="0"/>
        <v>208.33</v>
      </c>
      <c r="E5" s="4">
        <v>6132</v>
      </c>
    </row>
    <row r="6" spans="1:10" x14ac:dyDescent="0.2">
      <c r="A6" s="9">
        <v>5</v>
      </c>
      <c r="B6" s="4" t="s">
        <v>10</v>
      </c>
      <c r="C6" s="5">
        <v>250</v>
      </c>
      <c r="D6" s="5">
        <f t="shared" si="0"/>
        <v>208.33</v>
      </c>
      <c r="E6" s="4">
        <v>6132</v>
      </c>
    </row>
    <row r="7" spans="1:10" x14ac:dyDescent="0.2">
      <c r="A7" s="9">
        <v>6</v>
      </c>
      <c r="B7" s="4" t="s">
        <v>11</v>
      </c>
      <c r="C7" s="5">
        <v>250</v>
      </c>
      <c r="D7" s="5">
        <f t="shared" si="0"/>
        <v>208.33</v>
      </c>
      <c r="E7" s="4">
        <v>6132</v>
      </c>
    </row>
    <row r="8" spans="1:10" x14ac:dyDescent="0.2">
      <c r="A8" s="9">
        <v>7</v>
      </c>
      <c r="B8" s="4" t="s">
        <v>12</v>
      </c>
      <c r="C8" s="5">
        <v>250</v>
      </c>
      <c r="D8" s="5">
        <f t="shared" si="0"/>
        <v>208.33</v>
      </c>
      <c r="E8" s="4">
        <v>6132</v>
      </c>
    </row>
    <row r="9" spans="1:10" x14ac:dyDescent="0.2">
      <c r="A9" s="9">
        <v>8</v>
      </c>
      <c r="B9" s="4" t="s">
        <v>13</v>
      </c>
      <c r="C9" s="5">
        <v>250</v>
      </c>
      <c r="D9" s="5">
        <f t="shared" si="0"/>
        <v>208.33</v>
      </c>
      <c r="E9" s="4">
        <v>6132</v>
      </c>
    </row>
    <row r="10" spans="1:10" x14ac:dyDescent="0.2">
      <c r="A10" s="9">
        <v>9</v>
      </c>
      <c r="B10" s="4" t="s">
        <v>14</v>
      </c>
      <c r="C10" s="5">
        <v>250</v>
      </c>
      <c r="D10" s="5">
        <f t="shared" si="0"/>
        <v>208.33</v>
      </c>
      <c r="E10" s="4">
        <v>6132</v>
      </c>
    </row>
    <row r="11" spans="1:10" x14ac:dyDescent="0.2">
      <c r="A11" s="9">
        <v>10</v>
      </c>
      <c r="B11" s="4" t="s">
        <v>15</v>
      </c>
      <c r="C11" s="5">
        <v>250</v>
      </c>
      <c r="D11" s="5">
        <f t="shared" si="0"/>
        <v>208.33</v>
      </c>
      <c r="E11" s="4">
        <v>6132</v>
      </c>
    </row>
    <row r="12" spans="1:10" x14ac:dyDescent="0.2">
      <c r="A12" s="9">
        <v>30</v>
      </c>
      <c r="B12" s="4" t="s">
        <v>16</v>
      </c>
      <c r="C12" s="5">
        <v>25</v>
      </c>
      <c r="D12" s="5">
        <f t="shared" si="0"/>
        <v>20.83</v>
      </c>
      <c r="E12" s="4">
        <v>61311</v>
      </c>
    </row>
    <row r="13" spans="1:10" x14ac:dyDescent="0.2">
      <c r="A13" s="9">
        <v>31</v>
      </c>
      <c r="B13" s="4" t="s">
        <v>17</v>
      </c>
      <c r="C13" s="5">
        <v>10</v>
      </c>
      <c r="D13" s="5">
        <f>ROUND(C13/1.2,2)</f>
        <v>8.33</v>
      </c>
      <c r="E13" s="4">
        <v>61311</v>
      </c>
    </row>
    <row r="14" spans="1:10" x14ac:dyDescent="0.2">
      <c r="A14" s="9">
        <v>40</v>
      </c>
      <c r="B14" s="4" t="s">
        <v>18</v>
      </c>
      <c r="C14" s="5">
        <v>15</v>
      </c>
      <c r="D14" s="5">
        <f t="shared" si="0"/>
        <v>12.5</v>
      </c>
      <c r="E14" s="4">
        <v>61312</v>
      </c>
    </row>
    <row r="15" spans="1:10" x14ac:dyDescent="0.2">
      <c r="A15" s="9">
        <v>41</v>
      </c>
      <c r="B15" s="4" t="s">
        <v>19</v>
      </c>
      <c r="C15" s="5">
        <v>10</v>
      </c>
      <c r="D15" s="5">
        <f>ROUND(C15/1.2,2)</f>
        <v>8.33</v>
      </c>
      <c r="E15" s="4">
        <v>61312</v>
      </c>
    </row>
    <row r="16" spans="1:10" x14ac:dyDescent="0.2">
      <c r="A16" s="9">
        <v>101</v>
      </c>
      <c r="B16" s="4" t="s">
        <v>20</v>
      </c>
      <c r="C16" s="5">
        <v>50</v>
      </c>
      <c r="D16" s="5">
        <f>ROUND(C16/1.2,2)</f>
        <v>41.67</v>
      </c>
      <c r="E16" s="4">
        <v>6132</v>
      </c>
    </row>
    <row r="17" spans="1:5" x14ac:dyDescent="0.2">
      <c r="A17" s="9">
        <v>102</v>
      </c>
      <c r="B17" s="4" t="s">
        <v>21</v>
      </c>
      <c r="C17" s="5">
        <v>50</v>
      </c>
      <c r="D17" s="5">
        <f t="shared" ref="D17:D25" si="1">ROUNDUP(C17/1.2,2)</f>
        <v>41.669999999999995</v>
      </c>
      <c r="E17" s="4">
        <v>6132</v>
      </c>
    </row>
    <row r="18" spans="1:5" x14ac:dyDescent="0.2">
      <c r="A18" s="9">
        <v>103</v>
      </c>
      <c r="B18" s="4" t="s">
        <v>22</v>
      </c>
      <c r="C18" s="5">
        <v>50</v>
      </c>
      <c r="D18" s="5">
        <f t="shared" si="1"/>
        <v>41.669999999999995</v>
      </c>
      <c r="E18" s="4">
        <v>6132</v>
      </c>
    </row>
    <row r="19" spans="1:5" x14ac:dyDescent="0.2">
      <c r="A19" s="9">
        <v>104</v>
      </c>
      <c r="B19" s="4" t="s">
        <v>23</v>
      </c>
      <c r="C19" s="5">
        <v>50</v>
      </c>
      <c r="D19" s="5">
        <f t="shared" si="1"/>
        <v>41.669999999999995</v>
      </c>
      <c r="E19" s="4">
        <v>6132</v>
      </c>
    </row>
    <row r="20" spans="1:5" x14ac:dyDescent="0.2">
      <c r="A20" s="9">
        <v>105</v>
      </c>
      <c r="B20" s="4" t="s">
        <v>24</v>
      </c>
      <c r="C20" s="5">
        <v>50</v>
      </c>
      <c r="D20" s="5">
        <f t="shared" si="1"/>
        <v>41.669999999999995</v>
      </c>
      <c r="E20" s="4">
        <v>6132</v>
      </c>
    </row>
    <row r="21" spans="1:5" x14ac:dyDescent="0.2">
      <c r="A21" s="9">
        <v>106</v>
      </c>
      <c r="B21" s="4" t="s">
        <v>25</v>
      </c>
      <c r="C21" s="5">
        <v>50</v>
      </c>
      <c r="D21" s="5">
        <f t="shared" si="1"/>
        <v>41.669999999999995</v>
      </c>
      <c r="E21" s="4">
        <v>6132</v>
      </c>
    </row>
    <row r="22" spans="1:5" x14ac:dyDescent="0.2">
      <c r="A22" s="9">
        <v>107</v>
      </c>
      <c r="B22" s="4" t="s">
        <v>26</v>
      </c>
      <c r="C22" s="5">
        <v>50</v>
      </c>
      <c r="D22" s="5">
        <f t="shared" si="1"/>
        <v>41.669999999999995</v>
      </c>
      <c r="E22" s="4">
        <v>6132</v>
      </c>
    </row>
    <row r="23" spans="1:5" x14ac:dyDescent="0.2">
      <c r="A23" s="9">
        <v>108</v>
      </c>
      <c r="B23" s="4" t="s">
        <v>27</v>
      </c>
      <c r="C23" s="5">
        <v>50</v>
      </c>
      <c r="D23" s="5">
        <f t="shared" si="1"/>
        <v>41.669999999999995</v>
      </c>
      <c r="E23" s="4">
        <v>6132</v>
      </c>
    </row>
    <row r="24" spans="1:5" x14ac:dyDescent="0.2">
      <c r="A24" s="9">
        <v>109</v>
      </c>
      <c r="B24" s="4" t="s">
        <v>28</v>
      </c>
      <c r="C24" s="5">
        <v>50</v>
      </c>
      <c r="D24" s="5">
        <f t="shared" si="1"/>
        <v>41.669999999999995</v>
      </c>
      <c r="E24" s="4">
        <v>6132</v>
      </c>
    </row>
    <row r="25" spans="1:5" x14ac:dyDescent="0.2">
      <c r="A25" s="9">
        <v>110</v>
      </c>
      <c r="B25" s="4" t="s">
        <v>29</v>
      </c>
      <c r="C25" s="5">
        <v>50</v>
      </c>
      <c r="D25" s="5">
        <f t="shared" si="1"/>
        <v>41.669999999999995</v>
      </c>
      <c r="E25" s="4">
        <v>6132</v>
      </c>
    </row>
  </sheetData>
  <pageMargins left="0.7" right="0.7" top="0.75" bottom="0.75" header="0.3" footer="0.3"/>
  <pageSetup paperSize="9" orientation="portrait" horizontalDpi="0" verticalDpi="0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MENU PRINCIPAL</vt:lpstr>
      <vt:lpstr>ESPACE CLIENTS</vt:lpstr>
      <vt:lpstr>ESPACE FOURNISSEURS</vt:lpstr>
      <vt:lpstr>ESPACE COMPTA</vt:lpstr>
      <vt:lpstr>ESPACE SALARIES</vt:lpstr>
      <vt:lpstr>Saisie Factures</vt:lpstr>
      <vt:lpstr>Feuil1</vt:lpstr>
      <vt:lpstr>Facture client</vt:lpstr>
      <vt:lpstr>Comptabilité</vt:lpstr>
      <vt:lpstr>Table tarifs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2016-06-29T04:25:42Z</dcterms:created>
  <dcterms:modified xsi:type="dcterms:W3CDTF">2016-06-29T12:52:24Z</dcterms:modified>
</cp:coreProperties>
</file>