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esktop\"/>
    </mc:Choice>
  </mc:AlternateContent>
  <bookViews>
    <workbookView xWindow="120" yWindow="150" windowWidth="20115" windowHeight="9210"/>
  </bookViews>
  <sheets>
    <sheet name="Feuil2" sheetId="2" r:id="rId1"/>
    <sheet name="Feuil3" sheetId="3" r:id="rId2"/>
  </sheets>
  <calcPr calcId="162913"/>
</workbook>
</file>

<file path=xl/calcChain.xml><?xml version="1.0" encoding="utf-8"?>
<calcChain xmlns="http://schemas.openxmlformats.org/spreadsheetml/2006/main">
  <c r="F17" i="2" l="1"/>
  <c r="F16" i="2"/>
  <c r="F15" i="2"/>
  <c r="F14" i="2"/>
  <c r="G15" i="2" l="1"/>
  <c r="G21" i="2" l="1"/>
  <c r="G20" i="2"/>
  <c r="J6" i="2" l="1"/>
  <c r="J7" i="2" s="1"/>
  <c r="J5" i="2" l="1"/>
  <c r="G16" i="2" l="1"/>
  <c r="G17" i="2" s="1"/>
  <c r="G14" i="2"/>
</calcChain>
</file>

<file path=xl/sharedStrings.xml><?xml version="1.0" encoding="utf-8"?>
<sst xmlns="http://schemas.openxmlformats.org/spreadsheetml/2006/main" count="13" uniqueCount="12">
  <si>
    <t>Commission par tranches</t>
  </si>
  <si>
    <t>Taux appliqué</t>
  </si>
  <si>
    <t>Tranches du chiffre d'affaire</t>
  </si>
  <si>
    <t>Chiffre d'affaire mensuel :</t>
  </si>
  <si>
    <t>Cumul</t>
  </si>
  <si>
    <r>
      <rPr>
        <u/>
        <sz val="11"/>
        <color theme="1"/>
        <rFont val="Calibri"/>
        <family val="2"/>
        <scheme val="minor"/>
      </rPr>
      <t>Salaire brut mensuel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</si>
  <si>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Commission sur CA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</si>
  <si>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Salaire + commission</t>
    </r>
    <r>
      <rPr>
        <sz val="11"/>
        <color theme="1"/>
        <rFont val="Calibri"/>
        <family val="2"/>
        <scheme val="minor"/>
      </rPr>
      <t xml:space="preserve"> :</t>
    </r>
  </si>
  <si>
    <t xml:space="preserve">Prime supplémentaire si chiffre d'affaire atteind ou dépasse 1500 euros : </t>
  </si>
  <si>
    <t>40 euros</t>
  </si>
  <si>
    <t xml:space="preserve">Prime supplémentaire si chiffre d'affaire atteind ou dépasse 2500 euros : </t>
  </si>
  <si>
    <r>
      <rPr>
        <u/>
        <sz val="11"/>
        <color theme="1"/>
        <rFont val="Calibri"/>
        <family val="2"/>
        <scheme val="minor"/>
      </rPr>
      <t>Prime BONUS</t>
    </r>
    <r>
      <rPr>
        <sz val="11"/>
        <color theme="1"/>
        <rFont val="Calibri"/>
        <family val="2"/>
        <scheme val="minor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</si>
</sst>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Alignment="1">
      <alignment shrinkToFit="1"/>
    </xf>
    <xf numFmtId="0" fontId="0" fillId="0" borderId="0" xfId="0" applyAlignment="1">
      <alignment wrapText="1"/>
    </xf>
    <xf numFmtId="164" fontId="0" fillId="0" borderId="1" xfId="0" applyNumberFormat="1" applyBorder="1" applyAlignment="1">
      <alignment horizontal="center" vertical="center" wrapText="1"/>
    </xf>
    <xf numFmtId="0" fontId="2" fillId="0" borderId="0" xfId="0" applyFont="1"/>
    <xf numFmtId="164" fontId="0" fillId="3" borderId="0" xfId="0" applyNumberFormat="1" applyFill="1" applyAlignment="1">
      <alignment horizontal="center"/>
    </xf>
    <xf numFmtId="164" fontId="0" fillId="0" borderId="0" xfId="0" applyNumberFormat="1"/>
    <xf numFmtId="164" fontId="0" fillId="0" borderId="0" xfId="0" applyNumberFormat="1" applyFill="1" applyAlignment="1">
      <alignment horizontal="center"/>
    </xf>
    <xf numFmtId="164" fontId="0" fillId="3" borderId="0" xfId="0" applyNumberFormat="1" applyFill="1"/>
    <xf numFmtId="164" fontId="1" fillId="0" borderId="0" xfId="0" applyNumberFormat="1" applyFont="1"/>
    <xf numFmtId="164" fontId="0" fillId="4" borderId="1" xfId="0" applyNumberFormat="1" applyFill="1" applyBorder="1" applyAlignment="1">
      <alignment vertical="center" wrapText="1"/>
    </xf>
    <xf numFmtId="10" fontId="0" fillId="5" borderId="1" xfId="0" applyNumberFormat="1" applyFill="1" applyBorder="1" applyAlignment="1">
      <alignment horizontal="center" vertical="center" wrapText="1"/>
    </xf>
    <xf numFmtId="9" fontId="0" fillId="5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shrinkToFit="1"/>
    </xf>
    <xf numFmtId="0" fontId="0" fillId="4" borderId="1" xfId="0" applyFill="1" applyBorder="1" applyAlignment="1">
      <alignment horizont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2"/>
  <sheetViews>
    <sheetView tabSelected="1" topLeftCell="B1" workbookViewId="0">
      <selection activeCell="F16" sqref="F16"/>
    </sheetView>
  </sheetViews>
  <sheetFormatPr baseColWidth="10" defaultRowHeight="15" x14ac:dyDescent="0.25"/>
  <cols>
    <col min="3" max="3" width="19" customWidth="1"/>
    <col min="4" max="4" width="23.140625" customWidth="1"/>
    <col min="5" max="5" width="24.85546875" customWidth="1"/>
    <col min="6" max="7" width="27" customWidth="1"/>
  </cols>
  <sheetData>
    <row r="2" spans="2:10" x14ac:dyDescent="0.25">
      <c r="C2" s="1"/>
    </row>
    <row r="4" spans="2:10" x14ac:dyDescent="0.25">
      <c r="C4" s="1"/>
      <c r="E4" s="5" t="s">
        <v>3</v>
      </c>
      <c r="F4" s="6">
        <v>1000</v>
      </c>
      <c r="H4" t="s">
        <v>5</v>
      </c>
      <c r="J4" s="9">
        <v>1500</v>
      </c>
    </row>
    <row r="5" spans="2:10" x14ac:dyDescent="0.25">
      <c r="C5" s="1"/>
      <c r="E5" s="5"/>
      <c r="F5" s="8"/>
      <c r="H5" t="s">
        <v>6</v>
      </c>
      <c r="J5" s="7">
        <f>SUM(F14:F17)</f>
        <v>-10.000900000000001</v>
      </c>
    </row>
    <row r="6" spans="2:10" x14ac:dyDescent="0.25">
      <c r="C6" s="1"/>
      <c r="E6" s="5"/>
      <c r="F6" s="8"/>
      <c r="H6" t="s">
        <v>11</v>
      </c>
      <c r="J6" s="7">
        <f>SUM(G20+G21)</f>
        <v>0</v>
      </c>
    </row>
    <row r="7" spans="2:10" x14ac:dyDescent="0.25">
      <c r="H7" t="s">
        <v>7</v>
      </c>
      <c r="J7" s="10">
        <f>SUM(F14:F17)+J4+J6</f>
        <v>1489.9991</v>
      </c>
    </row>
    <row r="10" spans="2:10" x14ac:dyDescent="0.25">
      <c r="B10" s="3"/>
      <c r="C10" s="3"/>
      <c r="D10" s="3"/>
      <c r="E10" s="3"/>
      <c r="F10" s="3"/>
      <c r="G10" s="3"/>
      <c r="H10" s="3"/>
    </row>
    <row r="11" spans="2:10" x14ac:dyDescent="0.25">
      <c r="B11" s="3"/>
      <c r="C11" s="20" t="s">
        <v>2</v>
      </c>
      <c r="D11" s="21"/>
      <c r="E11" s="17" t="s">
        <v>1</v>
      </c>
      <c r="F11" s="17" t="s">
        <v>0</v>
      </c>
      <c r="G11" s="17" t="s">
        <v>4</v>
      </c>
      <c r="H11" s="3"/>
    </row>
    <row r="12" spans="2:10" x14ac:dyDescent="0.25">
      <c r="B12" s="3"/>
      <c r="C12" s="22"/>
      <c r="D12" s="23"/>
      <c r="E12" s="18"/>
      <c r="F12" s="18"/>
      <c r="G12" s="18"/>
      <c r="H12" s="3"/>
    </row>
    <row r="13" spans="2:10" x14ac:dyDescent="0.25">
      <c r="B13" s="3"/>
      <c r="C13" s="24"/>
      <c r="D13" s="25"/>
      <c r="E13" s="19"/>
      <c r="F13" s="19"/>
      <c r="G13" s="19"/>
      <c r="H13" s="3"/>
    </row>
    <row r="14" spans="2:10" ht="43.5" customHeight="1" x14ac:dyDescent="0.25">
      <c r="B14" s="3"/>
      <c r="C14" s="11">
        <v>0</v>
      </c>
      <c r="D14" s="11">
        <v>1000</v>
      </c>
      <c r="E14" s="12">
        <v>1.4999999999999999E-2</v>
      </c>
      <c r="F14" s="4">
        <f>IF(F4&gt;D14,D14*E14,F4*E14)</f>
        <v>15</v>
      </c>
      <c r="G14" s="4">
        <f>IF(F14&gt;0,F14,0)</f>
        <v>15</v>
      </c>
      <c r="H14" s="3"/>
    </row>
    <row r="15" spans="2:10" ht="45" customHeight="1" x14ac:dyDescent="0.25">
      <c r="B15" s="3"/>
      <c r="C15" s="11">
        <v>1000.01</v>
      </c>
      <c r="D15" s="11">
        <v>1500</v>
      </c>
      <c r="E15" s="13">
        <v>0.04</v>
      </c>
      <c r="F15" s="4">
        <f>IF(F4&gt;D15,(500*E15),((F4-C15)*E15))</f>
        <v>-3.9999999999963622E-4</v>
      </c>
      <c r="G15" s="4">
        <f>IF(F15&gt;0,F15+F14,0)</f>
        <v>0</v>
      </c>
      <c r="H15" s="3"/>
    </row>
    <row r="16" spans="2:10" ht="57" customHeight="1" x14ac:dyDescent="0.25">
      <c r="B16" s="3"/>
      <c r="C16" s="11">
        <v>1500.01</v>
      </c>
      <c r="D16" s="11">
        <v>2500</v>
      </c>
      <c r="E16" s="13">
        <v>0.05</v>
      </c>
      <c r="F16" s="4">
        <f>IF(F4&gt;D16,(D16*E16),((F4-C16)*E16))</f>
        <v>-25.000500000000002</v>
      </c>
      <c r="G16" s="4">
        <f>IF(F16&gt;0,(F16+G15),0)</f>
        <v>0</v>
      </c>
      <c r="H16" s="3"/>
    </row>
    <row r="17" spans="2:8" ht="43.5" customHeight="1" x14ac:dyDescent="0.25">
      <c r="B17" s="3"/>
      <c r="C17" s="11">
        <v>2500.0100000000002</v>
      </c>
      <c r="D17" s="11">
        <v>3500</v>
      </c>
      <c r="E17" s="13">
        <v>0.1</v>
      </c>
      <c r="F17" s="4">
        <f>IF(F4&gt;D17,(D17*E17),0)</f>
        <v>0</v>
      </c>
      <c r="G17" s="4">
        <f>IF(F17&gt;0,(F17+G16),0)</f>
        <v>0</v>
      </c>
      <c r="H17" s="3"/>
    </row>
    <row r="18" spans="2:8" x14ac:dyDescent="0.25">
      <c r="B18" s="3"/>
      <c r="C18" s="3"/>
      <c r="D18" s="3"/>
      <c r="E18" s="3"/>
      <c r="F18" s="26"/>
      <c r="G18" s="3"/>
      <c r="H18" s="3"/>
    </row>
    <row r="19" spans="2:8" x14ac:dyDescent="0.25">
      <c r="B19" s="3"/>
      <c r="C19" s="3"/>
      <c r="D19" s="3"/>
      <c r="E19" s="3"/>
      <c r="F19" s="27"/>
      <c r="G19" s="3"/>
      <c r="H19" s="3"/>
    </row>
    <row r="20" spans="2:8" ht="26.25" customHeight="1" x14ac:dyDescent="0.25">
      <c r="B20" s="2"/>
      <c r="C20" s="16" t="s">
        <v>8</v>
      </c>
      <c r="D20" s="16"/>
      <c r="E20" s="16"/>
      <c r="F20" s="14" t="s">
        <v>9</v>
      </c>
      <c r="G20" s="15">
        <f>IF(F4&gt;=1500,40,0)</f>
        <v>0</v>
      </c>
      <c r="H20" s="2"/>
    </row>
    <row r="21" spans="2:8" ht="21" customHeight="1" x14ac:dyDescent="0.25">
      <c r="B21" s="2"/>
      <c r="C21" s="16" t="s">
        <v>10</v>
      </c>
      <c r="D21" s="16"/>
      <c r="E21" s="16"/>
      <c r="F21" s="15" t="s">
        <v>9</v>
      </c>
      <c r="G21" s="15">
        <f>IF(F4&gt;=2500,40,0)</f>
        <v>0</v>
      </c>
      <c r="H21" s="2"/>
    </row>
    <row r="22" spans="2:8" x14ac:dyDescent="0.25">
      <c r="B22" s="2"/>
      <c r="C22" s="2"/>
      <c r="D22" s="2"/>
      <c r="E22" s="2"/>
      <c r="F22" s="2"/>
      <c r="G22" s="2"/>
      <c r="H22" s="2"/>
    </row>
  </sheetData>
  <mergeCells count="7">
    <mergeCell ref="C20:E20"/>
    <mergeCell ref="C21:E21"/>
    <mergeCell ref="F11:F13"/>
    <mergeCell ref="C11:D13"/>
    <mergeCell ref="G11:G13"/>
    <mergeCell ref="E11:E13"/>
    <mergeCell ref="F18:F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virginie romanetto</cp:lastModifiedBy>
  <dcterms:created xsi:type="dcterms:W3CDTF">2016-04-05T06:55:27Z</dcterms:created>
  <dcterms:modified xsi:type="dcterms:W3CDTF">2016-06-27T14:44:16Z</dcterms:modified>
</cp:coreProperties>
</file>