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SoulimJu\Desktop\"/>
    </mc:Choice>
  </mc:AlternateContent>
  <bookViews>
    <workbookView xWindow="0" yWindow="0" windowWidth="27870" windowHeight="12420" activeTab="1"/>
  </bookViews>
  <sheets>
    <sheet name="Base de données" sheetId="1" r:id="rId1"/>
    <sheet name="Récap." sheetId="2" r:id="rId2"/>
    <sheet name="Menus Déroulants" sheetId="3" r:id="rId3"/>
  </sheets>
  <functionGroups builtInGroupCount="18"/>
  <definedNames>
    <definedName name="_xlnm._FilterDatabase" localSheetId="0" hidden="1">'Base de données'!$A$1:$F$20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 a="1"/>
  <c r="I8" i="2" s="1"/>
  <c r="G8" i="2" a="1"/>
  <c r="G8" i="2" s="1"/>
  <c r="E8" i="2" a="1"/>
  <c r="E8" i="2" s="1"/>
  <c r="D7" i="2" a="1"/>
  <c r="D7" i="2" s="1"/>
  <c r="D4" i="2" a="1"/>
  <c r="D4" i="2" s="1"/>
  <c r="D8" i="2" a="1"/>
  <c r="D8" i="2" s="1"/>
  <c r="H8" i="2" a="1"/>
  <c r="H8" i="2" s="1"/>
  <c r="F8" i="2" a="1"/>
  <c r="F8" i="2" s="1"/>
  <c r="H7" i="2" a="1"/>
  <c r="H7" i="2" s="1"/>
  <c r="F7" i="2" a="1"/>
  <c r="F7" i="2" s="1"/>
  <c r="H5" i="2" a="1"/>
  <c r="H5" i="2" s="1"/>
  <c r="F5" i="2" a="1"/>
  <c r="F5" i="2" s="1"/>
  <c r="D5" i="2" a="1"/>
  <c r="D5" i="2" s="1"/>
  <c r="H4" i="2" a="1"/>
  <c r="H4" i="2" s="1"/>
  <c r="F4" i="2" a="1"/>
  <c r="F4" i="2" s="1"/>
  <c r="G6" i="2"/>
  <c r="I6" i="2"/>
  <c r="E6" i="2"/>
  <c r="G9" i="2"/>
  <c r="I9" i="2"/>
  <c r="E9" i="2"/>
  <c r="D9" i="2"/>
  <c r="D6" i="2"/>
  <c r="F9" i="2"/>
  <c r="H9" i="2"/>
  <c r="H6" i="2"/>
  <c r="F6" i="2"/>
</calcChain>
</file>

<file path=xl/sharedStrings.xml><?xml version="1.0" encoding="utf-8"?>
<sst xmlns="http://schemas.openxmlformats.org/spreadsheetml/2006/main" count="90" uniqueCount="30">
  <si>
    <t>ANNEE</t>
  </si>
  <si>
    <t>MOIS</t>
  </si>
  <si>
    <t>RAYON</t>
  </si>
  <si>
    <t>PRODUIT</t>
  </si>
  <si>
    <t>Fruits et légumes</t>
  </si>
  <si>
    <t>Yaourts</t>
  </si>
  <si>
    <t>Lait</t>
  </si>
  <si>
    <t>Brie</t>
  </si>
  <si>
    <t>Gruyère</t>
  </si>
  <si>
    <t>Tomates</t>
  </si>
  <si>
    <t xml:space="preserve"> Fraises</t>
  </si>
  <si>
    <t>Potirons</t>
  </si>
  <si>
    <t>Courgettes</t>
  </si>
  <si>
    <t>Concombres</t>
  </si>
  <si>
    <t>Pommes</t>
  </si>
  <si>
    <t>Produits laitiers</t>
  </si>
  <si>
    <t>STATUT</t>
  </si>
  <si>
    <t>Prévu</t>
  </si>
  <si>
    <t>Validé</t>
  </si>
  <si>
    <t>TYPE</t>
  </si>
  <si>
    <t>Promotion</t>
  </si>
  <si>
    <t>Déstockage</t>
  </si>
  <si>
    <t>PRODUITS</t>
  </si>
  <si>
    <t>Cerises</t>
  </si>
  <si>
    <t>Crème</t>
  </si>
  <si>
    <t>Abricots</t>
  </si>
  <si>
    <t>Poires</t>
  </si>
  <si>
    <t>Chantilly</t>
  </si>
  <si>
    <t>Crème liquide</t>
  </si>
  <si>
    <t>Dessert Choco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</si>
</sst>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3" borderId="0" xfId="0" applyFill="1"/>
    <xf numFmtId="0" fontId="1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4" borderId="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F20"/>
  <sheetViews>
    <sheetView workbookViewId="0">
      <selection activeCell="D14" sqref="D14"/>
    </sheetView>
  </sheetViews>
  <sheetFormatPr baseColWidth="10" defaultRowHeight="15" x14ac:dyDescent="0.25"/>
  <cols>
    <col min="3" max="3" width="16.42578125" bestFit="1" customWidth="1"/>
    <col min="4" max="4" width="13.5703125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16</v>
      </c>
      <c r="F1" s="3" t="s">
        <v>19</v>
      </c>
    </row>
    <row r="2" spans="1:6" x14ac:dyDescent="0.25">
      <c r="A2" s="1">
        <v>2016</v>
      </c>
      <c r="B2" s="2">
        <v>42375</v>
      </c>
      <c r="C2" t="s">
        <v>15</v>
      </c>
      <c r="D2" t="s">
        <v>5</v>
      </c>
      <c r="E2" t="s">
        <v>17</v>
      </c>
      <c r="F2" t="s">
        <v>20</v>
      </c>
    </row>
    <row r="3" spans="1:6" x14ac:dyDescent="0.25">
      <c r="A3" s="1">
        <v>2016</v>
      </c>
      <c r="B3" s="2">
        <v>42375</v>
      </c>
      <c r="C3" t="s">
        <v>15</v>
      </c>
      <c r="D3" t="s">
        <v>29</v>
      </c>
      <c r="E3" t="s">
        <v>18</v>
      </c>
      <c r="F3" t="s">
        <v>21</v>
      </c>
    </row>
    <row r="4" spans="1:6" hidden="1" x14ac:dyDescent="0.25">
      <c r="A4" s="1">
        <v>2015</v>
      </c>
      <c r="B4" s="2">
        <v>42375</v>
      </c>
      <c r="C4" t="s">
        <v>15</v>
      </c>
      <c r="D4" t="s">
        <v>7</v>
      </c>
      <c r="E4" t="s">
        <v>18</v>
      </c>
      <c r="F4" t="s">
        <v>21</v>
      </c>
    </row>
    <row r="5" spans="1:6" hidden="1" x14ac:dyDescent="0.25">
      <c r="A5" s="1">
        <v>2015</v>
      </c>
      <c r="B5" s="2">
        <v>42375</v>
      </c>
      <c r="C5" t="s">
        <v>15</v>
      </c>
      <c r="D5" t="s">
        <v>8</v>
      </c>
      <c r="E5" t="s">
        <v>17</v>
      </c>
      <c r="F5" t="s">
        <v>21</v>
      </c>
    </row>
    <row r="6" spans="1:6" hidden="1" x14ac:dyDescent="0.25">
      <c r="A6" s="1">
        <v>2015</v>
      </c>
      <c r="B6" s="2">
        <v>42375</v>
      </c>
      <c r="C6" t="s">
        <v>4</v>
      </c>
      <c r="D6" t="s">
        <v>9</v>
      </c>
      <c r="E6" t="s">
        <v>18</v>
      </c>
      <c r="F6" t="s">
        <v>20</v>
      </c>
    </row>
    <row r="7" spans="1:6" hidden="1" x14ac:dyDescent="0.25">
      <c r="A7" s="1">
        <v>2016</v>
      </c>
      <c r="B7" s="2">
        <v>42406</v>
      </c>
      <c r="C7" t="s">
        <v>4</v>
      </c>
      <c r="D7" t="s">
        <v>10</v>
      </c>
      <c r="E7" t="s">
        <v>18</v>
      </c>
      <c r="F7" t="s">
        <v>20</v>
      </c>
    </row>
    <row r="8" spans="1:6" hidden="1" x14ac:dyDescent="0.25">
      <c r="A8" s="1">
        <v>2016</v>
      </c>
      <c r="B8" s="2">
        <v>42406</v>
      </c>
      <c r="C8" t="s">
        <v>4</v>
      </c>
      <c r="D8" t="s">
        <v>11</v>
      </c>
      <c r="E8" t="s">
        <v>17</v>
      </c>
      <c r="F8" t="s">
        <v>21</v>
      </c>
    </row>
    <row r="9" spans="1:6" hidden="1" x14ac:dyDescent="0.25">
      <c r="A9" s="1">
        <v>2016</v>
      </c>
      <c r="B9" s="2">
        <v>42406</v>
      </c>
      <c r="C9" t="s">
        <v>15</v>
      </c>
      <c r="D9" t="s">
        <v>6</v>
      </c>
      <c r="E9" t="s">
        <v>18</v>
      </c>
      <c r="F9" t="s">
        <v>21</v>
      </c>
    </row>
    <row r="10" spans="1:6" hidden="1" x14ac:dyDescent="0.25">
      <c r="A10" s="1">
        <v>2016</v>
      </c>
      <c r="B10" s="2">
        <v>42406</v>
      </c>
      <c r="C10" t="s">
        <v>4</v>
      </c>
      <c r="D10" t="s">
        <v>12</v>
      </c>
      <c r="E10" t="s">
        <v>18</v>
      </c>
      <c r="F10" t="s">
        <v>21</v>
      </c>
    </row>
    <row r="11" spans="1:6" hidden="1" x14ac:dyDescent="0.25">
      <c r="A11" s="1">
        <v>2016</v>
      </c>
      <c r="B11" s="2">
        <v>42406</v>
      </c>
      <c r="C11" t="s">
        <v>4</v>
      </c>
      <c r="D11" t="s">
        <v>13</v>
      </c>
      <c r="E11" t="s">
        <v>18</v>
      </c>
      <c r="F11" t="s">
        <v>20</v>
      </c>
    </row>
    <row r="12" spans="1:6" hidden="1" x14ac:dyDescent="0.25">
      <c r="A12" s="1">
        <v>2016</v>
      </c>
      <c r="B12" s="2">
        <v>42435</v>
      </c>
      <c r="C12" t="s">
        <v>4</v>
      </c>
      <c r="D12" t="s">
        <v>14</v>
      </c>
      <c r="E12" t="s">
        <v>17</v>
      </c>
      <c r="F12" t="s">
        <v>20</v>
      </c>
    </row>
    <row r="13" spans="1:6" hidden="1" x14ac:dyDescent="0.25">
      <c r="A13" s="1">
        <v>2016</v>
      </c>
      <c r="B13" s="2">
        <v>42435</v>
      </c>
      <c r="C13" t="s">
        <v>15</v>
      </c>
      <c r="D13" t="s">
        <v>5</v>
      </c>
      <c r="E13" t="s">
        <v>17</v>
      </c>
      <c r="F13" t="s">
        <v>20</v>
      </c>
    </row>
    <row r="14" spans="1:6" x14ac:dyDescent="0.25">
      <c r="A14" s="1">
        <v>2016</v>
      </c>
      <c r="B14" s="2">
        <v>42375</v>
      </c>
      <c r="C14" t="s">
        <v>15</v>
      </c>
      <c r="D14" t="s">
        <v>6</v>
      </c>
      <c r="E14" t="s">
        <v>17</v>
      </c>
      <c r="F14" t="s">
        <v>20</v>
      </c>
    </row>
    <row r="15" spans="1:6" hidden="1" x14ac:dyDescent="0.25">
      <c r="A15" s="1">
        <v>2016</v>
      </c>
      <c r="B15" s="2">
        <v>42406</v>
      </c>
      <c r="C15" t="s">
        <v>4</v>
      </c>
      <c r="D15" t="s">
        <v>23</v>
      </c>
      <c r="E15" t="s">
        <v>18</v>
      </c>
      <c r="F15" t="s">
        <v>21</v>
      </c>
    </row>
    <row r="16" spans="1:6" hidden="1" x14ac:dyDescent="0.25">
      <c r="A16" s="1">
        <v>2015</v>
      </c>
      <c r="B16" s="2">
        <v>42406</v>
      </c>
      <c r="C16" t="s">
        <v>15</v>
      </c>
      <c r="D16" t="s">
        <v>24</v>
      </c>
      <c r="E16" t="s">
        <v>18</v>
      </c>
      <c r="F16" t="s">
        <v>20</v>
      </c>
    </row>
    <row r="17" spans="1:6" hidden="1" x14ac:dyDescent="0.25">
      <c r="A17" s="1">
        <v>2015</v>
      </c>
      <c r="B17" s="2">
        <v>42406</v>
      </c>
      <c r="C17" t="s">
        <v>4</v>
      </c>
      <c r="D17" t="s">
        <v>25</v>
      </c>
      <c r="E17" t="s">
        <v>18</v>
      </c>
      <c r="F17" t="s">
        <v>21</v>
      </c>
    </row>
    <row r="18" spans="1:6" hidden="1" x14ac:dyDescent="0.25">
      <c r="A18" s="1">
        <v>2015</v>
      </c>
      <c r="B18" s="2">
        <v>42435</v>
      </c>
      <c r="C18" t="s">
        <v>4</v>
      </c>
      <c r="D18" t="s">
        <v>26</v>
      </c>
      <c r="E18" t="s">
        <v>18</v>
      </c>
      <c r="F18" t="s">
        <v>20</v>
      </c>
    </row>
    <row r="19" spans="1:6" hidden="1" x14ac:dyDescent="0.25">
      <c r="A19" s="1">
        <v>2015</v>
      </c>
      <c r="B19" s="2">
        <v>42435</v>
      </c>
      <c r="C19" t="s">
        <v>15</v>
      </c>
      <c r="D19" t="s">
        <v>27</v>
      </c>
      <c r="E19" t="s">
        <v>18</v>
      </c>
      <c r="F19" t="s">
        <v>20</v>
      </c>
    </row>
    <row r="20" spans="1:6" hidden="1" x14ac:dyDescent="0.25">
      <c r="A20" s="1">
        <v>2015</v>
      </c>
      <c r="B20" s="2">
        <v>42435</v>
      </c>
      <c r="C20" t="s">
        <v>15</v>
      </c>
      <c r="D20" t="s">
        <v>28</v>
      </c>
      <c r="E20" t="s">
        <v>18</v>
      </c>
      <c r="F20" t="s">
        <v>20</v>
      </c>
    </row>
  </sheetData>
  <autoFilter ref="A1:F20">
    <filterColumn colId="0">
      <filters>
        <filter val="2016"/>
      </filters>
    </filterColumn>
    <filterColumn colId="1">
      <filters>
        <dateGroupItem year="2016" month="1" dateTimeGrouping="month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tabSelected="1" workbookViewId="0">
      <selection activeCell="E4" sqref="E4"/>
    </sheetView>
  </sheetViews>
  <sheetFormatPr baseColWidth="10" defaultRowHeight="15" x14ac:dyDescent="0.25"/>
  <cols>
    <col min="2" max="2" width="16.7109375" bestFit="1" customWidth="1"/>
    <col min="3" max="3" width="9.85546875" bestFit="1" customWidth="1"/>
    <col min="4" max="9" width="22.140625" customWidth="1"/>
  </cols>
  <sheetData>
    <row r="1" spans="1:9" x14ac:dyDescent="0.25">
      <c r="A1" s="5">
        <v>2016</v>
      </c>
    </row>
    <row r="2" spans="1:9" ht="15.75" thickBot="1" x14ac:dyDescent="0.3"/>
    <row r="3" spans="1:9" ht="15.75" thickBot="1" x14ac:dyDescent="0.3">
      <c r="D3" s="18">
        <v>42375</v>
      </c>
      <c r="E3" s="19"/>
      <c r="F3" s="18">
        <v>42406</v>
      </c>
      <c r="G3" s="19"/>
      <c r="H3" s="18">
        <v>42435</v>
      </c>
      <c r="I3" s="19"/>
    </row>
    <row r="4" spans="1:9" x14ac:dyDescent="0.25">
      <c r="B4" s="6" t="s">
        <v>15</v>
      </c>
      <c r="C4" s="7" t="s">
        <v>16</v>
      </c>
      <c r="D4" s="20" t="str">
        <f t="array" ref="D4">INDEX('Base de données'!$E$2:$E$20,MATCH(D$3&amp;$A$1&amp;$B$4,'Base de données'!$B$2:$B$20&amp;'Base de données'!$A$2:$A$20&amp;'Base de données'!$C$2:$C$20,0))</f>
        <v>Prévu</v>
      </c>
      <c r="E4" s="21"/>
      <c r="F4" s="20" t="str">
        <f t="array" ref="F4">INDEX('Base de données'!$E$2:$E$20,MATCH(F$3&amp;$A$1&amp;$B$4,'Base de données'!$B$2:$B$20&amp;'Base de données'!$A$2:$A$20&amp;'Base de données'!$C$2:$C$20,0))</f>
        <v>Validé</v>
      </c>
      <c r="G4" s="21"/>
      <c r="H4" s="20" t="str">
        <f t="array" ref="H4">INDEX('Base de données'!$E$2:$E$20,MATCH(H$3&amp;$A$1&amp;$B$4,'Base de données'!$B$2:$B$20&amp;'Base de données'!$A$2:$A$20&amp;'Base de données'!$C$2:$C$20,0))</f>
        <v>Prévu</v>
      </c>
      <c r="I4" s="21"/>
    </row>
    <row r="5" spans="1:9" x14ac:dyDescent="0.25">
      <c r="B5" s="8"/>
      <c r="C5" s="9" t="s">
        <v>19</v>
      </c>
      <c r="D5" s="22" t="str">
        <f t="array" ref="D5">INDEX('Base de données'!$F$2:$F$20,MATCH(D$3&amp;$A$1&amp;$B$4,'Base de données'!$B$2:$B$20&amp;'Base de données'!$A$2:$A$20&amp;'Base de données'!$C$2:$C$20,0))</f>
        <v>Promotion</v>
      </c>
      <c r="E5" s="22"/>
      <c r="F5" s="22" t="str">
        <f t="array" ref="F5">INDEX('Base de données'!$F$2:$F$20,MATCH(F$3&amp;$A$1&amp;$B$4,'Base de données'!$B$2:$B$20&amp;'Base de données'!$A$2:$A$20&amp;'Base de données'!$C$2:$C$20,0))</f>
        <v>Déstockage</v>
      </c>
      <c r="G5" s="30"/>
      <c r="H5" s="22" t="str">
        <f t="array" ref="H5">INDEX('Base de données'!$F$2:$F$20,MATCH(H$3&amp;$A$1&amp;$B$4,'Base de données'!$B$2:$B$20&amp;'Base de données'!$A$2:$A$20&amp;'Base de données'!$C$2:$C$20,0))</f>
        <v>Promotion</v>
      </c>
      <c r="I5" s="30"/>
    </row>
    <row r="6" spans="1:9" ht="15.75" thickBot="1" x14ac:dyDescent="0.3">
      <c r="B6" s="10"/>
      <c r="C6" s="11" t="s">
        <v>22</v>
      </c>
      <c r="D6" s="23" t="str">
        <f>IFERROR(RechTous($D$3,$A$1,$B4,$D4,$D5,'Base de données'!$B$2:$B$20,'Base de données'!$A$2:$A$20,'Base de données'!$C$2:$C$20,'Base de données'!$E$2:$E$20,'Base de données'!$F$2:$F$20,'Base de données'!$D$2:$D$20,", "),"")</f>
        <v>Yaourts, Lait,</v>
      </c>
      <c r="E6" s="23" t="str">
        <f>IFERROR(RechTous($D$3,$A$1,$B4,E$4,E$5,'Base de données'!$B$2:$B$20,'Base de données'!$A$2:$A$20,'Base de données'!$C$2:$C$20,'Base de données'!$E$2:$E$20,'Base de données'!$F$2:$F$20,'Base de données'!$D$2:$D$20,", "),"")</f>
        <v/>
      </c>
      <c r="F6" s="23" t="str">
        <f>IFERROR(RechTous($F$3,$A$1,$B4,$F4,$F5,'Base de données'!$B$2:$B$20,'Base de données'!$A$2:$A$20,'Base de données'!$C$2:$C$20,'Base de données'!$E$2:$E$20,'Base de données'!$F$2:$F$20,'Base de données'!$D$2:$D$20,", "),"")</f>
        <v>Lait,</v>
      </c>
      <c r="G6" s="31" t="str">
        <f>IFERROR(RechTous($D$3,$A$1,$B4,G$4,G$5,'Base de données'!$B$2:$B$20,'Base de données'!$A$2:$A$20,'Base de données'!$C$2:$C$20,'Base de données'!$E$2:$E$20,'Base de données'!$F$2:$F$20,'Base de données'!$D$2:$D$20,", "),"")</f>
        <v/>
      </c>
      <c r="H6" s="23" t="str">
        <f>IFERROR(RechTous($H$3,$A$1,$B4,$H4,$H5,'Base de données'!$B$2:$B$20,'Base de données'!$A$2:$A$20,'Base de données'!$C$2:$C$20,'Base de données'!$E$2:$E$20,'Base de données'!$F$2:$F$20,'Base de données'!$D$2:$D$20,", "),"")</f>
        <v>Yaourts,</v>
      </c>
      <c r="I6" s="31" t="str">
        <f>IFERROR(RechTous($D$3,$A$1,$B4,I$4,I$5,'Base de données'!$B$2:$B$20,'Base de données'!$A$2:$A$20,'Base de données'!$C$2:$C$20,'Base de données'!$E$2:$E$20,'Base de données'!$F$2:$F$20,'Base de données'!$D$2:$D$20,", "),"")</f>
        <v/>
      </c>
    </row>
    <row r="7" spans="1:9" x14ac:dyDescent="0.25">
      <c r="B7" s="12" t="s">
        <v>4</v>
      </c>
      <c r="C7" s="13" t="s">
        <v>16</v>
      </c>
      <c r="D7" s="24" t="str">
        <f t="array" ref="D7">IFERROR(INDEX('Base de données'!$E$2:$E$20,MATCH(D$3&amp;$A$1&amp;$B$7,'Base de données'!$B$2:$B$20&amp;'Base de données'!$A$2:$A$20&amp;'Base de données'!$C$2:$C$20,0)),"RIEN")</f>
        <v>RIEN</v>
      </c>
      <c r="E7" s="25"/>
      <c r="F7" s="24" t="str">
        <f t="array" ref="F7">INDEX('Base de données'!$E$2:$E$20,MATCH(F$3&amp;$A$1&amp;$B$7,'Base de données'!$B$2:$B$20&amp;'Base de données'!$A$2:$A$20&amp;'Base de données'!$C$2:$C$20,0))</f>
        <v>Validé</v>
      </c>
      <c r="G7" s="25"/>
      <c r="H7" s="24" t="str">
        <f t="array" ref="H7">INDEX('Base de données'!$E$2:$E$20,MATCH(H$3&amp;$A$1&amp;$B$7,'Base de données'!$B$2:$B$20&amp;'Base de données'!$A$2:$A$20&amp;'Base de données'!$C$2:$C$20,0))</f>
        <v>Prévu</v>
      </c>
      <c r="I7" s="25"/>
    </row>
    <row r="8" spans="1:9" x14ac:dyDescent="0.25">
      <c r="B8" s="14"/>
      <c r="C8" s="15" t="s">
        <v>19</v>
      </c>
      <c r="D8" s="26" t="str">
        <f t="array" ref="D8">IFERROR(INDEX('Base de données'!$F$2:$F$20,MATCH(D$3&amp;$A$1&amp;$B$7,'Base de données'!$B$2:$B$20&amp;'Base de données'!$A$2:$A$20&amp;'Base de données'!$C$2:$C$20,0)),"RIEN")</f>
        <v>RIEN</v>
      </c>
      <c r="E8" s="26" t="str">
        <f t="array" ref="E8">IFERROR(INDEX('Base de données'!$F$2:$F$20,MATCH(E$3&amp;$A$1&amp;$B$7,'Base de données'!$B$2:$B$20&amp;'Base de données'!$A$2:$A$20&amp;'Base de données'!$C$2:$C$20,0)),"RIEN")</f>
        <v>RIEN</v>
      </c>
      <c r="F8" s="26" t="str">
        <f t="array" ref="F8">INDEX('Base de données'!$F$2:$F$20,MATCH(F$3&amp;$A$1&amp;$B$7,'Base de données'!$B$2:$B$20&amp;'Base de données'!$A$2:$A$20&amp;'Base de données'!$C$2:$C$20,0))</f>
        <v>Promotion</v>
      </c>
      <c r="G8" s="27" t="str">
        <f t="array" ref="G8">IFERROR(INDEX('Base de données'!$F$2:$F$20,MATCH(G$3&amp;$A$1&amp;$B$7,'Base de données'!$B$2:$B$20&amp;'Base de données'!$A$2:$A$20&amp;'Base de données'!$C$2:$C$20,0)),"RIEN")</f>
        <v>RIEN</v>
      </c>
      <c r="H8" s="26" t="str">
        <f t="array" ref="H8">INDEX('Base de données'!$F$2:$F$20,MATCH(H$3&amp;$A$1&amp;$B$7,'Base de données'!$B$2:$B$20&amp;'Base de données'!$A$2:$A$20&amp;'Base de données'!$C$2:$C$20,0))</f>
        <v>Promotion</v>
      </c>
      <c r="I8" s="27" t="str">
        <f t="array" ref="I8">IFERROR(INDEX('Base de données'!$F$2:$F$20,MATCH(I$3&amp;$A$1&amp;$B$7,'Base de données'!$B$2:$B$20&amp;'Base de données'!$A$2:$A$20&amp;'Base de données'!$C$2:$C$20,0)),"RIEN")</f>
        <v>RIEN</v>
      </c>
    </row>
    <row r="9" spans="1:9" ht="15.75" thickBot="1" x14ac:dyDescent="0.3">
      <c r="B9" s="16"/>
      <c r="C9" s="17" t="s">
        <v>22</v>
      </c>
      <c r="D9" s="28" t="str">
        <f>IFERROR(RechTous($D$3,$A$1,$B7,$D7,$D8,'Base de données'!$B$2:$B$20,'Base de données'!$A$2:$A$20,'Base de données'!$C$2:$C$20,'Base de données'!$E$2:$E$20,'Base de données'!$F$2:$F$20,'Base de données'!$D$2:$D$20,", "),"")</f>
        <v/>
      </c>
      <c r="E9" s="28" t="str">
        <f>IFERROR(RechTous($D$3,$A$1,$B7,E$7,E$8,'Base de données'!$B$2:$B$20,'Base de données'!$A$2:$A$20,'Base de données'!$C$2:$C$20,'Base de données'!$E$2:$E$20,'Base de données'!$F$2:$F$20,'Base de données'!$D$2:$D$20,", "),"")</f>
        <v/>
      </c>
      <c r="F9" s="28" t="str">
        <f>IFERROR(RechTous($F$3,$A$1,$B7,$F7,$F8,'Base de données'!$B$2:$B$20,'Base de données'!$A$2:$A$20,'Base de données'!$C$2:$C$20,'Base de données'!$E$2:$E$20,'Base de données'!$F$2:$F$20,'Base de données'!$D$2:$D$20,", "),"")</f>
        <v xml:space="preserve"> Fraises, Concombres,</v>
      </c>
      <c r="G9" s="29" t="str">
        <f>IFERROR(RechTous($D$3,$A$1,$B7,G$7,G$8,'Base de données'!$B$2:$B$20,'Base de données'!$A$2:$A$20,'Base de données'!$C$2:$C$20,'Base de données'!$E$2:$E$20,'Base de données'!$F$2:$F$20,'Base de données'!$D$2:$D$20,", "),"")</f>
        <v/>
      </c>
      <c r="H9" s="28" t="str">
        <f>IFERROR(RechTous($H$3,$A$1,$B7,$H7,$H8,'Base de données'!$B$2:$B$20,'Base de données'!$A$2:$A$20,'Base de données'!$C$2:$C$20,'Base de données'!$E$2:$E$20,'Base de données'!$F$2:$F$20,'Base de données'!$D$2:$D$20,", "),"")</f>
        <v>Pommes,</v>
      </c>
      <c r="I9" s="29" t="str">
        <f>IFERROR(RechTous($D$3,$A$1,$B7,I$7,I$8,'Base de données'!$B$2:$B$20,'Base de données'!$A$2:$A$20,'Base de données'!$C$2:$C$20,'Base de données'!$E$2:$E$20,'Base de données'!$F$2:$F$20,'Base de données'!$D$2:$D$20,", "),"")</f>
        <v/>
      </c>
    </row>
    <row r="20" spans="4:4" x14ac:dyDescent="0.25">
      <c r="D20" s="4"/>
    </row>
  </sheetData>
  <mergeCells count="5">
    <mergeCell ref="H3:I3"/>
    <mergeCell ref="B4:B6"/>
    <mergeCell ref="B7:B9"/>
    <mergeCell ref="D3:E3"/>
    <mergeCell ref="F3:G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'Menus Déroulants'!$A$1:$A$2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C39" sqref="C39"/>
    </sheetView>
  </sheetViews>
  <sheetFormatPr baseColWidth="10" defaultRowHeight="15" x14ac:dyDescent="0.25"/>
  <sheetData>
    <row r="1" spans="1:1" x14ac:dyDescent="0.25">
      <c r="A1">
        <v>2015</v>
      </c>
    </row>
    <row r="2" spans="1:1" x14ac:dyDescent="0.25">
      <c r="A2">
        <v>2016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Récap.</vt:lpstr>
      <vt:lpstr>Menus Déroulants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Soulima,Julie,NOISIEL NF,Generating Demand</dc:creator>
  <cp:lastModifiedBy>Soulima,Julie,NOISIEL NF,Generating Demand</cp:lastModifiedBy>
  <cp:lastPrinted>2016-07-13T09:59:53Z</cp:lastPrinted>
  <dcterms:created xsi:type="dcterms:W3CDTF">2016-07-13T09:29:29Z</dcterms:created>
  <dcterms:modified xsi:type="dcterms:W3CDTF">2016-07-13T12:09:35Z</dcterms:modified>
</cp:coreProperties>
</file>