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F6FBB2A5-BEDF-450F-ABD9-53A4880DDFC1}" xr6:coauthVersionLast="45" xr6:coauthVersionMax="45" xr10:uidLastSave="{00000000-0000-0000-0000-000000000000}"/>
  <bookViews>
    <workbookView xWindow="28680" yWindow="-120" windowWidth="29040" windowHeight="16440" activeTab="1" xr2:uid="{991D91A0-0454-0C4E-9AC5-18C759CEA688}"/>
  </bookViews>
  <sheets>
    <sheet name="1-Tableau récap" sheetId="2" r:id="rId1"/>
    <sheet name="Fiche Suivi Mensuel" sheetId="1" r:id="rId2"/>
  </sheets>
  <definedNames>
    <definedName name="AmbCARef2019">'Fiche Suivi Mensuel'!#REF!</definedName>
    <definedName name="AmbCumul2019">'Fiche Suivi Mensuel'!#REF!</definedName>
    <definedName name="AmbGrat2019">'Fiche Suivi Mensuel'!#REF!</definedName>
    <definedName name="AmbJPV2019">'Fiche Suivi Mensuel'!#REF!</definedName>
    <definedName name="AmbPCS2019">'Fiche Suivi Mensuel'!#REF!</definedName>
    <definedName name="AmbTir2019">'Fiche Suivi Mensuel'!#REF!</definedName>
    <definedName name="Cumul2018">'Fiche Suivi Mensuel'!#REF!</definedName>
    <definedName name="EquiTableRecap" localSheetId="1">'Fiche Suivi Mensuel'!$E$4</definedName>
    <definedName name="PDMGrat2018" localSheetId="1">'Fiche Suivi Mensuel'!#REF!</definedName>
    <definedName name="PDMJPV2018" localSheetId="1">'Fiche Suivi Mensuel'!#REF!</definedName>
    <definedName name="PDMPCS2018" localSheetId="1">'Fiche Suivi Mensuel'!#REF!</definedName>
    <definedName name="PDMTir2018" localSheetId="1">'Fiche Suivi Mensuel'!#REF!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4" i="1" l="1"/>
  <c r="B26" i="1" l="1"/>
  <c r="B27" i="1"/>
  <c r="B25" i="1"/>
  <c r="B28" i="1" l="1"/>
</calcChain>
</file>

<file path=xl/sharedStrings.xml><?xml version="1.0" encoding="utf-8"?>
<sst xmlns="http://schemas.openxmlformats.org/spreadsheetml/2006/main" count="19" uniqueCount="14">
  <si>
    <t>Client</t>
  </si>
  <si>
    <t>CA Global</t>
  </si>
  <si>
    <t>CA 1</t>
  </si>
  <si>
    <t>CA 2</t>
  </si>
  <si>
    <t>CA 4</t>
  </si>
  <si>
    <t>Client 1</t>
  </si>
  <si>
    <t>Client 2</t>
  </si>
  <si>
    <t>Client 3</t>
  </si>
  <si>
    <t>Client 4</t>
  </si>
  <si>
    <t>CA 3</t>
  </si>
  <si>
    <t>Nom Client :</t>
  </si>
  <si>
    <t>Type CA</t>
  </si>
  <si>
    <t>Valeur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</si>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</sst>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_-* #,##0\ &quot;€&quot;_-;\-* #,##0\ &quot;€&quot;_-;_-* &quot;-&quot;??\ &quot;€&quot;_-;_-@_-"/>
    <numFmt numFmtId="166" formatCode="_-* #,##0\ [$€-40C]_-;\-* #,##0\ [$€-40C]_-;_-* &quot;-&quot;??\ [$€-40C]_-;_-@_-"/>
    <numFmt numFmtId="167" formatCode="0.0%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1" applyFont="1"/>
    <xf numFmtId="0" fontId="0" fillId="0" borderId="0" xfId="0" applyFill="1"/>
    <xf numFmtId="0" fontId="3" fillId="0" borderId="0" xfId="3" applyFont="1" applyFill="1" applyBorder="1" applyAlignment="1">
      <alignment horizontal="right" vertical="center"/>
    </xf>
    <xf numFmtId="165" fontId="3" fillId="0" borderId="0" xfId="4" applyNumberFormat="1" applyFont="1" applyFill="1" applyBorder="1" applyAlignment="1">
      <alignment vertical="center"/>
    </xf>
    <xf numFmtId="166" fontId="3" fillId="0" borderId="0" xfId="1" applyNumberFormat="1" applyFont="1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0" xfId="0" applyAlignment="1">
      <alignment horizontal="right"/>
    </xf>
    <xf numFmtId="165" fontId="3" fillId="0" borderId="0" xfId="4" applyNumberFormat="1" applyFont="1" applyFill="1" applyBorder="1" applyAlignment="1">
      <alignment horizontal="center" vertical="center"/>
    </xf>
    <xf numFmtId="0" fontId="5" fillId="0" borderId="0" xfId="3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165" fontId="3" fillId="0" borderId="0" xfId="3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vertical="center"/>
    </xf>
    <xf numFmtId="165" fontId="3" fillId="0" borderId="0" xfId="0" applyNumberFormat="1" applyFont="1" applyFill="1" applyAlignment="1">
      <alignment horizontal="center" vertical="center"/>
    </xf>
  </cellXfs>
  <cellStyles count="5">
    <cellStyle name="Monétaire" xfId="1" builtinId="4"/>
    <cellStyle name="Monétaire 2 2" xfId="4" xr:uid="{607CE788-A668-2146-80E8-1DE5F47ED07B}"/>
    <cellStyle name="Normal" xfId="0" builtinId="0"/>
    <cellStyle name="Normal 5" xfId="3" xr:uid="{CF338BC7-BBFD-4D48-9C16-8B04D9592E3E}"/>
    <cellStyle name="Pourcentage" xfId="2" builtinId="5"/>
  </cellStyles>
  <dxfs count="7"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819150</xdr:colOff>
      <xdr:row>19</xdr:row>
      <xdr:rowOff>66675</xdr:rowOff>
    </xdr:from>
    <xdr:to>
      <xdr:col>4</xdr:col>
      <xdr:colOff>704850</xdr:colOff>
      <xdr:row>21</xdr:row>
      <xdr:rowOff>180975</xdr:rowOff>
    </xdr:to>
    <xdr:sp macro="[0]!VALEUR" textlink="">
      <xdr:nvSpPr>
        <xdr:cNvPr id="2" name="Rectangle 1">
          <a:extLst>
            <a:ext uri="{FF2B5EF4-FFF2-40B4-BE49-F238E27FC236}">
              <a16:creationId xmlns:a16="http://schemas.microsoft.com/office/drawing/2014/main" id="{C251BE52-E897-4778-81BC-873B549FFC8E}"/>
            </a:ext>
          </a:extLst>
        </xdr:cNvPr>
        <xdr:cNvSpPr/>
      </xdr:nvSpPr>
      <xdr:spPr>
        <a:xfrm>
          <a:off x="4095750" y="3867150"/>
          <a:ext cx="15621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MODIFIER VALEUR SELECTIONNEE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8A992A-5E07-4E45-8823-EA7B408A337F}" name="BDD" displayName="BDD" ref="I1:N5" totalsRowShown="0">
  <autoFilter ref="I1:N5" xr:uid="{7DDDE504-E872-5840-9474-BAE5433A5192}"/>
  <tableColumns count="6">
    <tableColumn id="1" xr3:uid="{D589755E-FB10-5741-A257-6433A1A11224}" name="Client"/>
    <tableColumn id="2" xr3:uid="{8716CF46-A3DE-064A-9E86-06D330CE9392}" name="CA Global" dataCellStyle="Monétaire"/>
    <tableColumn id="3" xr3:uid="{91D3C181-2007-CF43-9AAE-03CC45D2AFE1}" name="CA 1" dataCellStyle="Monétaire"/>
    <tableColumn id="4" xr3:uid="{62177F92-FC88-6A43-BD60-AB1674D1C876}" name="CA 2" dataCellStyle="Monétaire"/>
    <tableColumn id="5" xr3:uid="{5B06CCB4-3604-CB44-B736-7973F58C16D1}" name="CA 3" dataCellStyle="Monétaire"/>
    <tableColumn id="6" xr3:uid="{929B4FAC-4BC9-7F40-A57D-CAE9BA8CE4C4}" name="CA 4" dataCellStyle="Monétair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F29EAF-4213-4947-9C8B-69F2314346B7}" name="Tableau2" displayName="Tableau2" ref="A23:B28" totalsRowCount="1" headerRowDxfId="6" headerRowCellStyle="Normal 5">
  <autoFilter ref="A23:B27" xr:uid="{624198FF-49A6-794D-A642-5542E830C261}"/>
  <tableColumns count="2">
    <tableColumn id="1" xr3:uid="{F4845874-1653-B941-BFB2-87B258FF1778}" name="Type CA" totalsRowLabel="Total" dataDxfId="5" totalsRowDxfId="4" dataCellStyle="Normal 5" totalsRowCellStyle="Normal 5"/>
    <tableColumn id="2" xr3:uid="{DADB8D85-4AB3-EA4B-A81A-426EBC3FCF6F}" name="Valeur" totalsRowFunction="sum" dataDxfId="3" totalsRowDxfId="2" dataCellStyle="Monétaire 2 2" totalsRowCellStyle="Monétaire 2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B0CBA-FD76-4507-94AD-08F63E81B69D}">
  <sheetPr codeName="Feuil2"/>
  <dimension ref="I1:N5"/>
  <sheetViews>
    <sheetView workbookViewId="0">
      <selection activeCell="H13" sqref="H13"/>
    </sheetView>
  </sheetViews>
  <sheetFormatPr baseColWidth="10" defaultRowHeight="15.75" x14ac:dyDescent="0.25"/>
  <cols>
    <col min="9" max="9" width="7.75" bestFit="1" customWidth="1"/>
    <col min="10" max="10" width="13" bestFit="1" customWidth="1"/>
    <col min="11" max="14" width="12" bestFit="1" customWidth="1"/>
  </cols>
  <sheetData>
    <row r="1" spans="9:14" x14ac:dyDescent="0.25">
      <c r="I1" t="s">
        <v>0</v>
      </c>
      <c r="J1" t="s">
        <v>1</v>
      </c>
      <c r="K1" t="s">
        <v>2</v>
      </c>
      <c r="L1" t="s">
        <v>3</v>
      </c>
      <c r="M1" t="s">
        <v>9</v>
      </c>
      <c r="N1" t="s">
        <v>4</v>
      </c>
    </row>
    <row r="2" spans="9:14" x14ac:dyDescent="0.25">
      <c r="I2" t="s">
        <v>5</v>
      </c>
      <c r="J2" s="1">
        <v>100000</v>
      </c>
      <c r="K2" s="1">
        <v>30000</v>
      </c>
      <c r="L2" s="1">
        <v>25</v>
      </c>
      <c r="M2" s="1">
        <v>17000</v>
      </c>
      <c r="N2" s="1">
        <v>38000</v>
      </c>
    </row>
    <row r="3" spans="9:14" x14ac:dyDescent="0.25">
      <c r="I3" t="s">
        <v>6</v>
      </c>
      <c r="J3" s="1">
        <v>150000</v>
      </c>
      <c r="K3" s="1">
        <v>78000</v>
      </c>
      <c r="L3" s="1">
        <v>24000</v>
      </c>
      <c r="M3" s="1">
        <v>17000</v>
      </c>
      <c r="N3" s="1">
        <v>31000</v>
      </c>
    </row>
    <row r="4" spans="9:14" x14ac:dyDescent="0.25">
      <c r="I4" t="s">
        <v>7</v>
      </c>
      <c r="J4" s="1">
        <v>200000</v>
      </c>
      <c r="K4" s="1">
        <v>43000</v>
      </c>
      <c r="L4" s="1">
        <v>54000</v>
      </c>
      <c r="M4" s="1">
        <v>26000</v>
      </c>
      <c r="N4" s="1">
        <v>77000</v>
      </c>
    </row>
    <row r="5" spans="9:14" x14ac:dyDescent="0.25">
      <c r="I5" t="s">
        <v>8</v>
      </c>
      <c r="J5" s="1">
        <v>250000</v>
      </c>
      <c r="K5" s="1">
        <v>61000</v>
      </c>
      <c r="L5" s="1">
        <v>76000</v>
      </c>
      <c r="M5" s="1">
        <v>55000</v>
      </c>
      <c r="N5" s="1">
        <v>58000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88C1C-FEEF-B44C-847E-D451511F00CD}">
  <sheetPr codeName="Feuil1"/>
  <dimension ref="A9:B28"/>
  <sheetViews>
    <sheetView tabSelected="1" workbookViewId="0">
      <selection activeCell="B25" sqref="B25"/>
    </sheetView>
  </sheetViews>
  <sheetFormatPr baseColWidth="10" defaultRowHeight="15.75" x14ac:dyDescent="0.25"/>
  <cols>
    <col min="1" max="1" width="25.375" customWidth="1"/>
    <col min="2" max="2" width="17.625" customWidth="1"/>
  </cols>
  <sheetData>
    <row r="9" spans="1:2" x14ac:dyDescent="0.25">
      <c r="A9" s="3"/>
      <c r="B9" s="12"/>
    </row>
    <row r="10" spans="1:2" x14ac:dyDescent="0.25">
      <c r="A10" s="3"/>
      <c r="B10" s="4"/>
    </row>
    <row r="11" spans="1:2" x14ac:dyDescent="0.25">
      <c r="A11" s="3"/>
      <c r="B11" s="5"/>
    </row>
    <row r="12" spans="1:2" x14ac:dyDescent="0.25">
      <c r="A12" s="3"/>
      <c r="B12" s="6"/>
    </row>
    <row r="13" spans="1:2" x14ac:dyDescent="0.25">
      <c r="A13" s="7"/>
      <c r="B13" s="7"/>
    </row>
    <row r="14" spans="1:2" x14ac:dyDescent="0.25">
      <c r="A14" s="2"/>
      <c r="B14" s="2"/>
    </row>
    <row r="21" spans="1:2" x14ac:dyDescent="0.25">
      <c r="A21" s="8" t="s">
        <v>10</v>
      </c>
      <c r="B21" t="s">
        <v>5</v>
      </c>
    </row>
    <row r="22" spans="1:2" x14ac:dyDescent="0.25">
      <c r="A22" s="2"/>
      <c r="B22" s="2"/>
    </row>
    <row r="23" spans="1:2" x14ac:dyDescent="0.25">
      <c r="A23" s="10" t="s">
        <v>11</v>
      </c>
      <c r="B23" s="10" t="s">
        <v>12</v>
      </c>
    </row>
    <row r="24" spans="1:2" x14ac:dyDescent="0.25">
      <c r="A24" s="11" t="s">
        <v>2</v>
      </c>
      <c r="B24" s="9">
        <f>INDEX(BDD[CA 1],MATCH(B21,BDD[Client],0))</f>
        <v>30000</v>
      </c>
    </row>
    <row r="25" spans="1:2" x14ac:dyDescent="0.25">
      <c r="A25" s="11" t="s">
        <v>3</v>
      </c>
      <c r="B25" s="9">
        <f>INDEX(BDD[CA 2],MATCH(B21,BDD[Client],0))</f>
        <v>25</v>
      </c>
    </row>
    <row r="26" spans="1:2" x14ac:dyDescent="0.25">
      <c r="A26" s="11" t="s">
        <v>9</v>
      </c>
      <c r="B26" s="9">
        <f>INDEX(BDD[CA 3],MATCH(B21,BDD[Client],0))</f>
        <v>17000</v>
      </c>
    </row>
    <row r="27" spans="1:2" x14ac:dyDescent="0.25">
      <c r="A27" s="11" t="s">
        <v>4</v>
      </c>
      <c r="B27" s="9">
        <f>INDEX(BDD[CA 4],MATCH(B21,BDD[Client],0))</f>
        <v>38000</v>
      </c>
    </row>
    <row r="28" spans="1:2" x14ac:dyDescent="0.25">
      <c r="A28" s="13" t="s">
        <v>13</v>
      </c>
      <c r="B28" s="14">
        <f>SUBTOTAL(109,Tableau2[Valeur])</f>
        <v>85025</v>
      </c>
    </row>
  </sheetData>
  <conditionalFormatting sqref="B9">
    <cfRule type="expression" dxfId="1" priority="1">
      <formula>#REF!&lt;#REF!</formula>
    </cfRule>
    <cfRule type="expression" dxfId="0" priority="2">
      <formula>#REF!&gt;#REF!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85530F-5E8D-2149-A5DA-1FCA5555BAA7}">
          <x14:formula1>
            <xm:f>'1-Tableau récap'!$I$2:$I$5</xm:f>
          </x14:formula1>
          <xm:sqref>B21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1-Tableau récap</vt:lpstr>
      <vt:lpstr>Fiche Suivi Mensuel</vt:lpstr>
      <vt:lpstr>'Fiche Suivi Mensuel'!EquiTableRecap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BIRON</dc:creator>
  <cp:lastModifiedBy>Antony DE ALMEIDA</cp:lastModifiedBy>
  <dcterms:created xsi:type="dcterms:W3CDTF">2020-01-05T17:03:36Z</dcterms:created>
  <dcterms:modified xsi:type="dcterms:W3CDTF">2020-01-05T21:47:21Z</dcterms:modified>
</cp:coreProperties>
</file>